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Data\Kharol\documents\Excel 103\Design Principles\8.7 Dashboard designing\"/>
    </mc:Choice>
  </mc:AlternateContent>
  <xr:revisionPtr revIDLastSave="0" documentId="13_ncr:1_{C90DCC8D-30A8-4B92-A726-D60C4DAC1D35}" xr6:coauthVersionLast="46" xr6:coauthVersionMax="46" xr10:uidLastSave="{00000000-0000-0000-0000-000000000000}"/>
  <bookViews>
    <workbookView xWindow="-108" yWindow="-108" windowWidth="23256" windowHeight="12576" firstSheet="2" activeTab="4" xr2:uid="{01044FEE-9DE8-43E0-85CB-42F53E864967}"/>
  </bookViews>
  <sheets>
    <sheet name="Revenue and ARO trend" sheetId="6" r:id="rId1"/>
    <sheet name="impressions and conversions" sheetId="7" r:id="rId2"/>
    <sheet name="City wise distribution" sheetId="8" r:id="rId3"/>
    <sheet name="Raw Data" sheetId="1" r:id="rId4"/>
    <sheet name="Dashboard" sheetId="4" r:id="rId5"/>
    <sheet name="Calculation" sheetId="5" r:id="rId6"/>
  </sheets>
  <definedNames>
    <definedName name="Slicer_Category">#N/A</definedName>
  </definedNames>
  <calcPr calcId="191029"/>
  <pivotCaches>
    <pivotCache cacheId="7"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5" l="1"/>
  <c r="H14" i="5"/>
  <c r="H13" i="5"/>
  <c r="H12" i="5"/>
  <c r="H11" i="5"/>
  <c r="H10" i="5"/>
  <c r="H9" i="5"/>
  <c r="H8" i="5"/>
  <c r="H7" i="5"/>
  <c r="H6" i="5"/>
  <c r="H4" i="4"/>
  <c r="L6" i="4"/>
  <c r="K6" i="4"/>
  <c r="J6" i="4"/>
  <c r="I6" i="4"/>
  <c r="L5" i="4"/>
  <c r="K5" i="4"/>
  <c r="J5" i="4"/>
  <c r="I5" i="4"/>
  <c r="Q5" i="5" l="1"/>
  <c r="P5" i="5"/>
  <c r="O5" i="5"/>
  <c r="Q4" i="5"/>
  <c r="P4" i="5"/>
  <c r="O4" i="5"/>
  <c r="N5" i="5"/>
  <c r="N4" i="5"/>
  <c r="G15" i="5"/>
  <c r="F15" i="5"/>
  <c r="E15" i="5"/>
  <c r="G14" i="5"/>
  <c r="F14" i="5"/>
  <c r="E14" i="5"/>
  <c r="G13" i="5"/>
  <c r="F13" i="5"/>
  <c r="E13" i="5"/>
  <c r="G12" i="5"/>
  <c r="F12" i="5"/>
  <c r="E12" i="5"/>
  <c r="G11" i="5"/>
  <c r="F11" i="5"/>
  <c r="E11" i="5"/>
  <c r="G10" i="5"/>
  <c r="F10" i="5"/>
  <c r="E10" i="5"/>
  <c r="G9" i="5"/>
  <c r="F9" i="5"/>
  <c r="E9" i="5"/>
  <c r="G8" i="5"/>
  <c r="F8" i="5"/>
  <c r="E8" i="5"/>
  <c r="G7" i="5"/>
  <c r="F7" i="5"/>
  <c r="E7" i="5"/>
  <c r="G6" i="5"/>
  <c r="F6" i="5"/>
  <c r="E6" i="5"/>
  <c r="D15" i="5"/>
  <c r="D14" i="5"/>
  <c r="D13" i="5"/>
  <c r="D12" i="5"/>
  <c r="D11" i="5"/>
  <c r="D10" i="5"/>
  <c r="D9" i="5"/>
  <c r="D8" i="5"/>
  <c r="D7" i="5"/>
  <c r="D6" i="5"/>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7011" i="1"/>
  <c r="K7012" i="1"/>
  <c r="K7013" i="1"/>
  <c r="K7014" i="1"/>
  <c r="K7015" i="1"/>
  <c r="K7016" i="1"/>
  <c r="K7017" i="1"/>
  <c r="K7018" i="1"/>
  <c r="K7019" i="1"/>
  <c r="K7020" i="1"/>
  <c r="K7021" i="1"/>
  <c r="K7022" i="1"/>
  <c r="K7023" i="1"/>
  <c r="K7024" i="1"/>
  <c r="K7025" i="1"/>
  <c r="K7026" i="1"/>
  <c r="K7027" i="1"/>
  <c r="K7028" i="1"/>
  <c r="K7029" i="1"/>
  <c r="K7030" i="1"/>
  <c r="K7031" i="1"/>
  <c r="K7032" i="1"/>
  <c r="K7033" i="1"/>
  <c r="K7034" i="1"/>
  <c r="K7035" i="1"/>
  <c r="K7036" i="1"/>
  <c r="K7037" i="1"/>
  <c r="K7038" i="1"/>
  <c r="K7039" i="1"/>
  <c r="K7040" i="1"/>
  <c r="K7041" i="1"/>
  <c r="K7042" i="1"/>
  <c r="K7043" i="1"/>
  <c r="K7044" i="1"/>
  <c r="K7045" i="1"/>
  <c r="K7046" i="1"/>
  <c r="K7047" i="1"/>
  <c r="K7048" i="1"/>
  <c r="K7049" i="1"/>
  <c r="K7050" i="1"/>
  <c r="K7051" i="1"/>
  <c r="K7052" i="1"/>
  <c r="K7053" i="1"/>
  <c r="K7054" i="1"/>
  <c r="K7055" i="1"/>
  <c r="K7056" i="1"/>
  <c r="K7057" i="1"/>
  <c r="K7058" i="1"/>
  <c r="K7059" i="1"/>
  <c r="K7060" i="1"/>
  <c r="K7061" i="1"/>
  <c r="K7062" i="1"/>
  <c r="K7063" i="1"/>
  <c r="K7064" i="1"/>
  <c r="K7065" i="1"/>
  <c r="K7066" i="1"/>
  <c r="K7067" i="1"/>
  <c r="K7068" i="1"/>
  <c r="K7069" i="1"/>
  <c r="K7070" i="1"/>
  <c r="K7071" i="1"/>
  <c r="K7072" i="1"/>
  <c r="K7073" i="1"/>
  <c r="K7074" i="1"/>
  <c r="K7075" i="1"/>
  <c r="K7076" i="1"/>
  <c r="K7077" i="1"/>
  <c r="K7078" i="1"/>
  <c r="K7079" i="1"/>
  <c r="K7080" i="1"/>
  <c r="K7081" i="1"/>
  <c r="K7082" i="1"/>
  <c r="K7083" i="1"/>
  <c r="K7084" i="1"/>
  <c r="K7085" i="1"/>
  <c r="K7086" i="1"/>
  <c r="K7087" i="1"/>
  <c r="K7088" i="1"/>
  <c r="K7089" i="1"/>
  <c r="K7090" i="1"/>
  <c r="K7091" i="1"/>
  <c r="K7092" i="1"/>
  <c r="K7093" i="1"/>
  <c r="K7094" i="1"/>
  <c r="K7095" i="1"/>
  <c r="K7096" i="1"/>
  <c r="K7097" i="1"/>
  <c r="K7098" i="1"/>
  <c r="K7099" i="1"/>
  <c r="K7100" i="1"/>
  <c r="K7101" i="1"/>
  <c r="K7102" i="1"/>
  <c r="K7103" i="1"/>
  <c r="K7104" i="1"/>
  <c r="K7105" i="1"/>
  <c r="K7106" i="1"/>
  <c r="K7107" i="1"/>
  <c r="K7108" i="1"/>
  <c r="K7109" i="1"/>
  <c r="K7110" i="1"/>
  <c r="K7111" i="1"/>
  <c r="K7112" i="1"/>
  <c r="K7113" i="1"/>
  <c r="K7114" i="1"/>
  <c r="K7115" i="1"/>
  <c r="K7116" i="1"/>
  <c r="K7117" i="1"/>
  <c r="K7118" i="1"/>
  <c r="K7119" i="1"/>
  <c r="K7120" i="1"/>
  <c r="K7121" i="1"/>
  <c r="K7122" i="1"/>
  <c r="K7123" i="1"/>
  <c r="K7124" i="1"/>
  <c r="K7125" i="1"/>
  <c r="K7126" i="1"/>
  <c r="K7127" i="1"/>
  <c r="K7128" i="1"/>
  <c r="K7129" i="1"/>
  <c r="K7130" i="1"/>
  <c r="K7131" i="1"/>
  <c r="K7132" i="1"/>
  <c r="K7133" i="1"/>
  <c r="K7134" i="1"/>
  <c r="K7135" i="1"/>
  <c r="K7136" i="1"/>
  <c r="K7137" i="1"/>
  <c r="K7138" i="1"/>
  <c r="K7139" i="1"/>
  <c r="K7140" i="1"/>
  <c r="K7141" i="1"/>
  <c r="K7142" i="1"/>
  <c r="K7143" i="1"/>
  <c r="K7144" i="1"/>
  <c r="K7145" i="1"/>
  <c r="K7146" i="1"/>
  <c r="K7147" i="1"/>
  <c r="K7148" i="1"/>
  <c r="K7149" i="1"/>
  <c r="K7150" i="1"/>
  <c r="K7151" i="1"/>
  <c r="K7152" i="1"/>
  <c r="K7153" i="1"/>
  <c r="K7154" i="1"/>
  <c r="K7155" i="1"/>
  <c r="K7156" i="1"/>
  <c r="K7157" i="1"/>
  <c r="K7158" i="1"/>
  <c r="K7159" i="1"/>
  <c r="K7160" i="1"/>
  <c r="K7161" i="1"/>
  <c r="K7162" i="1"/>
  <c r="K7163" i="1"/>
  <c r="K7164" i="1"/>
  <c r="K7165" i="1"/>
  <c r="K7166" i="1"/>
  <c r="K7167" i="1"/>
  <c r="K7168" i="1"/>
  <c r="K7169" i="1"/>
  <c r="K7170" i="1"/>
  <c r="K7171" i="1"/>
  <c r="K7172" i="1"/>
  <c r="K7173" i="1"/>
  <c r="K7174" i="1"/>
  <c r="K7175" i="1"/>
  <c r="K7176" i="1"/>
  <c r="K7177" i="1"/>
  <c r="K7178" i="1"/>
  <c r="K7179" i="1"/>
  <c r="K7180" i="1"/>
  <c r="K7181" i="1"/>
  <c r="K7182" i="1"/>
  <c r="K7183" i="1"/>
  <c r="K7184" i="1"/>
  <c r="K7185" i="1"/>
  <c r="K7186" i="1"/>
  <c r="K7187" i="1"/>
  <c r="K7188" i="1"/>
  <c r="K7189" i="1"/>
  <c r="K7190" i="1"/>
  <c r="K7191" i="1"/>
  <c r="K7192" i="1"/>
  <c r="K7193" i="1"/>
  <c r="K7194" i="1"/>
  <c r="K7195" i="1"/>
  <c r="K7196" i="1"/>
  <c r="K7197" i="1"/>
  <c r="K7198" i="1"/>
  <c r="K7199" i="1"/>
  <c r="K7200" i="1"/>
  <c r="K7201" i="1"/>
  <c r="K7202" i="1"/>
  <c r="K7203" i="1"/>
  <c r="K7204" i="1"/>
  <c r="K7205" i="1"/>
  <c r="K7206" i="1"/>
  <c r="K7207" i="1"/>
  <c r="K7208" i="1"/>
  <c r="K7209" i="1"/>
  <c r="K7210" i="1"/>
  <c r="K7211" i="1"/>
  <c r="K7212" i="1"/>
  <c r="K7213" i="1"/>
  <c r="K7214" i="1"/>
  <c r="K7215" i="1"/>
  <c r="K7216" i="1"/>
  <c r="K7217" i="1"/>
  <c r="K7218" i="1"/>
  <c r="K7219" i="1"/>
  <c r="K7220" i="1"/>
  <c r="K7221" i="1"/>
  <c r="K7222" i="1"/>
  <c r="K7223" i="1"/>
  <c r="K7224" i="1"/>
  <c r="K7225" i="1"/>
  <c r="K7226" i="1"/>
  <c r="K7227" i="1"/>
  <c r="K7228" i="1"/>
  <c r="K7229" i="1"/>
  <c r="K7230" i="1"/>
  <c r="K7231" i="1"/>
  <c r="K7232" i="1"/>
  <c r="K7233" i="1"/>
  <c r="K7234" i="1"/>
  <c r="K7235" i="1"/>
  <c r="K7236" i="1"/>
  <c r="K7237" i="1"/>
  <c r="K7238" i="1"/>
  <c r="K7239" i="1"/>
  <c r="K7240" i="1"/>
  <c r="K7241" i="1"/>
  <c r="K7242" i="1"/>
  <c r="K7243" i="1"/>
  <c r="K7244" i="1"/>
  <c r="K7245" i="1"/>
  <c r="K7246" i="1"/>
  <c r="K7247" i="1"/>
  <c r="K7248" i="1"/>
  <c r="K7249" i="1"/>
  <c r="K7250" i="1"/>
  <c r="K7251" i="1"/>
  <c r="K7252" i="1"/>
  <c r="K7253" i="1"/>
  <c r="K7254" i="1"/>
  <c r="K7255" i="1"/>
  <c r="K7256" i="1"/>
  <c r="K7257" i="1"/>
  <c r="K7258" i="1"/>
  <c r="K7259" i="1"/>
  <c r="K7260" i="1"/>
  <c r="K7261" i="1"/>
  <c r="K7262" i="1"/>
  <c r="K7263" i="1"/>
  <c r="K7264" i="1"/>
  <c r="K7265" i="1"/>
  <c r="K7266" i="1"/>
  <c r="K7267" i="1"/>
  <c r="K7268" i="1"/>
  <c r="K7269" i="1"/>
  <c r="K7270" i="1"/>
  <c r="K7271" i="1"/>
  <c r="K7272" i="1"/>
  <c r="K7273" i="1"/>
  <c r="K7274" i="1"/>
  <c r="K7275" i="1"/>
  <c r="K7276" i="1"/>
  <c r="K7277" i="1"/>
  <c r="K7278" i="1"/>
  <c r="K7279" i="1"/>
  <c r="K7280" i="1"/>
  <c r="K7281" i="1"/>
  <c r="K7282" i="1"/>
  <c r="K7283" i="1"/>
  <c r="K7284" i="1"/>
  <c r="K7285" i="1"/>
  <c r="K7286" i="1"/>
  <c r="K7287" i="1"/>
  <c r="K7288" i="1"/>
  <c r="K7289" i="1"/>
  <c r="K7290" i="1"/>
  <c r="K7291" i="1"/>
  <c r="K7292" i="1"/>
  <c r="K7293" i="1"/>
  <c r="K7294" i="1"/>
  <c r="K7295" i="1"/>
  <c r="K7296" i="1"/>
  <c r="K7297" i="1"/>
  <c r="K7298" i="1"/>
  <c r="K7299" i="1"/>
  <c r="K7300" i="1"/>
  <c r="K7301" i="1"/>
  <c r="K7302" i="1"/>
  <c r="K7303" i="1"/>
  <c r="K7304" i="1"/>
  <c r="K7305" i="1"/>
  <c r="K7306" i="1"/>
  <c r="K7307" i="1"/>
  <c r="K7308" i="1"/>
  <c r="K7309" i="1"/>
  <c r="K7310" i="1"/>
  <c r="K7311" i="1"/>
  <c r="K7312" i="1"/>
  <c r="K7313" i="1"/>
  <c r="K7314" i="1"/>
  <c r="K7315" i="1"/>
  <c r="K7316" i="1"/>
  <c r="K7317" i="1"/>
  <c r="K7318" i="1"/>
  <c r="K7319" i="1"/>
  <c r="K7320" i="1"/>
  <c r="K7321" i="1"/>
  <c r="K7322" i="1"/>
  <c r="K7323" i="1"/>
  <c r="K7324" i="1"/>
  <c r="K7325" i="1"/>
  <c r="K7326" i="1"/>
  <c r="K7327" i="1"/>
  <c r="K7328" i="1"/>
  <c r="K7329" i="1"/>
  <c r="K7330" i="1"/>
  <c r="K7331" i="1"/>
  <c r="K7332" i="1"/>
  <c r="K7333" i="1"/>
  <c r="K7334" i="1"/>
  <c r="K7335" i="1"/>
  <c r="K7336" i="1"/>
  <c r="K7337" i="1"/>
  <c r="K7338" i="1"/>
  <c r="K7339" i="1"/>
  <c r="K7340" i="1"/>
  <c r="K7341" i="1"/>
  <c r="K7342" i="1"/>
  <c r="K7343" i="1"/>
  <c r="K7344" i="1"/>
  <c r="K7345" i="1"/>
  <c r="K7346" i="1"/>
  <c r="K7347" i="1"/>
  <c r="K7348" i="1"/>
  <c r="K7349" i="1"/>
  <c r="K7350" i="1"/>
  <c r="K7351" i="1"/>
  <c r="K7352" i="1"/>
  <c r="K7353" i="1"/>
  <c r="K7354" i="1"/>
  <c r="K7355" i="1"/>
  <c r="K7356" i="1"/>
  <c r="K7357" i="1"/>
  <c r="K7358" i="1"/>
  <c r="K7359" i="1"/>
  <c r="K7360" i="1"/>
  <c r="K7361" i="1"/>
  <c r="K7362" i="1"/>
  <c r="K7363" i="1"/>
  <c r="K7364" i="1"/>
  <c r="K7365" i="1"/>
  <c r="K7366" i="1"/>
  <c r="K7367" i="1"/>
  <c r="K7368" i="1"/>
  <c r="K7369" i="1"/>
  <c r="K7370" i="1"/>
  <c r="K7371" i="1"/>
  <c r="K7372" i="1"/>
  <c r="K7373" i="1"/>
  <c r="K7374" i="1"/>
  <c r="K7375" i="1"/>
  <c r="K7376" i="1"/>
  <c r="K7377" i="1"/>
  <c r="K7378" i="1"/>
  <c r="K7379" i="1"/>
  <c r="K7380" i="1"/>
  <c r="K7381" i="1"/>
  <c r="K7382" i="1"/>
  <c r="K7383" i="1"/>
  <c r="K7384" i="1"/>
  <c r="K7385" i="1"/>
  <c r="K7386" i="1"/>
  <c r="K7387" i="1"/>
  <c r="K7388" i="1"/>
  <c r="K7389" i="1"/>
  <c r="K7390" i="1"/>
  <c r="K7391" i="1"/>
  <c r="K7392" i="1"/>
  <c r="K7393" i="1"/>
  <c r="K7394" i="1"/>
  <c r="K7395" i="1"/>
  <c r="K7396" i="1"/>
  <c r="K7397" i="1"/>
  <c r="K7398" i="1"/>
  <c r="K7399" i="1"/>
  <c r="K7400" i="1"/>
  <c r="K7401" i="1"/>
  <c r="K7402" i="1"/>
  <c r="K7403" i="1"/>
  <c r="K7404" i="1"/>
  <c r="K7405" i="1"/>
  <c r="K7406" i="1"/>
  <c r="K7407" i="1"/>
  <c r="K7408" i="1"/>
  <c r="K7409" i="1"/>
  <c r="K7410" i="1"/>
  <c r="K7411" i="1"/>
  <c r="K7412" i="1"/>
  <c r="K7413" i="1"/>
  <c r="K7414" i="1"/>
  <c r="K7415" i="1"/>
  <c r="K7416" i="1"/>
  <c r="K7417" i="1"/>
  <c r="K7418" i="1"/>
  <c r="K7419" i="1"/>
  <c r="K7420" i="1"/>
  <c r="K7421" i="1"/>
  <c r="K7422" i="1"/>
  <c r="K7423" i="1"/>
  <c r="K7424" i="1"/>
  <c r="K7425" i="1"/>
  <c r="K7426" i="1"/>
  <c r="K7427" i="1"/>
  <c r="K7428" i="1"/>
  <c r="K7429" i="1"/>
  <c r="K7430" i="1"/>
  <c r="K7431" i="1"/>
  <c r="K7432" i="1"/>
  <c r="K7433" i="1"/>
  <c r="K7434" i="1"/>
  <c r="K7435" i="1"/>
  <c r="K7436" i="1"/>
  <c r="K7437" i="1"/>
  <c r="K7438" i="1"/>
  <c r="K7439" i="1"/>
  <c r="K7440" i="1"/>
  <c r="K7441" i="1"/>
  <c r="K7442" i="1"/>
  <c r="K7443" i="1"/>
  <c r="K7444" i="1"/>
  <c r="K7445" i="1"/>
  <c r="K7446" i="1"/>
  <c r="K7447" i="1"/>
  <c r="K7448" i="1"/>
  <c r="K7449" i="1"/>
  <c r="K7450" i="1"/>
  <c r="K7451" i="1"/>
  <c r="K7452" i="1"/>
  <c r="K7453" i="1"/>
  <c r="K7454" i="1"/>
  <c r="K7455" i="1"/>
  <c r="K7456" i="1"/>
  <c r="K7457" i="1"/>
  <c r="K7458" i="1"/>
  <c r="K7459" i="1"/>
  <c r="K7460" i="1"/>
  <c r="K7461" i="1"/>
  <c r="K7462" i="1"/>
  <c r="K7463" i="1"/>
  <c r="K7464" i="1"/>
  <c r="K7465" i="1"/>
  <c r="K7466" i="1"/>
  <c r="K7467" i="1"/>
  <c r="K7468" i="1"/>
  <c r="K7469" i="1"/>
  <c r="K7470" i="1"/>
  <c r="K7471" i="1"/>
  <c r="K7472" i="1"/>
  <c r="K7473" i="1"/>
  <c r="K7474" i="1"/>
  <c r="K7475" i="1"/>
  <c r="K7476" i="1"/>
  <c r="K7477" i="1"/>
  <c r="K7478" i="1"/>
  <c r="K7479" i="1"/>
  <c r="K7480" i="1"/>
  <c r="K7481" i="1"/>
  <c r="K7482" i="1"/>
  <c r="K7483" i="1"/>
  <c r="K7484" i="1"/>
  <c r="K7485" i="1"/>
  <c r="K7486" i="1"/>
  <c r="K7487" i="1"/>
  <c r="K7488" i="1"/>
  <c r="K7489" i="1"/>
  <c r="K7490" i="1"/>
  <c r="K7491" i="1"/>
  <c r="K7492" i="1"/>
  <c r="K7493" i="1"/>
  <c r="K7494" i="1"/>
  <c r="K7495" i="1"/>
  <c r="K7496" i="1"/>
  <c r="K7497" i="1"/>
  <c r="K7498" i="1"/>
  <c r="K7499" i="1"/>
  <c r="K7500" i="1"/>
  <c r="K7501" i="1"/>
  <c r="K7502" i="1"/>
  <c r="K7503" i="1"/>
  <c r="K7504" i="1"/>
  <c r="K7505" i="1"/>
  <c r="K7506" i="1"/>
  <c r="K7507" i="1"/>
  <c r="K7508" i="1"/>
  <c r="K7509" i="1"/>
  <c r="K7510" i="1"/>
  <c r="K7511" i="1"/>
  <c r="K7512" i="1"/>
  <c r="K7513" i="1"/>
  <c r="K7514" i="1"/>
  <c r="K7515" i="1"/>
  <c r="K7516" i="1"/>
  <c r="K7517" i="1"/>
  <c r="K7518" i="1"/>
  <c r="K7519" i="1"/>
  <c r="K7520" i="1"/>
  <c r="K7521" i="1"/>
  <c r="K7522" i="1"/>
  <c r="K7523" i="1"/>
  <c r="K7524" i="1"/>
  <c r="K7525" i="1"/>
  <c r="K7526" i="1"/>
  <c r="K7527" i="1"/>
  <c r="K7528" i="1"/>
  <c r="K7529" i="1"/>
  <c r="K7530" i="1"/>
  <c r="K7531" i="1"/>
  <c r="K7532" i="1"/>
  <c r="K7533" i="1"/>
  <c r="K7534" i="1"/>
  <c r="K7535" i="1"/>
  <c r="K7536" i="1"/>
  <c r="K7537" i="1"/>
  <c r="K7538" i="1"/>
  <c r="K7539" i="1"/>
  <c r="K7540" i="1"/>
  <c r="K7541" i="1"/>
  <c r="K7542" i="1"/>
  <c r="K7543" i="1"/>
  <c r="K7544" i="1"/>
  <c r="K7545" i="1"/>
  <c r="K7546" i="1"/>
  <c r="K7547" i="1"/>
  <c r="K7548" i="1"/>
  <c r="K7549" i="1"/>
  <c r="K7550" i="1"/>
  <c r="K7551" i="1"/>
  <c r="K7552" i="1"/>
  <c r="K7553" i="1"/>
  <c r="K7554" i="1"/>
  <c r="K7555" i="1"/>
  <c r="K7556" i="1"/>
  <c r="K7557" i="1"/>
  <c r="K7558" i="1"/>
  <c r="K7559" i="1"/>
  <c r="K7560" i="1"/>
  <c r="K7561" i="1"/>
  <c r="K7562" i="1"/>
  <c r="K7563" i="1"/>
  <c r="K7564" i="1"/>
  <c r="K7565" i="1"/>
  <c r="K7566" i="1"/>
  <c r="K7567" i="1"/>
  <c r="K7568" i="1"/>
  <c r="K7569" i="1"/>
  <c r="K7570" i="1"/>
  <c r="K7571" i="1"/>
  <c r="K7572" i="1"/>
  <c r="K7573" i="1"/>
  <c r="K7574" i="1"/>
  <c r="K7575" i="1"/>
  <c r="K7576" i="1"/>
  <c r="K7577" i="1"/>
  <c r="K7578" i="1"/>
  <c r="K7579" i="1"/>
  <c r="K7580" i="1"/>
  <c r="K7581" i="1"/>
  <c r="K7582" i="1"/>
  <c r="K7583" i="1"/>
  <c r="K7584" i="1"/>
  <c r="K7585" i="1"/>
  <c r="K7586" i="1"/>
  <c r="K7587" i="1"/>
  <c r="K7588" i="1"/>
  <c r="K7589" i="1"/>
  <c r="K7590" i="1"/>
  <c r="K7591" i="1"/>
  <c r="K7592" i="1"/>
  <c r="K7593" i="1"/>
  <c r="K7594" i="1"/>
  <c r="K7595" i="1"/>
  <c r="K7596" i="1"/>
  <c r="K7597" i="1"/>
  <c r="K7598" i="1"/>
  <c r="K7599" i="1"/>
  <c r="K7600" i="1"/>
  <c r="K7601" i="1"/>
  <c r="K7602" i="1"/>
  <c r="K7603" i="1"/>
  <c r="K7604" i="1"/>
  <c r="K7605" i="1"/>
  <c r="K7606" i="1"/>
  <c r="K7607" i="1"/>
  <c r="K7608" i="1"/>
  <c r="K7609" i="1"/>
  <c r="K7610" i="1"/>
  <c r="K7611" i="1"/>
  <c r="K7612" i="1"/>
  <c r="K7613" i="1"/>
  <c r="K7614" i="1"/>
  <c r="K7615" i="1"/>
  <c r="K7616" i="1"/>
  <c r="K7617" i="1"/>
  <c r="K7618" i="1"/>
  <c r="K7619" i="1"/>
  <c r="K7620" i="1"/>
  <c r="K7621" i="1"/>
  <c r="K7622" i="1"/>
  <c r="K7623" i="1"/>
  <c r="K7624" i="1"/>
  <c r="K7625" i="1"/>
  <c r="K7626" i="1"/>
  <c r="K7627" i="1"/>
  <c r="K7628" i="1"/>
  <c r="K7629" i="1"/>
  <c r="K7630" i="1"/>
  <c r="K7631" i="1"/>
  <c r="K7632" i="1"/>
  <c r="K7633" i="1"/>
  <c r="K7634" i="1"/>
  <c r="K7635" i="1"/>
  <c r="K7636" i="1"/>
  <c r="K7637" i="1"/>
  <c r="K7638" i="1"/>
  <c r="K7639" i="1"/>
  <c r="K7640" i="1"/>
  <c r="K7641" i="1"/>
  <c r="K7642" i="1"/>
  <c r="K7643" i="1"/>
  <c r="K7644" i="1"/>
  <c r="K7645" i="1"/>
  <c r="K7646" i="1"/>
  <c r="K7647" i="1"/>
  <c r="K7648" i="1"/>
  <c r="K7649" i="1"/>
  <c r="K7650" i="1"/>
  <c r="K7651" i="1"/>
  <c r="K7652" i="1"/>
  <c r="K7653" i="1"/>
  <c r="K7654" i="1"/>
  <c r="K7655" i="1"/>
  <c r="K7656" i="1"/>
  <c r="K7657" i="1"/>
  <c r="K7658" i="1"/>
  <c r="K7659" i="1"/>
  <c r="K7660" i="1"/>
  <c r="K7661" i="1"/>
  <c r="K7662" i="1"/>
  <c r="K7663" i="1"/>
  <c r="K7664" i="1"/>
  <c r="K7665" i="1"/>
  <c r="K7666" i="1"/>
  <c r="K7667" i="1"/>
  <c r="K7668" i="1"/>
  <c r="K7669" i="1"/>
  <c r="K7670" i="1"/>
  <c r="K7671" i="1"/>
  <c r="K7672" i="1"/>
  <c r="K7673" i="1"/>
  <c r="K7674" i="1"/>
  <c r="K7675" i="1"/>
  <c r="K7676" i="1"/>
  <c r="K7677" i="1"/>
  <c r="K7678" i="1"/>
  <c r="K7679" i="1"/>
  <c r="K7680" i="1"/>
  <c r="K7681" i="1"/>
  <c r="K7682" i="1"/>
  <c r="K7683" i="1"/>
  <c r="K7684" i="1"/>
  <c r="K7685" i="1"/>
  <c r="K7686" i="1"/>
  <c r="K7687" i="1"/>
  <c r="K7688" i="1"/>
  <c r="K7689" i="1"/>
  <c r="K7690" i="1"/>
  <c r="K7691" i="1"/>
  <c r="K7692" i="1"/>
  <c r="K7693" i="1"/>
  <c r="K7694" i="1"/>
  <c r="K7695" i="1"/>
  <c r="K7696" i="1"/>
  <c r="K7697" i="1"/>
  <c r="K7698" i="1"/>
  <c r="K7699" i="1"/>
  <c r="K7700" i="1"/>
  <c r="K7701" i="1"/>
  <c r="K7702" i="1"/>
  <c r="K7703" i="1"/>
  <c r="K7704" i="1"/>
  <c r="K7705" i="1"/>
  <c r="K7706" i="1"/>
  <c r="K7707" i="1"/>
  <c r="K7708" i="1"/>
  <c r="K7709" i="1"/>
  <c r="K7710" i="1"/>
  <c r="K7711" i="1"/>
  <c r="K7712" i="1"/>
  <c r="K7713" i="1"/>
  <c r="K7714" i="1"/>
  <c r="K7715" i="1"/>
  <c r="K7716" i="1"/>
  <c r="K7717" i="1"/>
  <c r="K7718" i="1"/>
  <c r="K7719" i="1"/>
  <c r="K7720" i="1"/>
  <c r="K7721" i="1"/>
  <c r="K7722" i="1"/>
  <c r="K7723" i="1"/>
  <c r="K7724" i="1"/>
  <c r="K7725" i="1"/>
  <c r="K7726" i="1"/>
  <c r="K7727" i="1"/>
  <c r="K7728" i="1"/>
  <c r="K7729" i="1"/>
  <c r="K7730" i="1"/>
  <c r="K7731" i="1"/>
  <c r="K7732" i="1"/>
  <c r="K7733" i="1"/>
  <c r="K7734" i="1"/>
  <c r="K7735" i="1"/>
  <c r="K7736" i="1"/>
  <c r="K7737" i="1"/>
  <c r="K7738" i="1"/>
  <c r="K7739" i="1"/>
  <c r="K7740" i="1"/>
  <c r="K7741" i="1"/>
  <c r="K7742" i="1"/>
  <c r="K7743" i="1"/>
  <c r="K7744" i="1"/>
  <c r="K7745" i="1"/>
  <c r="K7746" i="1"/>
  <c r="K7747" i="1"/>
  <c r="K7748" i="1"/>
  <c r="K7749" i="1"/>
  <c r="K7750" i="1"/>
  <c r="K7751" i="1"/>
  <c r="K7752" i="1"/>
  <c r="K7753" i="1"/>
  <c r="K7754" i="1"/>
  <c r="K7755" i="1"/>
  <c r="K7756" i="1"/>
  <c r="K7757" i="1"/>
  <c r="K7758" i="1"/>
  <c r="K7759" i="1"/>
  <c r="K7760" i="1"/>
  <c r="K7761" i="1"/>
  <c r="K7762" i="1"/>
  <c r="K7763" i="1"/>
  <c r="K7764" i="1"/>
  <c r="K7765" i="1"/>
  <c r="K7766" i="1"/>
  <c r="K7767" i="1"/>
  <c r="K7768" i="1"/>
  <c r="K7769" i="1"/>
  <c r="K7770" i="1"/>
  <c r="K7771" i="1"/>
  <c r="K7772" i="1"/>
  <c r="K7773" i="1"/>
  <c r="K7774" i="1"/>
  <c r="K7775" i="1"/>
  <c r="K7776" i="1"/>
  <c r="K7777" i="1"/>
  <c r="K7778" i="1"/>
  <c r="K7779" i="1"/>
  <c r="K7780" i="1"/>
  <c r="K7781" i="1"/>
  <c r="K7782" i="1"/>
  <c r="K7783" i="1"/>
  <c r="K7784" i="1"/>
  <c r="K7785" i="1"/>
  <c r="K7786" i="1"/>
  <c r="K7787" i="1"/>
  <c r="K7788" i="1"/>
  <c r="K7789" i="1"/>
  <c r="K7790" i="1"/>
  <c r="K7791" i="1"/>
  <c r="K7792" i="1"/>
  <c r="K7793" i="1"/>
  <c r="K7794" i="1"/>
  <c r="K7795" i="1"/>
  <c r="K7796" i="1"/>
  <c r="K7797" i="1"/>
  <c r="K7798" i="1"/>
  <c r="K7799" i="1"/>
  <c r="K7800" i="1"/>
  <c r="K7801" i="1"/>
  <c r="K7802" i="1"/>
  <c r="K7803" i="1"/>
  <c r="K7804" i="1"/>
  <c r="K7805" i="1"/>
  <c r="K7806" i="1"/>
  <c r="K7807" i="1"/>
  <c r="K7808" i="1"/>
  <c r="K7809" i="1"/>
  <c r="K7810" i="1"/>
  <c r="K7811" i="1"/>
  <c r="K7812" i="1"/>
  <c r="K7813" i="1"/>
  <c r="K7814" i="1"/>
  <c r="K7815" i="1"/>
  <c r="K7816" i="1"/>
  <c r="K7817" i="1"/>
  <c r="K7818" i="1"/>
  <c r="K7819" i="1"/>
  <c r="K7820" i="1"/>
  <c r="K7821" i="1"/>
  <c r="K7822" i="1"/>
  <c r="K7823" i="1"/>
  <c r="K7824" i="1"/>
  <c r="K7825" i="1"/>
  <c r="K7826" i="1"/>
  <c r="K7827" i="1"/>
  <c r="K7828" i="1"/>
  <c r="K7829" i="1"/>
  <c r="K7830" i="1"/>
  <c r="K7831" i="1"/>
  <c r="K7832" i="1"/>
  <c r="K7833" i="1"/>
  <c r="K7834" i="1"/>
  <c r="K7835" i="1"/>
  <c r="K7836" i="1"/>
  <c r="K7837" i="1"/>
  <c r="K7838" i="1"/>
  <c r="K7839" i="1"/>
  <c r="K7840" i="1"/>
  <c r="K7841" i="1"/>
  <c r="K7842" i="1"/>
  <c r="K7843" i="1"/>
  <c r="K7844" i="1"/>
  <c r="K7845" i="1"/>
  <c r="K7846" i="1"/>
  <c r="K7847" i="1"/>
  <c r="K7848" i="1"/>
  <c r="K7849" i="1"/>
  <c r="K7850" i="1"/>
  <c r="K7851" i="1"/>
  <c r="K7852" i="1"/>
  <c r="K7853" i="1"/>
  <c r="K7854" i="1"/>
  <c r="K7855" i="1"/>
  <c r="K7856" i="1"/>
  <c r="K7857" i="1"/>
  <c r="K7858" i="1"/>
  <c r="K7859" i="1"/>
  <c r="K7860" i="1"/>
  <c r="K7861" i="1"/>
  <c r="K7862" i="1"/>
  <c r="K7863" i="1"/>
  <c r="K7864" i="1"/>
  <c r="K7865" i="1"/>
  <c r="K7866" i="1"/>
  <c r="K7867" i="1"/>
  <c r="K7868" i="1"/>
  <c r="K7869" i="1"/>
  <c r="K7870" i="1"/>
  <c r="K7871" i="1"/>
  <c r="K7872" i="1"/>
  <c r="K7873" i="1"/>
  <c r="K7874" i="1"/>
  <c r="K7875" i="1"/>
  <c r="K7876" i="1"/>
  <c r="K7877" i="1"/>
  <c r="K7878" i="1"/>
  <c r="K7879" i="1"/>
  <c r="K7880" i="1"/>
  <c r="K7881" i="1"/>
  <c r="K7882" i="1"/>
  <c r="K7883" i="1"/>
  <c r="K7884" i="1"/>
  <c r="K7885" i="1"/>
  <c r="K7886" i="1"/>
  <c r="K7887" i="1"/>
  <c r="K7888" i="1"/>
  <c r="K7889" i="1"/>
  <c r="K7890" i="1"/>
  <c r="K7891" i="1"/>
  <c r="K7892" i="1"/>
  <c r="K7893" i="1"/>
  <c r="K7894" i="1"/>
  <c r="K7895" i="1"/>
  <c r="K7896" i="1"/>
  <c r="K7897" i="1"/>
  <c r="K7898" i="1"/>
  <c r="K7899" i="1"/>
  <c r="K7900" i="1"/>
  <c r="K7901" i="1"/>
  <c r="K7902" i="1"/>
  <c r="K7903" i="1"/>
  <c r="K7904" i="1"/>
  <c r="K7905" i="1"/>
  <c r="K7906" i="1"/>
  <c r="K7907" i="1"/>
  <c r="K7908" i="1"/>
  <c r="K7909" i="1"/>
  <c r="K7910" i="1"/>
  <c r="K7911" i="1"/>
  <c r="K7912" i="1"/>
  <c r="K7913" i="1"/>
  <c r="K7914" i="1"/>
  <c r="K7915" i="1"/>
  <c r="K7916" i="1"/>
  <c r="K7917" i="1"/>
  <c r="K7918" i="1"/>
  <c r="K7919" i="1"/>
  <c r="K7920" i="1"/>
  <c r="K7921" i="1"/>
  <c r="K7922" i="1"/>
  <c r="K7923" i="1"/>
  <c r="K7924" i="1"/>
  <c r="K7925" i="1"/>
  <c r="K7926" i="1"/>
  <c r="K7927" i="1"/>
  <c r="K7928" i="1"/>
  <c r="K7929" i="1"/>
  <c r="K7930" i="1"/>
  <c r="K7931" i="1"/>
  <c r="K7932" i="1"/>
  <c r="K7933" i="1"/>
  <c r="K7934" i="1"/>
  <c r="K7935" i="1"/>
  <c r="K7936" i="1"/>
  <c r="K7937" i="1"/>
  <c r="K7938" i="1"/>
  <c r="K7939" i="1"/>
  <c r="K7940" i="1"/>
  <c r="K7941" i="1"/>
  <c r="K7942" i="1"/>
  <c r="K7943" i="1"/>
  <c r="K7944" i="1"/>
  <c r="K7945" i="1"/>
  <c r="K7946" i="1"/>
  <c r="K7947" i="1"/>
  <c r="K7948" i="1"/>
  <c r="K7949" i="1"/>
  <c r="K7950" i="1"/>
  <c r="K7951" i="1"/>
  <c r="K7952" i="1"/>
  <c r="K7953" i="1"/>
  <c r="K7954" i="1"/>
  <c r="K7955" i="1"/>
  <c r="K7956" i="1"/>
  <c r="K7957" i="1"/>
  <c r="K7958" i="1"/>
  <c r="K7959" i="1"/>
  <c r="K7960" i="1"/>
  <c r="K7961" i="1"/>
  <c r="K7962" i="1"/>
  <c r="K7963" i="1"/>
  <c r="K7964" i="1"/>
  <c r="K7965" i="1"/>
  <c r="K7966" i="1"/>
  <c r="K7967" i="1"/>
  <c r="K7968" i="1"/>
  <c r="K7969" i="1"/>
  <c r="K7970" i="1"/>
  <c r="K7971" i="1"/>
  <c r="K7972" i="1"/>
  <c r="K7973" i="1"/>
  <c r="K7974" i="1"/>
  <c r="K7975" i="1"/>
  <c r="K7976" i="1"/>
  <c r="K7977" i="1"/>
  <c r="K7978" i="1"/>
  <c r="K7979" i="1"/>
  <c r="K7980" i="1"/>
  <c r="K7981" i="1"/>
  <c r="K7982" i="1"/>
  <c r="K7983" i="1"/>
  <c r="K7984" i="1"/>
  <c r="K7985" i="1"/>
  <c r="K7986" i="1"/>
  <c r="K7987" i="1"/>
  <c r="K7988" i="1"/>
  <c r="K7989" i="1"/>
  <c r="K7990" i="1"/>
  <c r="K7991" i="1"/>
  <c r="K7992" i="1"/>
  <c r="K7993" i="1"/>
  <c r="K7994" i="1"/>
  <c r="K7995" i="1"/>
  <c r="K7996" i="1"/>
  <c r="K7997" i="1"/>
  <c r="K7998" i="1"/>
  <c r="K7999" i="1"/>
  <c r="K8000" i="1"/>
  <c r="K8001" i="1"/>
  <c r="K8002" i="1"/>
  <c r="K8003" i="1"/>
  <c r="K8004" i="1"/>
  <c r="K8005" i="1"/>
  <c r="K8006" i="1"/>
  <c r="K8007" i="1"/>
  <c r="K8008" i="1"/>
  <c r="K8009" i="1"/>
  <c r="K8010" i="1"/>
  <c r="K8011" i="1"/>
  <c r="K8012" i="1"/>
  <c r="K8013" i="1"/>
  <c r="K8014" i="1"/>
  <c r="K8015" i="1"/>
  <c r="K8016" i="1"/>
  <c r="K8017" i="1"/>
  <c r="K8018" i="1"/>
  <c r="K8019" i="1"/>
  <c r="K8020" i="1"/>
  <c r="K8021" i="1"/>
  <c r="K8022" i="1"/>
  <c r="K8023" i="1"/>
  <c r="K8024" i="1"/>
  <c r="K8025" i="1"/>
  <c r="K8026" i="1"/>
  <c r="K8027" i="1"/>
  <c r="K8028" i="1"/>
  <c r="K8029" i="1"/>
  <c r="K8030" i="1"/>
  <c r="K8031" i="1"/>
  <c r="K8032" i="1"/>
  <c r="K8033" i="1"/>
  <c r="K8034" i="1"/>
  <c r="K8035" i="1"/>
  <c r="K8036" i="1"/>
  <c r="K8037" i="1"/>
  <c r="K8038" i="1"/>
  <c r="K8039" i="1"/>
  <c r="K8040" i="1"/>
  <c r="K8041" i="1"/>
  <c r="K8042" i="1"/>
  <c r="K8043" i="1"/>
  <c r="K8044" i="1"/>
  <c r="K8045" i="1"/>
  <c r="K8046" i="1"/>
  <c r="K8047" i="1"/>
  <c r="K8048" i="1"/>
  <c r="K8049" i="1"/>
  <c r="K8050" i="1"/>
  <c r="K8051" i="1"/>
  <c r="K8052" i="1"/>
  <c r="K8053" i="1"/>
  <c r="K8054" i="1"/>
  <c r="K8055" i="1"/>
  <c r="K8056" i="1"/>
  <c r="K8057" i="1"/>
  <c r="K8058" i="1"/>
  <c r="K8059" i="1"/>
  <c r="K8060" i="1"/>
  <c r="K8061" i="1"/>
  <c r="K8062" i="1"/>
  <c r="K8063" i="1"/>
  <c r="K8064" i="1"/>
  <c r="K8065" i="1"/>
  <c r="K8066" i="1"/>
  <c r="K8067" i="1"/>
  <c r="K8068" i="1"/>
  <c r="K8069" i="1"/>
  <c r="K8070" i="1"/>
  <c r="K8071" i="1"/>
  <c r="K8072" i="1"/>
  <c r="K8073" i="1"/>
  <c r="K8074" i="1"/>
  <c r="K8075" i="1"/>
  <c r="K8076" i="1"/>
  <c r="K8077" i="1"/>
  <c r="K8078" i="1"/>
  <c r="K8079" i="1"/>
  <c r="K8080" i="1"/>
  <c r="K8081" i="1"/>
  <c r="K8082" i="1"/>
  <c r="K8083" i="1"/>
  <c r="K8084" i="1"/>
  <c r="K8085" i="1"/>
  <c r="K8086" i="1"/>
  <c r="K8087" i="1"/>
  <c r="K8088" i="1"/>
  <c r="K8089" i="1"/>
  <c r="K8090" i="1"/>
  <c r="K8091" i="1"/>
  <c r="K8092" i="1"/>
  <c r="K8093" i="1"/>
  <c r="K8094" i="1"/>
  <c r="K8095" i="1"/>
  <c r="K8096" i="1"/>
  <c r="K8097" i="1"/>
  <c r="K8098" i="1"/>
  <c r="K8099" i="1"/>
  <c r="K8100" i="1"/>
  <c r="K8101" i="1"/>
  <c r="K8102" i="1"/>
  <c r="K8103" i="1"/>
  <c r="K8104" i="1"/>
  <c r="K8105" i="1"/>
  <c r="K8106" i="1"/>
  <c r="K8107" i="1"/>
  <c r="K8108" i="1"/>
  <c r="K8109" i="1"/>
  <c r="K8110" i="1"/>
  <c r="K8111" i="1"/>
  <c r="K8112" i="1"/>
  <c r="K8113" i="1"/>
  <c r="K8114" i="1"/>
  <c r="K8115" i="1"/>
  <c r="K8116" i="1"/>
  <c r="K8117" i="1"/>
  <c r="K8118" i="1"/>
  <c r="K8119" i="1"/>
  <c r="K8120" i="1"/>
  <c r="K8121" i="1"/>
  <c r="K8122" i="1"/>
  <c r="K8123" i="1"/>
  <c r="K8124" i="1"/>
  <c r="K8125" i="1"/>
  <c r="K8126" i="1"/>
  <c r="K8127" i="1"/>
  <c r="K8128" i="1"/>
  <c r="K8129" i="1"/>
  <c r="K8130" i="1"/>
  <c r="K8131" i="1"/>
  <c r="K8132" i="1"/>
  <c r="K8133" i="1"/>
  <c r="K8134" i="1"/>
  <c r="K8135" i="1"/>
  <c r="K8136" i="1"/>
  <c r="K8137" i="1"/>
  <c r="K8138" i="1"/>
  <c r="K8139" i="1"/>
  <c r="K8140" i="1"/>
  <c r="K8141" i="1"/>
  <c r="K8142" i="1"/>
  <c r="K8143" i="1"/>
  <c r="K8144" i="1"/>
  <c r="K8145" i="1"/>
  <c r="K8146" i="1"/>
  <c r="K8147" i="1"/>
  <c r="K8148" i="1"/>
  <c r="K8149" i="1"/>
  <c r="K8150" i="1"/>
  <c r="K8151" i="1"/>
  <c r="K8152" i="1"/>
  <c r="K8153" i="1"/>
  <c r="K8154" i="1"/>
  <c r="K8155" i="1"/>
  <c r="K8156" i="1"/>
  <c r="K8157" i="1"/>
  <c r="K8158" i="1"/>
  <c r="K8159" i="1"/>
  <c r="K8160" i="1"/>
  <c r="K8161" i="1"/>
  <c r="K8162" i="1"/>
  <c r="K8163" i="1"/>
  <c r="K8164" i="1"/>
  <c r="K8165" i="1"/>
  <c r="K8166" i="1"/>
  <c r="K8167" i="1"/>
  <c r="K8168" i="1"/>
  <c r="K8169" i="1"/>
  <c r="K8170" i="1"/>
  <c r="K8171" i="1"/>
  <c r="K8172" i="1"/>
  <c r="K8173" i="1"/>
  <c r="K8174" i="1"/>
  <c r="K8175" i="1"/>
  <c r="K8176" i="1"/>
  <c r="K8177" i="1"/>
  <c r="K8178" i="1"/>
  <c r="K8179" i="1"/>
  <c r="K8180" i="1"/>
  <c r="K8181" i="1"/>
  <c r="K8182" i="1"/>
  <c r="K8183" i="1"/>
  <c r="K8184" i="1"/>
  <c r="K8185" i="1"/>
  <c r="K8186" i="1"/>
  <c r="K8187" i="1"/>
  <c r="K8188" i="1"/>
  <c r="K8189" i="1"/>
  <c r="K8190" i="1"/>
  <c r="K8191" i="1"/>
  <c r="K8192" i="1"/>
  <c r="K8193" i="1"/>
  <c r="K8194" i="1"/>
  <c r="K8195" i="1"/>
  <c r="K8196" i="1"/>
  <c r="K8197" i="1"/>
  <c r="K8198" i="1"/>
  <c r="K8199" i="1"/>
  <c r="K8200" i="1"/>
  <c r="K8201" i="1"/>
  <c r="K8202" i="1"/>
  <c r="K8203" i="1"/>
  <c r="K8204" i="1"/>
  <c r="K8205" i="1"/>
  <c r="K8206" i="1"/>
  <c r="K8207" i="1"/>
  <c r="K8208" i="1"/>
  <c r="K8209" i="1"/>
  <c r="K8210" i="1"/>
  <c r="K8211" i="1"/>
  <c r="K8212" i="1"/>
  <c r="K8213" i="1"/>
  <c r="K8214" i="1"/>
  <c r="K8215" i="1"/>
  <c r="K8216" i="1"/>
  <c r="K8217" i="1"/>
  <c r="K8218" i="1"/>
  <c r="K8219" i="1"/>
  <c r="K8220" i="1"/>
  <c r="K8221" i="1"/>
  <c r="K8222" i="1"/>
  <c r="K8223" i="1"/>
  <c r="K8224" i="1"/>
  <c r="K8225" i="1"/>
  <c r="K8226" i="1"/>
  <c r="K8227" i="1"/>
  <c r="K8228" i="1"/>
  <c r="K8229" i="1"/>
  <c r="K8230" i="1"/>
  <c r="K8231" i="1"/>
  <c r="K8232" i="1"/>
  <c r="K8233" i="1"/>
  <c r="K8234" i="1"/>
  <c r="K8235" i="1"/>
  <c r="K8236" i="1"/>
  <c r="K8237" i="1"/>
  <c r="K8238" i="1"/>
  <c r="K8239" i="1"/>
  <c r="K8240" i="1"/>
  <c r="K8241" i="1"/>
  <c r="K8242" i="1"/>
  <c r="K8243" i="1"/>
  <c r="K8244" i="1"/>
  <c r="K8245" i="1"/>
  <c r="K8246" i="1"/>
  <c r="K8247" i="1"/>
  <c r="K8248" i="1"/>
  <c r="K8249" i="1"/>
  <c r="K8250" i="1"/>
  <c r="K8251" i="1"/>
  <c r="K8252" i="1"/>
  <c r="K8253" i="1"/>
  <c r="K8254" i="1"/>
  <c r="K8255" i="1"/>
  <c r="K8256" i="1"/>
  <c r="K8257" i="1"/>
  <c r="K8258" i="1"/>
  <c r="K8259" i="1"/>
  <c r="K8260" i="1"/>
  <c r="K8261" i="1"/>
  <c r="K8262" i="1"/>
  <c r="K8263" i="1"/>
  <c r="K8264" i="1"/>
  <c r="K8265" i="1"/>
  <c r="K8266" i="1"/>
  <c r="K8267" i="1"/>
  <c r="K8268" i="1"/>
  <c r="K8269" i="1"/>
  <c r="K8270" i="1"/>
  <c r="K8271" i="1"/>
  <c r="K8272" i="1"/>
  <c r="K8273" i="1"/>
  <c r="K8274" i="1"/>
  <c r="K8275" i="1"/>
  <c r="K8276" i="1"/>
  <c r="K8277" i="1"/>
  <c r="K8278" i="1"/>
  <c r="K8279" i="1"/>
  <c r="K8280" i="1"/>
  <c r="K8281" i="1"/>
  <c r="K8282" i="1"/>
  <c r="K8283" i="1"/>
  <c r="K8284" i="1"/>
  <c r="K8285" i="1"/>
  <c r="K8286" i="1"/>
  <c r="K8287" i="1"/>
  <c r="K8288" i="1"/>
  <c r="K8289" i="1"/>
  <c r="K8290" i="1"/>
  <c r="K8291" i="1"/>
  <c r="K8292" i="1"/>
  <c r="K8293" i="1"/>
  <c r="K8294" i="1"/>
  <c r="K8295" i="1"/>
  <c r="K8296" i="1"/>
  <c r="K8297" i="1"/>
  <c r="K8298" i="1"/>
  <c r="K8299" i="1"/>
  <c r="K8300" i="1"/>
  <c r="K8301" i="1"/>
  <c r="K8302" i="1"/>
  <c r="K8303" i="1"/>
  <c r="K8304" i="1"/>
  <c r="K8305" i="1"/>
  <c r="K8306" i="1"/>
  <c r="K8307" i="1"/>
  <c r="K8308" i="1"/>
  <c r="K8309" i="1"/>
  <c r="K8310" i="1"/>
  <c r="K8311" i="1"/>
  <c r="K8312" i="1"/>
  <c r="K8313" i="1"/>
  <c r="K8314" i="1"/>
  <c r="K8315" i="1"/>
  <c r="K8316" i="1"/>
  <c r="K8317" i="1"/>
  <c r="K8318" i="1"/>
  <c r="K8319" i="1"/>
  <c r="K8320" i="1"/>
  <c r="K8321" i="1"/>
  <c r="K8322" i="1"/>
  <c r="K8323" i="1"/>
  <c r="K8324" i="1"/>
  <c r="K8325" i="1"/>
  <c r="K8326" i="1"/>
  <c r="K8327" i="1"/>
  <c r="K8328" i="1"/>
  <c r="K8329" i="1"/>
  <c r="K8330" i="1"/>
  <c r="K8331" i="1"/>
  <c r="K8332" i="1"/>
  <c r="K8333" i="1"/>
  <c r="K8334" i="1"/>
  <c r="K8335" i="1"/>
  <c r="K8336" i="1"/>
  <c r="K8337" i="1"/>
  <c r="K8338" i="1"/>
  <c r="K8339" i="1"/>
  <c r="K8340" i="1"/>
  <c r="K8341" i="1"/>
  <c r="K8342" i="1"/>
  <c r="K8343" i="1"/>
  <c r="K8344" i="1"/>
  <c r="K8345" i="1"/>
  <c r="K8346" i="1"/>
  <c r="K8347" i="1"/>
  <c r="K8348" i="1"/>
  <c r="K8349" i="1"/>
  <c r="K8350" i="1"/>
  <c r="K8351" i="1"/>
  <c r="K8352" i="1"/>
  <c r="K8353" i="1"/>
  <c r="K8354" i="1"/>
  <c r="K8355" i="1"/>
  <c r="K8356" i="1"/>
  <c r="K8357" i="1"/>
  <c r="K8358" i="1"/>
  <c r="K8359" i="1"/>
  <c r="K8360" i="1"/>
  <c r="K8361" i="1"/>
  <c r="K8362" i="1"/>
  <c r="K8363" i="1"/>
  <c r="K8364" i="1"/>
  <c r="K8365" i="1"/>
  <c r="K8366" i="1"/>
  <c r="K8367" i="1"/>
  <c r="K8368" i="1"/>
  <c r="K8369" i="1"/>
  <c r="K8370" i="1"/>
  <c r="K8371" i="1"/>
  <c r="K8372" i="1"/>
  <c r="K8373" i="1"/>
  <c r="K8374" i="1"/>
  <c r="K8375" i="1"/>
  <c r="K8376" i="1"/>
  <c r="K8377" i="1"/>
  <c r="K8378" i="1"/>
  <c r="K8379" i="1"/>
  <c r="K8380" i="1"/>
  <c r="K8381" i="1"/>
  <c r="K8382" i="1"/>
  <c r="K8383" i="1"/>
  <c r="K8384" i="1"/>
  <c r="K8385" i="1"/>
  <c r="K8386" i="1"/>
  <c r="K8387" i="1"/>
  <c r="K8388" i="1"/>
  <c r="K8389" i="1"/>
  <c r="K8390" i="1"/>
  <c r="K8391" i="1"/>
  <c r="K8392" i="1"/>
  <c r="K8393" i="1"/>
  <c r="K8394" i="1"/>
  <c r="K8395" i="1"/>
  <c r="K8396" i="1"/>
  <c r="K8397" i="1"/>
  <c r="K8398" i="1"/>
  <c r="K8399" i="1"/>
  <c r="K8400" i="1"/>
  <c r="K8401" i="1"/>
  <c r="K8402" i="1"/>
  <c r="K8403" i="1"/>
  <c r="K8404" i="1"/>
  <c r="K8405" i="1"/>
  <c r="K8406" i="1"/>
  <c r="K8407" i="1"/>
  <c r="K8408" i="1"/>
  <c r="K8409" i="1"/>
  <c r="K8410" i="1"/>
  <c r="K8411" i="1"/>
  <c r="K8412" i="1"/>
  <c r="K8413" i="1"/>
  <c r="K8414" i="1"/>
  <c r="K8415" i="1"/>
  <c r="K8416" i="1"/>
  <c r="K8417" i="1"/>
  <c r="K8418" i="1"/>
  <c r="K8419" i="1"/>
  <c r="K8420" i="1"/>
  <c r="K8421" i="1"/>
  <c r="K8422" i="1"/>
  <c r="K8423" i="1"/>
  <c r="K8424" i="1"/>
  <c r="K8425" i="1"/>
  <c r="K8426" i="1"/>
  <c r="K8427" i="1"/>
  <c r="K8428" i="1"/>
  <c r="K8429" i="1"/>
  <c r="K8430" i="1"/>
  <c r="K8431" i="1"/>
  <c r="K8432" i="1"/>
  <c r="K8433" i="1"/>
  <c r="K8434" i="1"/>
  <c r="K8435" i="1"/>
  <c r="K8436" i="1"/>
  <c r="K8437" i="1"/>
  <c r="K8438" i="1"/>
  <c r="K8439" i="1"/>
  <c r="K8440" i="1"/>
  <c r="K8441" i="1"/>
  <c r="K8442" i="1"/>
  <c r="K8443" i="1"/>
  <c r="K8444" i="1"/>
  <c r="K8445" i="1"/>
  <c r="K8446" i="1"/>
  <c r="K8447" i="1"/>
  <c r="K8448" i="1"/>
  <c r="K8449" i="1"/>
  <c r="K8450" i="1"/>
  <c r="K8451" i="1"/>
  <c r="K8452" i="1"/>
  <c r="K8453" i="1"/>
  <c r="K8454" i="1"/>
  <c r="K8455" i="1"/>
  <c r="K8456" i="1"/>
  <c r="K8457" i="1"/>
  <c r="K8458" i="1"/>
  <c r="K8459" i="1"/>
  <c r="K8460" i="1"/>
  <c r="K8461" i="1"/>
  <c r="K8462" i="1"/>
  <c r="K8463" i="1"/>
  <c r="K8464" i="1"/>
  <c r="K8465" i="1"/>
  <c r="K8466" i="1"/>
  <c r="K8467" i="1"/>
  <c r="K8468" i="1"/>
  <c r="K8469" i="1"/>
  <c r="K8470" i="1"/>
  <c r="K8471" i="1"/>
  <c r="K8472" i="1"/>
  <c r="K8473" i="1"/>
  <c r="K8474" i="1"/>
  <c r="K8475" i="1"/>
  <c r="K8476" i="1"/>
  <c r="K8477" i="1"/>
  <c r="K8478" i="1"/>
  <c r="K8479" i="1"/>
  <c r="K8480" i="1"/>
  <c r="K8481" i="1"/>
  <c r="K8482" i="1"/>
  <c r="K8483" i="1"/>
  <c r="K8484" i="1"/>
  <c r="K8485" i="1"/>
  <c r="K8486" i="1"/>
  <c r="K8487" i="1"/>
  <c r="K8488" i="1"/>
  <c r="K8489" i="1"/>
  <c r="K8490" i="1"/>
  <c r="K8491" i="1"/>
  <c r="K8492" i="1"/>
  <c r="K8493" i="1"/>
  <c r="K8494" i="1"/>
  <c r="K8495" i="1"/>
  <c r="K8496" i="1"/>
  <c r="K8497" i="1"/>
  <c r="K8498" i="1"/>
  <c r="K8499" i="1"/>
  <c r="K8500" i="1"/>
  <c r="K8501" i="1"/>
  <c r="K8502" i="1"/>
  <c r="K8503" i="1"/>
  <c r="K8504" i="1"/>
  <c r="K8505" i="1"/>
  <c r="K8506" i="1"/>
  <c r="K8507" i="1"/>
  <c r="K8508" i="1"/>
  <c r="K8509" i="1"/>
  <c r="K8510" i="1"/>
  <c r="K8511" i="1"/>
  <c r="K8512" i="1"/>
  <c r="K8513" i="1"/>
  <c r="K8514" i="1"/>
  <c r="K8515" i="1"/>
  <c r="K8516" i="1"/>
  <c r="K8517" i="1"/>
  <c r="K8518" i="1"/>
  <c r="K8519" i="1"/>
  <c r="K8520" i="1"/>
  <c r="K8521" i="1"/>
  <c r="K8522" i="1"/>
  <c r="K8523" i="1"/>
  <c r="K8524" i="1"/>
  <c r="K8525" i="1"/>
  <c r="K8526" i="1"/>
  <c r="K8527" i="1"/>
  <c r="K8528" i="1"/>
  <c r="K8529" i="1"/>
  <c r="K8530" i="1"/>
  <c r="K8531" i="1"/>
  <c r="K8532" i="1"/>
  <c r="K8533" i="1"/>
  <c r="K8534" i="1"/>
  <c r="K8535" i="1"/>
  <c r="K8536" i="1"/>
  <c r="K8537" i="1"/>
  <c r="K8538" i="1"/>
  <c r="K8539" i="1"/>
  <c r="K8540" i="1"/>
  <c r="K8541" i="1"/>
  <c r="K8542" i="1"/>
  <c r="K8543" i="1"/>
  <c r="K8544" i="1"/>
  <c r="K8545" i="1"/>
  <c r="K8546" i="1"/>
  <c r="K8547" i="1"/>
  <c r="K8548" i="1"/>
  <c r="K8549" i="1"/>
  <c r="K8550" i="1"/>
  <c r="K8551" i="1"/>
  <c r="K8552" i="1"/>
  <c r="K8553" i="1"/>
  <c r="K8554" i="1"/>
  <c r="K8555" i="1"/>
  <c r="K8556" i="1"/>
  <c r="K8557" i="1"/>
  <c r="K8558" i="1"/>
  <c r="K8559" i="1"/>
  <c r="K8560" i="1"/>
  <c r="K8561" i="1"/>
  <c r="K8562" i="1"/>
  <c r="K8563" i="1"/>
  <c r="K8564" i="1"/>
  <c r="K8565" i="1"/>
  <c r="K8566" i="1"/>
  <c r="K8567" i="1"/>
  <c r="K8568" i="1"/>
  <c r="K8569" i="1"/>
  <c r="K8570" i="1"/>
  <c r="K8571" i="1"/>
  <c r="K8572" i="1"/>
  <c r="K8573" i="1"/>
  <c r="K8574" i="1"/>
  <c r="K8575" i="1"/>
  <c r="K8576" i="1"/>
  <c r="K8577" i="1"/>
  <c r="K8578" i="1"/>
  <c r="K8579" i="1"/>
  <c r="K8580" i="1"/>
  <c r="K8581" i="1"/>
  <c r="K8582" i="1"/>
  <c r="K8583" i="1"/>
  <c r="K8584" i="1"/>
  <c r="K8585" i="1"/>
  <c r="K8586" i="1"/>
  <c r="K8587" i="1"/>
  <c r="K8588" i="1"/>
  <c r="K8589" i="1"/>
  <c r="K8590" i="1"/>
  <c r="K8591" i="1"/>
  <c r="K8592" i="1"/>
  <c r="K8593" i="1"/>
  <c r="K8594" i="1"/>
  <c r="K8595" i="1"/>
  <c r="K8596" i="1"/>
  <c r="K8597" i="1"/>
  <c r="K8598" i="1"/>
  <c r="K8599" i="1"/>
  <c r="K8600" i="1"/>
  <c r="K8601" i="1"/>
  <c r="K8602" i="1"/>
  <c r="K8603" i="1"/>
  <c r="K8604" i="1"/>
  <c r="K8605" i="1"/>
  <c r="K8606" i="1"/>
  <c r="K8607" i="1"/>
  <c r="K8608" i="1"/>
  <c r="K8609" i="1"/>
  <c r="K8610" i="1"/>
  <c r="K8611" i="1"/>
  <c r="K8612" i="1"/>
  <c r="K8613" i="1"/>
  <c r="K8614" i="1"/>
  <c r="K8615" i="1"/>
  <c r="K8616" i="1"/>
  <c r="K8617" i="1"/>
  <c r="K8618" i="1"/>
  <c r="K8619" i="1"/>
  <c r="K8620" i="1"/>
  <c r="K8621" i="1"/>
  <c r="K8622" i="1"/>
  <c r="K8623" i="1"/>
  <c r="K8624" i="1"/>
  <c r="K8625" i="1"/>
  <c r="K8626" i="1"/>
  <c r="K8627" i="1"/>
  <c r="K8628" i="1"/>
  <c r="K8629" i="1"/>
  <c r="K8630" i="1"/>
  <c r="K8631" i="1"/>
  <c r="K8632" i="1"/>
  <c r="K8633" i="1"/>
  <c r="K8634" i="1"/>
  <c r="K8635" i="1"/>
  <c r="K8636" i="1"/>
  <c r="K8637" i="1"/>
  <c r="K8638" i="1"/>
  <c r="K8639" i="1"/>
  <c r="K8640" i="1"/>
  <c r="K8641" i="1"/>
  <c r="K8642" i="1"/>
  <c r="K8643" i="1"/>
  <c r="K8644" i="1"/>
  <c r="K8645" i="1"/>
  <c r="K8646" i="1"/>
  <c r="K8647" i="1"/>
  <c r="K8648" i="1"/>
  <c r="K8649" i="1"/>
  <c r="K8650" i="1"/>
  <c r="K8651" i="1"/>
  <c r="K8652" i="1"/>
  <c r="K8653" i="1"/>
  <c r="K8654" i="1"/>
  <c r="K8655" i="1"/>
  <c r="K8656" i="1"/>
  <c r="K8657" i="1"/>
  <c r="K8658" i="1"/>
  <c r="K8659" i="1"/>
  <c r="K8660" i="1"/>
  <c r="K8661" i="1"/>
  <c r="K8662" i="1"/>
  <c r="K8663" i="1"/>
  <c r="K8664" i="1"/>
  <c r="K8665" i="1"/>
  <c r="K8666" i="1"/>
  <c r="K8667" i="1"/>
  <c r="K8668" i="1"/>
  <c r="K8669" i="1"/>
  <c r="K8670" i="1"/>
  <c r="K8671" i="1"/>
  <c r="K8672" i="1"/>
  <c r="K8673" i="1"/>
  <c r="K8674" i="1"/>
  <c r="K8675" i="1"/>
  <c r="K8676" i="1"/>
  <c r="K8677" i="1"/>
  <c r="K8678" i="1"/>
  <c r="K8679" i="1"/>
  <c r="K8680" i="1"/>
  <c r="K8681" i="1"/>
  <c r="K8682" i="1"/>
  <c r="K8683" i="1"/>
  <c r="K8684" i="1"/>
  <c r="K8685" i="1"/>
  <c r="K8686" i="1"/>
  <c r="K8687" i="1"/>
  <c r="K8688" i="1"/>
  <c r="K8689" i="1"/>
  <c r="K8690" i="1"/>
  <c r="K8691" i="1"/>
  <c r="K8692" i="1"/>
  <c r="K8693" i="1"/>
  <c r="K8694" i="1"/>
  <c r="K8695" i="1"/>
  <c r="K8696" i="1"/>
  <c r="K8697" i="1"/>
  <c r="K8698" i="1"/>
  <c r="K8699" i="1"/>
  <c r="K8700" i="1"/>
  <c r="K8701" i="1"/>
  <c r="K8702" i="1"/>
  <c r="K8703" i="1"/>
  <c r="K8704" i="1"/>
  <c r="K8705" i="1"/>
  <c r="K8706" i="1"/>
  <c r="K8707" i="1"/>
  <c r="K8708" i="1"/>
  <c r="K8709" i="1"/>
  <c r="K8710" i="1"/>
  <c r="K8711" i="1"/>
  <c r="K8712" i="1"/>
  <c r="K8713" i="1"/>
  <c r="K8714" i="1"/>
  <c r="K8715" i="1"/>
  <c r="K8716" i="1"/>
  <c r="K8717" i="1"/>
  <c r="K8718" i="1"/>
  <c r="K8719" i="1"/>
  <c r="K8720" i="1"/>
  <c r="K8721" i="1"/>
  <c r="K8722" i="1"/>
  <c r="K8723" i="1"/>
  <c r="K8724" i="1"/>
  <c r="K8725" i="1"/>
  <c r="K8726" i="1"/>
  <c r="K8727" i="1"/>
  <c r="K8728" i="1"/>
  <c r="K8729" i="1"/>
  <c r="K8730" i="1"/>
  <c r="K8731" i="1"/>
  <c r="K8732" i="1"/>
  <c r="K8733" i="1"/>
  <c r="K8734" i="1"/>
  <c r="K8735" i="1"/>
  <c r="K8736" i="1"/>
  <c r="K8737" i="1"/>
  <c r="K8738" i="1"/>
  <c r="K8739" i="1"/>
  <c r="K8740" i="1"/>
  <c r="K8741" i="1"/>
  <c r="K8742" i="1"/>
  <c r="K8743" i="1"/>
  <c r="K8744" i="1"/>
  <c r="K8745" i="1"/>
  <c r="K8746" i="1"/>
  <c r="K8747" i="1"/>
  <c r="K8748" i="1"/>
  <c r="K8749" i="1"/>
  <c r="K8750" i="1"/>
  <c r="K8751" i="1"/>
  <c r="K8752" i="1"/>
  <c r="K8753" i="1"/>
  <c r="K8754" i="1"/>
  <c r="K8755" i="1"/>
  <c r="K8756" i="1"/>
  <c r="K8757" i="1"/>
  <c r="K8758" i="1"/>
  <c r="K8759" i="1"/>
  <c r="K8760" i="1"/>
  <c r="K8761" i="1"/>
  <c r="K8762" i="1"/>
  <c r="K8763" i="1"/>
  <c r="K8764" i="1"/>
  <c r="K8765" i="1"/>
  <c r="K8766" i="1"/>
  <c r="K8767" i="1"/>
  <c r="K8768" i="1"/>
  <c r="K8769" i="1"/>
  <c r="K8770" i="1"/>
  <c r="K8771" i="1"/>
  <c r="K8772" i="1"/>
  <c r="K8773" i="1"/>
  <c r="K8774" i="1"/>
  <c r="K8775" i="1"/>
  <c r="K8776" i="1"/>
  <c r="K8777" i="1"/>
  <c r="K8778" i="1"/>
  <c r="K8779" i="1"/>
  <c r="K8780" i="1"/>
  <c r="K8781" i="1"/>
  <c r="K8782" i="1"/>
  <c r="K8783" i="1"/>
  <c r="K8784" i="1"/>
  <c r="K8785" i="1"/>
  <c r="K8786" i="1"/>
  <c r="K8787" i="1"/>
  <c r="K8788" i="1"/>
  <c r="K8789" i="1"/>
  <c r="K8790" i="1"/>
  <c r="K8791" i="1"/>
  <c r="K8792" i="1"/>
  <c r="K8793" i="1"/>
  <c r="K8794" i="1"/>
  <c r="K8795" i="1"/>
  <c r="K8796" i="1"/>
  <c r="K8797" i="1"/>
  <c r="K8798" i="1"/>
  <c r="K8799" i="1"/>
  <c r="K8800" i="1"/>
  <c r="K8801" i="1"/>
  <c r="K8802" i="1"/>
  <c r="K8803" i="1"/>
  <c r="K8804" i="1"/>
  <c r="K8805" i="1"/>
  <c r="K8806" i="1"/>
  <c r="K8807" i="1"/>
  <c r="K8808" i="1"/>
  <c r="K8809" i="1"/>
  <c r="K8810" i="1"/>
  <c r="K8811" i="1"/>
  <c r="K8812" i="1"/>
  <c r="K8813" i="1"/>
  <c r="K8814" i="1"/>
  <c r="K8815" i="1"/>
  <c r="K8816" i="1"/>
  <c r="K8817" i="1"/>
  <c r="K8818" i="1"/>
  <c r="K8819" i="1"/>
  <c r="K8820" i="1"/>
  <c r="K8821" i="1"/>
  <c r="K8822" i="1"/>
  <c r="K8823" i="1"/>
  <c r="K8824" i="1"/>
  <c r="K8825" i="1"/>
  <c r="K8826" i="1"/>
  <c r="K8827" i="1"/>
  <c r="K8828" i="1"/>
  <c r="K8829" i="1"/>
  <c r="K8830" i="1"/>
  <c r="K8831" i="1"/>
  <c r="K8832" i="1"/>
  <c r="K8833" i="1"/>
  <c r="K8834" i="1"/>
  <c r="K8835" i="1"/>
  <c r="K8836" i="1"/>
  <c r="K8837" i="1"/>
  <c r="K8838" i="1"/>
  <c r="K8839" i="1"/>
  <c r="K8840" i="1"/>
  <c r="K8841" i="1"/>
  <c r="K8842" i="1"/>
  <c r="K8843" i="1"/>
  <c r="K8844" i="1"/>
  <c r="K8845" i="1"/>
  <c r="K8846" i="1"/>
  <c r="K8847" i="1"/>
  <c r="K8848" i="1"/>
  <c r="K8849" i="1"/>
  <c r="K8850" i="1"/>
  <c r="K8851" i="1"/>
  <c r="K8852" i="1"/>
  <c r="K8853" i="1"/>
  <c r="K8854" i="1"/>
  <c r="K8855" i="1"/>
  <c r="K8856" i="1"/>
  <c r="K8857" i="1"/>
  <c r="K8858" i="1"/>
  <c r="K8859" i="1"/>
  <c r="K8860" i="1"/>
  <c r="K8861" i="1"/>
  <c r="K8862" i="1"/>
  <c r="K8863" i="1"/>
  <c r="K8864" i="1"/>
  <c r="K8865" i="1"/>
  <c r="K8866" i="1"/>
  <c r="K8867" i="1"/>
  <c r="K8868" i="1"/>
  <c r="K8869" i="1"/>
  <c r="K8870" i="1"/>
  <c r="K8871" i="1"/>
  <c r="K8872" i="1"/>
  <c r="K8873" i="1"/>
  <c r="K8874" i="1"/>
  <c r="K8875" i="1"/>
  <c r="K8876" i="1"/>
  <c r="K8877" i="1"/>
  <c r="K8878" i="1"/>
  <c r="K8879" i="1"/>
  <c r="K8880" i="1"/>
  <c r="K8881" i="1"/>
  <c r="K8882" i="1"/>
  <c r="K8883" i="1"/>
  <c r="K8884" i="1"/>
  <c r="K8885" i="1"/>
  <c r="K8886" i="1"/>
  <c r="K8887" i="1"/>
  <c r="K8888" i="1"/>
  <c r="K8889" i="1"/>
  <c r="K8890" i="1"/>
  <c r="K8891" i="1"/>
  <c r="K8892" i="1"/>
  <c r="K8893" i="1"/>
  <c r="K8894" i="1"/>
  <c r="K8895" i="1"/>
  <c r="K8896" i="1"/>
  <c r="K8897" i="1"/>
  <c r="K8898" i="1"/>
  <c r="K8899" i="1"/>
  <c r="K8900" i="1"/>
  <c r="K8901" i="1"/>
  <c r="K8902" i="1"/>
  <c r="K8903" i="1"/>
  <c r="K8904" i="1"/>
  <c r="K8905" i="1"/>
  <c r="K8906" i="1"/>
  <c r="K8907" i="1"/>
  <c r="K8908" i="1"/>
  <c r="K8909" i="1"/>
  <c r="K8910" i="1"/>
  <c r="K8911" i="1"/>
  <c r="K8912" i="1"/>
  <c r="K8913" i="1"/>
  <c r="K8914" i="1"/>
  <c r="K8915" i="1"/>
  <c r="K8916" i="1"/>
  <c r="K8917" i="1"/>
  <c r="K8918" i="1"/>
  <c r="K8919" i="1"/>
  <c r="K8920" i="1"/>
  <c r="K8921" i="1"/>
  <c r="K8922" i="1"/>
  <c r="K8923" i="1"/>
  <c r="K8924" i="1"/>
  <c r="K8925" i="1"/>
  <c r="K8926" i="1"/>
  <c r="K8927" i="1"/>
  <c r="K8928" i="1"/>
  <c r="K8929" i="1"/>
  <c r="K8930" i="1"/>
  <c r="K8931" i="1"/>
  <c r="K8932" i="1"/>
  <c r="K8933" i="1"/>
  <c r="K8934" i="1"/>
  <c r="K8935" i="1"/>
  <c r="K8936" i="1"/>
  <c r="K8937" i="1"/>
  <c r="K8938" i="1"/>
  <c r="K8939" i="1"/>
  <c r="K8940" i="1"/>
  <c r="K8941" i="1"/>
  <c r="K8942" i="1"/>
  <c r="K8943" i="1"/>
  <c r="K8944" i="1"/>
  <c r="K8945" i="1"/>
  <c r="K8946" i="1"/>
  <c r="K8947" i="1"/>
  <c r="K8948" i="1"/>
  <c r="K8949" i="1"/>
  <c r="K8950" i="1"/>
  <c r="K8951" i="1"/>
  <c r="K8952" i="1"/>
  <c r="K8953" i="1"/>
  <c r="K8954" i="1"/>
  <c r="K8955" i="1"/>
  <c r="K8956" i="1"/>
  <c r="K8957" i="1"/>
  <c r="K8958" i="1"/>
  <c r="K8959" i="1"/>
  <c r="K8960" i="1"/>
  <c r="K8961" i="1"/>
  <c r="K8962" i="1"/>
  <c r="K8963" i="1"/>
  <c r="K8964" i="1"/>
  <c r="K8965" i="1"/>
  <c r="K8966" i="1"/>
  <c r="K8967" i="1"/>
  <c r="K8968" i="1"/>
  <c r="K8969" i="1"/>
  <c r="K8970" i="1"/>
  <c r="K8971" i="1"/>
  <c r="K8972" i="1"/>
  <c r="K8973" i="1"/>
  <c r="K8974" i="1"/>
  <c r="K8975" i="1"/>
  <c r="K8976" i="1"/>
  <c r="K8977" i="1"/>
  <c r="K8978" i="1"/>
  <c r="K8979" i="1"/>
  <c r="K8980" i="1"/>
  <c r="K8981" i="1"/>
  <c r="K8982" i="1"/>
  <c r="K8983" i="1"/>
  <c r="K8984" i="1"/>
  <c r="K8985" i="1"/>
  <c r="K8986" i="1"/>
  <c r="K8987" i="1"/>
  <c r="K8988" i="1"/>
  <c r="K8989" i="1"/>
  <c r="K8990" i="1"/>
  <c r="K8991" i="1"/>
  <c r="K8992" i="1"/>
  <c r="K8993" i="1"/>
  <c r="K8994" i="1"/>
  <c r="K8995" i="1"/>
  <c r="K8996" i="1"/>
  <c r="K8997" i="1"/>
  <c r="K8998" i="1"/>
  <c r="K8999" i="1"/>
  <c r="K9000" i="1"/>
  <c r="K9001" i="1"/>
  <c r="K9002" i="1"/>
  <c r="K9003" i="1"/>
  <c r="K9004" i="1"/>
  <c r="K9005" i="1"/>
  <c r="K9006" i="1"/>
  <c r="K9007" i="1"/>
  <c r="K9008" i="1"/>
  <c r="K9009" i="1"/>
  <c r="K9010" i="1"/>
  <c r="K9011" i="1"/>
  <c r="K9012" i="1"/>
  <c r="K9013" i="1"/>
  <c r="K9014" i="1"/>
  <c r="K9015" i="1"/>
  <c r="K9016" i="1"/>
  <c r="K9017" i="1"/>
  <c r="K9018" i="1"/>
  <c r="K9019" i="1"/>
  <c r="K9020" i="1"/>
  <c r="K9021" i="1"/>
  <c r="K9022" i="1"/>
  <c r="K9023" i="1"/>
  <c r="K9024" i="1"/>
  <c r="K9025" i="1"/>
  <c r="K9026" i="1"/>
  <c r="K9027" i="1"/>
  <c r="K9028" i="1"/>
  <c r="K9029" i="1"/>
  <c r="K9030" i="1"/>
  <c r="K9031" i="1"/>
  <c r="K9032" i="1"/>
  <c r="K9033" i="1"/>
  <c r="K9034" i="1"/>
  <c r="K9035" i="1"/>
  <c r="K9036" i="1"/>
  <c r="K9037" i="1"/>
  <c r="K9038" i="1"/>
  <c r="K9039" i="1"/>
  <c r="K9040" i="1"/>
  <c r="K9041" i="1"/>
  <c r="K9042" i="1"/>
  <c r="K9043" i="1"/>
  <c r="K9044" i="1"/>
  <c r="K9045" i="1"/>
  <c r="K9046" i="1"/>
  <c r="K9047" i="1"/>
  <c r="K9048" i="1"/>
  <c r="K9049" i="1"/>
  <c r="K9050" i="1"/>
  <c r="K9051" i="1"/>
  <c r="K9052" i="1"/>
  <c r="K9053" i="1"/>
  <c r="K9054" i="1"/>
  <c r="K9055" i="1"/>
  <c r="K9056" i="1"/>
  <c r="K9057" i="1"/>
  <c r="K9058" i="1"/>
  <c r="K9059" i="1"/>
  <c r="K9060" i="1"/>
  <c r="K9061" i="1"/>
  <c r="K9062" i="1"/>
  <c r="K9063" i="1"/>
  <c r="K9064" i="1"/>
  <c r="K9065" i="1"/>
  <c r="K9066" i="1"/>
  <c r="K9067" i="1"/>
  <c r="K9068" i="1"/>
  <c r="K9069" i="1"/>
  <c r="K9070" i="1"/>
  <c r="K9071" i="1"/>
  <c r="K9072" i="1"/>
  <c r="K9073" i="1"/>
  <c r="K9074" i="1"/>
  <c r="K9075" i="1"/>
  <c r="K9076" i="1"/>
  <c r="K9077" i="1"/>
  <c r="K9078" i="1"/>
  <c r="K9079" i="1"/>
  <c r="K9080" i="1"/>
  <c r="K9081" i="1"/>
  <c r="K9082" i="1"/>
  <c r="K9083" i="1"/>
  <c r="K9084" i="1"/>
  <c r="K9085" i="1"/>
  <c r="K9086" i="1"/>
  <c r="K9087" i="1"/>
  <c r="K9088" i="1"/>
  <c r="K9089" i="1"/>
  <c r="K9090" i="1"/>
  <c r="K9091" i="1"/>
  <c r="K9092" i="1"/>
  <c r="K9093" i="1"/>
  <c r="K9094" i="1"/>
  <c r="K9095" i="1"/>
  <c r="K9096" i="1"/>
  <c r="K9097" i="1"/>
  <c r="K9098" i="1"/>
  <c r="K9099" i="1"/>
  <c r="K9100" i="1"/>
  <c r="K9101" i="1"/>
  <c r="K9102" i="1"/>
  <c r="K9103" i="1"/>
  <c r="K9104" i="1"/>
  <c r="K9105" i="1"/>
  <c r="K9106" i="1"/>
  <c r="K9107" i="1"/>
  <c r="K9108" i="1"/>
  <c r="K9109" i="1"/>
  <c r="K9110" i="1"/>
  <c r="K9111" i="1"/>
  <c r="K9112" i="1"/>
  <c r="K9113" i="1"/>
  <c r="K9114" i="1"/>
  <c r="K9115" i="1"/>
  <c r="K9116" i="1"/>
  <c r="K9117" i="1"/>
  <c r="K9118" i="1"/>
  <c r="K9119" i="1"/>
  <c r="K9120" i="1"/>
  <c r="K9121" i="1"/>
  <c r="K9122" i="1"/>
  <c r="K9123" i="1"/>
  <c r="K9124" i="1"/>
  <c r="K9125" i="1"/>
  <c r="K9126" i="1"/>
  <c r="K9127" i="1"/>
  <c r="K9128" i="1"/>
  <c r="K9129" i="1"/>
  <c r="K9130" i="1"/>
  <c r="K9131" i="1"/>
  <c r="K9132" i="1"/>
  <c r="K9133" i="1"/>
  <c r="K9134" i="1"/>
  <c r="K9135" i="1"/>
  <c r="K9136" i="1"/>
  <c r="K9137" i="1"/>
  <c r="K9138" i="1"/>
  <c r="K9139" i="1"/>
  <c r="K9140" i="1"/>
  <c r="K9141" i="1"/>
  <c r="K9142" i="1"/>
  <c r="K9143" i="1"/>
  <c r="K9144" i="1"/>
  <c r="K9145" i="1"/>
  <c r="K9146" i="1"/>
  <c r="K9147" i="1"/>
  <c r="K9148" i="1"/>
  <c r="K9149" i="1"/>
  <c r="K9150" i="1"/>
  <c r="K9151" i="1"/>
  <c r="K9152" i="1"/>
  <c r="K9153" i="1"/>
  <c r="K9154" i="1"/>
  <c r="K9155" i="1"/>
  <c r="K9156" i="1"/>
  <c r="K9157" i="1"/>
  <c r="K9158" i="1"/>
  <c r="K9159" i="1"/>
  <c r="K9160" i="1"/>
  <c r="K9161" i="1"/>
  <c r="K9162" i="1"/>
  <c r="K9163" i="1"/>
  <c r="K9164" i="1"/>
  <c r="K9165" i="1"/>
  <c r="K9166" i="1"/>
  <c r="K9167" i="1"/>
  <c r="K9168" i="1"/>
  <c r="K9169" i="1"/>
  <c r="K9170" i="1"/>
  <c r="K9171" i="1"/>
  <c r="K9172" i="1"/>
  <c r="K9173" i="1"/>
  <c r="K9174" i="1"/>
  <c r="K9175" i="1"/>
  <c r="K9176" i="1"/>
  <c r="K9177" i="1"/>
  <c r="K9178" i="1"/>
  <c r="K9179" i="1"/>
  <c r="K9180" i="1"/>
  <c r="K9181" i="1"/>
  <c r="K9182" i="1"/>
  <c r="K9183" i="1"/>
  <c r="K9184" i="1"/>
  <c r="K9185" i="1"/>
  <c r="K9186" i="1"/>
  <c r="K9187" i="1"/>
  <c r="K9188" i="1"/>
  <c r="K9189" i="1"/>
  <c r="K9190" i="1"/>
  <c r="K9191" i="1"/>
  <c r="K9192" i="1"/>
  <c r="K9193" i="1"/>
  <c r="K9194" i="1"/>
  <c r="K9195" i="1"/>
  <c r="K9196" i="1"/>
  <c r="K9197" i="1"/>
  <c r="K9198" i="1"/>
  <c r="K9199" i="1"/>
  <c r="K9200" i="1"/>
  <c r="K9201" i="1"/>
  <c r="K9202" i="1"/>
  <c r="K9203" i="1"/>
  <c r="K9204" i="1"/>
  <c r="K9205" i="1"/>
  <c r="K9206" i="1"/>
  <c r="K9207" i="1"/>
  <c r="K9208" i="1"/>
  <c r="K9209" i="1"/>
  <c r="K9210" i="1"/>
  <c r="K9211" i="1"/>
  <c r="K9212" i="1"/>
  <c r="K9213" i="1"/>
  <c r="K9214" i="1"/>
  <c r="K9215" i="1"/>
  <c r="K9216" i="1"/>
  <c r="K9217" i="1"/>
  <c r="K9218" i="1"/>
  <c r="K9219" i="1"/>
  <c r="K9220" i="1"/>
  <c r="K9221" i="1"/>
  <c r="K9222" i="1"/>
  <c r="K9223" i="1"/>
  <c r="K9224" i="1"/>
  <c r="K9225" i="1"/>
  <c r="K9226" i="1"/>
  <c r="K9227" i="1"/>
  <c r="K9228" i="1"/>
  <c r="K9229" i="1"/>
  <c r="K9230" i="1"/>
  <c r="K9231" i="1"/>
  <c r="K9232" i="1"/>
  <c r="K9233" i="1"/>
  <c r="K9234" i="1"/>
  <c r="K9235" i="1"/>
  <c r="K9236" i="1"/>
  <c r="K9237" i="1"/>
  <c r="K9238" i="1"/>
  <c r="K9239" i="1"/>
  <c r="K9240" i="1"/>
  <c r="K9241" i="1"/>
  <c r="K9242" i="1"/>
  <c r="K9243" i="1"/>
  <c r="K9244" i="1"/>
  <c r="K9245" i="1"/>
  <c r="K9246" i="1"/>
  <c r="K9247" i="1"/>
  <c r="K9248" i="1"/>
  <c r="K9249" i="1"/>
  <c r="K9250" i="1"/>
  <c r="K9251" i="1"/>
  <c r="K9252" i="1"/>
  <c r="K9253" i="1"/>
  <c r="K9254" i="1"/>
  <c r="K9255" i="1"/>
  <c r="K9256" i="1"/>
  <c r="K9257" i="1"/>
  <c r="K9258" i="1"/>
  <c r="K9259" i="1"/>
  <c r="K9260" i="1"/>
  <c r="K9261" i="1"/>
  <c r="K9262" i="1"/>
  <c r="K9263" i="1"/>
  <c r="K9264" i="1"/>
  <c r="K9265" i="1"/>
  <c r="K9266" i="1"/>
  <c r="K9267" i="1"/>
  <c r="K9268" i="1"/>
  <c r="K9269" i="1"/>
  <c r="K9270" i="1"/>
  <c r="K9271" i="1"/>
  <c r="K9272" i="1"/>
  <c r="K9273" i="1"/>
  <c r="K9274" i="1"/>
  <c r="K9275" i="1"/>
  <c r="K9276" i="1"/>
  <c r="K9277" i="1"/>
  <c r="K9278" i="1"/>
  <c r="K9279" i="1"/>
  <c r="K9280" i="1"/>
  <c r="K9281" i="1"/>
  <c r="K9282" i="1"/>
  <c r="K9283" i="1"/>
  <c r="K9284" i="1"/>
  <c r="K9285" i="1"/>
  <c r="K9286" i="1"/>
  <c r="K9287" i="1"/>
  <c r="K9288" i="1"/>
  <c r="K9289" i="1"/>
  <c r="K9290" i="1"/>
  <c r="K9291" i="1"/>
  <c r="K9292" i="1"/>
  <c r="K9293" i="1"/>
  <c r="K9294" i="1"/>
  <c r="K9295" i="1"/>
  <c r="K9296" i="1"/>
  <c r="K9297" i="1"/>
  <c r="K9298" i="1"/>
  <c r="K9299" i="1"/>
  <c r="K9300" i="1"/>
  <c r="K9301" i="1"/>
  <c r="K9302" i="1"/>
  <c r="K9303" i="1"/>
  <c r="K9304" i="1"/>
  <c r="K9305" i="1"/>
  <c r="K9306" i="1"/>
  <c r="K9307" i="1"/>
  <c r="K9308" i="1"/>
  <c r="K9309" i="1"/>
  <c r="K9310" i="1"/>
  <c r="K9311" i="1"/>
  <c r="K9312" i="1"/>
  <c r="K9313" i="1"/>
  <c r="K9314" i="1"/>
  <c r="K9315" i="1"/>
  <c r="K9316" i="1"/>
  <c r="K9317" i="1"/>
  <c r="K9318" i="1"/>
  <c r="K9319" i="1"/>
  <c r="K9320" i="1"/>
  <c r="K9321" i="1"/>
  <c r="K9322" i="1"/>
  <c r="K9323" i="1"/>
  <c r="K9324" i="1"/>
  <c r="K9325" i="1"/>
  <c r="K9326" i="1"/>
  <c r="K9327" i="1"/>
  <c r="K9328" i="1"/>
  <c r="K9329" i="1"/>
  <c r="K9330" i="1"/>
  <c r="K9331" i="1"/>
  <c r="K9332" i="1"/>
  <c r="K9333" i="1"/>
  <c r="K9334" i="1"/>
  <c r="K9335" i="1"/>
  <c r="K9336" i="1"/>
  <c r="K9337" i="1"/>
  <c r="K9338" i="1"/>
  <c r="K9339" i="1"/>
  <c r="K9340" i="1"/>
  <c r="K9341" i="1"/>
  <c r="K9342" i="1"/>
  <c r="K9343" i="1"/>
  <c r="K9344" i="1"/>
  <c r="K9345" i="1"/>
  <c r="K9346" i="1"/>
  <c r="K9347" i="1"/>
  <c r="K9348" i="1"/>
  <c r="K9349" i="1"/>
  <c r="K9350" i="1"/>
  <c r="K9351" i="1"/>
  <c r="K9352" i="1"/>
  <c r="K9353" i="1"/>
  <c r="K9354" i="1"/>
  <c r="K9355" i="1"/>
  <c r="K9356" i="1"/>
  <c r="K9357" i="1"/>
  <c r="K9358" i="1"/>
  <c r="K9359" i="1"/>
  <c r="K9360" i="1"/>
  <c r="K9361" i="1"/>
  <c r="K9362" i="1"/>
  <c r="K9363" i="1"/>
  <c r="K9364" i="1"/>
  <c r="K9365" i="1"/>
  <c r="K9366" i="1"/>
  <c r="K9367" i="1"/>
  <c r="K9368" i="1"/>
  <c r="K9369" i="1"/>
  <c r="K9370" i="1"/>
  <c r="K9371" i="1"/>
  <c r="K9372" i="1"/>
  <c r="K9373" i="1"/>
  <c r="K9374" i="1"/>
  <c r="K9375" i="1"/>
  <c r="K9376" i="1"/>
  <c r="K9377" i="1"/>
  <c r="K9378" i="1"/>
  <c r="K9379" i="1"/>
  <c r="K9380" i="1"/>
  <c r="K9381" i="1"/>
  <c r="K9382" i="1"/>
  <c r="K9383" i="1"/>
  <c r="K9384" i="1"/>
  <c r="K9385" i="1"/>
  <c r="K9386" i="1"/>
  <c r="K9387" i="1"/>
  <c r="K9388" i="1"/>
  <c r="K9389" i="1"/>
  <c r="K9390" i="1"/>
  <c r="K9391" i="1"/>
  <c r="K9392" i="1"/>
  <c r="K9393" i="1"/>
  <c r="K9394" i="1"/>
  <c r="K9395" i="1"/>
  <c r="K9396" i="1"/>
  <c r="K9397" i="1"/>
  <c r="K9398" i="1"/>
  <c r="K9399" i="1"/>
  <c r="K9400" i="1"/>
  <c r="K9401" i="1"/>
  <c r="K9402" i="1"/>
  <c r="K9403" i="1"/>
  <c r="K9404" i="1"/>
  <c r="K9405" i="1"/>
  <c r="K9406" i="1"/>
  <c r="K9407" i="1"/>
  <c r="K9408" i="1"/>
  <c r="K9409" i="1"/>
  <c r="K9410" i="1"/>
  <c r="K9411" i="1"/>
  <c r="K9412" i="1"/>
  <c r="K9413" i="1"/>
  <c r="K9414" i="1"/>
  <c r="K9415" i="1"/>
  <c r="K9416" i="1"/>
  <c r="K9417" i="1"/>
  <c r="K9418" i="1"/>
  <c r="K9419" i="1"/>
  <c r="K9420" i="1"/>
  <c r="K9421" i="1"/>
  <c r="K9422" i="1"/>
  <c r="K9423" i="1"/>
  <c r="K9424" i="1"/>
  <c r="K9425" i="1"/>
  <c r="K9426" i="1"/>
  <c r="K9427" i="1"/>
  <c r="K9428" i="1"/>
  <c r="K9429" i="1"/>
  <c r="K9430" i="1"/>
  <c r="K9431" i="1"/>
  <c r="K9432" i="1"/>
  <c r="K9433" i="1"/>
  <c r="K9434" i="1"/>
  <c r="K9435" i="1"/>
  <c r="K9436" i="1"/>
  <c r="K9437" i="1"/>
  <c r="K9438" i="1"/>
  <c r="K9439" i="1"/>
  <c r="K9440" i="1"/>
  <c r="K9441" i="1"/>
  <c r="K9442" i="1"/>
  <c r="K9443" i="1"/>
  <c r="K9444" i="1"/>
  <c r="K9445" i="1"/>
  <c r="K9446" i="1"/>
  <c r="K9447" i="1"/>
  <c r="K9448" i="1"/>
  <c r="K9449" i="1"/>
  <c r="K9450" i="1"/>
  <c r="K9451" i="1"/>
  <c r="K9452" i="1"/>
  <c r="K9453" i="1"/>
  <c r="K9454" i="1"/>
  <c r="K9455" i="1"/>
  <c r="K9456" i="1"/>
  <c r="K9457" i="1"/>
  <c r="K9458" i="1"/>
  <c r="K9459" i="1"/>
  <c r="K9460" i="1"/>
  <c r="K9461" i="1"/>
  <c r="K9462" i="1"/>
  <c r="K9463" i="1"/>
  <c r="K9464" i="1"/>
  <c r="K9465" i="1"/>
  <c r="K9466" i="1"/>
  <c r="K9467" i="1"/>
  <c r="K9468" i="1"/>
  <c r="K9469" i="1"/>
  <c r="K9470" i="1"/>
  <c r="K9471" i="1"/>
  <c r="K9472" i="1"/>
  <c r="K9473" i="1"/>
  <c r="K9474" i="1"/>
  <c r="K9475" i="1"/>
  <c r="K9476" i="1"/>
  <c r="K9477" i="1"/>
  <c r="K9478" i="1"/>
  <c r="K9479" i="1"/>
  <c r="K9480" i="1"/>
  <c r="K9481" i="1"/>
  <c r="K9482" i="1"/>
  <c r="K9483" i="1"/>
  <c r="K9484" i="1"/>
  <c r="K9485" i="1"/>
  <c r="K9486" i="1"/>
  <c r="K9487" i="1"/>
  <c r="K9488" i="1"/>
  <c r="K9489" i="1"/>
  <c r="K9490" i="1"/>
  <c r="K9491" i="1"/>
  <c r="K9492" i="1"/>
  <c r="K9493" i="1"/>
  <c r="K9494" i="1"/>
  <c r="K9495" i="1"/>
  <c r="K9496" i="1"/>
  <c r="K9497" i="1"/>
  <c r="K9498" i="1"/>
  <c r="K9499" i="1"/>
  <c r="K9500" i="1"/>
  <c r="K9501" i="1"/>
  <c r="K9502" i="1"/>
  <c r="K9503" i="1"/>
  <c r="K9504" i="1"/>
  <c r="K9505" i="1"/>
  <c r="K9506" i="1"/>
  <c r="K9507" i="1"/>
  <c r="K9508" i="1"/>
  <c r="K9509" i="1"/>
  <c r="K9510" i="1"/>
  <c r="K9511" i="1"/>
  <c r="K9512" i="1"/>
  <c r="K9513" i="1"/>
  <c r="K9514" i="1"/>
  <c r="K9515" i="1"/>
  <c r="K9516" i="1"/>
  <c r="K9517" i="1"/>
  <c r="K9518" i="1"/>
  <c r="K9519" i="1"/>
  <c r="K9520" i="1"/>
  <c r="K9521" i="1"/>
  <c r="K9522" i="1"/>
  <c r="K9523" i="1"/>
  <c r="K9524" i="1"/>
  <c r="K9525" i="1"/>
  <c r="K9526" i="1"/>
  <c r="K9527" i="1"/>
  <c r="K9528" i="1"/>
  <c r="K9529" i="1"/>
  <c r="K9530" i="1"/>
  <c r="K9531" i="1"/>
  <c r="K9532" i="1"/>
  <c r="K9533" i="1"/>
  <c r="K9534" i="1"/>
  <c r="K9535" i="1"/>
  <c r="K9536" i="1"/>
  <c r="K9537" i="1"/>
  <c r="K9538" i="1"/>
  <c r="K9539" i="1"/>
  <c r="K9540" i="1"/>
  <c r="K9541" i="1"/>
  <c r="K9542" i="1"/>
  <c r="K9543" i="1"/>
  <c r="K9544" i="1"/>
  <c r="K9545" i="1"/>
  <c r="K9546" i="1"/>
  <c r="K9547" i="1"/>
  <c r="K9548" i="1"/>
  <c r="K9549" i="1"/>
  <c r="K9550" i="1"/>
  <c r="K9551" i="1"/>
  <c r="K9552" i="1"/>
  <c r="K9553" i="1"/>
  <c r="K9554" i="1"/>
  <c r="K9555" i="1"/>
  <c r="K9556" i="1"/>
  <c r="K9557" i="1"/>
  <c r="K9558" i="1"/>
  <c r="K9559" i="1"/>
  <c r="K9560" i="1"/>
  <c r="K9561" i="1"/>
  <c r="K9562" i="1"/>
  <c r="K9563" i="1"/>
  <c r="K9564" i="1"/>
  <c r="K9565" i="1"/>
  <c r="K9566" i="1"/>
  <c r="K9567" i="1"/>
  <c r="K9568" i="1"/>
  <c r="K9569" i="1"/>
  <c r="K9570" i="1"/>
  <c r="K9571" i="1"/>
  <c r="K9572" i="1"/>
  <c r="K9573" i="1"/>
  <c r="K9574" i="1"/>
  <c r="K9575" i="1"/>
  <c r="K9576" i="1"/>
  <c r="K9577" i="1"/>
  <c r="K9578" i="1"/>
  <c r="K9579" i="1"/>
  <c r="K9580" i="1"/>
  <c r="K9581" i="1"/>
  <c r="K9582" i="1"/>
  <c r="K9583" i="1"/>
  <c r="K9584" i="1"/>
  <c r="K9585" i="1"/>
  <c r="K9586" i="1"/>
  <c r="K9587" i="1"/>
  <c r="K9588" i="1"/>
  <c r="K9589" i="1"/>
  <c r="K9590" i="1"/>
  <c r="K9591" i="1"/>
  <c r="K9592" i="1"/>
  <c r="K9593" i="1"/>
  <c r="K9594" i="1"/>
  <c r="K9595" i="1"/>
  <c r="K9596" i="1"/>
  <c r="K9597" i="1"/>
  <c r="K9598" i="1"/>
  <c r="K9599" i="1"/>
  <c r="K9600" i="1"/>
  <c r="K9601" i="1"/>
  <c r="K9602" i="1"/>
  <c r="K9603" i="1"/>
  <c r="K9604" i="1"/>
  <c r="K9605" i="1"/>
  <c r="K9606" i="1"/>
  <c r="K9607" i="1"/>
  <c r="K9608" i="1"/>
  <c r="K9609" i="1"/>
  <c r="K9610" i="1"/>
  <c r="K9611" i="1"/>
  <c r="K9612" i="1"/>
  <c r="K9613" i="1"/>
  <c r="K9614" i="1"/>
  <c r="K9615" i="1"/>
  <c r="K9616" i="1"/>
  <c r="K9617" i="1"/>
  <c r="K9618" i="1"/>
  <c r="K9619" i="1"/>
  <c r="K9620" i="1"/>
  <c r="K9621" i="1"/>
  <c r="K9622" i="1"/>
  <c r="K9623" i="1"/>
  <c r="K9624" i="1"/>
  <c r="K9625" i="1"/>
  <c r="K9626" i="1"/>
  <c r="K9627" i="1"/>
  <c r="K9628" i="1"/>
  <c r="K9629" i="1"/>
  <c r="K9630" i="1"/>
  <c r="K9631" i="1"/>
  <c r="K9632" i="1"/>
  <c r="K9633" i="1"/>
  <c r="K9634" i="1"/>
  <c r="K9635" i="1"/>
  <c r="K9636" i="1"/>
  <c r="K9637" i="1"/>
  <c r="K9638" i="1"/>
  <c r="K9639" i="1"/>
  <c r="K9640" i="1"/>
  <c r="K9641" i="1"/>
  <c r="K9642" i="1"/>
  <c r="K9643" i="1"/>
  <c r="K9644" i="1"/>
  <c r="K9645" i="1"/>
  <c r="K9646" i="1"/>
  <c r="K9647" i="1"/>
  <c r="K9648" i="1"/>
  <c r="K9649" i="1"/>
  <c r="K9650" i="1"/>
  <c r="K9651" i="1"/>
  <c r="K9652" i="1"/>
  <c r="K9653" i="1"/>
  <c r="K9654" i="1"/>
  <c r="K9655" i="1"/>
  <c r="K9656" i="1"/>
  <c r="K9657" i="1"/>
  <c r="K9658" i="1"/>
  <c r="K9659" i="1"/>
  <c r="K9660" i="1"/>
  <c r="K9661" i="1"/>
  <c r="K9662" i="1"/>
  <c r="K9663" i="1"/>
  <c r="K9664" i="1"/>
  <c r="K9665" i="1"/>
  <c r="K9666" i="1"/>
  <c r="K9667" i="1"/>
  <c r="K9668" i="1"/>
  <c r="K9669" i="1"/>
  <c r="K9670" i="1"/>
  <c r="K9671" i="1"/>
  <c r="K9672" i="1"/>
  <c r="K9673" i="1"/>
  <c r="K9674" i="1"/>
  <c r="K9675" i="1"/>
  <c r="K9676" i="1"/>
  <c r="K9677" i="1"/>
  <c r="K9678" i="1"/>
  <c r="K9679" i="1"/>
  <c r="K9680" i="1"/>
  <c r="K9681" i="1"/>
  <c r="K9682" i="1"/>
  <c r="K9683" i="1"/>
  <c r="K9684" i="1"/>
  <c r="K9685" i="1"/>
  <c r="K9686" i="1"/>
  <c r="K9687" i="1"/>
  <c r="K9688" i="1"/>
  <c r="K9689" i="1"/>
  <c r="K9690" i="1"/>
  <c r="K9691" i="1"/>
  <c r="K9692" i="1"/>
  <c r="K9693" i="1"/>
  <c r="K9694" i="1"/>
  <c r="K9695" i="1"/>
  <c r="K9696" i="1"/>
  <c r="K9697" i="1"/>
  <c r="K9698" i="1"/>
  <c r="K9699" i="1"/>
  <c r="K9700" i="1"/>
  <c r="K9701" i="1"/>
  <c r="K9702" i="1"/>
  <c r="K9703" i="1"/>
  <c r="K9704" i="1"/>
  <c r="K9705" i="1"/>
  <c r="K9706" i="1"/>
  <c r="K9707" i="1"/>
  <c r="K9708" i="1"/>
  <c r="K9709" i="1"/>
  <c r="K9710" i="1"/>
  <c r="K9711" i="1"/>
  <c r="K9712" i="1"/>
  <c r="K9713" i="1"/>
  <c r="K9714" i="1"/>
  <c r="K9715" i="1"/>
  <c r="K9716" i="1"/>
  <c r="K9717" i="1"/>
  <c r="K9718" i="1"/>
  <c r="K9719" i="1"/>
  <c r="K9720" i="1"/>
  <c r="K9721" i="1"/>
  <c r="K9722" i="1"/>
  <c r="K9723" i="1"/>
  <c r="K9724" i="1"/>
  <c r="K9725" i="1"/>
  <c r="K9726" i="1"/>
  <c r="K9727" i="1"/>
  <c r="K9728" i="1"/>
  <c r="K9729" i="1"/>
  <c r="K9730" i="1"/>
  <c r="K9731" i="1"/>
  <c r="K9732" i="1"/>
  <c r="K9733" i="1"/>
  <c r="K9734" i="1"/>
  <c r="K9735" i="1"/>
  <c r="K9736" i="1"/>
  <c r="K9737" i="1"/>
  <c r="K9738" i="1"/>
  <c r="K9739" i="1"/>
  <c r="K9740" i="1"/>
  <c r="K9741" i="1"/>
  <c r="K9742" i="1"/>
  <c r="K9743" i="1"/>
  <c r="K9744" i="1"/>
  <c r="K9745" i="1"/>
  <c r="K9746" i="1"/>
  <c r="K9747" i="1"/>
  <c r="K9748" i="1"/>
  <c r="K9749" i="1"/>
  <c r="K9750" i="1"/>
  <c r="K9751" i="1"/>
  <c r="K9752" i="1"/>
  <c r="K9753" i="1"/>
  <c r="K9754" i="1"/>
  <c r="K9755" i="1"/>
  <c r="K9756" i="1"/>
  <c r="K9757" i="1"/>
  <c r="K9758" i="1"/>
  <c r="K9759" i="1"/>
  <c r="K9760" i="1"/>
  <c r="K9761" i="1"/>
  <c r="K9762" i="1"/>
  <c r="K9763" i="1"/>
  <c r="K976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B2" i="5"/>
  <c r="A6" i="5" s="1"/>
  <c r="C6" i="5" l="1"/>
  <c r="B6" i="5"/>
  <c r="A7" i="5"/>
  <c r="C7" i="5" l="1"/>
  <c r="B7" i="5"/>
  <c r="A8" i="5"/>
  <c r="A9" i="5" l="1"/>
  <c r="C8" i="5"/>
  <c r="B8" i="5"/>
  <c r="A10" i="5" l="1"/>
  <c r="C9" i="5"/>
  <c r="B9" i="5"/>
  <c r="A11" i="5" l="1"/>
  <c r="C10" i="5"/>
  <c r="B10" i="5"/>
  <c r="A12" i="5" l="1"/>
  <c r="C11" i="5"/>
  <c r="B11" i="5"/>
  <c r="A13" i="5" l="1"/>
  <c r="C12" i="5"/>
  <c r="B12" i="5"/>
  <c r="A14" i="5" l="1"/>
  <c r="C13" i="5"/>
  <c r="B13" i="5"/>
  <c r="A15" i="5" l="1"/>
  <c r="C14" i="5"/>
  <c r="B14" i="5"/>
  <c r="C15" i="5" l="1"/>
  <c r="B15" i="5"/>
</calcChain>
</file>

<file path=xl/sharedStrings.xml><?xml version="1.0" encoding="utf-8"?>
<sst xmlns="http://schemas.openxmlformats.org/spreadsheetml/2006/main" count="29353" uniqueCount="61">
  <si>
    <t>Date</t>
  </si>
  <si>
    <t>Category</t>
  </si>
  <si>
    <t>Impressions</t>
  </si>
  <si>
    <t>Carts</t>
  </si>
  <si>
    <t>Orders</t>
  </si>
  <si>
    <t>Average order value</t>
  </si>
  <si>
    <t>City</t>
  </si>
  <si>
    <t>State</t>
  </si>
  <si>
    <t>Revenue</t>
  </si>
  <si>
    <t>Sports</t>
  </si>
  <si>
    <t>Mumbai</t>
  </si>
  <si>
    <t>Maharashtra</t>
  </si>
  <si>
    <t>Delhi</t>
  </si>
  <si>
    <t>NCR</t>
  </si>
  <si>
    <t>Jaipur</t>
  </si>
  <si>
    <t>Rajasthan</t>
  </si>
  <si>
    <t>Kolkata</t>
  </si>
  <si>
    <t>West Bengal</t>
  </si>
  <si>
    <t>Hyderabad</t>
  </si>
  <si>
    <t>Telangana</t>
  </si>
  <si>
    <t>Chennai</t>
  </si>
  <si>
    <t>Tamil Nadu</t>
  </si>
  <si>
    <t>Lucknow</t>
  </si>
  <si>
    <t>Uttar Pradesh</t>
  </si>
  <si>
    <t>Bhopal</t>
  </si>
  <si>
    <t>Madhya Pradesh</t>
  </si>
  <si>
    <t>Mobile</t>
  </si>
  <si>
    <t>Books</t>
  </si>
  <si>
    <t>TV</t>
  </si>
  <si>
    <t>Sales Details</t>
  </si>
  <si>
    <t>Avg Revenue</t>
  </si>
  <si>
    <t>Month</t>
  </si>
  <si>
    <t>Year</t>
  </si>
  <si>
    <t>Impression</t>
  </si>
  <si>
    <t>carts</t>
  </si>
  <si>
    <t>orders</t>
  </si>
  <si>
    <t>revenue</t>
  </si>
  <si>
    <t>Latest Sales Date</t>
  </si>
  <si>
    <t>month</t>
  </si>
  <si>
    <t>year</t>
  </si>
  <si>
    <t>Total Revenue</t>
  </si>
  <si>
    <t>Row Labels</t>
  </si>
  <si>
    <t>Grand Total</t>
  </si>
  <si>
    <t>Jan</t>
  </si>
  <si>
    <t>Feb</t>
  </si>
  <si>
    <t>Mar</t>
  </si>
  <si>
    <t>Apr</t>
  </si>
  <si>
    <t>May</t>
  </si>
  <si>
    <t>Jun</t>
  </si>
  <si>
    <t>Jul</t>
  </si>
  <si>
    <t>Aug</t>
  </si>
  <si>
    <t>Sep</t>
  </si>
  <si>
    <t>Oct</t>
  </si>
  <si>
    <t>Sum of Revenue</t>
  </si>
  <si>
    <t>Sum of Avg per order</t>
  </si>
  <si>
    <t>Sum of Impressions</t>
  </si>
  <si>
    <t>Sum of Conversions</t>
  </si>
  <si>
    <t>Sum of Orders</t>
  </si>
  <si>
    <t>Sales Trends</t>
  </si>
  <si>
    <t>Average revenue per day</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</si>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</sst>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quot; M&quot;"/>
    <numFmt numFmtId="165" formatCode="[$-F800]dddd\,\ mmmm\ dd\,\ yyyy"/>
    <numFmt numFmtId="167" formatCode="0.0%"/>
    <numFmt numFmtId="168" formatCode="0,,&quot; M&quot;"/>
  </numFmts>
  <fonts count="8" x14ac:knownFonts="1">
    <font>
      <sz val="11"/>
      <color theme="1"/>
      <name val="Calibri"/>
      <family val="2"/>
      <scheme val="minor"/>
    </font>
    <font>
      <sz val="8"/>
      <name val="Calibri"/>
      <family val="2"/>
      <scheme val="minor"/>
    </font>
    <font>
      <b/>
      <sz val="22"/>
      <color theme="0"/>
      <name val="Calibri"/>
      <family val="2"/>
      <scheme val="minor"/>
    </font>
    <font>
      <sz val="22"/>
      <color theme="1"/>
      <name val="Calibri"/>
      <family val="2"/>
      <scheme val="minor"/>
    </font>
    <font>
      <sz val="14"/>
      <color theme="1"/>
      <name val="Calibri"/>
      <family val="2"/>
      <scheme val="minor"/>
    </font>
    <font>
      <sz val="11"/>
      <color theme="1"/>
      <name val="Calibri"/>
      <family val="2"/>
      <scheme val="minor"/>
    </font>
    <font>
      <sz val="16"/>
      <color theme="1"/>
      <name val="Calibri"/>
      <family val="2"/>
      <scheme val="minor"/>
    </font>
    <font>
      <b/>
      <sz val="48"/>
      <color theme="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4" tint="-0.249977111117893"/>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ck">
        <color theme="4"/>
      </bottom>
      <diagonal/>
    </border>
    <border>
      <left/>
      <right/>
      <top/>
      <bottom style="medium">
        <color indexed="64"/>
      </bottom>
      <diagonal/>
    </border>
  </borders>
  <cellStyleXfs count="2">
    <xf numFmtId="0" fontId="0" fillId="0" borderId="0"/>
    <xf numFmtId="9" fontId="5" fillId="0" borderId="0" applyFont="0" applyFill="0" applyBorder="0" applyAlignment="0" applyProtection="0"/>
  </cellStyleXfs>
  <cellXfs count="24">
    <xf numFmtId="0" fontId="0" fillId="0" borderId="0" xfId="0"/>
    <xf numFmtId="14" fontId="0" fillId="0" borderId="0" xfId="0" applyNumberFormat="1"/>
    <xf numFmtId="14" fontId="0" fillId="2" borderId="1" xfId="0" applyNumberFormat="1" applyFill="1" applyBorder="1"/>
    <xf numFmtId="0" fontId="0" fillId="2" borderId="2" xfId="0" applyFill="1" applyBorder="1"/>
    <xf numFmtId="0" fontId="0" fillId="2" borderId="3" xfId="0" applyFill="1" applyBorder="1"/>
    <xf numFmtId="14" fontId="0" fillId="0" borderId="1" xfId="0" applyNumberFormat="1" applyBorder="1"/>
    <xf numFmtId="0" fontId="0" fillId="0" borderId="2" xfId="0" applyBorder="1"/>
    <xf numFmtId="0" fontId="0" fillId="0" borderId="3" xfId="0" applyBorder="1"/>
    <xf numFmtId="14" fontId="0" fillId="0" borderId="4" xfId="0" applyNumberFormat="1" applyBorder="1"/>
    <xf numFmtId="0" fontId="0" fillId="0" borderId="5" xfId="0" applyBorder="1"/>
    <xf numFmtId="0" fontId="0" fillId="0" borderId="6" xfId="0" applyBorder="1"/>
    <xf numFmtId="0" fontId="2" fillId="3" borderId="0" xfId="0" applyFont="1" applyFill="1" applyAlignment="1">
      <alignment horizontal="left" vertical="center"/>
    </xf>
    <xf numFmtId="0" fontId="3" fillId="3" borderId="0" xfId="0" applyFont="1" applyFill="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5" fontId="4" fillId="0" borderId="8" xfId="0" applyNumberFormat="1" applyFont="1" applyBorder="1"/>
    <xf numFmtId="167" fontId="0" fillId="0" borderId="0" xfId="1" applyNumberFormat="1" applyFont="1"/>
    <xf numFmtId="168" fontId="0" fillId="0" borderId="0" xfId="0" applyNumberFormat="1"/>
    <xf numFmtId="168" fontId="6" fillId="0" borderId="0" xfId="0" applyNumberFormat="1" applyFont="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xf>
    <xf numFmtId="0" fontId="7" fillId="4" borderId="0" xfId="0" applyFont="1" applyFill="1"/>
  </cellXfs>
  <cellStyles count="2">
    <cellStyle name="Normal" xfId="0" builtinId="0"/>
    <cellStyle name="Percent" xfId="1" builtinId="5"/>
  </cellStyles>
  <dxfs count="3">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Conversion trend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Calculation!$G$5</c:f>
              <c:strCache>
                <c:ptCount val="1"/>
                <c:pt idx="0">
                  <c:v>revenue</c:v>
                </c:pt>
              </c:strCache>
            </c:strRef>
          </c:tx>
          <c:spPr>
            <a:solidFill>
              <a:schemeClr val="accent1"/>
            </a:solidFill>
            <a:ln>
              <a:noFill/>
            </a:ln>
            <a:effectLst/>
          </c:spPr>
          <c:invertIfNegative val="0"/>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Calculation!$G$6:$G$15</c:f>
              <c:numCache>
                <c:formatCode>0,," M"</c:formatCode>
                <c:ptCount val="10"/>
                <c:pt idx="0">
                  <c:v>8881629</c:v>
                </c:pt>
                <c:pt idx="1">
                  <c:v>8057437</c:v>
                </c:pt>
                <c:pt idx="2">
                  <c:v>8526628</c:v>
                </c:pt>
                <c:pt idx="3">
                  <c:v>8360907</c:v>
                </c:pt>
                <c:pt idx="4">
                  <c:v>8881629</c:v>
                </c:pt>
                <c:pt idx="5">
                  <c:v>8444816</c:v>
                </c:pt>
                <c:pt idx="6">
                  <c:v>8598255</c:v>
                </c:pt>
                <c:pt idx="7">
                  <c:v>8330725</c:v>
                </c:pt>
                <c:pt idx="8">
                  <c:v>8087149</c:v>
                </c:pt>
                <c:pt idx="9">
                  <c:v>8902429</c:v>
                </c:pt>
              </c:numCache>
            </c:numRef>
          </c:val>
          <c:extLst>
            <c:ext xmlns:c16="http://schemas.microsoft.com/office/drawing/2014/chart" uri="{C3380CC4-5D6E-409C-BE32-E72D297353CC}">
              <c16:uniqueId val="{00000000-22B3-4E51-B740-E3BE97A47BD6}"/>
            </c:ext>
          </c:extLst>
        </c:ser>
        <c:dLbls>
          <c:showLegendKey val="0"/>
          <c:showVal val="0"/>
          <c:showCatName val="0"/>
          <c:showSerName val="0"/>
          <c:showPercent val="0"/>
          <c:showBubbleSize val="0"/>
        </c:dLbls>
        <c:gapWidth val="150"/>
        <c:axId val="1555600591"/>
        <c:axId val="1555601007"/>
      </c:barChart>
      <c:lineChart>
        <c:grouping val="standard"/>
        <c:varyColors val="0"/>
        <c:ser>
          <c:idx val="1"/>
          <c:order val="1"/>
          <c:tx>
            <c:strRef>
              <c:f>Calculation!$H$5</c:f>
              <c:strCache>
                <c:ptCount val="1"/>
                <c:pt idx="0">
                  <c:v>Conversion</c:v>
                </c:pt>
              </c:strCache>
            </c:strRef>
          </c:tx>
          <c:spPr>
            <a:ln w="28575" cap="rnd">
              <a:solidFill>
                <a:schemeClr val="accent2"/>
              </a:solidFill>
              <a:round/>
            </a:ln>
            <a:effectLst/>
          </c:spPr>
          <c:marker>
            <c:symbol val="none"/>
          </c:marker>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Calculation!$H$6:$H$15</c:f>
              <c:numCache>
                <c:formatCode>0.0%</c:formatCode>
                <c:ptCount val="10"/>
                <c:pt idx="0">
                  <c:v>8.6376596002401565E-2</c:v>
                </c:pt>
                <c:pt idx="1">
                  <c:v>8.2085763448343368E-2</c:v>
                </c:pt>
                <c:pt idx="2">
                  <c:v>8.4817778852627493E-2</c:v>
                </c:pt>
                <c:pt idx="3">
                  <c:v>8.5698606854790166E-2</c:v>
                </c:pt>
                <c:pt idx="4">
                  <c:v>8.6376596002401565E-2</c:v>
                </c:pt>
                <c:pt idx="5">
                  <c:v>8.1126536194934026E-2</c:v>
                </c:pt>
                <c:pt idx="6">
                  <c:v>8.3312671311928987E-2</c:v>
                </c:pt>
                <c:pt idx="7">
                  <c:v>7.9498864071550157E-2</c:v>
                </c:pt>
                <c:pt idx="8">
                  <c:v>8.0211133395758735E-2</c:v>
                </c:pt>
                <c:pt idx="9">
                  <c:v>8.4873939100668289E-2</c:v>
                </c:pt>
              </c:numCache>
            </c:numRef>
          </c:val>
          <c:smooth val="0"/>
          <c:extLst>
            <c:ext xmlns:c16="http://schemas.microsoft.com/office/drawing/2014/chart" uri="{C3380CC4-5D6E-409C-BE32-E72D297353CC}">
              <c16:uniqueId val="{00000001-22B3-4E51-B740-E3BE97A47BD6}"/>
            </c:ext>
          </c:extLst>
        </c:ser>
        <c:dLbls>
          <c:showLegendKey val="0"/>
          <c:showVal val="0"/>
          <c:showCatName val="0"/>
          <c:showSerName val="0"/>
          <c:showPercent val="0"/>
          <c:showBubbleSize val="0"/>
        </c:dLbls>
        <c:marker val="1"/>
        <c:smooth val="0"/>
        <c:axId val="1711588447"/>
        <c:axId val="1711587199"/>
      </c:lineChart>
      <c:dateAx>
        <c:axId val="15556005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1007"/>
        <c:crosses val="autoZero"/>
        <c:auto val="1"/>
        <c:lblOffset val="100"/>
        <c:baseTimeUnit val="months"/>
      </c:dateAx>
      <c:valAx>
        <c:axId val="1555601007"/>
        <c:scaling>
          <c:orientation val="minMax"/>
        </c:scaling>
        <c:delete val="0"/>
        <c:axPos val="l"/>
        <c:majorGridlines>
          <c:spPr>
            <a:ln w="9525" cap="flat" cmpd="sng" algn="ctr">
              <a:solidFill>
                <a:schemeClr val="tx1">
                  <a:lumMod val="15000"/>
                  <a:lumOff val="85000"/>
                </a:schemeClr>
              </a:solidFill>
              <a:round/>
            </a:ln>
            <a:effectLst/>
          </c:spPr>
        </c:majorGridlines>
        <c:numFmt formatCode="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0591"/>
        <c:crosses val="autoZero"/>
        <c:crossBetween val="between"/>
      </c:valAx>
      <c:valAx>
        <c:axId val="1711587199"/>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588447"/>
        <c:crosses val="max"/>
        <c:crossBetween val="between"/>
      </c:valAx>
      <c:dateAx>
        <c:axId val="1711588447"/>
        <c:scaling>
          <c:orientation val="minMax"/>
        </c:scaling>
        <c:delete val="1"/>
        <c:axPos val="b"/>
        <c:numFmt formatCode="m/d/yyyy" sourceLinked="1"/>
        <c:majorTickMark val="out"/>
        <c:minorTickMark val="none"/>
        <c:tickLblPos val="nextTo"/>
        <c:crossAx val="1711587199"/>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designing.xlsx]Revenue and ARO 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ARO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ARO trend'!$B$3</c:f>
              <c:strCache>
                <c:ptCount val="1"/>
                <c:pt idx="0">
                  <c:v>Sum of Revenue</c:v>
                </c:pt>
              </c:strCache>
            </c:strRef>
          </c:tx>
          <c:spPr>
            <a:solidFill>
              <a:schemeClr val="accent1"/>
            </a:solidFill>
            <a:ln>
              <a:noFill/>
            </a:ln>
            <a:effectLst/>
          </c:spPr>
          <c:invertIfNegative val="0"/>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trend'!$B$4:$B$14</c:f>
              <c:numCache>
                <c:formatCode>0,,\ " M"</c:formatCode>
                <c:ptCount val="10"/>
                <c:pt idx="0">
                  <c:v>60486730447</c:v>
                </c:pt>
                <c:pt idx="1">
                  <c:v>71407574080</c:v>
                </c:pt>
                <c:pt idx="2">
                  <c:v>65279833830</c:v>
                </c:pt>
                <c:pt idx="3">
                  <c:v>55667539531</c:v>
                </c:pt>
                <c:pt idx="4">
                  <c:v>60486730447</c:v>
                </c:pt>
                <c:pt idx="5">
                  <c:v>60335961177</c:v>
                </c:pt>
                <c:pt idx="6">
                  <c:v>55626515256</c:v>
                </c:pt>
                <c:pt idx="7">
                  <c:v>52698598425</c:v>
                </c:pt>
                <c:pt idx="8">
                  <c:v>55218902765</c:v>
                </c:pt>
                <c:pt idx="9">
                  <c:v>53509632240</c:v>
                </c:pt>
              </c:numCache>
            </c:numRef>
          </c:val>
          <c:extLst>
            <c:ext xmlns:c16="http://schemas.microsoft.com/office/drawing/2014/chart" uri="{C3380CC4-5D6E-409C-BE32-E72D297353CC}">
              <c16:uniqueId val="{00000000-DCA6-4D3C-9B1B-3B17BE42633D}"/>
            </c:ext>
          </c:extLst>
        </c:ser>
        <c:dLbls>
          <c:showLegendKey val="0"/>
          <c:showVal val="0"/>
          <c:showCatName val="0"/>
          <c:showSerName val="0"/>
          <c:showPercent val="0"/>
          <c:showBubbleSize val="0"/>
        </c:dLbls>
        <c:gapWidth val="75"/>
        <c:overlap val="-25"/>
        <c:axId val="1955573807"/>
        <c:axId val="1818518799"/>
      </c:barChart>
      <c:lineChart>
        <c:grouping val="standard"/>
        <c:varyColors val="0"/>
        <c:ser>
          <c:idx val="1"/>
          <c:order val="1"/>
          <c:tx>
            <c:strRef>
              <c:f>'Revenue and ARO trend'!$C$3</c:f>
              <c:strCache>
                <c:ptCount val="1"/>
                <c:pt idx="0">
                  <c:v>Sum of Avg per order</c:v>
                </c:pt>
              </c:strCache>
            </c:strRef>
          </c:tx>
          <c:spPr>
            <a:ln w="28575" cap="rnd">
              <a:solidFill>
                <a:schemeClr val="accent2"/>
              </a:solidFill>
              <a:round/>
            </a:ln>
            <a:effectLst/>
          </c:spPr>
          <c:marker>
            <c:symbol val="none"/>
          </c:marker>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trend'!$C$4:$C$14</c:f>
              <c:numCache>
                <c:formatCode>General</c:formatCode>
                <c:ptCount val="10"/>
                <c:pt idx="0">
                  <c:v>15961.795820733723</c:v>
                </c:pt>
                <c:pt idx="1">
                  <c:v>20383.789492614516</c:v>
                </c:pt>
                <c:pt idx="2">
                  <c:v>18551.510363352489</c:v>
                </c:pt>
                <c:pt idx="3">
                  <c:v>15924.680550005049</c:v>
                </c:pt>
                <c:pt idx="4">
                  <c:v>15961.795820733723</c:v>
                </c:pt>
                <c:pt idx="5">
                  <c:v>17584.230481625669</c:v>
                </c:pt>
                <c:pt idx="6">
                  <c:v>16495.141221547212</c:v>
                </c:pt>
                <c:pt idx="7">
                  <c:v>16325.656381642659</c:v>
                </c:pt>
                <c:pt idx="8">
                  <c:v>17430.132179024462</c:v>
                </c:pt>
                <c:pt idx="9">
                  <c:v>16035.217259058791</c:v>
                </c:pt>
              </c:numCache>
            </c:numRef>
          </c:val>
          <c:smooth val="0"/>
          <c:extLst>
            <c:ext xmlns:c16="http://schemas.microsoft.com/office/drawing/2014/chart" uri="{C3380CC4-5D6E-409C-BE32-E72D297353CC}">
              <c16:uniqueId val="{00000001-DCA6-4D3C-9B1B-3B17BE42633D}"/>
            </c:ext>
          </c:extLst>
        </c:ser>
        <c:dLbls>
          <c:showLegendKey val="0"/>
          <c:showVal val="0"/>
          <c:showCatName val="0"/>
          <c:showSerName val="0"/>
          <c:showPercent val="0"/>
          <c:showBubbleSize val="0"/>
        </c:dLbls>
        <c:marker val="1"/>
        <c:smooth val="0"/>
        <c:axId val="1805006367"/>
        <c:axId val="1805005951"/>
      </c:lineChart>
      <c:catAx>
        <c:axId val="195557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8799"/>
        <c:crosses val="autoZero"/>
        <c:auto val="1"/>
        <c:lblAlgn val="ctr"/>
        <c:lblOffset val="100"/>
        <c:noMultiLvlLbl val="0"/>
      </c:catAx>
      <c:valAx>
        <c:axId val="1818518799"/>
        <c:scaling>
          <c:orientation val="minMax"/>
        </c:scaling>
        <c:delete val="0"/>
        <c:axPos val="l"/>
        <c:majorGridlines>
          <c:spPr>
            <a:ln w="9525" cap="flat" cmpd="sng" algn="ctr">
              <a:solidFill>
                <a:schemeClr val="tx1">
                  <a:lumMod val="15000"/>
                  <a:lumOff val="85000"/>
                </a:schemeClr>
              </a:solidFill>
              <a:round/>
            </a:ln>
            <a:effectLst/>
          </c:spPr>
        </c:majorGridlines>
        <c:numFmt formatCode="0,,\ &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573807"/>
        <c:crosses val="autoZero"/>
        <c:crossBetween val="between"/>
      </c:valAx>
      <c:valAx>
        <c:axId val="1805005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006367"/>
        <c:crosses val="max"/>
        <c:crossBetween val="between"/>
      </c:valAx>
      <c:catAx>
        <c:axId val="1805006367"/>
        <c:scaling>
          <c:orientation val="minMax"/>
        </c:scaling>
        <c:delete val="1"/>
        <c:axPos val="b"/>
        <c:numFmt formatCode="General" sourceLinked="1"/>
        <c:majorTickMark val="out"/>
        <c:minorTickMark val="none"/>
        <c:tickLblPos val="nextTo"/>
        <c:crossAx val="18050059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designing.xlsx]impressions and conversions!PivotTable2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Impression</a:t>
            </a:r>
            <a:r>
              <a:rPr lang="en-IN" baseline="0"/>
              <a:t> and Conversion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'impressions and conversions'!$C$4</c:f>
              <c:strCache>
                <c:ptCount val="1"/>
                <c:pt idx="0">
                  <c:v>Sum of Impressions</c:v>
                </c:pt>
              </c:strCache>
            </c:strRef>
          </c:tx>
          <c:spPr>
            <a:solidFill>
              <a:schemeClr val="accent1"/>
            </a:solidFill>
            <a:ln>
              <a:noFill/>
            </a:ln>
            <a:effectLst/>
          </c:spPr>
          <c:invertIfNegative val="0"/>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conversions'!$C$5:$C$15</c:f>
              <c:numCache>
                <c:formatCode>General</c:formatCode>
                <c:ptCount val="10"/>
                <c:pt idx="0">
                  <c:v>42106373</c:v>
                </c:pt>
                <c:pt idx="1">
                  <c:v>35920566</c:v>
                </c:pt>
                <c:pt idx="2">
                  <c:v>36662636</c:v>
                </c:pt>
                <c:pt idx="3">
                  <c:v>36951551</c:v>
                </c:pt>
                <c:pt idx="4">
                  <c:v>42106373</c:v>
                </c:pt>
                <c:pt idx="5">
                  <c:v>40752182</c:v>
                </c:pt>
                <c:pt idx="6">
                  <c:v>38236603</c:v>
                </c:pt>
                <c:pt idx="7">
                  <c:v>39451043</c:v>
                </c:pt>
                <c:pt idx="8">
                  <c:v>38397922</c:v>
                </c:pt>
                <c:pt idx="9">
                  <c:v>40448222</c:v>
                </c:pt>
              </c:numCache>
            </c:numRef>
          </c:val>
          <c:extLst>
            <c:ext xmlns:c16="http://schemas.microsoft.com/office/drawing/2014/chart" uri="{C3380CC4-5D6E-409C-BE32-E72D297353CC}">
              <c16:uniqueId val="{00000000-F0E0-4D07-9C74-D836066848D8}"/>
            </c:ext>
          </c:extLst>
        </c:ser>
        <c:dLbls>
          <c:showLegendKey val="0"/>
          <c:showVal val="0"/>
          <c:showCatName val="0"/>
          <c:showSerName val="0"/>
          <c:showPercent val="0"/>
          <c:showBubbleSize val="0"/>
        </c:dLbls>
        <c:gapWidth val="75"/>
        <c:overlap val="-25"/>
        <c:axId val="1818510895"/>
        <c:axId val="1818519215"/>
      </c:barChart>
      <c:lineChart>
        <c:grouping val="standard"/>
        <c:varyColors val="0"/>
        <c:ser>
          <c:idx val="1"/>
          <c:order val="1"/>
          <c:tx>
            <c:strRef>
              <c:f>'impressions and conversions'!$D$4</c:f>
              <c:strCache>
                <c:ptCount val="1"/>
                <c:pt idx="0">
                  <c:v>Sum of Conversions</c:v>
                </c:pt>
              </c:strCache>
            </c:strRef>
          </c:tx>
          <c:spPr>
            <a:ln w="28575" cap="rnd">
              <a:solidFill>
                <a:schemeClr val="accent2"/>
              </a:solidFill>
              <a:round/>
            </a:ln>
            <a:effectLst/>
          </c:spPr>
          <c:marker>
            <c:symbol val="none"/>
          </c:marker>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conversions'!$D$5:$D$15</c:f>
              <c:numCache>
                <c:formatCode>General</c:formatCode>
                <c:ptCount val="10"/>
                <c:pt idx="0">
                  <c:v>8.9997516527961216E-2</c:v>
                </c:pt>
                <c:pt idx="1">
                  <c:v>9.7525050134232294E-2</c:v>
                </c:pt>
                <c:pt idx="2">
                  <c:v>9.5978968888107224E-2</c:v>
                </c:pt>
                <c:pt idx="3">
                  <c:v>9.4601631200812109E-2</c:v>
                </c:pt>
                <c:pt idx="4">
                  <c:v>8.9997516527961216E-2</c:v>
                </c:pt>
                <c:pt idx="5">
                  <c:v>8.419804367775939E-2</c:v>
                </c:pt>
                <c:pt idx="6">
                  <c:v>8.8195517786974958E-2</c:v>
                </c:pt>
                <c:pt idx="7">
                  <c:v>8.182196855986798E-2</c:v>
                </c:pt>
                <c:pt idx="8">
                  <c:v>8.2504829297793777E-2</c:v>
                </c:pt>
                <c:pt idx="9">
                  <c:v>8.2500709178267462E-2</c:v>
                </c:pt>
              </c:numCache>
            </c:numRef>
          </c:val>
          <c:smooth val="0"/>
          <c:extLst>
            <c:ext xmlns:c16="http://schemas.microsoft.com/office/drawing/2014/chart" uri="{C3380CC4-5D6E-409C-BE32-E72D297353CC}">
              <c16:uniqueId val="{00000001-F0E0-4D07-9C74-D836066848D8}"/>
            </c:ext>
          </c:extLst>
        </c:ser>
        <c:dLbls>
          <c:showLegendKey val="0"/>
          <c:showVal val="0"/>
          <c:showCatName val="0"/>
          <c:showSerName val="0"/>
          <c:showPercent val="0"/>
          <c:showBubbleSize val="0"/>
        </c:dLbls>
        <c:marker val="1"/>
        <c:smooth val="0"/>
        <c:axId val="1959575407"/>
        <c:axId val="1959573327"/>
      </c:lineChart>
      <c:catAx>
        <c:axId val="181851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9215"/>
        <c:crosses val="autoZero"/>
        <c:auto val="1"/>
        <c:lblAlgn val="ctr"/>
        <c:lblOffset val="100"/>
        <c:noMultiLvlLbl val="0"/>
      </c:catAx>
      <c:valAx>
        <c:axId val="181851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0895"/>
        <c:crosses val="autoZero"/>
        <c:crossBetween val="between"/>
      </c:valAx>
      <c:valAx>
        <c:axId val="19595733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575407"/>
        <c:crosses val="max"/>
        <c:crossBetween val="between"/>
      </c:valAx>
      <c:catAx>
        <c:axId val="1959575407"/>
        <c:scaling>
          <c:orientation val="minMax"/>
        </c:scaling>
        <c:delete val="1"/>
        <c:axPos val="b"/>
        <c:numFmt formatCode="General" sourceLinked="1"/>
        <c:majorTickMark val="out"/>
        <c:minorTickMark val="none"/>
        <c:tickLblPos val="nextTo"/>
        <c:crossAx val="19595733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designing.xlsx]City wise distribution!PivotTable3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'City wise distribution'!$C$3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B8-46A7-8679-7EC790546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B8-46A7-8679-7EC7905460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B8-46A7-8679-7EC7905460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B8-46A7-8679-7EC7905460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B8-46A7-8679-7EC7905460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AB8-46A7-8679-7EC7905460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AB8-46A7-8679-7EC7905460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AB8-46A7-8679-7EC7905460E0}"/>
              </c:ext>
            </c:extLst>
          </c:dPt>
          <c:cat>
            <c:strRef>
              <c:f>'City wise distribution'!$B$4:$B$12</c:f>
              <c:strCache>
                <c:ptCount val="8"/>
                <c:pt idx="0">
                  <c:v>Bhopal</c:v>
                </c:pt>
                <c:pt idx="1">
                  <c:v>Chennai</c:v>
                </c:pt>
                <c:pt idx="2">
                  <c:v>Delhi</c:v>
                </c:pt>
                <c:pt idx="3">
                  <c:v>Hyderabad</c:v>
                </c:pt>
                <c:pt idx="4">
                  <c:v>Jaipur</c:v>
                </c:pt>
                <c:pt idx="5">
                  <c:v>Kolkata</c:v>
                </c:pt>
                <c:pt idx="6">
                  <c:v>Lucknow</c:v>
                </c:pt>
                <c:pt idx="7">
                  <c:v>Mumbai</c:v>
                </c:pt>
              </c:strCache>
            </c:strRef>
          </c:cat>
          <c:val>
            <c:numRef>
              <c:f>'City wise distribution'!$C$4:$C$12</c:f>
              <c:numCache>
                <c:formatCode>General</c:formatCode>
                <c:ptCount val="8"/>
                <c:pt idx="0">
                  <c:v>4270837</c:v>
                </c:pt>
                <c:pt idx="1">
                  <c:v>3756350</c:v>
                </c:pt>
                <c:pt idx="2">
                  <c:v>3566385</c:v>
                </c:pt>
                <c:pt idx="3">
                  <c:v>3818392</c:v>
                </c:pt>
                <c:pt idx="4">
                  <c:v>3393611</c:v>
                </c:pt>
                <c:pt idx="5">
                  <c:v>3857028</c:v>
                </c:pt>
                <c:pt idx="6">
                  <c:v>6919917</c:v>
                </c:pt>
                <c:pt idx="7">
                  <c:v>5050626</c:v>
                </c:pt>
              </c:numCache>
            </c:numRef>
          </c:val>
          <c:extLst>
            <c:ext xmlns:c16="http://schemas.microsoft.com/office/drawing/2014/chart" uri="{C3380CC4-5D6E-409C-BE32-E72D297353CC}">
              <c16:uniqueId val="{00000010-9AB8-46A7-8679-7EC7905460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15240</xdr:rowOff>
    </xdr:from>
    <xdr:to>
      <xdr:col>6</xdr:col>
      <xdr:colOff>510540</xdr:colOff>
      <xdr:row>6</xdr:row>
      <xdr:rowOff>15240</xdr:rowOff>
    </xdr:to>
    <xdr:graphicFrame macro="">
      <xdr:nvGraphicFramePr>
        <xdr:cNvPr id="2" name="Chart 1">
          <a:extLst>
            <a:ext uri="{FF2B5EF4-FFF2-40B4-BE49-F238E27FC236}">
              <a16:creationId xmlns:a16="http://schemas.microsoft.com/office/drawing/2014/main" id="{F94748CA-53BC-4FDF-8722-3B0E16D5C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228600</xdr:colOff>
      <xdr:row>3</xdr:row>
      <xdr:rowOff>563880</xdr:rowOff>
    </xdr:from>
    <xdr:to>
      <xdr:col>10</xdr:col>
      <xdr:colOff>1172870</xdr:colOff>
      <xdr:row>3</xdr:row>
      <xdr:rowOff>1508150</xdr:rowOff>
    </xdr:to>
    <xdr:pic>
      <xdr:nvPicPr>
        <xdr:cNvPr id="4" name="Picture 3">
          <a:extLst>
            <a:ext uri="{FF2B5EF4-FFF2-40B4-BE49-F238E27FC236}">
              <a16:creationId xmlns:a16="http://schemas.microsoft.com/office/drawing/2014/main" id="{22E077B8-B06E-4CC1-B9BF-32BD2BB57C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37420" y="1706880"/>
          <a:ext cx="944270" cy="944270"/>
        </a:xfrm>
        <a:prstGeom prst="rect">
          <a:avLst/>
        </a:prstGeom>
      </xdr:spPr>
    </xdr:pic>
    <xdr:clientData/>
  </xdr:twoCellAnchor>
  <xdr:twoCellAnchor editAs="oneCell">
    <xdr:from>
      <xdr:col>9</xdr:col>
      <xdr:colOff>434340</xdr:colOff>
      <xdr:row>3</xdr:row>
      <xdr:rowOff>449581</xdr:rowOff>
    </xdr:from>
    <xdr:to>
      <xdr:col>9</xdr:col>
      <xdr:colOff>1289988</xdr:colOff>
      <xdr:row>3</xdr:row>
      <xdr:rowOff>1425684</xdr:rowOff>
    </xdr:to>
    <xdr:pic>
      <xdr:nvPicPr>
        <xdr:cNvPr id="6" name="Picture 5">
          <a:extLst>
            <a:ext uri="{FF2B5EF4-FFF2-40B4-BE49-F238E27FC236}">
              <a16:creationId xmlns:a16="http://schemas.microsoft.com/office/drawing/2014/main" id="{5978578D-DAE1-451F-BE80-02512CCF81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21040" y="1592581"/>
          <a:ext cx="855648" cy="976103"/>
        </a:xfrm>
        <a:prstGeom prst="rect">
          <a:avLst/>
        </a:prstGeom>
      </xdr:spPr>
    </xdr:pic>
    <xdr:clientData/>
  </xdr:twoCellAnchor>
  <xdr:twoCellAnchor editAs="oneCell">
    <xdr:from>
      <xdr:col>8</xdr:col>
      <xdr:colOff>492019</xdr:colOff>
      <xdr:row>3</xdr:row>
      <xdr:rowOff>330915</xdr:rowOff>
    </xdr:from>
    <xdr:to>
      <xdr:col>8</xdr:col>
      <xdr:colOff>1501141</xdr:colOff>
      <xdr:row>3</xdr:row>
      <xdr:rowOff>1485900</xdr:rowOff>
    </xdr:to>
    <xdr:pic>
      <xdr:nvPicPr>
        <xdr:cNvPr id="8" name="Picture 7">
          <a:extLst>
            <a:ext uri="{FF2B5EF4-FFF2-40B4-BE49-F238E27FC236}">
              <a16:creationId xmlns:a16="http://schemas.microsoft.com/office/drawing/2014/main" id="{1263F218-B3D8-44E9-BE7C-7A3F8800645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869959" y="1473915"/>
          <a:ext cx="1009122" cy="1154985"/>
        </a:xfrm>
        <a:prstGeom prst="rect">
          <a:avLst/>
        </a:prstGeom>
      </xdr:spPr>
    </xdr:pic>
    <xdr:clientData/>
  </xdr:twoCellAnchor>
  <xdr:twoCellAnchor editAs="oneCell">
    <xdr:from>
      <xdr:col>11</xdr:col>
      <xdr:colOff>281940</xdr:colOff>
      <xdr:row>3</xdr:row>
      <xdr:rowOff>640080</xdr:rowOff>
    </xdr:from>
    <xdr:to>
      <xdr:col>11</xdr:col>
      <xdr:colOff>1226820</xdr:colOff>
      <xdr:row>3</xdr:row>
      <xdr:rowOff>1615669</xdr:rowOff>
    </xdr:to>
    <xdr:pic>
      <xdr:nvPicPr>
        <xdr:cNvPr id="10" name="Picture 9">
          <a:extLst>
            <a:ext uri="{FF2B5EF4-FFF2-40B4-BE49-F238E27FC236}">
              <a16:creationId xmlns:a16="http://schemas.microsoft.com/office/drawing/2014/main" id="{CD7B51A3-1327-4F2F-91CE-06D2BEDC8E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247120" y="1783080"/>
          <a:ext cx="944880" cy="975589"/>
        </a:xfrm>
        <a:prstGeom prst="rect">
          <a:avLst/>
        </a:prstGeom>
      </xdr:spPr>
    </xdr:pic>
    <xdr:clientData/>
  </xdr:twoCellAnchor>
  <xdr:twoCellAnchor>
    <xdr:from>
      <xdr:col>0</xdr:col>
      <xdr:colOff>60960</xdr:colOff>
      <xdr:row>6</xdr:row>
      <xdr:rowOff>53340</xdr:rowOff>
    </xdr:from>
    <xdr:to>
      <xdr:col>6</xdr:col>
      <xdr:colOff>472440</xdr:colOff>
      <xdr:row>21</xdr:row>
      <xdr:rowOff>45720</xdr:rowOff>
    </xdr:to>
    <xdr:graphicFrame macro="">
      <xdr:nvGraphicFramePr>
        <xdr:cNvPr id="11" name="Chart 10">
          <a:extLst>
            <a:ext uri="{FF2B5EF4-FFF2-40B4-BE49-F238E27FC236}">
              <a16:creationId xmlns:a16="http://schemas.microsoft.com/office/drawing/2014/main" id="{EB1D4137-5978-4CBB-9499-3E1E9C95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525780</xdr:colOff>
      <xdr:row>6</xdr:row>
      <xdr:rowOff>68580</xdr:rowOff>
    </xdr:from>
    <xdr:to>
      <xdr:col>9</xdr:col>
      <xdr:colOff>1554480</xdr:colOff>
      <xdr:row>21</xdr:row>
      <xdr:rowOff>60960</xdr:rowOff>
    </xdr:to>
    <xdr:graphicFrame macro="">
      <xdr:nvGraphicFramePr>
        <xdr:cNvPr id="12" name="Chart 11">
          <a:extLst>
            <a:ext uri="{FF2B5EF4-FFF2-40B4-BE49-F238E27FC236}">
              <a16:creationId xmlns:a16="http://schemas.microsoft.com/office/drawing/2014/main" id="{162C2169-A347-4A9B-8D9A-6837AE7A9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83820</xdr:colOff>
      <xdr:row>21</xdr:row>
      <xdr:rowOff>91440</xdr:rowOff>
    </xdr:from>
    <xdr:to>
      <xdr:col>6</xdr:col>
      <xdr:colOff>495300</xdr:colOff>
      <xdr:row>36</xdr:row>
      <xdr:rowOff>91440</xdr:rowOff>
    </xdr:to>
    <xdr:graphicFrame macro="">
      <xdr:nvGraphicFramePr>
        <xdr:cNvPr id="13" name="Chart 12">
          <a:extLst>
            <a:ext uri="{FF2B5EF4-FFF2-40B4-BE49-F238E27FC236}">
              <a16:creationId xmlns:a16="http://schemas.microsoft.com/office/drawing/2014/main" id="{0EBEA22B-7C53-4A72-BF5D-0C612D998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541020</xdr:colOff>
      <xdr:row>21</xdr:row>
      <xdr:rowOff>106680</xdr:rowOff>
    </xdr:from>
    <xdr:to>
      <xdr:col>8</xdr:col>
      <xdr:colOff>152400</xdr:colOff>
      <xdr:row>35</xdr:row>
      <xdr:rowOff>13335</xdr:rowOff>
    </xdr:to>
    <mc:AlternateContent xmlns:mc="http://schemas.openxmlformats.org/markup-compatibility/2006">
      <mc:Choice xmlns:a14="http://schemas.microsoft.com/office/drawing/2010/main" Requires="a14">
        <xdr:graphicFrame macro="">
          <xdr:nvGraphicFramePr>
            <xdr:cNvPr id="15" name="Category">
              <a:extLst>
                <a:ext uri="{FF2B5EF4-FFF2-40B4-BE49-F238E27FC236}">
                  <a16:creationId xmlns:a16="http://schemas.microsoft.com/office/drawing/2014/main" id="{A77C9327-0574-4DBC-A7A6-FD70E00A724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699363" y="6583680"/>
              <a:ext cx="182118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k Kharol" refreshedDate="44304.342207986112" createdVersion="7" refreshedVersion="7" minRefreshableVersion="3" recordCount="9760" xr:uid="{7A2065A3-E851-4E61-971C-3C9BBBDBD6E3}">
  <cacheSource type="worksheet">
    <worksheetSource name="Sale_details"/>
  </cacheSource>
  <cacheFields count="14">
    <cacheField name="Date" numFmtId="14">
      <sharedItems containsSemiMixedTypes="0" containsNonDate="0" containsDate="1" containsString="0" minDate="2020-01-01T00:00:00" maxDate="2020-11-01T00:00:00" count="305">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9-01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7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3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sharedItems>
      <fieldGroup par="11" base="0">
        <rangePr groupBy="days" startDate="2020-01-01T00:00:00" endDate="2020-11-01T00:00:00"/>
        <groupItems count="368">
          <s v="&lt;01-01-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11-2020"/>
        </groupItems>
      </fieldGroup>
    </cacheField>
    <cacheField name="Category" numFmtId="0">
      <sharedItems count="4">
        <s v="Sports"/>
        <s v="Mobile"/>
        <s v="Books"/>
        <s v="TV"/>
      </sharedItems>
    </cacheField>
    <cacheField name="City" numFmtId="0">
      <sharedItems count="8">
        <s v="Mumbai"/>
        <s v="Delhi"/>
        <s v="Jaipur"/>
        <s v="Kolkata"/>
        <s v="Hyderabad"/>
        <s v="Chennai"/>
        <s v="Lucknow"/>
        <s v="Bhopal"/>
      </sharedItems>
    </cacheField>
    <cacheField name="State" numFmtId="0">
      <sharedItems/>
    </cacheField>
    <cacheField name="Impressions" numFmtId="0">
      <sharedItems containsSemiMixedTypes="0" containsString="0" containsNumber="1" containsInteger="1" minValue="9231" maxValue="306816"/>
    </cacheField>
    <cacheField name="Carts" numFmtId="0">
      <sharedItems containsSemiMixedTypes="0" containsString="0" containsNumber="1" containsInteger="1" minValue="1734" maxValue="92784"/>
    </cacheField>
    <cacheField name="Orders" numFmtId="0">
      <sharedItems containsSemiMixedTypes="0" containsString="0" containsNumber="1" containsInteger="1" minValue="910" maxValue="32603"/>
    </cacheField>
    <cacheField name="Average order value" numFmtId="0">
      <sharedItems containsSemiMixedTypes="0" containsString="0" containsNumber="1" containsInteger="1" minValue="105" maxValue="43698"/>
    </cacheField>
    <cacheField name="Revenue" numFmtId="0">
      <sharedItems containsSemiMixedTypes="0" containsString="0" containsNumber="1" containsInteger="1" minValue="483257" maxValue="1341528994"/>
    </cacheField>
    <cacheField name="month" numFmtId="0">
      <sharedItems containsSemiMixedTypes="0" containsString="0" containsNumber="1" containsInteger="1" minValue="1" maxValue="10"/>
    </cacheField>
    <cacheField name="year" numFmtId="0">
      <sharedItems containsSemiMixedTypes="0" containsString="0" containsNumber="1" containsInteger="1" minValue="2020" maxValue="2020"/>
    </cacheField>
    <cacheField name="Months" numFmtId="0" databaseField="0">
      <fieldGroup base="0">
        <rangePr groupBy="months" startDate="2020-01-01T00:00:00" endDate="2020-11-01T00:00:00"/>
        <groupItems count="14">
          <s v="&lt;01-01-2020"/>
          <s v="Jan"/>
          <s v="Feb"/>
          <s v="Mar"/>
          <s v="Apr"/>
          <s v="May"/>
          <s v="Jun"/>
          <s v="Jul"/>
          <s v="Aug"/>
          <s v="Sep"/>
          <s v="Oct"/>
          <s v="Nov"/>
          <s v="Dec"/>
          <s v="&gt;01-11-2020"/>
        </groupItems>
      </fieldGroup>
    </cacheField>
    <cacheField name="Avg per order" numFmtId="0" formula="Revenue/Orders" databaseField="0"/>
    <cacheField name="Conversions" numFmtId="0" formula="Orders/Impressions" databaseField="0"/>
  </cacheFields>
  <extLst>
    <ext xmlns:x14="http://schemas.microsoft.com/office/spreadsheetml/2009/9/main" uri="{725AE2AE-9491-48be-B2B4-4EB974FC3084}">
      <x14:pivotCacheDefinition pivotCacheId="6735335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60">
  <r>
    <x v="0"/>
    <x v="0"/>
    <x v="0"/>
    <s v="Maharashtra"/>
    <n v="127032"/>
    <n v="19296"/>
    <n v="5031"/>
    <n v="550"/>
    <n v="2767050"/>
    <n v="10"/>
    <n v="2020"/>
  </r>
  <r>
    <x v="0"/>
    <x v="0"/>
    <x v="1"/>
    <s v="NCR"/>
    <n v="133819"/>
    <n v="20327"/>
    <n v="5462"/>
    <n v="552"/>
    <n v="3015024"/>
    <n v="10"/>
    <n v="2020"/>
  </r>
  <r>
    <x v="0"/>
    <x v="0"/>
    <x v="2"/>
    <s v="Rajasthan"/>
    <n v="130630"/>
    <n v="21057"/>
    <n v="5278"/>
    <n v="555"/>
    <n v="2929290"/>
    <n v="10"/>
    <n v="2020"/>
  </r>
  <r>
    <x v="0"/>
    <x v="0"/>
    <x v="3"/>
    <s v="West Bengal"/>
    <n v="129456"/>
    <n v="20266"/>
    <n v="5394"/>
    <n v="573"/>
    <n v="3090762"/>
    <n v="10"/>
    <n v="2020"/>
  </r>
  <r>
    <x v="0"/>
    <x v="0"/>
    <x v="4"/>
    <s v="Telangana"/>
    <n v="134088"/>
    <n v="20783"/>
    <n v="5587"/>
    <n v="594"/>
    <n v="3318678"/>
    <n v="10"/>
    <n v="2020"/>
  </r>
  <r>
    <x v="0"/>
    <x v="0"/>
    <x v="5"/>
    <s v="Tamil Nadu"/>
    <n v="135531"/>
    <n v="20377"/>
    <n v="5476"/>
    <n v="567"/>
    <n v="3104892"/>
    <n v="10"/>
    <n v="2020"/>
  </r>
  <r>
    <x v="0"/>
    <x v="0"/>
    <x v="6"/>
    <s v="Uttar Pradesh"/>
    <n v="143394"/>
    <n v="22448"/>
    <n v="5679"/>
    <n v="555"/>
    <n v="3151845"/>
    <n v="10"/>
    <n v="2020"/>
  </r>
  <r>
    <x v="0"/>
    <x v="0"/>
    <x v="7"/>
    <s v="Madhya Pradesh"/>
    <n v="141175"/>
    <n v="22319"/>
    <n v="5647"/>
    <n v="594"/>
    <n v="3354318"/>
    <n v="10"/>
    <n v="2020"/>
  </r>
  <r>
    <x v="0"/>
    <x v="1"/>
    <x v="0"/>
    <s v="Maharashtra"/>
    <n v="158796"/>
    <n v="34681"/>
    <n v="12832"/>
    <n v="15825"/>
    <n v="203066400"/>
    <n v="10"/>
    <n v="2020"/>
  </r>
  <r>
    <x v="0"/>
    <x v="1"/>
    <x v="1"/>
    <s v="NCR"/>
    <n v="174313"/>
    <n v="36971"/>
    <n v="13807"/>
    <n v="15375"/>
    <n v="212282625"/>
    <n v="10"/>
    <n v="2020"/>
  </r>
  <r>
    <x v="0"/>
    <x v="1"/>
    <x v="2"/>
    <s v="Rajasthan"/>
    <n v="153570"/>
    <n v="31927"/>
    <n v="12164"/>
    <n v="15829"/>
    <n v="192543956"/>
    <n v="10"/>
    <n v="2020"/>
  </r>
  <r>
    <x v="0"/>
    <x v="1"/>
    <x v="3"/>
    <s v="West Bengal"/>
    <n v="161325"/>
    <n v="33539"/>
    <n v="12653"/>
    <n v="15665"/>
    <n v="198209245"/>
    <n v="10"/>
    <n v="2020"/>
  </r>
  <r>
    <x v="0"/>
    <x v="1"/>
    <x v="4"/>
    <s v="Telangana"/>
    <n v="144828"/>
    <n v="31326"/>
    <n v="12069"/>
    <n v="15938"/>
    <n v="192355722"/>
    <n v="10"/>
    <n v="2020"/>
  </r>
  <r>
    <x v="0"/>
    <x v="1"/>
    <x v="5"/>
    <s v="Tamil Nadu"/>
    <n v="167016"/>
    <n v="36476"/>
    <n v="13634"/>
    <n v="15760"/>
    <n v="214871840"/>
    <n v="10"/>
    <n v="2020"/>
  </r>
  <r>
    <x v="0"/>
    <x v="1"/>
    <x v="6"/>
    <s v="Uttar Pradesh"/>
    <n v="166763"/>
    <n v="36421"/>
    <n v="13209"/>
    <n v="15438"/>
    <n v="203920542"/>
    <n v="10"/>
    <n v="2020"/>
  </r>
  <r>
    <x v="0"/>
    <x v="1"/>
    <x v="7"/>
    <s v="Madhya Pradesh"/>
    <n v="169200"/>
    <n v="36597"/>
    <n v="13402"/>
    <n v="15589"/>
    <n v="208923778"/>
    <n v="10"/>
    <n v="2020"/>
  </r>
  <r>
    <x v="0"/>
    <x v="2"/>
    <x v="0"/>
    <s v="Maharashtra"/>
    <n v="99816"/>
    <n v="24674"/>
    <n v="15278"/>
    <n v="322"/>
    <n v="4919516"/>
    <n v="10"/>
    <n v="2020"/>
  </r>
  <r>
    <x v="0"/>
    <x v="2"/>
    <x v="1"/>
    <s v="NCR"/>
    <n v="99693"/>
    <n v="23447"/>
    <n v="15105"/>
    <n v="329"/>
    <n v="4969545"/>
    <n v="10"/>
    <n v="2020"/>
  </r>
  <r>
    <x v="0"/>
    <x v="2"/>
    <x v="2"/>
    <s v="Rajasthan"/>
    <n v="104460"/>
    <n v="24318"/>
    <n v="15669"/>
    <n v="314"/>
    <n v="4920066"/>
    <n v="10"/>
    <n v="2020"/>
  </r>
  <r>
    <x v="0"/>
    <x v="2"/>
    <x v="3"/>
    <s v="West Bengal"/>
    <n v="112907"/>
    <n v="27097"/>
    <n v="16604"/>
    <n v="302"/>
    <n v="5014408"/>
    <n v="10"/>
    <n v="2020"/>
  </r>
  <r>
    <x v="0"/>
    <x v="2"/>
    <x v="4"/>
    <s v="Telangana"/>
    <n v="113719"/>
    <n v="27292"/>
    <n v="16889"/>
    <n v="324"/>
    <n v="5472036"/>
    <n v="10"/>
    <n v="2020"/>
  </r>
  <r>
    <x v="0"/>
    <x v="2"/>
    <x v="5"/>
    <s v="Tamil Nadu"/>
    <n v="100608"/>
    <n v="24387"/>
    <n v="15558"/>
    <n v="303"/>
    <n v="4714074"/>
    <n v="10"/>
    <n v="2020"/>
  </r>
  <r>
    <x v="0"/>
    <x v="2"/>
    <x v="6"/>
    <s v="Uttar Pradesh"/>
    <n v="110366"/>
    <n v="26222"/>
    <n v="16555"/>
    <n v="304"/>
    <n v="5032720"/>
    <n v="10"/>
    <n v="2020"/>
  </r>
  <r>
    <x v="0"/>
    <x v="2"/>
    <x v="7"/>
    <s v="Madhya Pradesh"/>
    <n v="106952"/>
    <n v="26438"/>
    <n v="15884"/>
    <n v="326"/>
    <n v="5178184"/>
    <n v="10"/>
    <n v="2020"/>
  </r>
  <r>
    <x v="0"/>
    <x v="3"/>
    <x v="0"/>
    <s v="Maharashtra"/>
    <n v="20601"/>
    <n v="5304"/>
    <n v="2081"/>
    <n v="21221"/>
    <n v="44160901"/>
    <n v="10"/>
    <n v="2020"/>
  </r>
  <r>
    <x v="0"/>
    <x v="3"/>
    <x v="1"/>
    <s v="NCR"/>
    <n v="21958"/>
    <n v="5709"/>
    <n v="2218"/>
    <n v="21456"/>
    <n v="47589408"/>
    <n v="10"/>
    <n v="2020"/>
  </r>
  <r>
    <x v="0"/>
    <x v="3"/>
    <x v="2"/>
    <s v="Rajasthan"/>
    <n v="23823"/>
    <n v="6015"/>
    <n v="2431"/>
    <n v="20127"/>
    <n v="48928737"/>
    <n v="10"/>
    <n v="2020"/>
  </r>
  <r>
    <x v="0"/>
    <x v="3"/>
    <x v="3"/>
    <s v="West Bengal"/>
    <n v="22000"/>
    <n v="5610"/>
    <n v="2200"/>
    <n v="21302"/>
    <n v="46864400"/>
    <n v="10"/>
    <n v="2020"/>
  </r>
  <r>
    <x v="0"/>
    <x v="3"/>
    <x v="4"/>
    <s v="Telangana"/>
    <n v="22327"/>
    <n v="5693"/>
    <n v="2189"/>
    <n v="20994"/>
    <n v="45955866"/>
    <n v="10"/>
    <n v="2020"/>
  </r>
  <r>
    <x v="0"/>
    <x v="3"/>
    <x v="5"/>
    <s v="Tamil Nadu"/>
    <n v="24542"/>
    <n v="6319"/>
    <n v="2479"/>
    <n v="20970"/>
    <n v="51984630"/>
    <n v="10"/>
    <n v="2020"/>
  </r>
  <r>
    <x v="0"/>
    <x v="3"/>
    <x v="6"/>
    <s v="Uttar Pradesh"/>
    <n v="21686"/>
    <n v="5313"/>
    <n v="2259"/>
    <n v="20557"/>
    <n v="46438263"/>
    <n v="10"/>
    <n v="2020"/>
  </r>
  <r>
    <x v="0"/>
    <x v="3"/>
    <x v="7"/>
    <s v="Madhya Pradesh"/>
    <n v="21072"/>
    <n v="5268"/>
    <n v="2195"/>
    <n v="20647"/>
    <n v="45320165"/>
    <n v="10"/>
    <n v="2020"/>
  </r>
  <r>
    <x v="1"/>
    <x v="0"/>
    <x v="0"/>
    <s v="Maharashtra"/>
    <n v="128302"/>
    <n v="19874"/>
    <n v="4930"/>
    <n v="561"/>
    <n v="2765943"/>
    <n v="10"/>
    <n v="2020"/>
  </r>
  <r>
    <x v="1"/>
    <x v="0"/>
    <x v="1"/>
    <s v="NCR"/>
    <n v="140509"/>
    <n v="19920"/>
    <n v="5625"/>
    <n v="546"/>
    <n v="3074419"/>
    <n v="10"/>
    <n v="2020"/>
  </r>
  <r>
    <x v="1"/>
    <x v="0"/>
    <x v="2"/>
    <s v="Rajasthan"/>
    <n v="129323"/>
    <n v="20846"/>
    <n v="5066"/>
    <n v="532"/>
    <n v="2699633"/>
    <n v="10"/>
    <n v="2020"/>
  </r>
  <r>
    <x v="1"/>
    <x v="0"/>
    <x v="3"/>
    <s v="West Bengal"/>
    <n v="124277"/>
    <n v="21279"/>
    <n v="5394"/>
    <n v="555"/>
    <n v="2998039"/>
    <n v="10"/>
    <n v="2020"/>
  </r>
  <r>
    <x v="1"/>
    <x v="0"/>
    <x v="4"/>
    <s v="Telangana"/>
    <n v="140792"/>
    <n v="20990"/>
    <n v="5642"/>
    <n v="570"/>
    <n v="3217790"/>
    <n v="10"/>
    <n v="2020"/>
  </r>
  <r>
    <x v="1"/>
    <x v="0"/>
    <x v="5"/>
    <s v="Tamil Nadu"/>
    <n v="128754"/>
    <n v="20988"/>
    <n v="5202"/>
    <n v="544"/>
    <n v="2831661"/>
    <n v="10"/>
    <n v="2020"/>
  </r>
  <r>
    <x v="1"/>
    <x v="0"/>
    <x v="6"/>
    <s v="Uttar Pradesh"/>
    <n v="136224"/>
    <n v="23570"/>
    <n v="5622"/>
    <n v="555"/>
    <n v="3120326"/>
    <n v="10"/>
    <n v="2020"/>
  </r>
  <r>
    <x v="1"/>
    <x v="0"/>
    <x v="7"/>
    <s v="Madhya Pradesh"/>
    <n v="134116"/>
    <n v="21203"/>
    <n v="5759"/>
    <n v="582"/>
    <n v="3352976"/>
    <n v="10"/>
    <n v="2020"/>
  </r>
  <r>
    <x v="1"/>
    <x v="1"/>
    <x v="0"/>
    <s v="Maharashtra"/>
    <n v="163559"/>
    <n v="36415"/>
    <n v="13088"/>
    <n v="15666"/>
    <n v="205056450"/>
    <n v="10"/>
    <n v="2020"/>
  </r>
  <r>
    <x v="1"/>
    <x v="1"/>
    <x v="1"/>
    <s v="NCR"/>
    <n v="181285"/>
    <n v="37340"/>
    <n v="14083"/>
    <n v="15375"/>
    <n v="216528277"/>
    <n v="10"/>
    <n v="2020"/>
  </r>
  <r>
    <x v="1"/>
    <x v="1"/>
    <x v="2"/>
    <s v="Rajasthan"/>
    <n v="145891"/>
    <n v="32884"/>
    <n v="12528"/>
    <n v="15670"/>
    <n v="196337071"/>
    <n v="10"/>
    <n v="2020"/>
  </r>
  <r>
    <x v="1"/>
    <x v="1"/>
    <x v="3"/>
    <s v="West Bengal"/>
    <n v="166164"/>
    <n v="32532"/>
    <n v="13159"/>
    <n v="15665"/>
    <n v="206137614"/>
    <n v="10"/>
    <n v="2020"/>
  </r>
  <r>
    <x v="1"/>
    <x v="1"/>
    <x v="4"/>
    <s v="Telangana"/>
    <n v="139034"/>
    <n v="32265"/>
    <n v="11465"/>
    <n v="16416"/>
    <n v="188220073"/>
    <n v="10"/>
    <n v="2020"/>
  </r>
  <r>
    <x v="1"/>
    <x v="1"/>
    <x v="5"/>
    <s v="Tamil Nadu"/>
    <n v="158665"/>
    <n v="35746"/>
    <n v="12952"/>
    <n v="15760"/>
    <n v="204128248"/>
    <n v="10"/>
    <n v="2020"/>
  </r>
  <r>
    <x v="1"/>
    <x v="1"/>
    <x v="6"/>
    <s v="Uttar Pradesh"/>
    <n v="173433"/>
    <n v="35328"/>
    <n v="13605"/>
    <n v="16055"/>
    <n v="218439684"/>
    <n v="10"/>
    <n v="2020"/>
  </r>
  <r>
    <x v="1"/>
    <x v="1"/>
    <x v="7"/>
    <s v="Madhya Pradesh"/>
    <n v="162432"/>
    <n v="34767"/>
    <n v="13804"/>
    <n v="15277"/>
    <n v="210887661"/>
    <n v="10"/>
    <n v="2020"/>
  </r>
  <r>
    <x v="1"/>
    <x v="2"/>
    <x v="0"/>
    <s v="Maharashtra"/>
    <n v="94825"/>
    <n v="24674"/>
    <n v="14819"/>
    <n v="318"/>
    <n v="4724211"/>
    <n v="10"/>
    <n v="2020"/>
  </r>
  <r>
    <x v="1"/>
    <x v="2"/>
    <x v="1"/>
    <s v="NCR"/>
    <n v="103680"/>
    <n v="23681"/>
    <n v="15256"/>
    <n v="325"/>
    <n v="4969048"/>
    <n v="10"/>
    <n v="2020"/>
  </r>
  <r>
    <x v="1"/>
    <x v="2"/>
    <x v="2"/>
    <s v="Rajasthan"/>
    <n v="105504"/>
    <n v="25290"/>
    <n v="14885"/>
    <n v="326"/>
    <n v="4861025"/>
    <n v="10"/>
    <n v="2020"/>
  </r>
  <r>
    <x v="1"/>
    <x v="2"/>
    <x v="3"/>
    <s v="West Bengal"/>
    <n v="109519"/>
    <n v="27909"/>
    <n v="17434"/>
    <n v="317"/>
    <n v="5528384"/>
    <n v="10"/>
    <n v="2020"/>
  </r>
  <r>
    <x v="1"/>
    <x v="2"/>
    <x v="4"/>
    <s v="Telangana"/>
    <n v="111444"/>
    <n v="26200"/>
    <n v="16720"/>
    <n v="340"/>
    <n v="5688181"/>
    <n v="10"/>
    <n v="2020"/>
  </r>
  <r>
    <x v="1"/>
    <x v="2"/>
    <x v="5"/>
    <s v="Tamil Nadu"/>
    <n v="103626"/>
    <n v="24874"/>
    <n v="15713"/>
    <n v="303"/>
    <n v="4761214"/>
    <n v="10"/>
    <n v="2020"/>
  </r>
  <r>
    <x v="1"/>
    <x v="2"/>
    <x v="6"/>
    <s v="Uttar Pradesh"/>
    <n v="108158"/>
    <n v="27270"/>
    <n v="16223"/>
    <n v="297"/>
    <n v="4833424"/>
    <n v="10"/>
    <n v="2020"/>
  </r>
  <r>
    <x v="1"/>
    <x v="2"/>
    <x v="7"/>
    <s v="Madhya Pradesh"/>
    <n v="101604"/>
    <n v="26966"/>
    <n v="15248"/>
    <n v="342"/>
    <n v="5219609"/>
    <n v="10"/>
    <n v="2020"/>
  </r>
  <r>
    <x v="1"/>
    <x v="3"/>
    <x v="0"/>
    <s v="Maharashtra"/>
    <n v="20188"/>
    <n v="5410"/>
    <n v="1997"/>
    <n v="20796"/>
    <n v="41546575"/>
    <n v="10"/>
    <n v="2020"/>
  </r>
  <r>
    <x v="1"/>
    <x v="3"/>
    <x v="1"/>
    <s v="NCR"/>
    <n v="21738"/>
    <n v="5766"/>
    <n v="2306"/>
    <n v="21241"/>
    <n v="48998054"/>
    <n v="10"/>
    <n v="2020"/>
  </r>
  <r>
    <x v="1"/>
    <x v="3"/>
    <x v="2"/>
    <s v="Rajasthan"/>
    <n v="25014"/>
    <n v="5954"/>
    <n v="2358"/>
    <n v="19120"/>
    <n v="45087831"/>
    <n v="10"/>
    <n v="2020"/>
  </r>
  <r>
    <x v="1"/>
    <x v="3"/>
    <x v="3"/>
    <s v="West Bengal"/>
    <n v="22220"/>
    <n v="5890"/>
    <n v="2200"/>
    <n v="21302"/>
    <n v="46864400"/>
    <n v="10"/>
    <n v="2020"/>
  </r>
  <r>
    <x v="1"/>
    <x v="3"/>
    <x v="4"/>
    <s v="Telangana"/>
    <n v="22996"/>
    <n v="5693"/>
    <n v="2123"/>
    <n v="21833"/>
    <n v="46360277"/>
    <n v="10"/>
    <n v="2020"/>
  </r>
  <r>
    <x v="1"/>
    <x v="3"/>
    <x v="5"/>
    <s v="Tamil Nadu"/>
    <n v="25523"/>
    <n v="6634"/>
    <n v="2578"/>
    <n v="20760"/>
    <n v="53523375"/>
    <n v="10"/>
    <n v="2020"/>
  </r>
  <r>
    <x v="1"/>
    <x v="3"/>
    <x v="6"/>
    <s v="Uttar Pradesh"/>
    <n v="22119"/>
    <n v="5313"/>
    <n v="2168"/>
    <n v="21173"/>
    <n v="45918154"/>
    <n v="10"/>
    <n v="2020"/>
  </r>
  <r>
    <x v="1"/>
    <x v="3"/>
    <x v="7"/>
    <s v="Madhya Pradesh"/>
    <n v="22125"/>
    <n v="5478"/>
    <n v="2216"/>
    <n v="20647"/>
    <n v="45773366"/>
    <n v="10"/>
    <n v="2020"/>
  </r>
  <r>
    <x v="2"/>
    <x v="0"/>
    <x v="0"/>
    <s v="Maharashtra"/>
    <n v="125736"/>
    <n v="19079"/>
    <n v="4733"/>
    <n v="561"/>
    <n v="2655305"/>
    <n v="10"/>
    <n v="2020"/>
  </r>
  <r>
    <x v="2"/>
    <x v="0"/>
    <x v="1"/>
    <s v="NCR"/>
    <n v="141915"/>
    <n v="20119"/>
    <n v="5400"/>
    <n v="519"/>
    <n v="2803871"/>
    <n v="10"/>
    <n v="2020"/>
  </r>
  <r>
    <x v="2"/>
    <x v="0"/>
    <x v="2"/>
    <s v="Rajasthan"/>
    <n v="128030"/>
    <n v="21263"/>
    <n v="5117"/>
    <n v="554"/>
    <n v="2835695"/>
    <n v="10"/>
    <n v="2020"/>
  </r>
  <r>
    <x v="2"/>
    <x v="0"/>
    <x v="3"/>
    <s v="West Bengal"/>
    <n v="123034"/>
    <n v="22130"/>
    <n v="5447"/>
    <n v="572"/>
    <n v="3118860"/>
    <n v="10"/>
    <n v="2020"/>
  </r>
  <r>
    <x v="2"/>
    <x v="0"/>
    <x v="4"/>
    <s v="Telangana"/>
    <n v="133752"/>
    <n v="20151"/>
    <n v="5755"/>
    <n v="581"/>
    <n v="3347788"/>
    <n v="10"/>
    <n v="2020"/>
  </r>
  <r>
    <x v="2"/>
    <x v="0"/>
    <x v="5"/>
    <s v="Tamil Nadu"/>
    <n v="127466"/>
    <n v="20568"/>
    <n v="5046"/>
    <n v="566"/>
    <n v="2856580"/>
    <n v="10"/>
    <n v="2020"/>
  </r>
  <r>
    <x v="2"/>
    <x v="0"/>
    <x v="6"/>
    <s v="Uttar Pradesh"/>
    <n v="141673"/>
    <n v="24513"/>
    <n v="5397"/>
    <n v="527"/>
    <n v="2845737"/>
    <n v="10"/>
    <n v="2020"/>
  </r>
  <r>
    <x v="2"/>
    <x v="0"/>
    <x v="7"/>
    <s v="Madhya Pradesh"/>
    <n v="127410"/>
    <n v="20991"/>
    <n v="5875"/>
    <n v="599"/>
    <n v="3522636"/>
    <n v="10"/>
    <n v="2020"/>
  </r>
  <r>
    <x v="2"/>
    <x v="1"/>
    <x v="0"/>
    <s v="Maharashtra"/>
    <n v="163559"/>
    <n v="36779"/>
    <n v="12826"/>
    <n v="15353"/>
    <n v="196936215"/>
    <n v="10"/>
    <n v="2020"/>
  </r>
  <r>
    <x v="2"/>
    <x v="1"/>
    <x v="1"/>
    <s v="NCR"/>
    <n v="175846"/>
    <n v="36967"/>
    <n v="14364"/>
    <n v="15990"/>
    <n v="229693196"/>
    <n v="10"/>
    <n v="2020"/>
  </r>
  <r>
    <x v="2"/>
    <x v="1"/>
    <x v="2"/>
    <s v="Rajasthan"/>
    <n v="150268"/>
    <n v="32227"/>
    <n v="12027"/>
    <n v="15514"/>
    <n v="186598753"/>
    <n v="10"/>
    <n v="2020"/>
  </r>
  <r>
    <x v="2"/>
    <x v="1"/>
    <x v="3"/>
    <s v="West Bengal"/>
    <n v="166164"/>
    <n v="33834"/>
    <n v="13817"/>
    <n v="16448"/>
    <n v="227266720"/>
    <n v="10"/>
    <n v="2020"/>
  </r>
  <r>
    <x v="2"/>
    <x v="1"/>
    <x v="4"/>
    <s v="Telangana"/>
    <n v="141815"/>
    <n v="32588"/>
    <n v="11924"/>
    <n v="16908"/>
    <n v="201621343"/>
    <n v="10"/>
    <n v="2020"/>
  </r>
  <r>
    <x v="2"/>
    <x v="1"/>
    <x v="5"/>
    <s v="Tamil Nadu"/>
    <n v="155491"/>
    <n v="33959"/>
    <n v="13470"/>
    <n v="15444"/>
    <n v="208047510"/>
    <n v="10"/>
    <n v="2020"/>
  </r>
  <r>
    <x v="2"/>
    <x v="1"/>
    <x v="6"/>
    <s v="Uttar Pradesh"/>
    <n v="176902"/>
    <n v="33561"/>
    <n v="13741"/>
    <n v="15252"/>
    <n v="209592877"/>
    <n v="10"/>
    <n v="2020"/>
  </r>
  <r>
    <x v="2"/>
    <x v="1"/>
    <x v="7"/>
    <s v="Madhya Pradesh"/>
    <n v="170553"/>
    <n v="36157"/>
    <n v="13389"/>
    <n v="14971"/>
    <n v="200469811"/>
    <n v="10"/>
    <n v="2020"/>
  </r>
  <r>
    <x v="2"/>
    <x v="2"/>
    <x v="0"/>
    <s v="Maharashtra"/>
    <n v="96721"/>
    <n v="23933"/>
    <n v="15264"/>
    <n v="306"/>
    <n v="4671300"/>
    <n v="10"/>
    <n v="2020"/>
  </r>
  <r>
    <x v="2"/>
    <x v="2"/>
    <x v="1"/>
    <s v="NCR"/>
    <n v="108864"/>
    <n v="24865"/>
    <n v="14645"/>
    <n v="341"/>
    <n v="5008800"/>
    <n v="10"/>
    <n v="2020"/>
  </r>
  <r>
    <x v="2"/>
    <x v="2"/>
    <x v="2"/>
    <s v="Rajasthan"/>
    <n v="100229"/>
    <n v="26049"/>
    <n v="15332"/>
    <n v="342"/>
    <n v="5257198"/>
    <n v="10"/>
    <n v="2020"/>
  </r>
  <r>
    <x v="2"/>
    <x v="2"/>
    <x v="3"/>
    <s v="West Bengal"/>
    <n v="106234"/>
    <n v="29026"/>
    <n v="18305"/>
    <n v="329"/>
    <n v="6036996"/>
    <n v="10"/>
    <n v="2020"/>
  </r>
  <r>
    <x v="2"/>
    <x v="2"/>
    <x v="4"/>
    <s v="Telangana"/>
    <n v="113673"/>
    <n v="26986"/>
    <n v="17556"/>
    <n v="329"/>
    <n v="5793412"/>
    <n v="10"/>
    <n v="2020"/>
  </r>
  <r>
    <x v="2"/>
    <x v="2"/>
    <x v="5"/>
    <s v="Tamil Nadu"/>
    <n v="108807"/>
    <n v="23631"/>
    <n v="15242"/>
    <n v="306"/>
    <n v="4664562"/>
    <n v="10"/>
    <n v="2020"/>
  </r>
  <r>
    <x v="2"/>
    <x v="2"/>
    <x v="6"/>
    <s v="Uttar Pradesh"/>
    <n v="107077"/>
    <n v="26452"/>
    <n v="15574"/>
    <n v="283"/>
    <n v="4408082"/>
    <n v="10"/>
    <n v="2020"/>
  </r>
  <r>
    <x v="2"/>
    <x v="2"/>
    <x v="7"/>
    <s v="Madhya Pradesh"/>
    <n v="98556"/>
    <n v="28315"/>
    <n v="15096"/>
    <n v="342"/>
    <n v="5167413"/>
    <n v="10"/>
    <n v="2020"/>
  </r>
  <r>
    <x v="2"/>
    <x v="3"/>
    <x v="0"/>
    <s v="Maharashtra"/>
    <n v="20390"/>
    <n v="5680"/>
    <n v="2097"/>
    <n v="19964"/>
    <n v="41878948"/>
    <n v="10"/>
    <n v="2020"/>
  </r>
  <r>
    <x v="2"/>
    <x v="3"/>
    <x v="1"/>
    <s v="NCR"/>
    <n v="21303"/>
    <n v="5650"/>
    <n v="2283"/>
    <n v="21453"/>
    <n v="48993154"/>
    <n v="10"/>
    <n v="2020"/>
  </r>
  <r>
    <x v="2"/>
    <x v="3"/>
    <x v="2"/>
    <s v="Rajasthan"/>
    <n v="24013"/>
    <n v="6193"/>
    <n v="2381"/>
    <n v="18547"/>
    <n v="44172548"/>
    <n v="10"/>
    <n v="2020"/>
  </r>
  <r>
    <x v="2"/>
    <x v="3"/>
    <x v="3"/>
    <s v="West Bengal"/>
    <n v="22886"/>
    <n v="6008"/>
    <n v="2222"/>
    <n v="20662"/>
    <n v="45913052"/>
    <n v="10"/>
    <n v="2020"/>
  </r>
  <r>
    <x v="2"/>
    <x v="3"/>
    <x v="4"/>
    <s v="Telangana"/>
    <n v="23226"/>
    <n v="5977"/>
    <n v="2229"/>
    <n v="22270"/>
    <n v="49651857"/>
    <n v="10"/>
    <n v="2020"/>
  </r>
  <r>
    <x v="2"/>
    <x v="3"/>
    <x v="5"/>
    <s v="Tamil Nadu"/>
    <n v="26544"/>
    <n v="6435"/>
    <n v="2578"/>
    <n v="21175"/>
    <n v="54593842"/>
    <n v="10"/>
    <n v="2020"/>
  </r>
  <r>
    <x v="2"/>
    <x v="3"/>
    <x v="6"/>
    <s v="Uttar Pradesh"/>
    <n v="23004"/>
    <n v="5206"/>
    <n v="2081"/>
    <n v="20115"/>
    <n v="41877356"/>
    <n v="10"/>
    <n v="2020"/>
  </r>
  <r>
    <x v="2"/>
    <x v="3"/>
    <x v="7"/>
    <s v="Madhya Pradesh"/>
    <n v="22568"/>
    <n v="5423"/>
    <n v="2128"/>
    <n v="20853"/>
    <n v="44381856"/>
    <n v="10"/>
    <n v="2020"/>
  </r>
  <r>
    <x v="3"/>
    <x v="0"/>
    <x v="0"/>
    <s v="Maharashtra"/>
    <n v="124478"/>
    <n v="18507"/>
    <n v="4875"/>
    <n v="561"/>
    <n v="2734964"/>
    <n v="10"/>
    <n v="2020"/>
  </r>
  <r>
    <x v="3"/>
    <x v="0"/>
    <x v="1"/>
    <s v="NCR"/>
    <n v="140495"/>
    <n v="20320"/>
    <n v="5238"/>
    <n v="498"/>
    <n v="2610964"/>
    <n v="10"/>
    <n v="2020"/>
  </r>
  <r>
    <x v="3"/>
    <x v="0"/>
    <x v="2"/>
    <s v="Rajasthan"/>
    <n v="133151"/>
    <n v="22326"/>
    <n v="4912"/>
    <n v="559"/>
    <n v="2749490"/>
    <n v="10"/>
    <n v="2020"/>
  </r>
  <r>
    <x v="3"/>
    <x v="0"/>
    <x v="3"/>
    <s v="West Bengal"/>
    <n v="127956"/>
    <n v="22130"/>
    <n v="5720"/>
    <n v="549"/>
    <n v="3143810"/>
    <n v="10"/>
    <n v="2020"/>
  </r>
  <r>
    <x v="3"/>
    <x v="0"/>
    <x v="4"/>
    <s v="Telangana"/>
    <n v="137765"/>
    <n v="19546"/>
    <n v="5698"/>
    <n v="610"/>
    <n v="3480026"/>
    <n v="10"/>
    <n v="2020"/>
  </r>
  <r>
    <x v="3"/>
    <x v="0"/>
    <x v="5"/>
    <s v="Tamil Nadu"/>
    <n v="122368"/>
    <n v="21185"/>
    <n v="5046"/>
    <n v="588"/>
    <n v="2970843"/>
    <n v="10"/>
    <n v="2020"/>
  </r>
  <r>
    <x v="3"/>
    <x v="0"/>
    <x v="6"/>
    <s v="Uttar Pradesh"/>
    <n v="144506"/>
    <n v="23777"/>
    <n v="5343"/>
    <n v="527"/>
    <n v="2817280"/>
    <n v="10"/>
    <n v="2020"/>
  </r>
  <r>
    <x v="3"/>
    <x v="0"/>
    <x v="7"/>
    <s v="Madhya Pradesh"/>
    <n v="128684"/>
    <n v="20781"/>
    <n v="6110"/>
    <n v="575"/>
    <n v="3517000"/>
    <n v="10"/>
    <n v="2020"/>
  </r>
  <r>
    <x v="3"/>
    <x v="1"/>
    <x v="0"/>
    <s v="Maharashtra"/>
    <n v="157017"/>
    <n v="36779"/>
    <n v="13468"/>
    <n v="14739"/>
    <n v="198511704"/>
    <n v="10"/>
    <n v="2020"/>
  </r>
  <r>
    <x v="3"/>
    <x v="1"/>
    <x v="1"/>
    <s v="NCR"/>
    <n v="182880"/>
    <n v="35858"/>
    <n v="15083"/>
    <n v="16469"/>
    <n v="248413192"/>
    <n v="10"/>
    <n v="2020"/>
  </r>
  <r>
    <x v="3"/>
    <x v="1"/>
    <x v="2"/>
    <s v="Rajasthan"/>
    <n v="147262"/>
    <n v="31260"/>
    <n v="11546"/>
    <n v="15979"/>
    <n v="184508847"/>
    <n v="10"/>
    <n v="2020"/>
  </r>
  <r>
    <x v="3"/>
    <x v="1"/>
    <x v="3"/>
    <s v="West Bengal"/>
    <n v="162841"/>
    <n v="33834"/>
    <n v="13264"/>
    <n v="16612"/>
    <n v="220357812"/>
    <n v="10"/>
    <n v="2020"/>
  </r>
  <r>
    <x v="3"/>
    <x v="1"/>
    <x v="4"/>
    <s v="Telangana"/>
    <n v="144651"/>
    <n v="31936"/>
    <n v="12162"/>
    <n v="16401"/>
    <n v="199484157"/>
    <n v="10"/>
    <n v="2020"/>
  </r>
  <r>
    <x v="3"/>
    <x v="1"/>
    <x v="5"/>
    <s v="Tamil Nadu"/>
    <n v="158601"/>
    <n v="34638"/>
    <n v="13335"/>
    <n v="14672"/>
    <n v="195668683"/>
    <n v="10"/>
    <n v="2020"/>
  </r>
  <r>
    <x v="3"/>
    <x v="1"/>
    <x v="6"/>
    <s v="Uttar Pradesh"/>
    <n v="173364"/>
    <n v="33226"/>
    <n v="13741"/>
    <n v="15862"/>
    <n v="217976592"/>
    <n v="10"/>
    <n v="2020"/>
  </r>
  <r>
    <x v="3"/>
    <x v="1"/>
    <x v="7"/>
    <s v="Madhya Pradesh"/>
    <n v="165436"/>
    <n v="36880"/>
    <n v="13791"/>
    <n v="14223"/>
    <n v="196159710"/>
    <n v="10"/>
    <n v="2020"/>
  </r>
  <r>
    <x v="3"/>
    <x v="2"/>
    <x v="0"/>
    <s v="Maharashtra"/>
    <n v="99623"/>
    <n v="24891"/>
    <n v="14806"/>
    <n v="312"/>
    <n v="4621784"/>
    <n v="10"/>
    <n v="2020"/>
  </r>
  <r>
    <x v="3"/>
    <x v="2"/>
    <x v="1"/>
    <s v="NCR"/>
    <n v="107776"/>
    <n v="25860"/>
    <n v="15085"/>
    <n v="338"/>
    <n v="5107473"/>
    <n v="10"/>
    <n v="2020"/>
  </r>
  <r>
    <x v="3"/>
    <x v="2"/>
    <x v="2"/>
    <s v="Rajasthan"/>
    <n v="99227"/>
    <n v="27091"/>
    <n v="14872"/>
    <n v="325"/>
    <n v="4844508"/>
    <n v="10"/>
    <n v="2020"/>
  </r>
  <r>
    <x v="3"/>
    <x v="2"/>
    <x v="3"/>
    <s v="West Bengal"/>
    <n v="103047"/>
    <n v="29026"/>
    <n v="19038"/>
    <n v="339"/>
    <n v="6466830"/>
    <n v="10"/>
    <n v="2020"/>
  </r>
  <r>
    <x v="3"/>
    <x v="2"/>
    <x v="4"/>
    <s v="Telangana"/>
    <n v="117083"/>
    <n v="27256"/>
    <n v="17731"/>
    <n v="336"/>
    <n v="5968373"/>
    <n v="10"/>
    <n v="2020"/>
  </r>
  <r>
    <x v="3"/>
    <x v="2"/>
    <x v="5"/>
    <s v="Tamil Nadu"/>
    <n v="105543"/>
    <n v="23867"/>
    <n v="16004"/>
    <n v="290"/>
    <n v="4652900"/>
    <n v="10"/>
    <n v="2020"/>
  </r>
  <r>
    <x v="3"/>
    <x v="2"/>
    <x v="6"/>
    <s v="Uttar Pradesh"/>
    <n v="112430"/>
    <n v="26717"/>
    <n v="15730"/>
    <n v="274"/>
    <n v="4318598"/>
    <n v="10"/>
    <n v="2020"/>
  </r>
  <r>
    <x v="3"/>
    <x v="2"/>
    <x v="7"/>
    <s v="Madhya Pradesh"/>
    <n v="96585"/>
    <n v="29730"/>
    <n v="14341"/>
    <n v="335"/>
    <n v="4810861"/>
    <n v="10"/>
    <n v="2020"/>
  </r>
  <r>
    <x v="3"/>
    <x v="3"/>
    <x v="0"/>
    <s v="Maharashtra"/>
    <n v="21002"/>
    <n v="5964"/>
    <n v="2055"/>
    <n v="19964"/>
    <n v="41041369"/>
    <n v="10"/>
    <n v="2020"/>
  </r>
  <r>
    <x v="3"/>
    <x v="3"/>
    <x v="1"/>
    <s v="NCR"/>
    <n v="21090"/>
    <n v="5707"/>
    <n v="2237"/>
    <n v="21024"/>
    <n v="47053025"/>
    <n v="10"/>
    <n v="2020"/>
  </r>
  <r>
    <x v="3"/>
    <x v="3"/>
    <x v="2"/>
    <s v="Rajasthan"/>
    <n v="24013"/>
    <n v="5945"/>
    <n v="2476"/>
    <n v="17990"/>
    <n v="44561266"/>
    <n v="10"/>
    <n v="2020"/>
  </r>
  <r>
    <x v="3"/>
    <x v="3"/>
    <x v="3"/>
    <s v="West Bengal"/>
    <n v="23802"/>
    <n v="6308"/>
    <n v="2244"/>
    <n v="19629"/>
    <n v="44053574"/>
    <n v="10"/>
    <n v="2020"/>
  </r>
  <r>
    <x v="3"/>
    <x v="3"/>
    <x v="4"/>
    <s v="Telangana"/>
    <n v="23459"/>
    <n v="5977"/>
    <n v="2274"/>
    <n v="22715"/>
    <n v="51657792"/>
    <n v="10"/>
    <n v="2020"/>
  </r>
  <r>
    <x v="3"/>
    <x v="3"/>
    <x v="5"/>
    <s v="Tamil Nadu"/>
    <n v="25217"/>
    <n v="6435"/>
    <n v="2603"/>
    <n v="20540"/>
    <n v="53485587"/>
    <n v="10"/>
    <n v="2020"/>
  </r>
  <r>
    <x v="3"/>
    <x v="3"/>
    <x v="6"/>
    <s v="Uttar Pradesh"/>
    <n v="22314"/>
    <n v="5102"/>
    <n v="1998"/>
    <n v="19913"/>
    <n v="39800239"/>
    <n v="10"/>
    <n v="2020"/>
  </r>
  <r>
    <x v="3"/>
    <x v="3"/>
    <x v="7"/>
    <s v="Madhya Pradesh"/>
    <n v="23696"/>
    <n v="5206"/>
    <n v="2106"/>
    <n v="20019"/>
    <n v="42180516"/>
    <n v="10"/>
    <n v="2020"/>
  </r>
  <r>
    <x v="4"/>
    <x v="0"/>
    <x v="0"/>
    <s v="Maharashtra"/>
    <n v="128213"/>
    <n v="18507"/>
    <n v="4826"/>
    <n v="555"/>
    <n v="2680538"/>
    <n v="10"/>
    <n v="2020"/>
  </r>
  <r>
    <x v="4"/>
    <x v="0"/>
    <x v="1"/>
    <s v="NCR"/>
    <n v="147520"/>
    <n v="20930"/>
    <n v="5500"/>
    <n v="503"/>
    <n v="2768928"/>
    <n v="10"/>
    <n v="2020"/>
  </r>
  <r>
    <x v="4"/>
    <x v="0"/>
    <x v="2"/>
    <s v="Rajasthan"/>
    <n v="138477"/>
    <n v="23219"/>
    <n v="5158"/>
    <n v="587"/>
    <n v="3031312"/>
    <n v="10"/>
    <n v="2020"/>
  </r>
  <r>
    <x v="4"/>
    <x v="0"/>
    <x v="3"/>
    <s v="West Bengal"/>
    <n v="126676"/>
    <n v="21687"/>
    <n v="5605"/>
    <n v="577"/>
    <n v="3234981"/>
    <n v="10"/>
    <n v="2020"/>
  </r>
  <r>
    <x v="4"/>
    <x v="0"/>
    <x v="4"/>
    <s v="Telangana"/>
    <n v="135010"/>
    <n v="19937"/>
    <n v="5470"/>
    <n v="610"/>
    <n v="3340825"/>
    <n v="10"/>
    <n v="2020"/>
  </r>
  <r>
    <x v="4"/>
    <x v="0"/>
    <x v="5"/>
    <s v="Tamil Nadu"/>
    <n v="118697"/>
    <n v="20973"/>
    <n v="4844"/>
    <n v="582"/>
    <n v="2823489"/>
    <n v="10"/>
    <n v="2020"/>
  </r>
  <r>
    <x v="4"/>
    <x v="0"/>
    <x v="6"/>
    <s v="Uttar Pradesh"/>
    <n v="140171"/>
    <n v="22826"/>
    <n v="5076"/>
    <n v="506"/>
    <n v="2569359"/>
    <n v="10"/>
    <n v="2020"/>
  </r>
  <r>
    <x v="4"/>
    <x v="0"/>
    <x v="7"/>
    <s v="Madhya Pradesh"/>
    <n v="122250"/>
    <n v="21404"/>
    <n v="5865"/>
    <n v="558"/>
    <n v="3275031"/>
    <n v="10"/>
    <n v="2020"/>
  </r>
  <r>
    <x v="4"/>
    <x v="1"/>
    <x v="0"/>
    <s v="Maharashtra"/>
    <n v="157017"/>
    <n v="37882"/>
    <n v="12794"/>
    <n v="15328"/>
    <n v="196129564"/>
    <n v="10"/>
    <n v="2020"/>
  </r>
  <r>
    <x v="4"/>
    <x v="1"/>
    <x v="1"/>
    <s v="NCR"/>
    <n v="179223"/>
    <n v="35499"/>
    <n v="14630"/>
    <n v="16799"/>
    <n v="245780012"/>
    <n v="10"/>
    <n v="2020"/>
  </r>
  <r>
    <x v="4"/>
    <x v="1"/>
    <x v="2"/>
    <s v="Rajasthan"/>
    <n v="151680"/>
    <n v="32823"/>
    <n v="12008"/>
    <n v="15500"/>
    <n v="186132524"/>
    <n v="10"/>
    <n v="2020"/>
  </r>
  <r>
    <x v="4"/>
    <x v="1"/>
    <x v="3"/>
    <s v="West Bengal"/>
    <n v="157956"/>
    <n v="35525"/>
    <n v="12601"/>
    <n v="15948"/>
    <n v="200966324"/>
    <n v="10"/>
    <n v="2020"/>
  </r>
  <r>
    <x v="4"/>
    <x v="1"/>
    <x v="4"/>
    <s v="Telangana"/>
    <n v="144651"/>
    <n v="31617"/>
    <n v="11676"/>
    <n v="16729"/>
    <n v="195334886"/>
    <n v="10"/>
    <n v="2020"/>
  </r>
  <r>
    <x v="4"/>
    <x v="1"/>
    <x v="5"/>
    <s v="Tamil Nadu"/>
    <n v="164945"/>
    <n v="33252"/>
    <n v="13869"/>
    <n v="13938"/>
    <n v="193320659"/>
    <n v="10"/>
    <n v="2020"/>
  </r>
  <r>
    <x v="4"/>
    <x v="1"/>
    <x v="6"/>
    <s v="Uttar Pradesh"/>
    <n v="176831"/>
    <n v="32229"/>
    <n v="14428"/>
    <n v="15069"/>
    <n v="217431650"/>
    <n v="10"/>
    <n v="2020"/>
  </r>
  <r>
    <x v="4"/>
    <x v="1"/>
    <x v="7"/>
    <s v="Madhya Pradesh"/>
    <n v="167091"/>
    <n v="36512"/>
    <n v="13791"/>
    <n v="14507"/>
    <n v="200082904"/>
    <n v="10"/>
    <n v="2020"/>
  </r>
  <r>
    <x v="4"/>
    <x v="2"/>
    <x v="0"/>
    <s v="Maharashtra"/>
    <n v="95638"/>
    <n v="26135"/>
    <n v="14214"/>
    <n v="305"/>
    <n v="4348174"/>
    <n v="10"/>
    <n v="2020"/>
  </r>
  <r>
    <x v="4"/>
    <x v="2"/>
    <x v="1"/>
    <s v="NCR"/>
    <n v="108853"/>
    <n v="25601"/>
    <n v="15839"/>
    <n v="331"/>
    <n v="5255590"/>
    <n v="10"/>
    <n v="2020"/>
  </r>
  <r>
    <x v="4"/>
    <x v="2"/>
    <x v="2"/>
    <s v="Rajasthan"/>
    <n v="103196"/>
    <n v="28175"/>
    <n v="15615"/>
    <n v="312"/>
    <n v="4883264"/>
    <n v="10"/>
    <n v="2020"/>
  </r>
  <r>
    <x v="4"/>
    <x v="2"/>
    <x v="3"/>
    <s v="West Bengal"/>
    <n v="106138"/>
    <n v="30187"/>
    <n v="18276"/>
    <n v="322"/>
    <n v="5897749"/>
    <n v="10"/>
    <n v="2020"/>
  </r>
  <r>
    <x v="4"/>
    <x v="2"/>
    <x v="4"/>
    <s v="Telangana"/>
    <n v="115912"/>
    <n v="28619"/>
    <n v="16845"/>
    <n v="343"/>
    <n v="5783354"/>
    <n v="10"/>
    <n v="2020"/>
  </r>
  <r>
    <x v="4"/>
    <x v="2"/>
    <x v="5"/>
    <s v="Tamil Nadu"/>
    <n v="104487"/>
    <n v="24344"/>
    <n v="16804"/>
    <n v="296"/>
    <n v="4983256"/>
    <n v="10"/>
    <n v="2020"/>
  </r>
  <r>
    <x v="4"/>
    <x v="2"/>
    <x v="6"/>
    <s v="Uttar Pradesh"/>
    <n v="116928"/>
    <n v="27251"/>
    <n v="16517"/>
    <n v="274"/>
    <n v="4534528"/>
    <n v="10"/>
    <n v="2020"/>
  </r>
  <r>
    <x v="4"/>
    <x v="2"/>
    <x v="7"/>
    <s v="Madhya Pradesh"/>
    <n v="95619"/>
    <n v="30028"/>
    <n v="14197"/>
    <n v="352"/>
    <n v="5000890"/>
    <n v="10"/>
    <n v="2020"/>
  </r>
  <r>
    <x v="4"/>
    <x v="3"/>
    <x v="0"/>
    <s v="Maharashtra"/>
    <n v="20372"/>
    <n v="6203"/>
    <n v="2137"/>
    <n v="19166"/>
    <n v="40975703"/>
    <n v="10"/>
    <n v="2020"/>
  </r>
  <r>
    <x v="4"/>
    <x v="3"/>
    <x v="1"/>
    <s v="NCR"/>
    <n v="21512"/>
    <n v="5764"/>
    <n v="2327"/>
    <n v="21865"/>
    <n v="50892552"/>
    <n v="10"/>
    <n v="2020"/>
  </r>
  <r>
    <x v="4"/>
    <x v="3"/>
    <x v="2"/>
    <s v="Rajasthan"/>
    <n v="23053"/>
    <n v="6242"/>
    <n v="2402"/>
    <n v="17630"/>
    <n v="42359940"/>
    <n v="10"/>
    <n v="2020"/>
  </r>
  <r>
    <x v="4"/>
    <x v="3"/>
    <x v="3"/>
    <s v="West Bengal"/>
    <n v="24992"/>
    <n v="6245"/>
    <n v="2132"/>
    <n v="19629"/>
    <n v="41850895"/>
    <n v="10"/>
    <n v="2020"/>
  </r>
  <r>
    <x v="4"/>
    <x v="3"/>
    <x v="4"/>
    <s v="Telangana"/>
    <n v="23224"/>
    <n v="5858"/>
    <n v="2387"/>
    <n v="22034"/>
    <n v="52613461"/>
    <n v="10"/>
    <n v="2020"/>
  </r>
  <r>
    <x v="4"/>
    <x v="3"/>
    <x v="5"/>
    <s v="Tamil Nadu"/>
    <n v="25721"/>
    <n v="6242"/>
    <n v="2629"/>
    <n v="21567"/>
    <n v="56721465"/>
    <n v="10"/>
    <n v="2020"/>
  </r>
  <r>
    <x v="4"/>
    <x v="3"/>
    <x v="6"/>
    <s v="Uttar Pradesh"/>
    <n v="22091"/>
    <n v="5357"/>
    <n v="2098"/>
    <n v="19913"/>
    <n v="41790251"/>
    <n v="10"/>
    <n v="2020"/>
  </r>
  <r>
    <x v="4"/>
    <x v="3"/>
    <x v="7"/>
    <s v="Madhya Pradesh"/>
    <n v="22985"/>
    <n v="5102"/>
    <n v="2170"/>
    <n v="20219"/>
    <n v="43880391"/>
    <n v="10"/>
    <n v="2020"/>
  </r>
  <r>
    <x v="5"/>
    <x v="0"/>
    <x v="0"/>
    <s v="Maharashtra"/>
    <n v="129495"/>
    <n v="19432"/>
    <n v="5019"/>
    <n v="527"/>
    <n v="2648372"/>
    <n v="10"/>
    <n v="2020"/>
  </r>
  <r>
    <x v="5"/>
    <x v="0"/>
    <x v="1"/>
    <s v="NCR"/>
    <n v="140144"/>
    <n v="21558"/>
    <n v="5775"/>
    <n v="503"/>
    <n v="2907374"/>
    <n v="10"/>
    <n v="2020"/>
  </r>
  <r>
    <x v="5"/>
    <x v="0"/>
    <x v="2"/>
    <s v="Rajasthan"/>
    <n v="141247"/>
    <n v="22755"/>
    <n v="5416"/>
    <n v="581"/>
    <n v="3151049"/>
    <n v="10"/>
    <n v="2020"/>
  </r>
  <r>
    <x v="5"/>
    <x v="0"/>
    <x v="3"/>
    <s v="West Bengal"/>
    <n v="133010"/>
    <n v="21037"/>
    <n v="5549"/>
    <n v="565"/>
    <n v="3138579"/>
    <n v="10"/>
    <n v="2020"/>
  </r>
  <r>
    <x v="5"/>
    <x v="0"/>
    <x v="4"/>
    <s v="Telangana"/>
    <n v="132309"/>
    <n v="19339"/>
    <n v="5306"/>
    <n v="622"/>
    <n v="3305412"/>
    <n v="10"/>
    <n v="2020"/>
  </r>
  <r>
    <x v="5"/>
    <x v="0"/>
    <x v="5"/>
    <s v="Tamil Nadu"/>
    <n v="115136"/>
    <n v="20134"/>
    <n v="5038"/>
    <n v="594"/>
    <n v="2995157"/>
    <n v="10"/>
    <n v="2020"/>
  </r>
  <r>
    <x v="5"/>
    <x v="0"/>
    <x v="6"/>
    <s v="Uttar Pradesh"/>
    <n v="133162"/>
    <n v="23511"/>
    <n v="5228"/>
    <n v="531"/>
    <n v="2778762"/>
    <n v="10"/>
    <n v="2020"/>
  </r>
  <r>
    <x v="5"/>
    <x v="0"/>
    <x v="7"/>
    <s v="Madhya Pradesh"/>
    <n v="124695"/>
    <n v="20762"/>
    <n v="5631"/>
    <n v="530"/>
    <n v="2986828"/>
    <n v="10"/>
    <n v="2020"/>
  </r>
  <r>
    <x v="5"/>
    <x v="1"/>
    <x v="0"/>
    <s v="Maharashtra"/>
    <n v="161728"/>
    <n v="37882"/>
    <n v="13306"/>
    <n v="15788"/>
    <n v="210093989"/>
    <n v="10"/>
    <n v="2020"/>
  </r>
  <r>
    <x v="5"/>
    <x v="1"/>
    <x v="1"/>
    <s v="NCR"/>
    <n v="173846"/>
    <n v="35144"/>
    <n v="13899"/>
    <n v="17135"/>
    <n v="238160832"/>
    <n v="10"/>
    <n v="2020"/>
  </r>
  <r>
    <x v="5"/>
    <x v="1"/>
    <x v="2"/>
    <s v="Rajasthan"/>
    <n v="154714"/>
    <n v="31510"/>
    <n v="11768"/>
    <n v="15965"/>
    <n v="187882170"/>
    <n v="10"/>
    <n v="2020"/>
  </r>
  <r>
    <x v="5"/>
    <x v="1"/>
    <x v="3"/>
    <s v="West Bengal"/>
    <n v="156376"/>
    <n v="36236"/>
    <n v="12853"/>
    <n v="16586"/>
    <n v="213185077"/>
    <n v="10"/>
    <n v="2020"/>
  </r>
  <r>
    <x v="5"/>
    <x v="1"/>
    <x v="4"/>
    <s v="Telangana"/>
    <n v="147544"/>
    <n v="31933"/>
    <n v="12143"/>
    <n v="17063"/>
    <n v="207211247"/>
    <n v="10"/>
    <n v="2020"/>
  </r>
  <r>
    <x v="5"/>
    <x v="1"/>
    <x v="5"/>
    <s v="Tamil Nadu"/>
    <n v="173193"/>
    <n v="32255"/>
    <n v="13175"/>
    <n v="13241"/>
    <n v="174471895"/>
    <n v="10"/>
    <n v="2020"/>
  </r>
  <r>
    <x v="5"/>
    <x v="1"/>
    <x v="6"/>
    <s v="Uttar Pradesh"/>
    <n v="171526"/>
    <n v="31907"/>
    <n v="15005"/>
    <n v="14466"/>
    <n v="217083760"/>
    <n v="10"/>
    <n v="2020"/>
  </r>
  <r>
    <x v="5"/>
    <x v="1"/>
    <x v="7"/>
    <s v="Madhya Pradesh"/>
    <n v="175445"/>
    <n v="35051"/>
    <n v="14205"/>
    <n v="15087"/>
    <n v="214328807"/>
    <n v="10"/>
    <n v="2020"/>
  </r>
  <r>
    <x v="5"/>
    <x v="2"/>
    <x v="0"/>
    <s v="Maharashtra"/>
    <n v="96594"/>
    <n v="25612"/>
    <n v="13645"/>
    <n v="321"/>
    <n v="4382960"/>
    <n v="10"/>
    <n v="2020"/>
  </r>
  <r>
    <x v="5"/>
    <x v="2"/>
    <x v="1"/>
    <s v="NCR"/>
    <n v="113208"/>
    <n v="24577"/>
    <n v="15364"/>
    <n v="315"/>
    <n v="4843026"/>
    <n v="10"/>
    <n v="2020"/>
  </r>
  <r>
    <x v="5"/>
    <x v="2"/>
    <x v="2"/>
    <s v="Rajasthan"/>
    <n v="105260"/>
    <n v="29020"/>
    <n v="16084"/>
    <n v="315"/>
    <n v="5080060"/>
    <n v="10"/>
    <n v="2020"/>
  </r>
  <r>
    <x v="5"/>
    <x v="2"/>
    <x v="3"/>
    <s v="West Bengal"/>
    <n v="102954"/>
    <n v="28677"/>
    <n v="18824"/>
    <n v="309"/>
    <n v="5831694"/>
    <n v="10"/>
    <n v="2020"/>
  </r>
  <r>
    <x v="5"/>
    <x v="2"/>
    <x v="4"/>
    <s v="Telangana"/>
    <n v="112435"/>
    <n v="29763"/>
    <n v="17350"/>
    <n v="346"/>
    <n v="6016423"/>
    <n v="10"/>
    <n v="2020"/>
  </r>
  <r>
    <x v="5"/>
    <x v="2"/>
    <x v="5"/>
    <s v="Tamil Nadu"/>
    <n v="107622"/>
    <n v="24831"/>
    <n v="16804"/>
    <n v="287"/>
    <n v="4833758"/>
    <n v="10"/>
    <n v="2020"/>
  </r>
  <r>
    <x v="5"/>
    <x v="2"/>
    <x v="6"/>
    <s v="Uttar Pradesh"/>
    <n v="115758"/>
    <n v="26434"/>
    <n v="16682"/>
    <n v="277"/>
    <n v="4625672"/>
    <n v="10"/>
    <n v="2020"/>
  </r>
  <r>
    <x v="5"/>
    <x v="2"/>
    <x v="7"/>
    <s v="Madhya Pradesh"/>
    <n v="90838"/>
    <n v="28526"/>
    <n v="13630"/>
    <n v="369"/>
    <n v="5040898"/>
    <n v="10"/>
    <n v="2020"/>
  </r>
  <r>
    <x v="5"/>
    <x v="3"/>
    <x v="0"/>
    <s v="Maharashtra"/>
    <n v="19353"/>
    <n v="6327"/>
    <n v="2095"/>
    <n v="19357"/>
    <n v="40557750"/>
    <n v="10"/>
    <n v="2020"/>
  </r>
  <r>
    <x v="5"/>
    <x v="3"/>
    <x v="1"/>
    <s v="NCR"/>
    <n v="20867"/>
    <n v="5994"/>
    <n v="2350"/>
    <n v="21428"/>
    <n v="50373448"/>
    <n v="10"/>
    <n v="2020"/>
  </r>
  <r>
    <x v="5"/>
    <x v="3"/>
    <x v="2"/>
    <s v="Rajasthan"/>
    <n v="23744"/>
    <n v="6305"/>
    <n v="2474"/>
    <n v="17101"/>
    <n v="42321816"/>
    <n v="10"/>
    <n v="2020"/>
  </r>
  <r>
    <x v="5"/>
    <x v="3"/>
    <x v="3"/>
    <s v="West Bengal"/>
    <n v="23742"/>
    <n v="6058"/>
    <n v="2174"/>
    <n v="20611"/>
    <n v="44822308"/>
    <n v="10"/>
    <n v="2020"/>
  </r>
  <r>
    <x v="5"/>
    <x v="3"/>
    <x v="4"/>
    <s v="Telangana"/>
    <n v="24385"/>
    <n v="5623"/>
    <n v="2268"/>
    <n v="23136"/>
    <n v="52481927"/>
    <n v="10"/>
    <n v="2020"/>
  </r>
  <r>
    <x v="5"/>
    <x v="3"/>
    <x v="5"/>
    <s v="Tamil Nadu"/>
    <n v="26493"/>
    <n v="6055"/>
    <n v="2524"/>
    <n v="21135"/>
    <n v="53363554"/>
    <n v="10"/>
    <n v="2020"/>
  </r>
  <r>
    <x v="5"/>
    <x v="3"/>
    <x v="6"/>
    <s v="Uttar Pradesh"/>
    <n v="21649"/>
    <n v="5089"/>
    <n v="2077"/>
    <n v="20312"/>
    <n v="42199796"/>
    <n v="10"/>
    <n v="2020"/>
  </r>
  <r>
    <x v="5"/>
    <x v="3"/>
    <x v="7"/>
    <s v="Madhya Pradesh"/>
    <n v="23215"/>
    <n v="4847"/>
    <n v="2105"/>
    <n v="19815"/>
    <n v="41712699"/>
    <n v="10"/>
    <n v="2020"/>
  </r>
  <r>
    <x v="6"/>
    <x v="0"/>
    <x v="0"/>
    <s v="Maharashtra"/>
    <n v="135970"/>
    <n v="19821"/>
    <n v="5019"/>
    <n v="517"/>
    <n v="2595404"/>
    <n v="10"/>
    <n v="2020"/>
  </r>
  <r>
    <x v="6"/>
    <x v="0"/>
    <x v="1"/>
    <s v="NCR"/>
    <n v="147151"/>
    <n v="20911"/>
    <n v="5833"/>
    <n v="518"/>
    <n v="3024541"/>
    <n v="10"/>
    <n v="2020"/>
  </r>
  <r>
    <x v="6"/>
    <x v="0"/>
    <x v="2"/>
    <s v="Rajasthan"/>
    <n v="141247"/>
    <n v="21617"/>
    <n v="5470"/>
    <n v="575"/>
    <n v="3150734"/>
    <n v="10"/>
    <n v="2020"/>
  </r>
  <r>
    <x v="6"/>
    <x v="0"/>
    <x v="3"/>
    <s v="West Bengal"/>
    <n v="126360"/>
    <n v="21668"/>
    <n v="5549"/>
    <n v="537"/>
    <n v="2981650"/>
    <n v="10"/>
    <n v="2020"/>
  </r>
  <r>
    <x v="6"/>
    <x v="0"/>
    <x v="4"/>
    <s v="Telangana"/>
    <n v="127017"/>
    <n v="18372"/>
    <n v="5571"/>
    <n v="641"/>
    <n v="3574803"/>
    <n v="10"/>
    <n v="2020"/>
  </r>
  <r>
    <x v="6"/>
    <x v="0"/>
    <x v="5"/>
    <s v="Tamil Nadu"/>
    <n v="109379"/>
    <n v="19732"/>
    <n v="5289"/>
    <n v="588"/>
    <n v="3113466"/>
    <n v="10"/>
    <n v="2020"/>
  </r>
  <r>
    <x v="6"/>
    <x v="0"/>
    <x v="6"/>
    <s v="Uttar Pradesh"/>
    <n v="138489"/>
    <n v="23276"/>
    <n v="5176"/>
    <n v="515"/>
    <n v="2668445"/>
    <n v="10"/>
    <n v="2020"/>
  </r>
  <r>
    <x v="6"/>
    <x v="0"/>
    <x v="7"/>
    <s v="Madhya Pradesh"/>
    <n v="130930"/>
    <n v="20970"/>
    <n v="5462"/>
    <n v="535"/>
    <n v="2926195"/>
    <n v="10"/>
    <n v="2020"/>
  </r>
  <r>
    <x v="6"/>
    <x v="1"/>
    <x v="0"/>
    <s v="Maharashtra"/>
    <n v="153641"/>
    <n v="37882"/>
    <n v="13705"/>
    <n v="15157"/>
    <n v="207740936"/>
    <n v="10"/>
    <n v="2020"/>
  </r>
  <r>
    <x v="6"/>
    <x v="1"/>
    <x v="1"/>
    <s v="NCR"/>
    <n v="168631"/>
    <n v="36199"/>
    <n v="13343"/>
    <n v="16449"/>
    <n v="219489022"/>
    <n v="10"/>
    <n v="2020"/>
  </r>
  <r>
    <x v="6"/>
    <x v="1"/>
    <x v="2"/>
    <s v="Rajasthan"/>
    <n v="148525"/>
    <n v="31825"/>
    <n v="11415"/>
    <n v="15645"/>
    <n v="178600791"/>
    <n v="10"/>
    <n v="2020"/>
  </r>
  <r>
    <x v="6"/>
    <x v="1"/>
    <x v="3"/>
    <s v="West Bengal"/>
    <n v="164195"/>
    <n v="35149"/>
    <n v="13367"/>
    <n v="15756"/>
    <n v="210626856"/>
    <n v="10"/>
    <n v="2020"/>
  </r>
  <r>
    <x v="6"/>
    <x v="1"/>
    <x v="4"/>
    <s v="Telangana"/>
    <n v="144594"/>
    <n v="30336"/>
    <n v="11778"/>
    <n v="17746"/>
    <n v="209034706"/>
    <n v="10"/>
    <n v="2020"/>
  </r>
  <r>
    <x v="6"/>
    <x v="1"/>
    <x v="5"/>
    <s v="Tamil Nadu"/>
    <n v="174925"/>
    <n v="31287"/>
    <n v="12912"/>
    <n v="12844"/>
    <n v="165852983"/>
    <n v="10"/>
    <n v="2020"/>
  </r>
  <r>
    <x v="6"/>
    <x v="1"/>
    <x v="6"/>
    <s v="Uttar Pradesh"/>
    <n v="174957"/>
    <n v="33502"/>
    <n v="14855"/>
    <n v="13743"/>
    <n v="204167276"/>
    <n v="10"/>
    <n v="2020"/>
  </r>
  <r>
    <x v="6"/>
    <x v="1"/>
    <x v="7"/>
    <s v="Madhya Pradesh"/>
    <n v="166673"/>
    <n v="34350"/>
    <n v="14773"/>
    <n v="15389"/>
    <n v="227359998"/>
    <n v="10"/>
    <n v="2020"/>
  </r>
  <r>
    <x v="6"/>
    <x v="2"/>
    <x v="0"/>
    <s v="Maharashtra"/>
    <n v="94662"/>
    <n v="24588"/>
    <n v="12963"/>
    <n v="334"/>
    <n v="4330364"/>
    <n v="10"/>
    <n v="2020"/>
  </r>
  <r>
    <x v="6"/>
    <x v="2"/>
    <x v="1"/>
    <s v="NCR"/>
    <n v="116604"/>
    <n v="23594"/>
    <n v="15517"/>
    <n v="302"/>
    <n v="4695798"/>
    <n v="10"/>
    <n v="2020"/>
  </r>
  <r>
    <x v="6"/>
    <x v="2"/>
    <x v="2"/>
    <s v="Rajasthan"/>
    <n v="105260"/>
    <n v="29310"/>
    <n v="16727"/>
    <n v="303"/>
    <n v="5071932"/>
    <n v="10"/>
    <n v="2020"/>
  </r>
  <r>
    <x v="6"/>
    <x v="2"/>
    <x v="3"/>
    <s v="West Bengal"/>
    <n v="97806"/>
    <n v="28391"/>
    <n v="18071"/>
    <n v="297"/>
    <n v="5374489"/>
    <n v="10"/>
    <n v="2020"/>
  </r>
  <r>
    <x v="6"/>
    <x v="2"/>
    <x v="4"/>
    <s v="Telangana"/>
    <n v="118057"/>
    <n v="30061"/>
    <n v="16482"/>
    <n v="339"/>
    <n v="5601290"/>
    <n v="10"/>
    <n v="2020"/>
  </r>
  <r>
    <x v="6"/>
    <x v="2"/>
    <x v="5"/>
    <s v="Tamil Nadu"/>
    <n v="102241"/>
    <n v="24831"/>
    <n v="15964"/>
    <n v="284"/>
    <n v="4546150"/>
    <n v="10"/>
    <n v="2020"/>
  </r>
  <r>
    <x v="6"/>
    <x v="2"/>
    <x v="6"/>
    <s v="Uttar Pradesh"/>
    <n v="111128"/>
    <n v="27755"/>
    <n v="16348"/>
    <n v="280"/>
    <n v="4578490"/>
    <n v="10"/>
    <n v="2020"/>
  </r>
  <r>
    <x v="6"/>
    <x v="2"/>
    <x v="7"/>
    <s v="Madhya Pradesh"/>
    <n v="88113"/>
    <n v="29667"/>
    <n v="13493"/>
    <n v="384"/>
    <n v="5190108"/>
    <n v="10"/>
    <n v="2020"/>
  </r>
  <r>
    <x v="6"/>
    <x v="3"/>
    <x v="0"/>
    <s v="Maharashtra"/>
    <n v="20321"/>
    <n v="6453"/>
    <n v="2199"/>
    <n v="20132"/>
    <n v="44289064"/>
    <n v="10"/>
    <n v="2020"/>
  </r>
  <r>
    <x v="6"/>
    <x v="3"/>
    <x v="1"/>
    <s v="NCR"/>
    <n v="21910"/>
    <n v="5755"/>
    <n v="2233"/>
    <n v="22285"/>
    <n v="49768967"/>
    <n v="10"/>
    <n v="2020"/>
  </r>
  <r>
    <x v="6"/>
    <x v="3"/>
    <x v="2"/>
    <s v="Rajasthan"/>
    <n v="22557"/>
    <n v="6305"/>
    <n v="2474"/>
    <n v="17443"/>
    <n v="43168252"/>
    <n v="10"/>
    <n v="2020"/>
  </r>
  <r>
    <x v="6"/>
    <x v="3"/>
    <x v="3"/>
    <s v="West Bengal"/>
    <n v="23979"/>
    <n v="6300"/>
    <n v="2261"/>
    <n v="20405"/>
    <n v="46149049"/>
    <n v="10"/>
    <n v="2020"/>
  </r>
  <r>
    <x v="6"/>
    <x v="3"/>
    <x v="4"/>
    <s v="Telangana"/>
    <n v="24629"/>
    <n v="5736"/>
    <n v="2268"/>
    <n v="22442"/>
    <n v="50907470"/>
    <n v="10"/>
    <n v="2020"/>
  </r>
  <r>
    <x v="6"/>
    <x v="3"/>
    <x v="5"/>
    <s v="Tamil Nadu"/>
    <n v="27553"/>
    <n v="6055"/>
    <n v="2524"/>
    <n v="20290"/>
    <n v="51229012"/>
    <n v="10"/>
    <n v="2020"/>
  </r>
  <r>
    <x v="6"/>
    <x v="3"/>
    <x v="6"/>
    <s v="Uttar Pradesh"/>
    <n v="21865"/>
    <n v="5191"/>
    <n v="2139"/>
    <n v="19905"/>
    <n v="42596474"/>
    <n v="10"/>
    <n v="2020"/>
  </r>
  <r>
    <x v="6"/>
    <x v="3"/>
    <x v="7"/>
    <s v="Madhya Pradesh"/>
    <n v="24376"/>
    <n v="4944"/>
    <n v="1999"/>
    <n v="20409"/>
    <n v="40815876"/>
    <n v="10"/>
    <n v="2020"/>
  </r>
  <r>
    <x v="7"/>
    <x v="0"/>
    <x v="0"/>
    <s v="Maharashtra"/>
    <n v="142768"/>
    <n v="18830"/>
    <n v="5069"/>
    <n v="542"/>
    <n v="2752426"/>
    <n v="10"/>
    <n v="2020"/>
  </r>
  <r>
    <x v="7"/>
    <x v="0"/>
    <x v="1"/>
    <s v="NCR"/>
    <n v="142737"/>
    <n v="20911"/>
    <n v="6125"/>
    <n v="513"/>
    <n v="3144011"/>
    <n v="10"/>
    <n v="2020"/>
  </r>
  <r>
    <x v="7"/>
    <x v="0"/>
    <x v="2"/>
    <s v="Rajasthan"/>
    <n v="134184"/>
    <n v="22698"/>
    <n v="5306"/>
    <n v="575"/>
    <n v="3056212"/>
    <n v="10"/>
    <n v="2020"/>
  </r>
  <r>
    <x v="7"/>
    <x v="0"/>
    <x v="3"/>
    <s v="West Bengal"/>
    <n v="121305"/>
    <n v="21668"/>
    <n v="5605"/>
    <n v="521"/>
    <n v="2921122"/>
    <n v="10"/>
    <n v="2020"/>
  </r>
  <r>
    <x v="7"/>
    <x v="0"/>
    <x v="4"/>
    <s v="Telangana"/>
    <n v="125747"/>
    <n v="17637"/>
    <n v="5348"/>
    <n v="667"/>
    <n v="3569084"/>
    <n v="10"/>
    <n v="2020"/>
  </r>
  <r>
    <x v="7"/>
    <x v="0"/>
    <x v="5"/>
    <s v="Tamil Nadu"/>
    <n v="114848"/>
    <n v="20718"/>
    <n v="5131"/>
    <n v="588"/>
    <n v="3020062"/>
    <n v="10"/>
    <n v="2020"/>
  </r>
  <r>
    <x v="7"/>
    <x v="0"/>
    <x v="6"/>
    <s v="Uttar Pradesh"/>
    <n v="139874"/>
    <n v="24207"/>
    <n v="5072"/>
    <n v="505"/>
    <n v="2562775"/>
    <n v="10"/>
    <n v="2020"/>
  </r>
  <r>
    <x v="7"/>
    <x v="0"/>
    <x v="7"/>
    <s v="Madhya Pradesh"/>
    <n v="124383"/>
    <n v="20131"/>
    <n v="5352"/>
    <n v="535"/>
    <n v="2867671"/>
    <n v="10"/>
    <n v="2020"/>
  </r>
  <r>
    <x v="7"/>
    <x v="1"/>
    <x v="0"/>
    <s v="Maharashtra"/>
    <n v="153641"/>
    <n v="39776"/>
    <n v="13157"/>
    <n v="15460"/>
    <n v="203419925"/>
    <n v="10"/>
    <n v="2020"/>
  </r>
  <r>
    <x v="7"/>
    <x v="1"/>
    <x v="1"/>
    <s v="NCR"/>
    <n v="165258"/>
    <n v="38008"/>
    <n v="13476"/>
    <n v="15791"/>
    <n v="212816556"/>
    <n v="10"/>
    <n v="2020"/>
  </r>
  <r>
    <x v="7"/>
    <x v="1"/>
    <x v="2"/>
    <s v="Rajasthan"/>
    <n v="142584"/>
    <n v="30552"/>
    <n v="10958"/>
    <n v="16271"/>
    <n v="178315030"/>
    <n v="10"/>
    <n v="2020"/>
  </r>
  <r>
    <x v="7"/>
    <x v="1"/>
    <x v="3"/>
    <s v="West Bengal"/>
    <n v="170763"/>
    <n v="35149"/>
    <n v="12698"/>
    <n v="16071"/>
    <n v="204097423"/>
    <n v="10"/>
    <n v="2020"/>
  </r>
  <r>
    <x v="7"/>
    <x v="1"/>
    <x v="4"/>
    <s v="Telangana"/>
    <n v="146039"/>
    <n v="29426"/>
    <n v="12367"/>
    <n v="18278"/>
    <n v="226071035"/>
    <n v="10"/>
    <n v="2020"/>
  </r>
  <r>
    <x v="7"/>
    <x v="1"/>
    <x v="5"/>
    <s v="Tamil Nadu"/>
    <n v="176674"/>
    <n v="30661"/>
    <n v="13299"/>
    <n v="13486"/>
    <n v="179370001"/>
    <n v="10"/>
    <n v="2020"/>
  </r>
  <r>
    <x v="7"/>
    <x v="1"/>
    <x v="6"/>
    <s v="Uttar Pradesh"/>
    <n v="171457"/>
    <n v="33167"/>
    <n v="15598"/>
    <n v="13743"/>
    <n v="214375640"/>
    <n v="10"/>
    <n v="2020"/>
  </r>
  <r>
    <x v="7"/>
    <x v="1"/>
    <x v="7"/>
    <s v="Madhya Pradesh"/>
    <n v="158339"/>
    <n v="34694"/>
    <n v="14182"/>
    <n v="15235"/>
    <n v="216082942"/>
    <n v="10"/>
    <n v="2020"/>
  </r>
  <r>
    <x v="7"/>
    <x v="2"/>
    <x v="0"/>
    <s v="Maharashtra"/>
    <n v="96556"/>
    <n v="24342"/>
    <n v="12963"/>
    <n v="344"/>
    <n v="4460275"/>
    <n v="10"/>
    <n v="2020"/>
  </r>
  <r>
    <x v="7"/>
    <x v="2"/>
    <x v="1"/>
    <s v="NCR"/>
    <n v="118936"/>
    <n v="24066"/>
    <n v="15517"/>
    <n v="308"/>
    <n v="4789714"/>
    <n v="10"/>
    <n v="2020"/>
  </r>
  <r>
    <x v="7"/>
    <x v="2"/>
    <x v="2"/>
    <s v="Rajasthan"/>
    <n v="107365"/>
    <n v="27845"/>
    <n v="16393"/>
    <n v="294"/>
    <n v="4821378"/>
    <n v="10"/>
    <n v="2020"/>
  </r>
  <r>
    <x v="7"/>
    <x v="2"/>
    <x v="3"/>
    <s v="West Bengal"/>
    <n v="92916"/>
    <n v="27539"/>
    <n v="17710"/>
    <n v="309"/>
    <n v="5477679"/>
    <n v="10"/>
    <n v="2020"/>
  </r>
  <r>
    <x v="7"/>
    <x v="2"/>
    <x v="4"/>
    <s v="Telangana"/>
    <n v="118057"/>
    <n v="29460"/>
    <n v="16977"/>
    <n v="343"/>
    <n v="5827022"/>
    <n v="10"/>
    <n v="2020"/>
  </r>
  <r>
    <x v="7"/>
    <x v="2"/>
    <x v="5"/>
    <s v="Tamil Nadu"/>
    <n v="100196"/>
    <n v="25079"/>
    <n v="16602"/>
    <n v="281"/>
    <n v="4680716"/>
    <n v="10"/>
    <n v="2020"/>
  </r>
  <r>
    <x v="7"/>
    <x v="2"/>
    <x v="6"/>
    <s v="Uttar Pradesh"/>
    <n v="112239"/>
    <n v="27755"/>
    <n v="16348"/>
    <n v="291"/>
    <n v="4761630"/>
    <n v="10"/>
    <n v="2020"/>
  </r>
  <r>
    <x v="7"/>
    <x v="2"/>
    <x v="7"/>
    <s v="Madhya Pradesh"/>
    <n v="85469"/>
    <n v="29371"/>
    <n v="14033"/>
    <n v="400"/>
    <n v="5613621"/>
    <n v="10"/>
    <n v="2020"/>
  </r>
  <r>
    <x v="7"/>
    <x v="3"/>
    <x v="0"/>
    <s v="Maharashtra"/>
    <n v="20118"/>
    <n v="6711"/>
    <n v="2177"/>
    <n v="20534"/>
    <n v="44723096"/>
    <n v="10"/>
    <n v="2020"/>
  </r>
  <r>
    <x v="7"/>
    <x v="3"/>
    <x v="1"/>
    <s v="NCR"/>
    <n v="22129"/>
    <n v="5640"/>
    <n v="2121"/>
    <n v="22731"/>
    <n v="48226129"/>
    <n v="10"/>
    <n v="2020"/>
  </r>
  <r>
    <x v="7"/>
    <x v="3"/>
    <x v="2"/>
    <s v="Rajasthan"/>
    <n v="22782"/>
    <n v="5989"/>
    <n v="2499"/>
    <n v="16920"/>
    <n v="42291936"/>
    <n v="10"/>
    <n v="2020"/>
  </r>
  <r>
    <x v="7"/>
    <x v="3"/>
    <x v="3"/>
    <s v="West Bengal"/>
    <n v="23020"/>
    <n v="6426"/>
    <n v="2306"/>
    <n v="19793"/>
    <n v="45659869"/>
    <n v="10"/>
    <n v="2020"/>
  </r>
  <r>
    <x v="7"/>
    <x v="3"/>
    <x v="4"/>
    <s v="Telangana"/>
    <n v="25368"/>
    <n v="5449"/>
    <n v="2291"/>
    <n v="21544"/>
    <n v="49359882"/>
    <n v="10"/>
    <n v="2020"/>
  </r>
  <r>
    <x v="7"/>
    <x v="3"/>
    <x v="5"/>
    <s v="Tamil Nadu"/>
    <n v="26726"/>
    <n v="5934"/>
    <n v="2651"/>
    <n v="20696"/>
    <n v="54866272"/>
    <n v="10"/>
    <n v="2020"/>
  </r>
  <r>
    <x v="7"/>
    <x v="3"/>
    <x v="6"/>
    <s v="Uttar Pradesh"/>
    <n v="21209"/>
    <n v="4932"/>
    <n v="2182"/>
    <n v="20304"/>
    <n v="44317372"/>
    <n v="10"/>
    <n v="2020"/>
  </r>
  <r>
    <x v="7"/>
    <x v="3"/>
    <x v="7"/>
    <s v="Madhya Pradesh"/>
    <n v="24376"/>
    <n v="4845"/>
    <n v="2099"/>
    <n v="21021"/>
    <n v="44142370"/>
    <n v="10"/>
    <n v="2020"/>
  </r>
  <r>
    <x v="8"/>
    <x v="0"/>
    <x v="0"/>
    <s v="Maharashtra"/>
    <n v="137057"/>
    <n v="19583"/>
    <n v="5221"/>
    <n v="537"/>
    <n v="2806649"/>
    <n v="10"/>
    <n v="2020"/>
  </r>
  <r>
    <x v="8"/>
    <x v="0"/>
    <x v="1"/>
    <s v="NCR"/>
    <n v="148446"/>
    <n v="19866"/>
    <n v="6063"/>
    <n v="508"/>
    <n v="3081445"/>
    <n v="10"/>
    <n v="2020"/>
  </r>
  <r>
    <x v="8"/>
    <x v="0"/>
    <x v="2"/>
    <s v="Rajasthan"/>
    <n v="128817"/>
    <n v="21790"/>
    <n v="5571"/>
    <n v="570"/>
    <n v="3176932"/>
    <n v="10"/>
    <n v="2020"/>
  </r>
  <r>
    <x v="8"/>
    <x v="0"/>
    <x v="3"/>
    <s v="West Bengal"/>
    <n v="120092"/>
    <n v="22101"/>
    <n v="5829"/>
    <n v="521"/>
    <n v="3037967"/>
    <n v="10"/>
    <n v="2020"/>
  </r>
  <r>
    <x v="8"/>
    <x v="0"/>
    <x v="4"/>
    <s v="Telangana"/>
    <n v="119459"/>
    <n v="17990"/>
    <n v="5134"/>
    <n v="660"/>
    <n v="3392057"/>
    <n v="10"/>
    <n v="2020"/>
  </r>
  <r>
    <x v="8"/>
    <x v="0"/>
    <x v="5"/>
    <s v="Tamil Nadu"/>
    <n v="111402"/>
    <n v="19889"/>
    <n v="5233"/>
    <n v="588"/>
    <n v="3080463"/>
    <n v="10"/>
    <n v="2020"/>
  </r>
  <r>
    <x v="8"/>
    <x v="0"/>
    <x v="6"/>
    <s v="Uttar Pradesh"/>
    <n v="132880"/>
    <n v="25417"/>
    <n v="5224"/>
    <n v="525"/>
    <n v="2745244"/>
    <n v="10"/>
    <n v="2020"/>
  </r>
  <r>
    <x v="8"/>
    <x v="0"/>
    <x v="7"/>
    <s v="Madhya Pradesh"/>
    <n v="120652"/>
    <n v="20332"/>
    <n v="5138"/>
    <n v="546"/>
    <n v="2808024"/>
    <n v="10"/>
    <n v="2020"/>
  </r>
  <r>
    <x v="8"/>
    <x v="1"/>
    <x v="0"/>
    <s v="Maharashtra"/>
    <n v="159787"/>
    <n v="38185"/>
    <n v="13289"/>
    <n v="16233"/>
    <n v="215726830"/>
    <n v="10"/>
    <n v="2020"/>
  </r>
  <r>
    <x v="8"/>
    <x v="1"/>
    <x v="1"/>
    <s v="NCR"/>
    <n v="170216"/>
    <n v="36868"/>
    <n v="13072"/>
    <n v="15791"/>
    <n v="206432059"/>
    <n v="10"/>
    <n v="2020"/>
  </r>
  <r>
    <x v="8"/>
    <x v="1"/>
    <x v="2"/>
    <s v="Rajasthan"/>
    <n v="146862"/>
    <n v="31774"/>
    <n v="11506"/>
    <n v="16108"/>
    <n v="185358473"/>
    <n v="10"/>
    <n v="2020"/>
  </r>
  <r>
    <x v="8"/>
    <x v="1"/>
    <x v="3"/>
    <s v="West Bengal"/>
    <n v="163932"/>
    <n v="36906"/>
    <n v="13079"/>
    <n v="16554"/>
    <n v="216526956"/>
    <n v="10"/>
    <n v="2020"/>
  </r>
  <r>
    <x v="8"/>
    <x v="1"/>
    <x v="4"/>
    <s v="Telangana"/>
    <n v="148960"/>
    <n v="29426"/>
    <n v="12615"/>
    <n v="18461"/>
    <n v="232898380"/>
    <n v="10"/>
    <n v="2020"/>
  </r>
  <r>
    <x v="8"/>
    <x v="1"/>
    <x v="5"/>
    <s v="Tamil Nadu"/>
    <n v="174907"/>
    <n v="30661"/>
    <n v="13698"/>
    <n v="13756"/>
    <n v="188446123"/>
    <n v="10"/>
    <n v="2020"/>
  </r>
  <r>
    <x v="8"/>
    <x v="1"/>
    <x v="6"/>
    <s v="Uttar Pradesh"/>
    <n v="174887"/>
    <n v="31840"/>
    <n v="15754"/>
    <n v="13468"/>
    <n v="212189008"/>
    <n v="10"/>
    <n v="2020"/>
  </r>
  <r>
    <x v="8"/>
    <x v="1"/>
    <x v="7"/>
    <s v="Madhya Pradesh"/>
    <n v="156756"/>
    <n v="34694"/>
    <n v="13473"/>
    <n v="15540"/>
    <n v="209384371"/>
    <n v="10"/>
    <n v="2020"/>
  </r>
  <r>
    <x v="8"/>
    <x v="2"/>
    <x v="0"/>
    <s v="Maharashtra"/>
    <n v="94625"/>
    <n v="25072"/>
    <n v="12444"/>
    <n v="333"/>
    <n v="4153408"/>
    <n v="10"/>
    <n v="2020"/>
  </r>
  <r>
    <x v="8"/>
    <x v="2"/>
    <x v="1"/>
    <s v="NCR"/>
    <n v="124883"/>
    <n v="24788"/>
    <n v="15362"/>
    <n v="293"/>
    <n v="4504726"/>
    <n v="10"/>
    <n v="2020"/>
  </r>
  <r>
    <x v="8"/>
    <x v="2"/>
    <x v="2"/>
    <s v="Rajasthan"/>
    <n v="101997"/>
    <n v="27009"/>
    <n v="16065"/>
    <n v="297"/>
    <n v="4772200"/>
    <n v="10"/>
    <n v="2020"/>
  </r>
  <r>
    <x v="8"/>
    <x v="2"/>
    <x v="3"/>
    <s v="West Bengal"/>
    <n v="96633"/>
    <n v="28365"/>
    <n v="18241"/>
    <n v="318"/>
    <n v="5811270"/>
    <n v="10"/>
    <n v="2020"/>
  </r>
  <r>
    <x v="8"/>
    <x v="2"/>
    <x v="4"/>
    <s v="Telangana"/>
    <n v="121598"/>
    <n v="28870"/>
    <n v="16128"/>
    <n v="343"/>
    <n v="5535671"/>
    <n v="10"/>
    <n v="2020"/>
  </r>
  <r>
    <x v="8"/>
    <x v="2"/>
    <x v="5"/>
    <s v="Tamil Nadu"/>
    <n v="100196"/>
    <n v="25581"/>
    <n v="16270"/>
    <n v="267"/>
    <n v="4357746"/>
    <n v="10"/>
    <n v="2020"/>
  </r>
  <r>
    <x v="8"/>
    <x v="2"/>
    <x v="6"/>
    <s v="Uttar Pradesh"/>
    <n v="108872"/>
    <n v="29143"/>
    <n v="17002"/>
    <n v="288"/>
    <n v="4902574"/>
    <n v="10"/>
    <n v="2020"/>
  </r>
  <r>
    <x v="8"/>
    <x v="2"/>
    <x v="7"/>
    <s v="Madhya Pradesh"/>
    <n v="81196"/>
    <n v="28783"/>
    <n v="14033"/>
    <n v="380"/>
    <n v="5332940"/>
    <n v="10"/>
    <n v="2020"/>
  </r>
  <r>
    <x v="8"/>
    <x v="3"/>
    <x v="0"/>
    <s v="Maharashtra"/>
    <n v="20721"/>
    <n v="6510"/>
    <n v="2243"/>
    <n v="19918"/>
    <n v="44682846"/>
    <n v="10"/>
    <n v="2020"/>
  </r>
  <r>
    <x v="8"/>
    <x v="3"/>
    <x v="1"/>
    <s v="NCR"/>
    <n v="21908"/>
    <n v="5470"/>
    <n v="2164"/>
    <n v="22276"/>
    <n v="48206838"/>
    <n v="10"/>
    <n v="2020"/>
  </r>
  <r>
    <x v="8"/>
    <x v="3"/>
    <x v="2"/>
    <s v="Rajasthan"/>
    <n v="22782"/>
    <n v="6289"/>
    <n v="2499"/>
    <n v="16074"/>
    <n v="40177340"/>
    <n v="10"/>
    <n v="2020"/>
  </r>
  <r>
    <x v="8"/>
    <x v="3"/>
    <x v="3"/>
    <s v="West Bengal"/>
    <n v="24171"/>
    <n v="6747"/>
    <n v="2191"/>
    <n v="19595"/>
    <n v="42943107"/>
    <n v="10"/>
    <n v="2020"/>
  </r>
  <r>
    <x v="8"/>
    <x v="3"/>
    <x v="4"/>
    <s v="Telangana"/>
    <n v="24099"/>
    <n v="5285"/>
    <n v="2176"/>
    <n v="22406"/>
    <n v="48767564"/>
    <n v="10"/>
    <n v="2020"/>
  </r>
  <r>
    <x v="8"/>
    <x v="3"/>
    <x v="5"/>
    <s v="Tamil Nadu"/>
    <n v="25657"/>
    <n v="6112"/>
    <n v="2677"/>
    <n v="20075"/>
    <n v="53752487"/>
    <n v="10"/>
    <n v="2020"/>
  </r>
  <r>
    <x v="8"/>
    <x v="3"/>
    <x v="6"/>
    <s v="Uttar Pradesh"/>
    <n v="21422"/>
    <n v="4833"/>
    <n v="2139"/>
    <n v="19491"/>
    <n v="41693783"/>
    <n v="10"/>
    <n v="2020"/>
  </r>
  <r>
    <x v="8"/>
    <x v="3"/>
    <x v="7"/>
    <s v="Madhya Pradesh"/>
    <n v="23644"/>
    <n v="4845"/>
    <n v="2099"/>
    <n v="19970"/>
    <n v="41935252"/>
    <n v="10"/>
    <n v="2020"/>
  </r>
  <r>
    <x v="9"/>
    <x v="0"/>
    <x v="0"/>
    <s v="Maharashtra"/>
    <n v="135687"/>
    <n v="19191"/>
    <n v="5273"/>
    <n v="510"/>
    <n v="2692980"/>
    <n v="10"/>
    <n v="2020"/>
  </r>
  <r>
    <x v="9"/>
    <x v="0"/>
    <x v="1"/>
    <s v="NCR"/>
    <n v="154384"/>
    <n v="19071"/>
    <n v="6367"/>
    <n v="533"/>
    <n v="3397293"/>
    <n v="10"/>
    <n v="2020"/>
  </r>
  <r>
    <x v="9"/>
    <x v="0"/>
    <x v="2"/>
    <s v="Rajasthan"/>
    <n v="131393"/>
    <n v="21572"/>
    <n v="5293"/>
    <n v="592"/>
    <n v="3138809"/>
    <n v="10"/>
    <n v="2020"/>
  </r>
  <r>
    <x v="9"/>
    <x v="0"/>
    <x v="3"/>
    <s v="West Bengal"/>
    <n v="120092"/>
    <n v="21438"/>
    <n v="5654"/>
    <n v="541"/>
    <n v="3064701"/>
    <n v="10"/>
    <n v="2020"/>
  </r>
  <r>
    <x v="9"/>
    <x v="0"/>
    <x v="4"/>
    <s v="Telangana"/>
    <n v="114681"/>
    <n v="18170"/>
    <n v="5185"/>
    <n v="673"/>
    <n v="3494497"/>
    <n v="10"/>
    <n v="2020"/>
  </r>
  <r>
    <x v="9"/>
    <x v="0"/>
    <x v="5"/>
    <s v="Tamil Nadu"/>
    <n v="115859"/>
    <n v="20685"/>
    <n v="5024"/>
    <n v="570"/>
    <n v="2868527"/>
    <n v="10"/>
    <n v="2020"/>
  </r>
  <r>
    <x v="9"/>
    <x v="0"/>
    <x v="6"/>
    <s v="Uttar Pradesh"/>
    <n v="128894"/>
    <n v="26434"/>
    <n v="5329"/>
    <n v="535"/>
    <n v="2856152"/>
    <n v="10"/>
    <n v="2020"/>
  </r>
  <r>
    <x v="9"/>
    <x v="0"/>
    <x v="7"/>
    <s v="Madhya Pradesh"/>
    <n v="120652"/>
    <n v="20535"/>
    <n v="5138"/>
    <n v="568"/>
    <n v="2920345"/>
    <n v="10"/>
    <n v="2020"/>
  </r>
  <r>
    <x v="9"/>
    <x v="1"/>
    <x v="0"/>
    <s v="Maharashtra"/>
    <n v="156591"/>
    <n v="38567"/>
    <n v="13820"/>
    <n v="16233"/>
    <n v="224355904"/>
    <n v="10"/>
    <n v="2020"/>
  </r>
  <r>
    <x v="9"/>
    <x v="1"/>
    <x v="1"/>
    <s v="NCR"/>
    <n v="175322"/>
    <n v="35762"/>
    <n v="12549"/>
    <n v="15949"/>
    <n v="200156525"/>
    <n v="10"/>
    <n v="2020"/>
  </r>
  <r>
    <x v="9"/>
    <x v="1"/>
    <x v="2"/>
    <s v="Rajasthan"/>
    <n v="140987"/>
    <n v="33045"/>
    <n v="11621"/>
    <n v="15464"/>
    <n v="179723576"/>
    <n v="10"/>
    <n v="2020"/>
  </r>
  <r>
    <x v="9"/>
    <x v="1"/>
    <x v="3"/>
    <s v="West Bengal"/>
    <n v="162293"/>
    <n v="37275"/>
    <n v="13079"/>
    <n v="16057"/>
    <n v="210031148"/>
    <n v="10"/>
    <n v="2020"/>
  </r>
  <r>
    <x v="9"/>
    <x v="1"/>
    <x v="4"/>
    <s v="Telangana"/>
    <n v="147471"/>
    <n v="30309"/>
    <n v="13119"/>
    <n v="19384"/>
    <n v="254325031"/>
    <n v="10"/>
    <n v="2020"/>
  </r>
  <r>
    <x v="9"/>
    <x v="1"/>
    <x v="5"/>
    <s v="Tamil Nadu"/>
    <n v="167911"/>
    <n v="29435"/>
    <n v="13013"/>
    <n v="13619"/>
    <n v="177233579"/>
    <n v="10"/>
    <n v="2020"/>
  </r>
  <r>
    <x v="9"/>
    <x v="1"/>
    <x v="6"/>
    <s v="Uttar Pradesh"/>
    <n v="174887"/>
    <n v="31204"/>
    <n v="15124"/>
    <n v="13199"/>
    <n v="199627419"/>
    <n v="10"/>
    <n v="2020"/>
  </r>
  <r>
    <x v="9"/>
    <x v="1"/>
    <x v="7"/>
    <s v="Madhya Pradesh"/>
    <n v="163026"/>
    <n v="33306"/>
    <n v="13338"/>
    <n v="15540"/>
    <n v="207290527"/>
    <n v="10"/>
    <n v="2020"/>
  </r>
  <r>
    <x v="9"/>
    <x v="2"/>
    <x v="0"/>
    <s v="Maharashtra"/>
    <n v="97463"/>
    <n v="24822"/>
    <n v="11946"/>
    <n v="330"/>
    <n v="3947399"/>
    <n v="10"/>
    <n v="2020"/>
  </r>
  <r>
    <x v="9"/>
    <x v="2"/>
    <x v="1"/>
    <s v="NCR"/>
    <n v="124883"/>
    <n v="25284"/>
    <n v="15516"/>
    <n v="296"/>
    <n v="4595271"/>
    <n v="10"/>
    <n v="2020"/>
  </r>
  <r>
    <x v="9"/>
    <x v="2"/>
    <x v="2"/>
    <s v="Rajasthan"/>
    <n v="96897"/>
    <n v="26469"/>
    <n v="15261"/>
    <n v="297"/>
    <n v="4533590"/>
    <n v="10"/>
    <n v="2020"/>
  </r>
  <r>
    <x v="9"/>
    <x v="2"/>
    <x v="3"/>
    <s v="West Bengal"/>
    <n v="95666"/>
    <n v="27514"/>
    <n v="18241"/>
    <n v="312"/>
    <n v="5695045"/>
    <n v="10"/>
    <n v="2020"/>
  </r>
  <r>
    <x v="9"/>
    <x v="2"/>
    <x v="4"/>
    <s v="Telangana"/>
    <n v="125246"/>
    <n v="27427"/>
    <n v="15967"/>
    <n v="346"/>
    <n v="5535117"/>
    <n v="10"/>
    <n v="2020"/>
  </r>
  <r>
    <x v="9"/>
    <x v="2"/>
    <x v="5"/>
    <s v="Tamil Nadu"/>
    <n v="100196"/>
    <n v="25069"/>
    <n v="15619"/>
    <n v="265"/>
    <n v="4141602"/>
    <n v="10"/>
    <n v="2020"/>
  </r>
  <r>
    <x v="9"/>
    <x v="2"/>
    <x v="6"/>
    <s v="Uttar Pradesh"/>
    <n v="104517"/>
    <n v="27977"/>
    <n v="17172"/>
    <n v="294"/>
    <n v="5050632"/>
    <n v="10"/>
    <n v="2020"/>
  </r>
  <r>
    <x v="9"/>
    <x v="2"/>
    <x v="7"/>
    <s v="Madhya Pradesh"/>
    <n v="84444"/>
    <n v="30222"/>
    <n v="13893"/>
    <n v="368"/>
    <n v="5121222"/>
    <n v="10"/>
    <n v="2020"/>
  </r>
  <r>
    <x v="9"/>
    <x v="3"/>
    <x v="0"/>
    <s v="Maharashtra"/>
    <n v="21343"/>
    <n v="6380"/>
    <n v="2175"/>
    <n v="20117"/>
    <n v="43775784"/>
    <n v="10"/>
    <n v="2020"/>
  </r>
  <r>
    <x v="9"/>
    <x v="3"/>
    <x v="1"/>
    <s v="NCR"/>
    <n v="23003"/>
    <n v="5744"/>
    <n v="2120"/>
    <n v="23167"/>
    <n v="49132410"/>
    <n v="10"/>
    <n v="2020"/>
  </r>
  <r>
    <x v="9"/>
    <x v="3"/>
    <x v="2"/>
    <s v="Rajasthan"/>
    <n v="23238"/>
    <n v="6352"/>
    <n v="2499"/>
    <n v="15592"/>
    <n v="38972019"/>
    <n v="10"/>
    <n v="2020"/>
  </r>
  <r>
    <x v="9"/>
    <x v="3"/>
    <x v="3"/>
    <s v="West Bengal"/>
    <n v="25138"/>
    <n v="6680"/>
    <n v="2279"/>
    <n v="20574"/>
    <n v="46893872"/>
    <n v="10"/>
    <n v="2020"/>
  </r>
  <r>
    <x v="9"/>
    <x v="3"/>
    <x v="4"/>
    <s v="Telangana"/>
    <n v="23135"/>
    <n v="5550"/>
    <n v="2220"/>
    <n v="21733"/>
    <n v="48250628"/>
    <n v="10"/>
    <n v="2020"/>
  </r>
  <r>
    <x v="9"/>
    <x v="3"/>
    <x v="5"/>
    <s v="Tamil Nadu"/>
    <n v="26683"/>
    <n v="6418"/>
    <n v="2597"/>
    <n v="19473"/>
    <n v="50575715"/>
    <n v="10"/>
    <n v="2020"/>
  </r>
  <r>
    <x v="9"/>
    <x v="3"/>
    <x v="6"/>
    <s v="Uttar Pradesh"/>
    <n v="20779"/>
    <n v="4785"/>
    <n v="2117"/>
    <n v="19881"/>
    <n v="42102382"/>
    <n v="10"/>
    <n v="2020"/>
  </r>
  <r>
    <x v="9"/>
    <x v="3"/>
    <x v="7"/>
    <s v="Madhya Pradesh"/>
    <n v="24827"/>
    <n v="4942"/>
    <n v="2183"/>
    <n v="19970"/>
    <n v="43612662"/>
    <n v="10"/>
    <n v="2020"/>
  </r>
  <r>
    <x v="10"/>
    <x v="0"/>
    <x v="0"/>
    <s v="Maharashtra"/>
    <n v="128902"/>
    <n v="19000"/>
    <n v="5537"/>
    <n v="500"/>
    <n v="2771076"/>
    <n v="10"/>
    <n v="2020"/>
  </r>
  <r>
    <x v="10"/>
    <x v="0"/>
    <x v="1"/>
    <s v="NCR"/>
    <n v="159016"/>
    <n v="18880"/>
    <n v="6558"/>
    <n v="560"/>
    <n v="3674172"/>
    <n v="10"/>
    <n v="2020"/>
  </r>
  <r>
    <x v="10"/>
    <x v="0"/>
    <x v="2"/>
    <s v="Rajasthan"/>
    <n v="127452"/>
    <n v="22003"/>
    <n v="5399"/>
    <n v="598"/>
    <n v="3233601"/>
    <n v="10"/>
    <n v="2020"/>
  </r>
  <r>
    <x v="10"/>
    <x v="0"/>
    <x v="3"/>
    <s v="West Bengal"/>
    <n v="122494"/>
    <n v="21009"/>
    <n v="5485"/>
    <n v="563"/>
    <n v="3091671"/>
    <n v="10"/>
    <n v="2020"/>
  </r>
  <r>
    <x v="10"/>
    <x v="0"/>
    <x v="4"/>
    <s v="Telangana"/>
    <n v="116975"/>
    <n v="18897"/>
    <n v="5185"/>
    <n v="660"/>
    <n v="3424607"/>
    <n v="10"/>
    <n v="2020"/>
  </r>
  <r>
    <x v="10"/>
    <x v="0"/>
    <x v="5"/>
    <s v="Tamil Nadu"/>
    <n v="121652"/>
    <n v="21306"/>
    <n v="5024"/>
    <n v="553"/>
    <n v="2782471"/>
    <n v="10"/>
    <n v="2020"/>
  </r>
  <r>
    <x v="10"/>
    <x v="0"/>
    <x v="6"/>
    <s v="Uttar Pradesh"/>
    <n v="135338"/>
    <n v="27491"/>
    <n v="5435"/>
    <n v="535"/>
    <n v="2913275"/>
    <n v="10"/>
    <n v="2020"/>
  </r>
  <r>
    <x v="10"/>
    <x v="0"/>
    <x v="7"/>
    <s v="Madhya Pradesh"/>
    <n v="121858"/>
    <n v="19714"/>
    <n v="4933"/>
    <n v="591"/>
    <n v="2915672"/>
    <n v="10"/>
    <n v="2020"/>
  </r>
  <r>
    <x v="10"/>
    <x v="1"/>
    <x v="0"/>
    <s v="Maharashtra"/>
    <n v="164421"/>
    <n v="36639"/>
    <n v="14235"/>
    <n v="16720"/>
    <n v="238019178"/>
    <n v="10"/>
    <n v="2020"/>
  </r>
  <r>
    <x v="10"/>
    <x v="1"/>
    <x v="1"/>
    <s v="NCR"/>
    <n v="180582"/>
    <n v="33974"/>
    <n v="12423"/>
    <n v="15471"/>
    <n v="192210311"/>
    <n v="10"/>
    <n v="2020"/>
  </r>
  <r>
    <x v="10"/>
    <x v="1"/>
    <x v="2"/>
    <s v="Rajasthan"/>
    <n v="140987"/>
    <n v="32715"/>
    <n v="11854"/>
    <n v="15155"/>
    <n v="179651686"/>
    <n v="10"/>
    <n v="2020"/>
  </r>
  <r>
    <x v="10"/>
    <x v="1"/>
    <x v="3"/>
    <s v="West Bengal"/>
    <n v="155801"/>
    <n v="38766"/>
    <n v="12556"/>
    <n v="15736"/>
    <n v="197597304"/>
    <n v="10"/>
    <n v="2020"/>
  </r>
  <r>
    <x v="10"/>
    <x v="1"/>
    <x v="4"/>
    <s v="Telangana"/>
    <n v="140097"/>
    <n v="28794"/>
    <n v="13382"/>
    <n v="19966"/>
    <n v="267193878"/>
    <n v="10"/>
    <n v="2020"/>
  </r>
  <r>
    <x v="10"/>
    <x v="1"/>
    <x v="5"/>
    <s v="Tamil Nadu"/>
    <n v="164553"/>
    <n v="29729"/>
    <n v="12883"/>
    <n v="13074"/>
    <n v="168442793"/>
    <n v="10"/>
    <n v="2020"/>
  </r>
  <r>
    <x v="10"/>
    <x v="1"/>
    <x v="6"/>
    <s v="Uttar Pradesh"/>
    <n v="167891"/>
    <n v="32764"/>
    <n v="15577"/>
    <n v="13463"/>
    <n v="209728566"/>
    <n v="10"/>
    <n v="2020"/>
  </r>
  <r>
    <x v="10"/>
    <x v="1"/>
    <x v="7"/>
    <s v="Madhya Pradesh"/>
    <n v="166287"/>
    <n v="32973"/>
    <n v="12938"/>
    <n v="16162"/>
    <n v="209114684"/>
    <n v="10"/>
    <n v="2020"/>
  </r>
  <r>
    <x v="10"/>
    <x v="2"/>
    <x v="0"/>
    <s v="Maharashtra"/>
    <n v="97463"/>
    <n v="25566"/>
    <n v="11588"/>
    <n v="327"/>
    <n v="3790687"/>
    <n v="10"/>
    <n v="2020"/>
  </r>
  <r>
    <x v="10"/>
    <x v="2"/>
    <x v="1"/>
    <s v="NCR"/>
    <n v="131127"/>
    <n v="25031"/>
    <n v="15516"/>
    <n v="302"/>
    <n v="4687177"/>
    <n v="10"/>
    <n v="2020"/>
  </r>
  <r>
    <x v="10"/>
    <x v="2"/>
    <x v="2"/>
    <s v="Rajasthan"/>
    <n v="93990"/>
    <n v="27263"/>
    <n v="14804"/>
    <n v="291"/>
    <n v="4309631"/>
    <n v="10"/>
    <n v="2020"/>
  </r>
  <r>
    <x v="10"/>
    <x v="2"/>
    <x v="3"/>
    <s v="West Bengal"/>
    <n v="96623"/>
    <n v="26138"/>
    <n v="18241"/>
    <n v="312"/>
    <n v="5695045"/>
    <n v="10"/>
    <n v="2020"/>
  </r>
  <r>
    <x v="10"/>
    <x v="2"/>
    <x v="4"/>
    <s v="Telangana"/>
    <n v="129004"/>
    <n v="27427"/>
    <n v="15328"/>
    <n v="353"/>
    <n v="5419987"/>
    <n v="10"/>
    <n v="2020"/>
  </r>
  <r>
    <x v="10"/>
    <x v="2"/>
    <x v="5"/>
    <s v="Tamil Nadu"/>
    <n v="101198"/>
    <n v="25821"/>
    <n v="15619"/>
    <n v="275"/>
    <n v="4307266"/>
    <n v="10"/>
    <n v="2020"/>
  </r>
  <r>
    <x v="10"/>
    <x v="2"/>
    <x v="6"/>
    <s v="Uttar Pradesh"/>
    <n v="102427"/>
    <n v="28817"/>
    <n v="16485"/>
    <n v="288"/>
    <n v="4751635"/>
    <n v="10"/>
    <n v="2020"/>
  </r>
  <r>
    <x v="10"/>
    <x v="2"/>
    <x v="7"/>
    <s v="Madhya Pradesh"/>
    <n v="86977"/>
    <n v="29316"/>
    <n v="14448"/>
    <n v="383"/>
    <n v="5539114"/>
    <n v="10"/>
    <n v="2020"/>
  </r>
  <r>
    <x v="10"/>
    <x v="3"/>
    <x v="0"/>
    <s v="Maharashtra"/>
    <n v="22197"/>
    <n v="6125"/>
    <n v="2284"/>
    <n v="19313"/>
    <n v="44125990"/>
    <n v="10"/>
    <n v="2020"/>
  </r>
  <r>
    <x v="10"/>
    <x v="3"/>
    <x v="1"/>
    <s v="NCR"/>
    <n v="23463"/>
    <n v="5801"/>
    <n v="2141"/>
    <n v="22472"/>
    <n v="48135022"/>
    <n v="10"/>
    <n v="2020"/>
  </r>
  <r>
    <x v="10"/>
    <x v="3"/>
    <x v="2"/>
    <s v="Rajasthan"/>
    <n v="23703"/>
    <n v="6606"/>
    <n v="2424"/>
    <n v="16216"/>
    <n v="39314973"/>
    <n v="10"/>
    <n v="2020"/>
  </r>
  <r>
    <x v="10"/>
    <x v="3"/>
    <x v="3"/>
    <s v="West Bengal"/>
    <n v="24887"/>
    <n v="6747"/>
    <n v="2370"/>
    <n v="20986"/>
    <n v="49745020"/>
    <n v="10"/>
    <n v="2020"/>
  </r>
  <r>
    <x v="10"/>
    <x v="3"/>
    <x v="4"/>
    <s v="Telangana"/>
    <n v="22441"/>
    <n v="5439"/>
    <n v="2264"/>
    <n v="21081"/>
    <n v="47739171"/>
    <n v="10"/>
    <n v="2020"/>
  </r>
  <r>
    <x v="10"/>
    <x v="3"/>
    <x v="5"/>
    <s v="Tamil Nadu"/>
    <n v="25883"/>
    <n v="6738"/>
    <n v="2675"/>
    <n v="20057"/>
    <n v="53655776"/>
    <n v="10"/>
    <n v="2020"/>
  </r>
  <r>
    <x v="10"/>
    <x v="3"/>
    <x v="6"/>
    <s v="Uttar Pradesh"/>
    <n v="20363"/>
    <n v="4880"/>
    <n v="2075"/>
    <n v="19881"/>
    <n v="41260335"/>
    <n v="10"/>
    <n v="2020"/>
  </r>
  <r>
    <x v="10"/>
    <x v="3"/>
    <x v="7"/>
    <s v="Madhya Pradesh"/>
    <n v="23834"/>
    <n v="5140"/>
    <n v="2096"/>
    <n v="19771"/>
    <n v="41449474"/>
    <n v="10"/>
    <n v="2020"/>
  </r>
  <r>
    <x v="11"/>
    <x v="0"/>
    <x v="0"/>
    <s v="Maharashtra"/>
    <n v="125035"/>
    <n v="18240"/>
    <n v="5482"/>
    <n v="520"/>
    <n v="2853100"/>
    <n v="10"/>
    <n v="2020"/>
  </r>
  <r>
    <x v="11"/>
    <x v="0"/>
    <x v="1"/>
    <s v="NCR"/>
    <n v="154245"/>
    <n v="18880"/>
    <n v="6820"/>
    <n v="588"/>
    <n v="4012196"/>
    <n v="10"/>
    <n v="2020"/>
  </r>
  <r>
    <x v="11"/>
    <x v="0"/>
    <x v="2"/>
    <s v="Rajasthan"/>
    <n v="127452"/>
    <n v="22223"/>
    <n v="5129"/>
    <n v="574"/>
    <n v="2949044"/>
    <n v="10"/>
    <n v="2020"/>
  </r>
  <r>
    <x v="11"/>
    <x v="0"/>
    <x v="3"/>
    <s v="West Bengal"/>
    <n v="118819"/>
    <n v="19959"/>
    <n v="5265"/>
    <n v="586"/>
    <n v="3086724"/>
    <n v="10"/>
    <n v="2020"/>
  </r>
  <r>
    <x v="11"/>
    <x v="0"/>
    <x v="4"/>
    <s v="Telangana"/>
    <n v="118144"/>
    <n v="18330"/>
    <n v="5134"/>
    <n v="680"/>
    <n v="3492072"/>
    <n v="10"/>
    <n v="2020"/>
  </r>
  <r>
    <x v="11"/>
    <x v="0"/>
    <x v="5"/>
    <s v="Tamil Nadu"/>
    <n v="120435"/>
    <n v="20879"/>
    <n v="4873"/>
    <n v="553"/>
    <n v="2698997"/>
    <n v="10"/>
    <n v="2020"/>
  </r>
  <r>
    <x v="11"/>
    <x v="0"/>
    <x v="6"/>
    <s v="Uttar Pradesh"/>
    <n v="139399"/>
    <n v="28591"/>
    <n v="5490"/>
    <n v="541"/>
    <n v="2971832"/>
    <n v="10"/>
    <n v="2020"/>
  </r>
  <r>
    <x v="11"/>
    <x v="0"/>
    <x v="7"/>
    <s v="Madhya Pradesh"/>
    <n v="125514"/>
    <n v="19517"/>
    <n v="5130"/>
    <n v="596"/>
    <n v="3062622"/>
    <n v="10"/>
    <n v="2020"/>
  </r>
  <r>
    <x v="11"/>
    <x v="1"/>
    <x v="0"/>
    <s v="Maharashtra"/>
    <n v="157844"/>
    <n v="36639"/>
    <n v="14377"/>
    <n v="16887"/>
    <n v="242803364"/>
    <n v="10"/>
    <n v="2020"/>
  </r>
  <r>
    <x v="11"/>
    <x v="1"/>
    <x v="1"/>
    <s v="NCR"/>
    <n v="184194"/>
    <n v="34654"/>
    <n v="12299"/>
    <n v="14852"/>
    <n v="182676679"/>
    <n v="10"/>
    <n v="2020"/>
  </r>
  <r>
    <x v="11"/>
    <x v="1"/>
    <x v="2"/>
    <s v="Rajasthan"/>
    <n v="135348"/>
    <n v="33369"/>
    <n v="12328"/>
    <n v="15003"/>
    <n v="184969376"/>
    <n v="10"/>
    <n v="2020"/>
  </r>
  <r>
    <x v="11"/>
    <x v="1"/>
    <x v="3"/>
    <s v="West Bengal"/>
    <n v="148011"/>
    <n v="40705"/>
    <n v="13058"/>
    <n v="16365"/>
    <n v="213721244"/>
    <n v="10"/>
    <n v="2020"/>
  </r>
  <r>
    <x v="11"/>
    <x v="1"/>
    <x v="4"/>
    <s v="Telangana"/>
    <n v="147102"/>
    <n v="29369"/>
    <n v="14051"/>
    <n v="20166"/>
    <n v="283359107"/>
    <n v="10"/>
    <n v="2020"/>
  </r>
  <r>
    <x v="11"/>
    <x v="1"/>
    <x v="5"/>
    <s v="Tamil Nadu"/>
    <n v="169489"/>
    <n v="30324"/>
    <n v="13269"/>
    <n v="13597"/>
    <n v="180435920"/>
    <n v="10"/>
    <n v="2020"/>
  </r>
  <r>
    <x v="11"/>
    <x v="1"/>
    <x v="6"/>
    <s v="Uttar Pradesh"/>
    <n v="174607"/>
    <n v="32436"/>
    <n v="15889"/>
    <n v="14001"/>
    <n v="222480063"/>
    <n v="10"/>
    <n v="2020"/>
  </r>
  <r>
    <x v="11"/>
    <x v="1"/>
    <x v="7"/>
    <s v="Madhya Pradesh"/>
    <n v="171275"/>
    <n v="32313"/>
    <n v="13197"/>
    <n v="16000"/>
    <n v="211164008"/>
    <n v="10"/>
    <n v="2020"/>
  </r>
  <r>
    <x v="11"/>
    <x v="2"/>
    <x v="0"/>
    <s v="Maharashtra"/>
    <n v="92590"/>
    <n v="25566"/>
    <n v="11240"/>
    <n v="323"/>
    <n v="3640197"/>
    <n v="10"/>
    <n v="2020"/>
  </r>
  <r>
    <x v="11"/>
    <x v="2"/>
    <x v="1"/>
    <s v="NCR"/>
    <n v="132438"/>
    <n v="26032"/>
    <n v="15516"/>
    <n v="293"/>
    <n v="4546561"/>
    <n v="10"/>
    <n v="2020"/>
  </r>
  <r>
    <x v="11"/>
    <x v="2"/>
    <x v="2"/>
    <s v="Rajasthan"/>
    <n v="95870"/>
    <n v="27536"/>
    <n v="14656"/>
    <n v="285"/>
    <n v="4181204"/>
    <n v="10"/>
    <n v="2020"/>
  </r>
  <r>
    <x v="11"/>
    <x v="2"/>
    <x v="3"/>
    <s v="West Bengal"/>
    <n v="98555"/>
    <n v="26138"/>
    <n v="18789"/>
    <n v="315"/>
    <n v="5924555"/>
    <n v="10"/>
    <n v="2020"/>
  </r>
  <r>
    <x v="11"/>
    <x v="2"/>
    <x v="4"/>
    <s v="Telangana"/>
    <n v="127714"/>
    <n v="28250"/>
    <n v="15328"/>
    <n v="364"/>
    <n v="5582586"/>
    <n v="10"/>
    <n v="2020"/>
  </r>
  <r>
    <x v="11"/>
    <x v="2"/>
    <x v="5"/>
    <s v="Tamil Nadu"/>
    <n v="103222"/>
    <n v="26080"/>
    <n v="15151"/>
    <n v="275"/>
    <n v="4178048"/>
    <n v="10"/>
    <n v="2020"/>
  </r>
  <r>
    <x v="11"/>
    <x v="2"/>
    <x v="6"/>
    <s v="Uttar Pradesh"/>
    <n v="98330"/>
    <n v="29681"/>
    <n v="15661"/>
    <n v="299"/>
    <n v="4694615"/>
    <n v="10"/>
    <n v="2020"/>
  </r>
  <r>
    <x v="11"/>
    <x v="2"/>
    <x v="7"/>
    <s v="Madhya Pradesh"/>
    <n v="88717"/>
    <n v="29023"/>
    <n v="14159"/>
    <n v="398"/>
    <n v="5645465"/>
    <n v="10"/>
    <n v="2020"/>
  </r>
  <r>
    <x v="11"/>
    <x v="3"/>
    <x v="0"/>
    <s v="Maharashtra"/>
    <n v="21309"/>
    <n v="6370"/>
    <n v="2261"/>
    <n v="19699"/>
    <n v="44558425"/>
    <n v="10"/>
    <n v="2020"/>
  </r>
  <r>
    <x v="11"/>
    <x v="3"/>
    <x v="1"/>
    <s v="NCR"/>
    <n v="24402"/>
    <n v="6033"/>
    <n v="2120"/>
    <n v="22247"/>
    <n v="47177135"/>
    <n v="10"/>
    <n v="2020"/>
  </r>
  <r>
    <x v="11"/>
    <x v="3"/>
    <x v="2"/>
    <s v="Rajasthan"/>
    <n v="23466"/>
    <n v="6804"/>
    <n v="2472"/>
    <n v="16053"/>
    <n v="39700260"/>
    <n v="10"/>
    <n v="2020"/>
  </r>
  <r>
    <x v="11"/>
    <x v="3"/>
    <x v="3"/>
    <s v="West Bengal"/>
    <n v="23891"/>
    <n v="7084"/>
    <n v="2417"/>
    <n v="21406"/>
    <n v="51754719"/>
    <n v="10"/>
    <n v="2020"/>
  </r>
  <r>
    <x v="11"/>
    <x v="3"/>
    <x v="4"/>
    <s v="Telangana"/>
    <n v="21544"/>
    <n v="5439"/>
    <n v="2309"/>
    <n v="20871"/>
    <n v="48207015"/>
    <n v="10"/>
    <n v="2020"/>
  </r>
  <r>
    <x v="11"/>
    <x v="3"/>
    <x v="5"/>
    <s v="Tamil Nadu"/>
    <n v="24589"/>
    <n v="6873"/>
    <n v="2648"/>
    <n v="19656"/>
    <n v="52056834"/>
    <n v="10"/>
    <n v="2020"/>
  </r>
  <r>
    <x v="11"/>
    <x v="3"/>
    <x v="6"/>
    <s v="Uttar Pradesh"/>
    <n v="20567"/>
    <n v="5124"/>
    <n v="2158"/>
    <n v="19086"/>
    <n v="41194318"/>
    <n v="10"/>
    <n v="2020"/>
  </r>
  <r>
    <x v="11"/>
    <x v="3"/>
    <x v="7"/>
    <s v="Madhya Pradesh"/>
    <n v="24310"/>
    <n v="5397"/>
    <n v="2159"/>
    <n v="20364"/>
    <n v="43973747"/>
    <n v="10"/>
    <n v="2020"/>
  </r>
  <r>
    <x v="12"/>
    <x v="0"/>
    <x v="0"/>
    <s v="Maharashtra"/>
    <n v="120034"/>
    <n v="18969"/>
    <n v="5537"/>
    <n v="510"/>
    <n v="2823999"/>
    <n v="10"/>
    <n v="2020"/>
  </r>
  <r>
    <x v="12"/>
    <x v="0"/>
    <x v="1"/>
    <s v="NCR"/>
    <n v="151160"/>
    <n v="17936"/>
    <n v="6547"/>
    <n v="576"/>
    <n v="3774674"/>
    <n v="10"/>
    <n v="2020"/>
  </r>
  <r>
    <x v="12"/>
    <x v="0"/>
    <x v="2"/>
    <s v="Rajasthan"/>
    <n v="124903"/>
    <n v="22890"/>
    <n v="5129"/>
    <n v="574"/>
    <n v="2949044"/>
    <n v="10"/>
    <n v="2020"/>
  </r>
  <r>
    <x v="12"/>
    <x v="0"/>
    <x v="3"/>
    <s v="West Bengal"/>
    <n v="124760"/>
    <n v="19759"/>
    <n v="5160"/>
    <n v="609"/>
    <n v="3145989"/>
    <n v="10"/>
    <n v="2020"/>
  </r>
  <r>
    <x v="12"/>
    <x v="0"/>
    <x v="4"/>
    <s v="Telangana"/>
    <n v="122870"/>
    <n v="19246"/>
    <n v="4877"/>
    <n v="673"/>
    <n v="3284294"/>
    <n v="10"/>
    <n v="2020"/>
  </r>
  <r>
    <x v="12"/>
    <x v="0"/>
    <x v="5"/>
    <s v="Tamil Nadu"/>
    <n v="115618"/>
    <n v="20044"/>
    <n v="4727"/>
    <n v="531"/>
    <n v="2513306"/>
    <n v="10"/>
    <n v="2020"/>
  </r>
  <r>
    <x v="12"/>
    <x v="0"/>
    <x v="6"/>
    <s v="Uttar Pradesh"/>
    <n v="132429"/>
    <n v="27733"/>
    <n v="5709"/>
    <n v="546"/>
    <n v="3121613"/>
    <n v="10"/>
    <n v="2020"/>
  </r>
  <r>
    <x v="12"/>
    <x v="0"/>
    <x v="7"/>
    <s v="Madhya Pradesh"/>
    <n v="130534"/>
    <n v="19517"/>
    <n v="5284"/>
    <n v="590"/>
    <n v="3122956"/>
    <n v="10"/>
    <n v="2020"/>
  </r>
  <r>
    <x v="12"/>
    <x v="1"/>
    <x v="0"/>
    <s v="Maharashtra"/>
    <n v="153108"/>
    <n v="38471"/>
    <n v="14377"/>
    <n v="17394"/>
    <n v="250087465"/>
    <n v="10"/>
    <n v="2020"/>
  </r>
  <r>
    <x v="12"/>
    <x v="1"/>
    <x v="1"/>
    <s v="NCR"/>
    <n v="187877"/>
    <n v="35000"/>
    <n v="12176"/>
    <n v="15000"/>
    <n v="182658412"/>
    <n v="10"/>
    <n v="2020"/>
  </r>
  <r>
    <x v="12"/>
    <x v="1"/>
    <x v="2"/>
    <s v="Rajasthan"/>
    <n v="136701"/>
    <n v="32034"/>
    <n v="12451"/>
    <n v="15603"/>
    <n v="194291833"/>
    <n v="10"/>
    <n v="2020"/>
  </r>
  <r>
    <x v="12"/>
    <x v="1"/>
    <x v="3"/>
    <s v="West Bengal"/>
    <n v="140611"/>
    <n v="39484"/>
    <n v="13450"/>
    <n v="16856"/>
    <n v="226736867"/>
    <n v="10"/>
    <n v="2020"/>
  </r>
  <r>
    <x v="12"/>
    <x v="1"/>
    <x v="4"/>
    <s v="Telangana"/>
    <n v="141218"/>
    <n v="30251"/>
    <n v="14191"/>
    <n v="20166"/>
    <n v="286192698"/>
    <n v="10"/>
    <n v="2020"/>
  </r>
  <r>
    <x v="12"/>
    <x v="1"/>
    <x v="5"/>
    <s v="Tamil Nadu"/>
    <n v="176269"/>
    <n v="29717"/>
    <n v="13668"/>
    <n v="13869"/>
    <n v="189565978"/>
    <n v="10"/>
    <n v="2020"/>
  </r>
  <r>
    <x v="12"/>
    <x v="1"/>
    <x v="6"/>
    <s v="Uttar Pradesh"/>
    <n v="169368"/>
    <n v="32436"/>
    <n v="15571"/>
    <n v="14281"/>
    <n v="222391071"/>
    <n v="10"/>
    <n v="2020"/>
  </r>
  <r>
    <x v="12"/>
    <x v="1"/>
    <x v="7"/>
    <s v="Madhya Pradesh"/>
    <n v="179839"/>
    <n v="32313"/>
    <n v="13197"/>
    <n v="15840"/>
    <n v="209052368"/>
    <n v="10"/>
    <n v="2020"/>
  </r>
  <r>
    <x v="12"/>
    <x v="2"/>
    <x v="0"/>
    <s v="Maharashtra"/>
    <n v="96294"/>
    <n v="24544"/>
    <n v="11578"/>
    <n v="327"/>
    <n v="3786897"/>
    <n v="10"/>
    <n v="2020"/>
  </r>
  <r>
    <x v="12"/>
    <x v="2"/>
    <x v="1"/>
    <s v="NCR"/>
    <n v="132438"/>
    <n v="24730"/>
    <n v="15206"/>
    <n v="284"/>
    <n v="4321961"/>
    <n v="10"/>
    <n v="2020"/>
  </r>
  <r>
    <x v="12"/>
    <x v="2"/>
    <x v="2"/>
    <s v="Rajasthan"/>
    <n v="100663"/>
    <n v="27536"/>
    <n v="14069"/>
    <n v="293"/>
    <n v="4134374"/>
    <n v="10"/>
    <n v="2020"/>
  </r>
  <r>
    <x v="12"/>
    <x v="2"/>
    <x v="3"/>
    <s v="West Bengal"/>
    <n v="97570"/>
    <n v="26661"/>
    <n v="19540"/>
    <n v="327"/>
    <n v="6407999"/>
    <n v="10"/>
    <n v="2020"/>
  </r>
  <r>
    <x v="12"/>
    <x v="2"/>
    <x v="4"/>
    <s v="Telangana"/>
    <n v="128991"/>
    <n v="28815"/>
    <n v="15021"/>
    <n v="353"/>
    <n v="5306806"/>
    <n v="10"/>
    <n v="2020"/>
  </r>
  <r>
    <x v="12"/>
    <x v="2"/>
    <x v="5"/>
    <s v="Tamil Nadu"/>
    <n v="104254"/>
    <n v="26601"/>
    <n v="14696"/>
    <n v="278"/>
    <n v="4093234"/>
    <n v="10"/>
    <n v="2020"/>
  </r>
  <r>
    <x v="12"/>
    <x v="2"/>
    <x v="6"/>
    <s v="Uttar Pradesh"/>
    <n v="99313"/>
    <n v="30868"/>
    <n v="16287"/>
    <n v="284"/>
    <n v="4638280"/>
    <n v="10"/>
    <n v="2020"/>
  </r>
  <r>
    <x v="12"/>
    <x v="2"/>
    <x v="7"/>
    <s v="Madhya Pradesh"/>
    <n v="90491"/>
    <n v="29023"/>
    <n v="14301"/>
    <n v="378"/>
    <n v="5416824"/>
    <n v="10"/>
    <n v="2020"/>
  </r>
  <r>
    <x v="12"/>
    <x v="3"/>
    <x v="0"/>
    <s v="Maharashtra"/>
    <n v="22374"/>
    <n v="6306"/>
    <n v="2148"/>
    <n v="20290"/>
    <n v="43600419"/>
    <n v="10"/>
    <n v="2020"/>
  </r>
  <r>
    <x v="12"/>
    <x v="3"/>
    <x v="1"/>
    <s v="NCR"/>
    <n v="23182"/>
    <n v="6214"/>
    <n v="2162"/>
    <n v="22915"/>
    <n v="49564298"/>
    <n v="10"/>
    <n v="2020"/>
  </r>
  <r>
    <x v="12"/>
    <x v="3"/>
    <x v="2"/>
    <s v="Rajasthan"/>
    <n v="23701"/>
    <n v="6736"/>
    <n v="2423"/>
    <n v="16053"/>
    <n v="38906255"/>
    <n v="10"/>
    <n v="2020"/>
  </r>
  <r>
    <x v="12"/>
    <x v="3"/>
    <x v="3"/>
    <s v="West Bengal"/>
    <n v="22936"/>
    <n v="7368"/>
    <n v="2514"/>
    <n v="22048"/>
    <n v="55439655"/>
    <n v="10"/>
    <n v="2020"/>
  </r>
  <r>
    <x v="12"/>
    <x v="3"/>
    <x v="4"/>
    <s v="Telangana"/>
    <n v="21544"/>
    <n v="5167"/>
    <n v="2286"/>
    <n v="19827"/>
    <n v="45338697"/>
    <n v="10"/>
    <n v="2020"/>
  </r>
  <r>
    <x v="12"/>
    <x v="3"/>
    <x v="5"/>
    <s v="Tamil Nadu"/>
    <n v="24097"/>
    <n v="6736"/>
    <n v="2754"/>
    <n v="18869"/>
    <n v="51973543"/>
    <n v="10"/>
    <n v="2020"/>
  </r>
  <r>
    <x v="12"/>
    <x v="3"/>
    <x v="6"/>
    <s v="Uttar Pradesh"/>
    <n v="19539"/>
    <n v="4919"/>
    <n v="2179"/>
    <n v="18132"/>
    <n v="39525948"/>
    <n v="10"/>
    <n v="2020"/>
  </r>
  <r>
    <x v="12"/>
    <x v="3"/>
    <x v="7"/>
    <s v="Madhya Pradesh"/>
    <n v="25526"/>
    <n v="5289"/>
    <n v="2267"/>
    <n v="19549"/>
    <n v="44325537"/>
    <n v="10"/>
    <n v="2020"/>
  </r>
  <r>
    <x v="13"/>
    <x v="0"/>
    <x v="0"/>
    <s v="Maharashtra"/>
    <n v="115233"/>
    <n v="18779"/>
    <n v="5481"/>
    <n v="535"/>
    <n v="2935547"/>
    <n v="10"/>
    <n v="2020"/>
  </r>
  <r>
    <x v="13"/>
    <x v="0"/>
    <x v="1"/>
    <s v="NCR"/>
    <n v="149649"/>
    <n v="18833"/>
    <n v="6482"/>
    <n v="547"/>
    <n v="3550081"/>
    <n v="10"/>
    <n v="2020"/>
  </r>
  <r>
    <x v="13"/>
    <x v="0"/>
    <x v="2"/>
    <s v="Rajasthan"/>
    <n v="122404"/>
    <n v="21975"/>
    <n v="5231"/>
    <n v="551"/>
    <n v="2887704"/>
    <n v="10"/>
    <n v="2020"/>
  </r>
  <r>
    <x v="13"/>
    <x v="0"/>
    <x v="3"/>
    <s v="West Bengal"/>
    <n v="129751"/>
    <n v="19364"/>
    <n v="5108"/>
    <n v="621"/>
    <n v="3176820"/>
    <n v="10"/>
    <n v="2020"/>
  </r>
  <r>
    <x v="13"/>
    <x v="0"/>
    <x v="4"/>
    <s v="Telangana"/>
    <n v="127785"/>
    <n v="19054"/>
    <n v="5121"/>
    <n v="707"/>
    <n v="3620934"/>
    <n v="10"/>
    <n v="2020"/>
  </r>
  <r>
    <x v="13"/>
    <x v="0"/>
    <x v="5"/>
    <s v="Tamil Nadu"/>
    <n v="119086"/>
    <n v="20846"/>
    <n v="4585"/>
    <n v="531"/>
    <n v="2437907"/>
    <n v="10"/>
    <n v="2020"/>
  </r>
  <r>
    <x v="13"/>
    <x v="0"/>
    <x v="6"/>
    <s v="Uttar Pradesh"/>
    <n v="131104"/>
    <n v="28011"/>
    <n v="5995"/>
    <n v="568"/>
    <n v="3408801"/>
    <n v="10"/>
    <n v="2020"/>
  </r>
  <r>
    <x v="13"/>
    <x v="0"/>
    <x v="7"/>
    <s v="Madhya Pradesh"/>
    <n v="134450"/>
    <n v="18931"/>
    <n v="5020"/>
    <n v="620"/>
    <n v="3115148"/>
    <n v="10"/>
    <n v="2020"/>
  </r>
  <r>
    <x v="13"/>
    <x v="1"/>
    <x v="0"/>
    <s v="Maharashtra"/>
    <n v="153108"/>
    <n v="40394"/>
    <n v="14665"/>
    <n v="17742"/>
    <n v="260190998"/>
    <n v="10"/>
    <n v="2020"/>
  </r>
  <r>
    <x v="13"/>
    <x v="1"/>
    <x v="1"/>
    <s v="NCR"/>
    <n v="184120"/>
    <n v="35000"/>
    <n v="12663"/>
    <n v="14550"/>
    <n v="184265806"/>
    <n v="10"/>
    <n v="2020"/>
  </r>
  <r>
    <x v="13"/>
    <x v="1"/>
    <x v="2"/>
    <s v="Rajasthan"/>
    <n v="129866"/>
    <n v="30753"/>
    <n v="12078"/>
    <n v="16071"/>
    <n v="194116970"/>
    <n v="10"/>
    <n v="2020"/>
  </r>
  <r>
    <x v="13"/>
    <x v="1"/>
    <x v="3"/>
    <s v="West Bengal"/>
    <n v="137798"/>
    <n v="39484"/>
    <n v="13988"/>
    <n v="16856"/>
    <n v="235806342"/>
    <n v="10"/>
    <n v="2020"/>
  </r>
  <r>
    <x v="13"/>
    <x v="1"/>
    <x v="4"/>
    <s v="Telangana"/>
    <n v="145454"/>
    <n v="29645"/>
    <n v="14333"/>
    <n v="21174"/>
    <n v="303507357"/>
    <n v="10"/>
    <n v="2020"/>
  </r>
  <r>
    <x v="13"/>
    <x v="1"/>
    <x v="5"/>
    <s v="Tamil Nadu"/>
    <n v="169218"/>
    <n v="29420"/>
    <n v="13941"/>
    <n v="14285"/>
    <n v="199158016"/>
    <n v="10"/>
    <n v="2020"/>
  </r>
  <r>
    <x v="13"/>
    <x v="1"/>
    <x v="6"/>
    <s v="Uttar Pradesh"/>
    <n v="167675"/>
    <n v="31139"/>
    <n v="15104"/>
    <n v="13853"/>
    <n v="209247759"/>
    <n v="10"/>
    <n v="2020"/>
  </r>
  <r>
    <x v="13"/>
    <x v="1"/>
    <x v="7"/>
    <s v="Madhya Pradesh"/>
    <n v="174444"/>
    <n v="30698"/>
    <n v="13065"/>
    <n v="16632"/>
    <n v="217309936"/>
    <n v="10"/>
    <n v="2020"/>
  </r>
  <r>
    <x v="13"/>
    <x v="2"/>
    <x v="0"/>
    <s v="Maharashtra"/>
    <n v="98220"/>
    <n v="25034"/>
    <n v="11230"/>
    <n v="340"/>
    <n v="3820222"/>
    <n v="10"/>
    <n v="2020"/>
  </r>
  <r>
    <x v="13"/>
    <x v="2"/>
    <x v="1"/>
    <s v="NCR"/>
    <n v="133762"/>
    <n v="24236"/>
    <n v="14749"/>
    <n v="272"/>
    <n v="4024610"/>
    <n v="10"/>
    <n v="2020"/>
  </r>
  <r>
    <x v="13"/>
    <x v="2"/>
    <x v="2"/>
    <s v="Rajasthan"/>
    <n v="101670"/>
    <n v="28362"/>
    <n v="13788"/>
    <n v="305"/>
    <n v="4213754"/>
    <n v="10"/>
    <n v="2020"/>
  </r>
  <r>
    <x v="13"/>
    <x v="2"/>
    <x v="3"/>
    <s v="West Bengal"/>
    <n v="96594"/>
    <n v="27194"/>
    <n v="20126"/>
    <n v="341"/>
    <n v="6864248"/>
    <n v="10"/>
    <n v="2020"/>
  </r>
  <r>
    <x v="13"/>
    <x v="2"/>
    <x v="4"/>
    <s v="Telangana"/>
    <n v="132861"/>
    <n v="29679"/>
    <n v="14270"/>
    <n v="349"/>
    <n v="4991051"/>
    <n v="10"/>
    <n v="2020"/>
  </r>
  <r>
    <x v="13"/>
    <x v="2"/>
    <x v="5"/>
    <s v="Tamil Nadu"/>
    <n v="100084"/>
    <n v="26867"/>
    <n v="14549"/>
    <n v="278"/>
    <n v="4052302"/>
    <n v="10"/>
    <n v="2020"/>
  </r>
  <r>
    <x v="13"/>
    <x v="2"/>
    <x v="6"/>
    <s v="Uttar Pradesh"/>
    <n v="94347"/>
    <n v="29942"/>
    <n v="15636"/>
    <n v="284"/>
    <n v="4452748"/>
    <n v="10"/>
    <n v="2020"/>
  </r>
  <r>
    <x v="13"/>
    <x v="2"/>
    <x v="7"/>
    <s v="Madhya Pradesh"/>
    <n v="86871"/>
    <n v="29603"/>
    <n v="14444"/>
    <n v="359"/>
    <n v="5197442"/>
    <n v="10"/>
    <n v="2020"/>
  </r>
  <r>
    <x v="13"/>
    <x v="3"/>
    <x v="0"/>
    <s v="Maharashtra"/>
    <n v="22374"/>
    <n v="6369"/>
    <n v="2062"/>
    <n v="19884"/>
    <n v="41019274"/>
    <n v="10"/>
    <n v="2020"/>
  </r>
  <r>
    <x v="13"/>
    <x v="3"/>
    <x v="1"/>
    <s v="NCR"/>
    <n v="22718"/>
    <n v="6339"/>
    <n v="2227"/>
    <n v="23373"/>
    <n v="52072251"/>
    <n v="10"/>
    <n v="2020"/>
  </r>
  <r>
    <x v="13"/>
    <x v="3"/>
    <x v="2"/>
    <s v="Rajasthan"/>
    <n v="22515"/>
    <n v="7073"/>
    <n v="2326"/>
    <n v="15251"/>
    <n v="35482504"/>
    <n v="10"/>
    <n v="2020"/>
  </r>
  <r>
    <x v="13"/>
    <x v="3"/>
    <x v="3"/>
    <s v="West Bengal"/>
    <n v="22248"/>
    <n v="6999"/>
    <n v="2514"/>
    <n v="21386"/>
    <n v="53776465"/>
    <n v="10"/>
    <n v="2020"/>
  </r>
  <r>
    <x v="13"/>
    <x v="3"/>
    <x v="4"/>
    <s v="Telangana"/>
    <n v="20897"/>
    <n v="5322"/>
    <n v="2172"/>
    <n v="19629"/>
    <n v="42641045"/>
    <n v="10"/>
    <n v="2020"/>
  </r>
  <r>
    <x v="13"/>
    <x v="3"/>
    <x v="5"/>
    <s v="Tamil Nadu"/>
    <n v="24579"/>
    <n v="6938"/>
    <n v="2616"/>
    <n v="19058"/>
    <n v="49868614"/>
    <n v="10"/>
    <n v="2020"/>
  </r>
  <r>
    <x v="13"/>
    <x v="3"/>
    <x v="6"/>
    <s v="Uttar Pradesh"/>
    <n v="19734"/>
    <n v="4870"/>
    <n v="2179"/>
    <n v="18857"/>
    <n v="41106986"/>
    <n v="10"/>
    <n v="2020"/>
  </r>
  <r>
    <x v="13"/>
    <x v="3"/>
    <x v="7"/>
    <s v="Madhya Pradesh"/>
    <n v="26292"/>
    <n v="5077"/>
    <n v="2153"/>
    <n v="18963"/>
    <n v="40845982"/>
    <n v="10"/>
    <n v="2020"/>
  </r>
  <r>
    <x v="14"/>
    <x v="0"/>
    <x v="0"/>
    <s v="Maharashtra"/>
    <n v="120994"/>
    <n v="18779"/>
    <n v="5426"/>
    <n v="530"/>
    <n v="2877129"/>
    <n v="10"/>
    <n v="2020"/>
  </r>
  <r>
    <x v="14"/>
    <x v="0"/>
    <x v="1"/>
    <s v="NCR"/>
    <n v="151145"/>
    <n v="19021"/>
    <n v="6222"/>
    <n v="564"/>
    <n v="3510320"/>
    <n v="10"/>
    <n v="2020"/>
  </r>
  <r>
    <x v="14"/>
    <x v="0"/>
    <x v="2"/>
    <s v="Rajasthan"/>
    <n v="126077"/>
    <n v="22854"/>
    <n v="5336"/>
    <n v="524"/>
    <n v="2798185"/>
    <n v="10"/>
    <n v="2020"/>
  </r>
  <r>
    <x v="14"/>
    <x v="0"/>
    <x v="3"/>
    <s v="West Bengal"/>
    <n v="123263"/>
    <n v="19364"/>
    <n v="4955"/>
    <n v="590"/>
    <n v="2927439"/>
    <n v="10"/>
    <n v="2020"/>
  </r>
  <r>
    <x v="14"/>
    <x v="0"/>
    <x v="4"/>
    <s v="Telangana"/>
    <n v="134174"/>
    <n v="18482"/>
    <n v="4916"/>
    <n v="707"/>
    <n v="3476097"/>
    <n v="10"/>
    <n v="2020"/>
  </r>
  <r>
    <x v="14"/>
    <x v="0"/>
    <x v="5"/>
    <s v="Tamil Nadu"/>
    <n v="120277"/>
    <n v="21055"/>
    <n v="4494"/>
    <n v="526"/>
    <n v="2365257"/>
    <n v="10"/>
    <n v="2020"/>
  </r>
  <r>
    <x v="14"/>
    <x v="0"/>
    <x v="6"/>
    <s v="Uttar Pradesh"/>
    <n v="133726"/>
    <n v="27731"/>
    <n v="6175"/>
    <n v="591"/>
    <n v="3651508"/>
    <n v="10"/>
    <n v="2020"/>
  </r>
  <r>
    <x v="14"/>
    <x v="0"/>
    <x v="7"/>
    <s v="Madhya Pradesh"/>
    <n v="133106"/>
    <n v="18174"/>
    <n v="5271"/>
    <n v="632"/>
    <n v="3336324"/>
    <n v="10"/>
    <n v="2020"/>
  </r>
  <r>
    <x v="14"/>
    <x v="1"/>
    <x v="0"/>
    <s v="Maharashtra"/>
    <n v="159233"/>
    <n v="39182"/>
    <n v="14811"/>
    <n v="17919"/>
    <n v="265420837"/>
    <n v="10"/>
    <n v="2020"/>
  </r>
  <r>
    <x v="14"/>
    <x v="1"/>
    <x v="1"/>
    <s v="NCR"/>
    <n v="180437"/>
    <n v="36050"/>
    <n v="13043"/>
    <n v="13823"/>
    <n v="180304091"/>
    <n v="10"/>
    <n v="2020"/>
  </r>
  <r>
    <x v="14"/>
    <x v="1"/>
    <x v="2"/>
    <s v="Rajasthan"/>
    <n v="133762"/>
    <n v="31368"/>
    <n v="12681"/>
    <n v="15268"/>
    <n v="193631678"/>
    <n v="10"/>
    <n v="2020"/>
  </r>
  <r>
    <x v="14"/>
    <x v="1"/>
    <x v="3"/>
    <s v="West Bengal"/>
    <n v="135042"/>
    <n v="39878"/>
    <n v="13848"/>
    <n v="17362"/>
    <n v="240451727"/>
    <n v="10"/>
    <n v="2020"/>
  </r>
  <r>
    <x v="14"/>
    <x v="1"/>
    <x v="4"/>
    <s v="Telangana"/>
    <n v="152727"/>
    <n v="31128"/>
    <n v="14763"/>
    <n v="21386"/>
    <n v="315738703"/>
    <n v="10"/>
    <n v="2020"/>
  </r>
  <r>
    <x v="14"/>
    <x v="1"/>
    <x v="5"/>
    <s v="Tamil Nadu"/>
    <n v="174294"/>
    <n v="29420"/>
    <n v="13244"/>
    <n v="14285"/>
    <n v="189200115"/>
    <n v="10"/>
    <n v="2020"/>
  </r>
  <r>
    <x v="14"/>
    <x v="1"/>
    <x v="6"/>
    <s v="Uttar Pradesh"/>
    <n v="172705"/>
    <n v="31761"/>
    <n v="15406"/>
    <n v="13576"/>
    <n v="209164060"/>
    <n v="10"/>
    <n v="2020"/>
  </r>
  <r>
    <x v="14"/>
    <x v="1"/>
    <x v="7"/>
    <s v="Madhya Pradesh"/>
    <n v="183166"/>
    <n v="31619"/>
    <n v="13457"/>
    <n v="15967"/>
    <n v="214876065"/>
    <n v="10"/>
    <n v="2020"/>
  </r>
  <r>
    <x v="14"/>
    <x v="2"/>
    <x v="0"/>
    <s v="Maharashtra"/>
    <n v="93309"/>
    <n v="24534"/>
    <n v="11118"/>
    <n v="353"/>
    <n v="3933300"/>
    <n v="10"/>
    <n v="2020"/>
  </r>
  <r>
    <x v="14"/>
    <x v="2"/>
    <x v="1"/>
    <s v="NCR"/>
    <n v="133762"/>
    <n v="23509"/>
    <n v="14159"/>
    <n v="272"/>
    <n v="3863626"/>
    <n v="10"/>
    <n v="2020"/>
  </r>
  <r>
    <x v="14"/>
    <x v="2"/>
    <x v="2"/>
    <s v="Rajasthan"/>
    <n v="100653"/>
    <n v="27511"/>
    <n v="13374"/>
    <n v="311"/>
    <n v="4169088"/>
    <n v="10"/>
    <n v="2020"/>
  </r>
  <r>
    <x v="14"/>
    <x v="2"/>
    <x v="3"/>
    <s v="West Bengal"/>
    <n v="95628"/>
    <n v="27466"/>
    <n v="19321"/>
    <n v="337"/>
    <n v="6523781"/>
    <n v="10"/>
    <n v="2020"/>
  </r>
  <r>
    <x v="14"/>
    <x v="2"/>
    <x v="4"/>
    <s v="Telangana"/>
    <n v="138175"/>
    <n v="30273"/>
    <n v="14413"/>
    <n v="367"/>
    <n v="5293010"/>
    <n v="10"/>
    <n v="2020"/>
  </r>
  <r>
    <x v="14"/>
    <x v="2"/>
    <x v="5"/>
    <s v="Tamil Nadu"/>
    <n v="99083"/>
    <n v="27942"/>
    <n v="14986"/>
    <n v="284"/>
    <n v="4257348"/>
    <n v="10"/>
    <n v="2020"/>
  </r>
  <r>
    <x v="14"/>
    <x v="2"/>
    <x v="6"/>
    <s v="Uttar Pradesh"/>
    <n v="91517"/>
    <n v="28445"/>
    <n v="15949"/>
    <n v="279"/>
    <n v="4450967"/>
    <n v="10"/>
    <n v="2020"/>
  </r>
  <r>
    <x v="14"/>
    <x v="2"/>
    <x v="7"/>
    <s v="Madhya Pradesh"/>
    <n v="90346"/>
    <n v="29307"/>
    <n v="14733"/>
    <n v="377"/>
    <n v="5566461"/>
    <n v="10"/>
    <n v="2020"/>
  </r>
  <r>
    <x v="14"/>
    <x v="3"/>
    <x v="0"/>
    <s v="Maharashtra"/>
    <n v="22822"/>
    <n v="6433"/>
    <n v="2042"/>
    <n v="20083"/>
    <n v="41015172"/>
    <n v="10"/>
    <n v="2020"/>
  </r>
  <r>
    <x v="14"/>
    <x v="3"/>
    <x v="1"/>
    <s v="NCR"/>
    <n v="22264"/>
    <n v="6149"/>
    <n v="2205"/>
    <n v="24308"/>
    <n v="53613590"/>
    <n v="10"/>
    <n v="2020"/>
  </r>
  <r>
    <x v="14"/>
    <x v="3"/>
    <x v="2"/>
    <s v="Rajasthan"/>
    <n v="21390"/>
    <n v="7426"/>
    <n v="2303"/>
    <n v="15708"/>
    <n v="36181510"/>
    <n v="10"/>
    <n v="2020"/>
  </r>
  <r>
    <x v="14"/>
    <x v="3"/>
    <x v="3"/>
    <s v="West Bengal"/>
    <n v="21580"/>
    <n v="6929"/>
    <n v="2439"/>
    <n v="21386"/>
    <n v="52163171"/>
    <n v="10"/>
    <n v="2020"/>
  </r>
  <r>
    <x v="14"/>
    <x v="3"/>
    <x v="4"/>
    <s v="Telangana"/>
    <n v="19853"/>
    <n v="5428"/>
    <n v="2128"/>
    <n v="19825"/>
    <n v="42206106"/>
    <n v="10"/>
    <n v="2020"/>
  </r>
  <r>
    <x v="14"/>
    <x v="3"/>
    <x v="5"/>
    <s v="Tamil Nadu"/>
    <n v="25808"/>
    <n v="7146"/>
    <n v="2564"/>
    <n v="18677"/>
    <n v="47893817"/>
    <n v="10"/>
    <n v="2020"/>
  </r>
  <r>
    <x v="14"/>
    <x v="3"/>
    <x v="6"/>
    <s v="Uttar Pradesh"/>
    <n v="20326"/>
    <n v="4627"/>
    <n v="2288"/>
    <n v="18668"/>
    <n v="42730712"/>
    <n v="10"/>
    <n v="2020"/>
  </r>
  <r>
    <x v="14"/>
    <x v="3"/>
    <x v="7"/>
    <s v="Madhya Pradesh"/>
    <n v="26029"/>
    <n v="5179"/>
    <n v="2261"/>
    <n v="18583"/>
    <n v="42030515"/>
    <n v="10"/>
    <n v="2020"/>
  </r>
  <r>
    <x v="15"/>
    <x v="0"/>
    <x v="0"/>
    <s v="Maharashtra"/>
    <n v="116154"/>
    <n v="18779"/>
    <n v="5426"/>
    <n v="535"/>
    <n v="2905900"/>
    <n v="10"/>
    <n v="2020"/>
  </r>
  <r>
    <x v="15"/>
    <x v="0"/>
    <x v="1"/>
    <s v="NCR"/>
    <n v="158703"/>
    <n v="19592"/>
    <n v="6285"/>
    <n v="541"/>
    <n v="3403606"/>
    <n v="10"/>
    <n v="2020"/>
  </r>
  <r>
    <x v="15"/>
    <x v="0"/>
    <x v="2"/>
    <s v="Rajasthan"/>
    <n v="123555"/>
    <n v="23082"/>
    <n v="5176"/>
    <n v="524"/>
    <n v="2714240"/>
    <n v="10"/>
    <n v="2020"/>
  </r>
  <r>
    <x v="15"/>
    <x v="0"/>
    <x v="3"/>
    <s v="West Bengal"/>
    <n v="129426"/>
    <n v="19751"/>
    <n v="4856"/>
    <n v="602"/>
    <n v="2926268"/>
    <n v="10"/>
    <n v="2020"/>
  </r>
  <r>
    <x v="15"/>
    <x v="0"/>
    <x v="4"/>
    <s v="Telangana"/>
    <n v="131491"/>
    <n v="17558"/>
    <n v="4867"/>
    <n v="735"/>
    <n v="3578989"/>
    <n v="10"/>
    <n v="2020"/>
  </r>
  <r>
    <x v="15"/>
    <x v="0"/>
    <x v="5"/>
    <s v="Tamil Nadu"/>
    <n v="122683"/>
    <n v="20002"/>
    <n v="4404"/>
    <n v="515"/>
    <n v="2271593"/>
    <n v="10"/>
    <n v="2020"/>
  </r>
  <r>
    <x v="15"/>
    <x v="0"/>
    <x v="6"/>
    <s v="Uttar Pradesh"/>
    <n v="133726"/>
    <n v="28285"/>
    <n v="6360"/>
    <n v="567"/>
    <n v="3610611"/>
    <n v="10"/>
    <n v="2020"/>
  </r>
  <r>
    <x v="15"/>
    <x v="0"/>
    <x v="7"/>
    <s v="Madhya Pradesh"/>
    <n v="139761"/>
    <n v="18356"/>
    <n v="5271"/>
    <n v="607"/>
    <n v="3202871"/>
    <n v="10"/>
    <n v="2020"/>
  </r>
  <r>
    <x v="15"/>
    <x v="1"/>
    <x v="0"/>
    <s v="Maharashtra"/>
    <n v="164010"/>
    <n v="39182"/>
    <n v="14515"/>
    <n v="17740"/>
    <n v="257511296"/>
    <n v="10"/>
    <n v="2020"/>
  </r>
  <r>
    <x v="15"/>
    <x v="1"/>
    <x v="1"/>
    <s v="NCR"/>
    <n v="176829"/>
    <n v="34248"/>
    <n v="13043"/>
    <n v="14237"/>
    <n v="185713214"/>
    <n v="10"/>
    <n v="2020"/>
  </r>
  <r>
    <x v="15"/>
    <x v="1"/>
    <x v="2"/>
    <s v="Rajasthan"/>
    <n v="133762"/>
    <n v="32623"/>
    <n v="12301"/>
    <n v="15573"/>
    <n v="191579182"/>
    <n v="10"/>
    <n v="2020"/>
  </r>
  <r>
    <x v="15"/>
    <x v="1"/>
    <x v="3"/>
    <s v="West Bengal"/>
    <n v="128290"/>
    <n v="38682"/>
    <n v="14264"/>
    <n v="17015"/>
    <n v="242711973"/>
    <n v="10"/>
    <n v="2020"/>
  </r>
  <r>
    <x v="15"/>
    <x v="1"/>
    <x v="4"/>
    <s v="Telangana"/>
    <n v="155782"/>
    <n v="32373"/>
    <n v="14025"/>
    <n v="22241"/>
    <n v="311949839"/>
    <n v="10"/>
    <n v="2020"/>
  </r>
  <r>
    <x v="15"/>
    <x v="1"/>
    <x v="5"/>
    <s v="Tamil Nadu"/>
    <n v="172552"/>
    <n v="30597"/>
    <n v="13376"/>
    <n v="14285"/>
    <n v="191092117"/>
    <n v="10"/>
    <n v="2020"/>
  </r>
  <r>
    <x v="15"/>
    <x v="1"/>
    <x v="6"/>
    <s v="Uttar Pradesh"/>
    <n v="181340"/>
    <n v="32397"/>
    <n v="14944"/>
    <n v="13847"/>
    <n v="206946921"/>
    <n v="10"/>
    <n v="2020"/>
  </r>
  <r>
    <x v="15"/>
    <x v="1"/>
    <x v="7"/>
    <s v="Madhya Pradesh"/>
    <n v="188661"/>
    <n v="30986"/>
    <n v="13053"/>
    <n v="15488"/>
    <n v="202176889"/>
    <n v="10"/>
    <n v="2020"/>
  </r>
  <r>
    <x v="15"/>
    <x v="2"/>
    <x v="0"/>
    <s v="Maharashtra"/>
    <n v="91442"/>
    <n v="24288"/>
    <n v="11229"/>
    <n v="350"/>
    <n v="3932907"/>
    <n v="10"/>
    <n v="2020"/>
  </r>
  <r>
    <x v="15"/>
    <x v="2"/>
    <x v="1"/>
    <s v="NCR"/>
    <n v="136438"/>
    <n v="23744"/>
    <n v="14584"/>
    <n v="286"/>
    <n v="4178511"/>
    <n v="10"/>
    <n v="2020"/>
  </r>
  <r>
    <x v="15"/>
    <x v="2"/>
    <x v="2"/>
    <s v="Rajasthan"/>
    <n v="103673"/>
    <n v="28336"/>
    <n v="13374"/>
    <n v="324"/>
    <n v="4335852"/>
    <n v="10"/>
    <n v="2020"/>
  </r>
  <r>
    <x v="15"/>
    <x v="2"/>
    <x v="3"/>
    <s v="West Bengal"/>
    <n v="96584"/>
    <n v="27466"/>
    <n v="19514"/>
    <n v="320"/>
    <n v="6259568"/>
    <n v="10"/>
    <n v="2020"/>
  </r>
  <r>
    <x v="15"/>
    <x v="2"/>
    <x v="4"/>
    <s v="Telangana"/>
    <n v="135412"/>
    <n v="29365"/>
    <n v="13692"/>
    <n v="378"/>
    <n v="5179210"/>
    <n v="10"/>
    <n v="2020"/>
  </r>
  <r>
    <x v="15"/>
    <x v="2"/>
    <x v="5"/>
    <s v="Tamil Nadu"/>
    <n v="98092"/>
    <n v="27383"/>
    <n v="14536"/>
    <n v="278"/>
    <n v="4047035"/>
    <n v="10"/>
    <n v="2020"/>
  </r>
  <r>
    <x v="15"/>
    <x v="2"/>
    <x v="6"/>
    <s v="Uttar Pradesh"/>
    <n v="86941"/>
    <n v="29014"/>
    <n v="15630"/>
    <n v="279"/>
    <n v="4361948"/>
    <n v="10"/>
    <n v="2020"/>
  </r>
  <r>
    <x v="15"/>
    <x v="2"/>
    <x v="7"/>
    <s v="Madhya Pradesh"/>
    <n v="90346"/>
    <n v="30479"/>
    <n v="14586"/>
    <n v="385"/>
    <n v="5621012"/>
    <n v="10"/>
    <n v="2020"/>
  </r>
  <r>
    <x v="15"/>
    <x v="3"/>
    <x v="0"/>
    <s v="Maharashtra"/>
    <n v="23963"/>
    <n v="6368"/>
    <n v="1960"/>
    <n v="20685"/>
    <n v="40555802"/>
    <n v="10"/>
    <n v="2020"/>
  </r>
  <r>
    <x v="15"/>
    <x v="3"/>
    <x v="1"/>
    <s v="NCR"/>
    <n v="22264"/>
    <n v="6210"/>
    <n v="2205"/>
    <n v="24551"/>
    <n v="54149726"/>
    <n v="10"/>
    <n v="2020"/>
  </r>
  <r>
    <x v="15"/>
    <x v="3"/>
    <x v="2"/>
    <s v="Rajasthan"/>
    <n v="22459"/>
    <n v="7129"/>
    <n v="2303"/>
    <n v="16494"/>
    <n v="37990585"/>
    <n v="10"/>
    <n v="2020"/>
  </r>
  <r>
    <x v="15"/>
    <x v="3"/>
    <x v="3"/>
    <s v="West Bengal"/>
    <n v="21796"/>
    <n v="7137"/>
    <n v="2341"/>
    <n v="20531"/>
    <n v="48073578"/>
    <n v="10"/>
    <n v="2020"/>
  </r>
  <r>
    <x v="15"/>
    <x v="3"/>
    <x v="4"/>
    <s v="Telangana"/>
    <n v="20250"/>
    <n v="5700"/>
    <n v="2171"/>
    <n v="20816"/>
    <n v="45202740"/>
    <n v="10"/>
    <n v="2020"/>
  </r>
  <r>
    <x v="15"/>
    <x v="3"/>
    <x v="5"/>
    <s v="Tamil Nadu"/>
    <n v="26324"/>
    <n v="7146"/>
    <n v="2615"/>
    <n v="19611"/>
    <n v="51294278"/>
    <n v="10"/>
    <n v="2020"/>
  </r>
  <r>
    <x v="15"/>
    <x v="3"/>
    <x v="6"/>
    <s v="Uttar Pradesh"/>
    <n v="19310"/>
    <n v="4534"/>
    <n v="2243"/>
    <n v="18482"/>
    <n v="41457337"/>
    <n v="10"/>
    <n v="2020"/>
  </r>
  <r>
    <x v="15"/>
    <x v="3"/>
    <x v="7"/>
    <s v="Madhya Pradesh"/>
    <n v="26029"/>
    <n v="5283"/>
    <n v="2306"/>
    <n v="18583"/>
    <n v="42871126"/>
    <n v="10"/>
    <n v="2020"/>
  </r>
  <r>
    <x v="16"/>
    <x v="0"/>
    <x v="0"/>
    <s v="Maharashtra"/>
    <n v="113831"/>
    <n v="18592"/>
    <n v="5264"/>
    <n v="519"/>
    <n v="2734162"/>
    <n v="10"/>
    <n v="2020"/>
  </r>
  <r>
    <x v="16"/>
    <x v="0"/>
    <x v="1"/>
    <s v="NCR"/>
    <n v="155528"/>
    <n v="19004"/>
    <n v="6096"/>
    <n v="514"/>
    <n v="3136423"/>
    <n v="10"/>
    <n v="2020"/>
  </r>
  <r>
    <x v="16"/>
    <x v="0"/>
    <x v="2"/>
    <s v="Rajasthan"/>
    <n v="121084"/>
    <n v="22159"/>
    <n v="5176"/>
    <n v="545"/>
    <n v="2822809"/>
    <n v="10"/>
    <n v="2020"/>
  </r>
  <r>
    <x v="16"/>
    <x v="0"/>
    <x v="3"/>
    <s v="West Bengal"/>
    <n v="132015"/>
    <n v="20739"/>
    <n v="5002"/>
    <n v="632"/>
    <n v="3164759"/>
    <n v="10"/>
    <n v="2020"/>
  </r>
  <r>
    <x v="16"/>
    <x v="0"/>
    <x v="4"/>
    <s v="Telangana"/>
    <n v="136750"/>
    <n v="17909"/>
    <n v="5061"/>
    <n v="757"/>
    <n v="3833813"/>
    <n v="10"/>
    <n v="2020"/>
  </r>
  <r>
    <x v="16"/>
    <x v="0"/>
    <x v="5"/>
    <s v="Tamil Nadu"/>
    <n v="121456"/>
    <n v="19602"/>
    <n v="4492"/>
    <n v="515"/>
    <n v="2317025"/>
    <n v="10"/>
    <n v="2020"/>
  </r>
  <r>
    <x v="16"/>
    <x v="0"/>
    <x v="6"/>
    <s v="Uttar Pradesh"/>
    <n v="137738"/>
    <n v="27719"/>
    <n v="6233"/>
    <n v="573"/>
    <n v="3573782"/>
    <n v="10"/>
    <n v="2020"/>
  </r>
  <r>
    <x v="16"/>
    <x v="0"/>
    <x v="7"/>
    <s v="Madhya Pradesh"/>
    <n v="139761"/>
    <n v="17805"/>
    <n v="5271"/>
    <n v="625"/>
    <n v="3298957"/>
    <n v="10"/>
    <n v="2020"/>
  </r>
  <r>
    <x v="16"/>
    <x v="1"/>
    <x v="0"/>
    <s v="Maharashtra"/>
    <n v="165650"/>
    <n v="40750"/>
    <n v="15241"/>
    <n v="17562"/>
    <n v="267682992"/>
    <n v="10"/>
    <n v="2020"/>
  </r>
  <r>
    <x v="16"/>
    <x v="1"/>
    <x v="1"/>
    <s v="NCR"/>
    <n v="169756"/>
    <n v="32535"/>
    <n v="12782"/>
    <n v="14807"/>
    <n v="189278907"/>
    <n v="10"/>
    <n v="2020"/>
  </r>
  <r>
    <x v="16"/>
    <x v="1"/>
    <x v="2"/>
    <s v="Rajasthan"/>
    <n v="139113"/>
    <n v="32949"/>
    <n v="12301"/>
    <n v="15417"/>
    <n v="189663390"/>
    <n v="10"/>
    <n v="2020"/>
  </r>
  <r>
    <x v="16"/>
    <x v="1"/>
    <x v="3"/>
    <s v="West Bengal"/>
    <n v="133422"/>
    <n v="39842"/>
    <n v="14549"/>
    <n v="17355"/>
    <n v="252517537"/>
    <n v="10"/>
    <n v="2020"/>
  </r>
  <r>
    <x v="16"/>
    <x v="1"/>
    <x v="4"/>
    <s v="Telangana"/>
    <n v="155782"/>
    <n v="31402"/>
    <n v="13464"/>
    <n v="22908"/>
    <n v="308456000"/>
    <n v="10"/>
    <n v="2020"/>
  </r>
  <r>
    <x v="16"/>
    <x v="1"/>
    <x v="5"/>
    <s v="Tamil Nadu"/>
    <n v="179454"/>
    <n v="31515"/>
    <n v="13644"/>
    <n v="14571"/>
    <n v="198812238"/>
    <n v="10"/>
    <n v="2020"/>
  </r>
  <r>
    <x v="16"/>
    <x v="1"/>
    <x v="6"/>
    <s v="Uttar Pradesh"/>
    <n v="175900"/>
    <n v="31749"/>
    <n v="15392"/>
    <n v="14401"/>
    <n v="221681542"/>
    <n v="10"/>
    <n v="2020"/>
  </r>
  <r>
    <x v="16"/>
    <x v="1"/>
    <x v="7"/>
    <s v="Madhya Pradesh"/>
    <n v="198094"/>
    <n v="31296"/>
    <n v="12792"/>
    <n v="15643"/>
    <n v="200114685"/>
    <n v="10"/>
    <n v="2020"/>
  </r>
  <r>
    <x v="16"/>
    <x v="2"/>
    <x v="0"/>
    <s v="Maharashtra"/>
    <n v="89614"/>
    <n v="24531"/>
    <n v="11454"/>
    <n v="332"/>
    <n v="3810987"/>
    <n v="10"/>
    <n v="2020"/>
  </r>
  <r>
    <x v="16"/>
    <x v="2"/>
    <x v="1"/>
    <s v="NCR"/>
    <n v="133709"/>
    <n v="24693"/>
    <n v="13855"/>
    <n v="283"/>
    <n v="3929890"/>
    <n v="10"/>
    <n v="2020"/>
  </r>
  <r>
    <x v="16"/>
    <x v="2"/>
    <x v="2"/>
    <s v="Rajasthan"/>
    <n v="107820"/>
    <n v="29186"/>
    <n v="12839"/>
    <n v="333"/>
    <n v="4287290"/>
    <n v="10"/>
    <n v="2020"/>
  </r>
  <r>
    <x v="16"/>
    <x v="2"/>
    <x v="3"/>
    <s v="West Bengal"/>
    <n v="101414"/>
    <n v="26917"/>
    <n v="19905"/>
    <n v="307"/>
    <n v="6129369"/>
    <n v="10"/>
    <n v="2020"/>
  </r>
  <r>
    <x v="16"/>
    <x v="2"/>
    <x v="4"/>
    <s v="Telangana"/>
    <n v="142182"/>
    <n v="30246"/>
    <n v="13145"/>
    <n v="359"/>
    <n v="4723440"/>
    <n v="10"/>
    <n v="2020"/>
  </r>
  <r>
    <x v="16"/>
    <x v="2"/>
    <x v="5"/>
    <s v="Tamil Nadu"/>
    <n v="99073"/>
    <n v="26835"/>
    <n v="15263"/>
    <n v="289"/>
    <n v="4419362"/>
    <n v="10"/>
    <n v="2020"/>
  </r>
  <r>
    <x v="16"/>
    <x v="2"/>
    <x v="6"/>
    <s v="Uttar Pradesh"/>
    <n v="82594"/>
    <n v="29594"/>
    <n v="15317"/>
    <n v="267"/>
    <n v="4103721"/>
    <n v="10"/>
    <n v="2020"/>
  </r>
  <r>
    <x v="16"/>
    <x v="2"/>
    <x v="7"/>
    <s v="Madhya Pradesh"/>
    <n v="86732"/>
    <n v="31394"/>
    <n v="14148"/>
    <n v="377"/>
    <n v="5343334"/>
    <n v="10"/>
    <n v="2020"/>
  </r>
  <r>
    <x v="16"/>
    <x v="3"/>
    <x v="0"/>
    <s v="Maharashtra"/>
    <n v="24442"/>
    <n v="6623"/>
    <n v="1862"/>
    <n v="21513"/>
    <n v="40069132"/>
    <n v="10"/>
    <n v="2020"/>
  </r>
  <r>
    <x v="16"/>
    <x v="3"/>
    <x v="1"/>
    <s v="NCR"/>
    <n v="22709"/>
    <n v="6148"/>
    <n v="2139"/>
    <n v="25533"/>
    <n v="54626243"/>
    <n v="10"/>
    <n v="2020"/>
  </r>
  <r>
    <x v="16"/>
    <x v="3"/>
    <x v="2"/>
    <s v="Rajasthan"/>
    <n v="23582"/>
    <n v="7201"/>
    <n v="2349"/>
    <n v="17153"/>
    <n v="40300413"/>
    <n v="10"/>
    <n v="2020"/>
  </r>
  <r>
    <x v="16"/>
    <x v="3"/>
    <x v="3"/>
    <s v="West Bengal"/>
    <n v="21142"/>
    <n v="7137"/>
    <n v="2341"/>
    <n v="19915"/>
    <n v="46631371"/>
    <n v="10"/>
    <n v="2020"/>
  </r>
  <r>
    <x v="16"/>
    <x v="3"/>
    <x v="4"/>
    <s v="Telangana"/>
    <n v="20655"/>
    <n v="5871"/>
    <n v="2236"/>
    <n v="21857"/>
    <n v="48886763"/>
    <n v="10"/>
    <n v="2020"/>
  </r>
  <r>
    <x v="16"/>
    <x v="3"/>
    <x v="5"/>
    <s v="Tamil Nadu"/>
    <n v="27640"/>
    <n v="6789"/>
    <n v="2510"/>
    <n v="19415"/>
    <n v="48750082"/>
    <n v="10"/>
    <n v="2020"/>
  </r>
  <r>
    <x v="16"/>
    <x v="3"/>
    <x v="6"/>
    <s v="Uttar Pradesh"/>
    <n v="18730"/>
    <n v="4307"/>
    <n v="2130"/>
    <n v="18482"/>
    <n v="39384470"/>
    <n v="10"/>
    <n v="2020"/>
  </r>
  <r>
    <x v="16"/>
    <x v="3"/>
    <x v="7"/>
    <s v="Madhya Pradesh"/>
    <n v="25248"/>
    <n v="5547"/>
    <n v="2329"/>
    <n v="19327"/>
    <n v="45031830"/>
    <n v="10"/>
    <n v="2020"/>
  </r>
  <r>
    <x v="17"/>
    <x v="0"/>
    <x v="0"/>
    <s v="Maharashtra"/>
    <n v="108140"/>
    <n v="18592"/>
    <n v="5422"/>
    <n v="529"/>
    <n v="2872510"/>
    <n v="10"/>
    <n v="2020"/>
  </r>
  <r>
    <x v="17"/>
    <x v="0"/>
    <x v="1"/>
    <s v="NCR"/>
    <n v="155528"/>
    <n v="19194"/>
    <n v="6279"/>
    <n v="535"/>
    <n v="3359737"/>
    <n v="10"/>
    <n v="2020"/>
  </r>
  <r>
    <x v="17"/>
    <x v="0"/>
    <x v="2"/>
    <s v="Rajasthan"/>
    <n v="124717"/>
    <n v="23045"/>
    <n v="5124"/>
    <n v="534"/>
    <n v="2738690"/>
    <n v="10"/>
    <n v="2020"/>
  </r>
  <r>
    <x v="17"/>
    <x v="0"/>
    <x v="3"/>
    <s v="West Bengal"/>
    <n v="135975"/>
    <n v="20946"/>
    <n v="5152"/>
    <n v="626"/>
    <n v="3227105"/>
    <n v="10"/>
    <n v="2020"/>
  </r>
  <r>
    <x v="17"/>
    <x v="0"/>
    <x v="4"/>
    <s v="Telangana"/>
    <n v="129913"/>
    <n v="17193"/>
    <n v="4808"/>
    <n v="749"/>
    <n v="3605701"/>
    <n v="10"/>
    <n v="2020"/>
  </r>
  <r>
    <x v="17"/>
    <x v="0"/>
    <x v="5"/>
    <s v="Tamil Nadu"/>
    <n v="126314"/>
    <n v="20190"/>
    <n v="4357"/>
    <n v="510"/>
    <n v="2225039"/>
    <n v="10"/>
    <n v="2020"/>
  </r>
  <r>
    <x v="17"/>
    <x v="0"/>
    <x v="6"/>
    <s v="Uttar Pradesh"/>
    <n v="143248"/>
    <n v="28274"/>
    <n v="6170"/>
    <n v="544"/>
    <n v="3361142"/>
    <n v="10"/>
    <n v="2020"/>
  </r>
  <r>
    <x v="17"/>
    <x v="0"/>
    <x v="7"/>
    <s v="Madhya Pradesh"/>
    <n v="138364"/>
    <n v="17271"/>
    <n v="5324"/>
    <n v="638"/>
    <n v="3398586"/>
    <n v="10"/>
    <n v="2020"/>
  </r>
  <r>
    <x v="17"/>
    <x v="1"/>
    <x v="0"/>
    <s v="Maharashtra"/>
    <n v="172276"/>
    <n v="42787"/>
    <n v="15393"/>
    <n v="18089"/>
    <n v="278470617"/>
    <n v="10"/>
    <n v="2020"/>
  </r>
  <r>
    <x v="17"/>
    <x v="1"/>
    <x v="1"/>
    <s v="NCR"/>
    <n v="162965"/>
    <n v="32210"/>
    <n v="13293"/>
    <n v="14067"/>
    <n v="187007560"/>
    <n v="10"/>
    <n v="2020"/>
  </r>
  <r>
    <x v="17"/>
    <x v="1"/>
    <x v="2"/>
    <s v="Rajasthan"/>
    <n v="133548"/>
    <n v="33608"/>
    <n v="12424"/>
    <n v="14801"/>
    <n v="183897623"/>
    <n v="10"/>
    <n v="2020"/>
  </r>
  <r>
    <x v="17"/>
    <x v="1"/>
    <x v="3"/>
    <s v="West Bengal"/>
    <n v="130753"/>
    <n v="41038"/>
    <n v="15131"/>
    <n v="17529"/>
    <n v="265244421"/>
    <n v="10"/>
    <n v="2020"/>
  </r>
  <r>
    <x v="17"/>
    <x v="1"/>
    <x v="4"/>
    <s v="Telangana"/>
    <n v="151108"/>
    <n v="30460"/>
    <n v="13329"/>
    <n v="22450"/>
    <n v="299264012"/>
    <n v="10"/>
    <n v="2020"/>
  </r>
  <r>
    <x v="17"/>
    <x v="1"/>
    <x v="5"/>
    <s v="Tamil Nadu"/>
    <n v="186632"/>
    <n v="32775"/>
    <n v="14053"/>
    <n v="15008"/>
    <n v="210919903"/>
    <n v="10"/>
    <n v="2020"/>
  </r>
  <r>
    <x v="17"/>
    <x v="1"/>
    <x v="6"/>
    <s v="Uttar Pradesh"/>
    <n v="168864"/>
    <n v="32701"/>
    <n v="16162"/>
    <n v="14977"/>
    <n v="242076244"/>
    <n v="10"/>
    <n v="2020"/>
  </r>
  <r>
    <x v="17"/>
    <x v="1"/>
    <x v="7"/>
    <s v="Madhya Pradesh"/>
    <n v="190171"/>
    <n v="32235"/>
    <n v="12152"/>
    <n v="15643"/>
    <n v="190108951"/>
    <n v="10"/>
    <n v="2020"/>
  </r>
  <r>
    <x v="17"/>
    <x v="2"/>
    <x v="0"/>
    <s v="Maharashtra"/>
    <n v="85133"/>
    <n v="24777"/>
    <n v="12026"/>
    <n v="316"/>
    <n v="3801459"/>
    <n v="10"/>
    <n v="2020"/>
  </r>
  <r>
    <x v="17"/>
    <x v="2"/>
    <x v="1"/>
    <s v="NCR"/>
    <n v="128361"/>
    <n v="24940"/>
    <n v="13993"/>
    <n v="292"/>
    <n v="4088264"/>
    <n v="10"/>
    <n v="2020"/>
  </r>
  <r>
    <x v="17"/>
    <x v="2"/>
    <x v="2"/>
    <s v="Rajasthan"/>
    <n v="108898"/>
    <n v="29770"/>
    <n v="12454"/>
    <n v="343"/>
    <n v="4283432"/>
    <n v="10"/>
    <n v="2020"/>
  </r>
  <r>
    <x v="17"/>
    <x v="2"/>
    <x v="3"/>
    <s v="West Bengal"/>
    <n v="102428"/>
    <n v="26110"/>
    <n v="20502"/>
    <n v="311"/>
    <n v="6376383"/>
    <n v="10"/>
    <n v="2020"/>
  </r>
  <r>
    <x v="17"/>
    <x v="2"/>
    <x v="4"/>
    <s v="Telangana"/>
    <n v="145026"/>
    <n v="31153"/>
    <n v="13145"/>
    <n v="344"/>
    <n v="4534502"/>
    <n v="10"/>
    <n v="2020"/>
  </r>
  <r>
    <x v="17"/>
    <x v="2"/>
    <x v="5"/>
    <s v="Tamil Nadu"/>
    <n v="98083"/>
    <n v="26299"/>
    <n v="15721"/>
    <n v="298"/>
    <n v="4688501"/>
    <n v="10"/>
    <n v="2020"/>
  </r>
  <r>
    <x v="17"/>
    <x v="2"/>
    <x v="6"/>
    <s v="Uttar Pradesh"/>
    <n v="84246"/>
    <n v="30186"/>
    <n v="15164"/>
    <n v="254"/>
    <n v="3859549"/>
    <n v="10"/>
    <n v="2020"/>
  </r>
  <r>
    <x v="17"/>
    <x v="2"/>
    <x v="7"/>
    <s v="Madhya Pradesh"/>
    <n v="85865"/>
    <n v="32336"/>
    <n v="14289"/>
    <n v="392"/>
    <n v="5612638"/>
    <n v="10"/>
    <n v="2020"/>
  </r>
  <r>
    <x v="17"/>
    <x v="3"/>
    <x v="0"/>
    <s v="Maharashtra"/>
    <n v="23465"/>
    <n v="6292"/>
    <n v="1825"/>
    <n v="21083"/>
    <n v="38482395"/>
    <n v="10"/>
    <n v="2020"/>
  </r>
  <r>
    <x v="17"/>
    <x v="3"/>
    <x v="1"/>
    <s v="NCR"/>
    <n v="21573"/>
    <n v="6209"/>
    <n v="2182"/>
    <n v="26044"/>
    <n v="56833144"/>
    <n v="10"/>
    <n v="2020"/>
  </r>
  <r>
    <x v="17"/>
    <x v="3"/>
    <x v="2"/>
    <s v="Rajasthan"/>
    <n v="22639"/>
    <n v="7417"/>
    <n v="2231"/>
    <n v="18011"/>
    <n v="40199662"/>
    <n v="10"/>
    <n v="2020"/>
  </r>
  <r>
    <x v="17"/>
    <x v="3"/>
    <x v="3"/>
    <s v="West Bengal"/>
    <n v="20931"/>
    <n v="7208"/>
    <n v="2435"/>
    <n v="19118"/>
    <n v="46556761"/>
    <n v="10"/>
    <n v="2020"/>
  </r>
  <r>
    <x v="17"/>
    <x v="3"/>
    <x v="4"/>
    <s v="Telangana"/>
    <n v="20035"/>
    <n v="5988"/>
    <n v="2124"/>
    <n v="22513"/>
    <n v="47835698"/>
    <n v="10"/>
    <n v="2020"/>
  </r>
  <r>
    <x v="17"/>
    <x v="3"/>
    <x v="5"/>
    <s v="Tamil Nadu"/>
    <n v="28193"/>
    <n v="7128"/>
    <n v="2435"/>
    <n v="18444"/>
    <n v="44923200"/>
    <n v="10"/>
    <n v="2020"/>
  </r>
  <r>
    <x v="17"/>
    <x v="3"/>
    <x v="6"/>
    <s v="Uttar Pradesh"/>
    <n v="17981"/>
    <n v="4523"/>
    <n v="2109"/>
    <n v="17742"/>
    <n v="37431000"/>
    <n v="10"/>
    <n v="2020"/>
  </r>
  <r>
    <x v="17"/>
    <x v="3"/>
    <x v="7"/>
    <s v="Madhya Pradesh"/>
    <n v="25500"/>
    <n v="5325"/>
    <n v="2353"/>
    <n v="18747"/>
    <n v="44117684"/>
    <n v="10"/>
    <n v="2020"/>
  </r>
  <r>
    <x v="18"/>
    <x v="0"/>
    <x v="0"/>
    <s v="Maharashtra"/>
    <n v="105977"/>
    <n v="19335"/>
    <n v="5422"/>
    <n v="556"/>
    <n v="3016136"/>
    <n v="10"/>
    <n v="2020"/>
  </r>
  <r>
    <x v="18"/>
    <x v="0"/>
    <x v="1"/>
    <s v="NCR"/>
    <n v="155528"/>
    <n v="18618"/>
    <n v="6405"/>
    <n v="508"/>
    <n v="3255585"/>
    <n v="10"/>
    <n v="2020"/>
  </r>
  <r>
    <x v="18"/>
    <x v="0"/>
    <x v="2"/>
    <s v="Rajasthan"/>
    <n v="130952"/>
    <n v="23276"/>
    <n v="5226"/>
    <n v="518"/>
    <n v="2709660"/>
    <n v="10"/>
    <n v="2020"/>
  </r>
  <r>
    <x v="18"/>
    <x v="0"/>
    <x v="3"/>
    <s v="West Bengal"/>
    <n v="135975"/>
    <n v="21156"/>
    <n v="5152"/>
    <n v="626"/>
    <n v="3227105"/>
    <n v="10"/>
    <n v="2020"/>
  </r>
  <r>
    <x v="18"/>
    <x v="0"/>
    <x v="4"/>
    <s v="Telangana"/>
    <n v="128614"/>
    <n v="17709"/>
    <n v="4808"/>
    <n v="757"/>
    <n v="3641758"/>
    <n v="10"/>
    <n v="2020"/>
  </r>
  <r>
    <x v="18"/>
    <x v="0"/>
    <x v="5"/>
    <s v="Tamil Nadu"/>
    <n v="125051"/>
    <n v="20997"/>
    <n v="4575"/>
    <n v="495"/>
    <n v="2266202"/>
    <n v="10"/>
    <n v="2020"/>
  </r>
  <r>
    <x v="18"/>
    <x v="0"/>
    <x v="6"/>
    <s v="Uttar Pradesh"/>
    <n v="144680"/>
    <n v="27426"/>
    <n v="6356"/>
    <n v="533"/>
    <n v="3392737"/>
    <n v="10"/>
    <n v="2020"/>
  </r>
  <r>
    <x v="18"/>
    <x v="0"/>
    <x v="7"/>
    <s v="Madhya Pradesh"/>
    <n v="132829"/>
    <n v="16753"/>
    <n v="5536"/>
    <n v="651"/>
    <n v="3605220"/>
    <n v="10"/>
    <n v="2020"/>
  </r>
  <r>
    <x v="18"/>
    <x v="1"/>
    <x v="0"/>
    <s v="Maharashtra"/>
    <n v="180890"/>
    <n v="40648"/>
    <n v="15547"/>
    <n v="18270"/>
    <n v="284067876"/>
    <n v="10"/>
    <n v="2020"/>
  </r>
  <r>
    <x v="18"/>
    <x v="1"/>
    <x v="1"/>
    <s v="NCR"/>
    <n v="167854"/>
    <n v="33820"/>
    <n v="13293"/>
    <n v="13504"/>
    <n v="179527258"/>
    <n v="10"/>
    <n v="2020"/>
  </r>
  <r>
    <x v="18"/>
    <x v="1"/>
    <x v="2"/>
    <s v="Rajasthan"/>
    <n v="132213"/>
    <n v="32263"/>
    <n v="12051"/>
    <n v="14653"/>
    <n v="176596887"/>
    <n v="10"/>
    <n v="2020"/>
  </r>
  <r>
    <x v="18"/>
    <x v="1"/>
    <x v="3"/>
    <s v="West Bengal"/>
    <n v="135984"/>
    <n v="41859"/>
    <n v="15736"/>
    <n v="17879"/>
    <n v="281371282"/>
    <n v="10"/>
    <n v="2020"/>
  </r>
  <r>
    <x v="18"/>
    <x v="1"/>
    <x v="4"/>
    <s v="Telangana"/>
    <n v="148086"/>
    <n v="30155"/>
    <n v="12796"/>
    <n v="21777"/>
    <n v="278674648"/>
    <n v="10"/>
    <n v="2020"/>
  </r>
  <r>
    <x v="18"/>
    <x v="1"/>
    <x v="5"/>
    <s v="Tamil Nadu"/>
    <n v="195963"/>
    <n v="31137"/>
    <n v="13491"/>
    <n v="14557"/>
    <n v="196408614"/>
    <n v="10"/>
    <n v="2020"/>
  </r>
  <r>
    <x v="18"/>
    <x v="1"/>
    <x v="6"/>
    <s v="Uttar Pradesh"/>
    <n v="162110"/>
    <n v="33028"/>
    <n v="16808"/>
    <n v="15127"/>
    <n v="254276886"/>
    <n v="10"/>
    <n v="2020"/>
  </r>
  <r>
    <x v="18"/>
    <x v="1"/>
    <x v="7"/>
    <s v="Madhya Pradesh"/>
    <n v="199679"/>
    <n v="32880"/>
    <n v="11545"/>
    <n v="16268"/>
    <n v="187827643"/>
    <n v="10"/>
    <n v="2020"/>
  </r>
  <r>
    <x v="18"/>
    <x v="2"/>
    <x v="0"/>
    <s v="Maharashtra"/>
    <n v="87687"/>
    <n v="26016"/>
    <n v="11906"/>
    <n v="319"/>
    <n v="3801079"/>
    <n v="10"/>
    <n v="2020"/>
  </r>
  <r>
    <x v="18"/>
    <x v="2"/>
    <x v="1"/>
    <s v="NCR"/>
    <n v="124510"/>
    <n v="24442"/>
    <n v="13714"/>
    <n v="300"/>
    <n v="4126694"/>
    <n v="10"/>
    <n v="2020"/>
  </r>
  <r>
    <x v="18"/>
    <x v="2"/>
    <x v="2"/>
    <s v="Rajasthan"/>
    <n v="106720"/>
    <n v="30663"/>
    <n v="12703"/>
    <n v="330"/>
    <n v="4194337"/>
    <n v="10"/>
    <n v="2020"/>
  </r>
  <r>
    <x v="18"/>
    <x v="2"/>
    <x v="3"/>
    <s v="West Bengal"/>
    <n v="100379"/>
    <n v="24804"/>
    <n v="20502"/>
    <n v="304"/>
    <n v="6248855"/>
    <n v="10"/>
    <n v="2020"/>
  </r>
  <r>
    <x v="18"/>
    <x v="2"/>
    <x v="4"/>
    <s v="Telangana"/>
    <n v="137775"/>
    <n v="30841"/>
    <n v="13276"/>
    <n v="355"/>
    <n v="4717243"/>
    <n v="10"/>
    <n v="2020"/>
  </r>
  <r>
    <x v="18"/>
    <x v="2"/>
    <x v="5"/>
    <s v="Tamil Nadu"/>
    <n v="95140"/>
    <n v="25773"/>
    <n v="16193"/>
    <n v="298"/>
    <n v="4829156"/>
    <n v="10"/>
    <n v="2020"/>
  </r>
  <r>
    <x v="18"/>
    <x v="2"/>
    <x v="6"/>
    <s v="Uttar Pradesh"/>
    <n v="87616"/>
    <n v="28677"/>
    <n v="14557"/>
    <n v="244"/>
    <n v="3556961"/>
    <n v="10"/>
    <n v="2020"/>
  </r>
  <r>
    <x v="18"/>
    <x v="2"/>
    <x v="7"/>
    <s v="Madhya Pradesh"/>
    <n v="88441"/>
    <n v="33952"/>
    <n v="13575"/>
    <n v="388"/>
    <n v="5278686"/>
    <n v="10"/>
    <n v="2020"/>
  </r>
  <r>
    <x v="18"/>
    <x v="3"/>
    <x v="0"/>
    <s v="Maharashtra"/>
    <n v="24169"/>
    <n v="6229"/>
    <n v="1788"/>
    <n v="20661"/>
    <n v="36958492"/>
    <n v="10"/>
    <n v="2020"/>
  </r>
  <r>
    <x v="18"/>
    <x v="3"/>
    <x v="1"/>
    <s v="NCR"/>
    <n v="22221"/>
    <n v="5961"/>
    <n v="2160"/>
    <n v="26565"/>
    <n v="57390108"/>
    <n v="10"/>
    <n v="2020"/>
  </r>
  <r>
    <x v="18"/>
    <x v="3"/>
    <x v="2"/>
    <s v="Rajasthan"/>
    <n v="23771"/>
    <n v="7713"/>
    <n v="2254"/>
    <n v="18011"/>
    <n v="40601658"/>
    <n v="10"/>
    <n v="2020"/>
  </r>
  <r>
    <x v="18"/>
    <x v="3"/>
    <x v="3"/>
    <s v="West Bengal"/>
    <n v="20303"/>
    <n v="7064"/>
    <n v="2556"/>
    <n v="18162"/>
    <n v="46440369"/>
    <n v="10"/>
    <n v="2020"/>
  </r>
  <r>
    <x v="18"/>
    <x v="3"/>
    <x v="4"/>
    <s v="Telangana"/>
    <n v="19033"/>
    <n v="5689"/>
    <n v="2231"/>
    <n v="22063"/>
    <n v="49222933"/>
    <n v="10"/>
    <n v="2020"/>
  </r>
  <r>
    <x v="18"/>
    <x v="3"/>
    <x v="5"/>
    <s v="Tamil Nadu"/>
    <n v="27065"/>
    <n v="7485"/>
    <n v="2362"/>
    <n v="18260"/>
    <n v="43139749"/>
    <n v="10"/>
    <n v="2020"/>
  </r>
  <r>
    <x v="18"/>
    <x v="3"/>
    <x v="6"/>
    <s v="Uttar Pradesh"/>
    <n v="18521"/>
    <n v="4477"/>
    <n v="2067"/>
    <n v="18275"/>
    <n v="37782852"/>
    <n v="10"/>
    <n v="2020"/>
  </r>
  <r>
    <x v="18"/>
    <x v="3"/>
    <x v="7"/>
    <s v="Madhya Pradesh"/>
    <n v="25245"/>
    <n v="5112"/>
    <n v="2470"/>
    <n v="17997"/>
    <n v="44470626"/>
    <n v="10"/>
    <n v="2020"/>
  </r>
  <r>
    <x v="19"/>
    <x v="0"/>
    <x v="0"/>
    <s v="Maharashtra"/>
    <n v="111276"/>
    <n v="18949"/>
    <n v="5638"/>
    <n v="578"/>
    <n v="3262253"/>
    <n v="10"/>
    <n v="2020"/>
  </r>
  <r>
    <x v="19"/>
    <x v="0"/>
    <x v="1"/>
    <s v="NCR"/>
    <n v="161750"/>
    <n v="18991"/>
    <n v="6148"/>
    <n v="523"/>
    <n v="3219122"/>
    <n v="10"/>
    <n v="2020"/>
  </r>
  <r>
    <x v="19"/>
    <x v="0"/>
    <x v="2"/>
    <s v="Rajasthan"/>
    <n v="136190"/>
    <n v="23741"/>
    <n v="5070"/>
    <n v="528"/>
    <n v="2680937"/>
    <n v="10"/>
    <n v="2020"/>
  </r>
  <r>
    <x v="19"/>
    <x v="0"/>
    <x v="3"/>
    <s v="West Bengal"/>
    <n v="142774"/>
    <n v="22214"/>
    <n v="4946"/>
    <n v="632"/>
    <n v="3129001"/>
    <n v="10"/>
    <n v="2020"/>
  </r>
  <r>
    <x v="19"/>
    <x v="0"/>
    <x v="4"/>
    <s v="Telangana"/>
    <n v="127328"/>
    <n v="17354"/>
    <n v="4905"/>
    <n v="764"/>
    <n v="3751739"/>
    <n v="10"/>
    <n v="2020"/>
  </r>
  <r>
    <x v="19"/>
    <x v="0"/>
    <x v="5"/>
    <s v="Tamil Nadu"/>
    <n v="130053"/>
    <n v="20787"/>
    <n v="4346"/>
    <n v="515"/>
    <n v="2239008"/>
    <n v="10"/>
    <n v="2020"/>
  </r>
  <r>
    <x v="19"/>
    <x v="0"/>
    <x v="6"/>
    <s v="Uttar Pradesh"/>
    <n v="138893"/>
    <n v="27974"/>
    <n v="6419"/>
    <n v="539"/>
    <n v="3460931"/>
    <n v="10"/>
    <n v="2020"/>
  </r>
  <r>
    <x v="19"/>
    <x v="0"/>
    <x v="7"/>
    <s v="Madhya Pradesh"/>
    <n v="131501"/>
    <n v="17088"/>
    <n v="5426"/>
    <n v="631"/>
    <n v="3427122"/>
    <n v="10"/>
    <n v="2020"/>
  </r>
  <r>
    <x v="19"/>
    <x v="1"/>
    <x v="0"/>
    <s v="Maharashtra"/>
    <n v="182699"/>
    <n v="40648"/>
    <n v="15081"/>
    <n v="18087"/>
    <n v="272790382"/>
    <n v="10"/>
    <n v="2020"/>
  </r>
  <r>
    <x v="19"/>
    <x v="1"/>
    <x v="1"/>
    <s v="NCR"/>
    <n v="174568"/>
    <n v="34497"/>
    <n v="13028"/>
    <n v="13639"/>
    <n v="177696080"/>
    <n v="10"/>
    <n v="2020"/>
  </r>
  <r>
    <x v="19"/>
    <x v="1"/>
    <x v="2"/>
    <s v="Rajasthan"/>
    <n v="134857"/>
    <n v="32909"/>
    <n v="11931"/>
    <n v="15385"/>
    <n v="183572465"/>
    <n v="10"/>
    <n v="2020"/>
  </r>
  <r>
    <x v="19"/>
    <x v="1"/>
    <x v="3"/>
    <s v="West Bengal"/>
    <n v="138703"/>
    <n v="43951"/>
    <n v="15422"/>
    <n v="17522"/>
    <n v="270228979"/>
    <n v="10"/>
    <n v="2020"/>
  </r>
  <r>
    <x v="19"/>
    <x v="1"/>
    <x v="4"/>
    <s v="Telangana"/>
    <n v="154010"/>
    <n v="28949"/>
    <n v="12668"/>
    <n v="21994"/>
    <n v="278646780"/>
    <n v="10"/>
    <n v="2020"/>
  </r>
  <r>
    <x v="19"/>
    <x v="1"/>
    <x v="5"/>
    <s v="Tamil Nadu"/>
    <n v="186165"/>
    <n v="30203"/>
    <n v="12951"/>
    <n v="13830"/>
    <n v="179124656"/>
    <n v="10"/>
    <n v="2020"/>
  </r>
  <r>
    <x v="19"/>
    <x v="1"/>
    <x v="6"/>
    <s v="Uttar Pradesh"/>
    <n v="166973"/>
    <n v="33359"/>
    <n v="16304"/>
    <n v="15278"/>
    <n v="249115065"/>
    <n v="10"/>
    <n v="2020"/>
  </r>
  <r>
    <x v="19"/>
    <x v="1"/>
    <x v="7"/>
    <s v="Madhya Pradesh"/>
    <n v="201676"/>
    <n v="31893"/>
    <n v="11545"/>
    <n v="16106"/>
    <n v="185949367"/>
    <n v="10"/>
    <n v="2020"/>
  </r>
  <r>
    <x v="19"/>
    <x v="2"/>
    <x v="0"/>
    <s v="Maharashtra"/>
    <n v="84179"/>
    <n v="24975"/>
    <n v="11549"/>
    <n v="335"/>
    <n v="3871399"/>
    <n v="10"/>
    <n v="2020"/>
  </r>
  <r>
    <x v="19"/>
    <x v="2"/>
    <x v="1"/>
    <s v="NCR"/>
    <n v="118284"/>
    <n v="25664"/>
    <n v="13165"/>
    <n v="291"/>
    <n v="3842777"/>
    <n v="10"/>
    <n v="2020"/>
  </r>
  <r>
    <x v="19"/>
    <x v="2"/>
    <x v="2"/>
    <s v="Rajasthan"/>
    <n v="109921"/>
    <n v="29130"/>
    <n v="12195"/>
    <n v="323"/>
    <n v="3946032"/>
    <n v="10"/>
    <n v="2020"/>
  </r>
  <r>
    <x v="19"/>
    <x v="2"/>
    <x v="3"/>
    <s v="West Bengal"/>
    <n v="99375"/>
    <n v="24556"/>
    <n v="20502"/>
    <n v="304"/>
    <n v="6248855"/>
    <n v="10"/>
    <n v="2020"/>
  </r>
  <r>
    <x v="19"/>
    <x v="2"/>
    <x v="4"/>
    <s v="Telangana"/>
    <n v="133641"/>
    <n v="30225"/>
    <n v="12612"/>
    <n v="355"/>
    <n v="4481380"/>
    <n v="10"/>
    <n v="2020"/>
  </r>
  <r>
    <x v="19"/>
    <x v="2"/>
    <x v="5"/>
    <s v="Tamil Nadu"/>
    <n v="95140"/>
    <n v="24742"/>
    <n v="16031"/>
    <n v="295"/>
    <n v="4733056"/>
    <n v="10"/>
    <n v="2020"/>
  </r>
  <r>
    <x v="19"/>
    <x v="2"/>
    <x v="6"/>
    <s v="Uttar Pradesh"/>
    <n v="86740"/>
    <n v="30111"/>
    <n v="13975"/>
    <n v="234"/>
    <n v="3278095"/>
    <n v="10"/>
    <n v="2020"/>
  </r>
  <r>
    <x v="19"/>
    <x v="2"/>
    <x v="7"/>
    <s v="Madhya Pradesh"/>
    <n v="84903"/>
    <n v="34971"/>
    <n v="14118"/>
    <n v="384"/>
    <n v="5434935"/>
    <n v="10"/>
    <n v="2020"/>
  </r>
  <r>
    <x v="19"/>
    <x v="3"/>
    <x v="0"/>
    <s v="Maharashtra"/>
    <n v="24410"/>
    <n v="6042"/>
    <n v="1752"/>
    <n v="20454"/>
    <n v="35857129"/>
    <n v="10"/>
    <n v="2020"/>
  </r>
  <r>
    <x v="19"/>
    <x v="3"/>
    <x v="1"/>
    <s v="NCR"/>
    <n v="23332"/>
    <n v="5901"/>
    <n v="2181"/>
    <n v="27893"/>
    <n v="60862210"/>
    <n v="10"/>
    <n v="2020"/>
  </r>
  <r>
    <x v="19"/>
    <x v="3"/>
    <x v="2"/>
    <s v="Rajasthan"/>
    <n v="23771"/>
    <n v="7713"/>
    <n v="2276"/>
    <n v="17651"/>
    <n v="40187521"/>
    <n v="10"/>
    <n v="2020"/>
  </r>
  <r>
    <x v="19"/>
    <x v="3"/>
    <x v="3"/>
    <s v="West Bengal"/>
    <n v="20506"/>
    <n v="6923"/>
    <n v="2608"/>
    <n v="18889"/>
    <n v="49263943"/>
    <n v="10"/>
    <n v="2020"/>
  </r>
  <r>
    <x v="19"/>
    <x v="3"/>
    <x v="4"/>
    <s v="Telangana"/>
    <n v="19604"/>
    <n v="5518"/>
    <n v="2186"/>
    <n v="22725"/>
    <n v="49685629"/>
    <n v="10"/>
    <n v="2020"/>
  </r>
  <r>
    <x v="19"/>
    <x v="3"/>
    <x v="5"/>
    <s v="Tamil Nadu"/>
    <n v="27065"/>
    <n v="7185"/>
    <n v="2433"/>
    <n v="17712"/>
    <n v="43100924"/>
    <n v="10"/>
    <n v="2020"/>
  </r>
  <r>
    <x v="19"/>
    <x v="3"/>
    <x v="6"/>
    <s v="Uttar Pradesh"/>
    <n v="18706"/>
    <n v="4254"/>
    <n v="2088"/>
    <n v="18457"/>
    <n v="38542287"/>
    <n v="10"/>
    <n v="2020"/>
  </r>
  <r>
    <x v="19"/>
    <x v="3"/>
    <x v="7"/>
    <s v="Madhya Pradesh"/>
    <n v="24488"/>
    <n v="5316"/>
    <n v="2347"/>
    <n v="17817"/>
    <n v="41824624"/>
    <n v="10"/>
    <n v="2020"/>
  </r>
  <r>
    <x v="20"/>
    <x v="0"/>
    <x v="0"/>
    <s v="Maharashtra"/>
    <n v="110163"/>
    <n v="19138"/>
    <n v="5356"/>
    <n v="601"/>
    <n v="3223106"/>
    <n v="10"/>
    <n v="2020"/>
  </r>
  <r>
    <x v="20"/>
    <x v="0"/>
    <x v="1"/>
    <s v="NCR"/>
    <n v="153662"/>
    <n v="19940"/>
    <n v="5841"/>
    <n v="497"/>
    <n v="2905258"/>
    <n v="10"/>
    <n v="2020"/>
  </r>
  <r>
    <x v="20"/>
    <x v="0"/>
    <x v="2"/>
    <s v="Rajasthan"/>
    <n v="137552"/>
    <n v="23504"/>
    <n v="5171"/>
    <n v="539"/>
    <n v="2789247"/>
    <n v="10"/>
    <n v="2020"/>
  </r>
  <r>
    <x v="20"/>
    <x v="0"/>
    <x v="3"/>
    <s v="West Bengal"/>
    <n v="147057"/>
    <n v="23102"/>
    <n v="5193"/>
    <n v="613"/>
    <n v="3186887"/>
    <n v="10"/>
    <n v="2020"/>
  </r>
  <r>
    <x v="20"/>
    <x v="0"/>
    <x v="4"/>
    <s v="Telangana"/>
    <n v="132421"/>
    <n v="16660"/>
    <n v="4757"/>
    <n v="803"/>
    <n v="3821146"/>
    <n v="10"/>
    <n v="2020"/>
  </r>
  <r>
    <x v="20"/>
    <x v="0"/>
    <x v="5"/>
    <s v="Tamil Nadu"/>
    <n v="128752"/>
    <n v="20787"/>
    <n v="4563"/>
    <n v="520"/>
    <n v="2374468"/>
    <n v="10"/>
    <n v="2020"/>
  </r>
  <r>
    <x v="20"/>
    <x v="0"/>
    <x v="6"/>
    <s v="Uttar Pradesh"/>
    <n v="145838"/>
    <n v="28534"/>
    <n v="6419"/>
    <n v="549"/>
    <n v="3530150"/>
    <n v="10"/>
    <n v="2020"/>
  </r>
  <r>
    <x v="20"/>
    <x v="0"/>
    <x v="7"/>
    <s v="Madhya Pradesh"/>
    <n v="134131"/>
    <n v="16917"/>
    <n v="5643"/>
    <n v="618"/>
    <n v="3492922"/>
    <n v="10"/>
    <n v="2020"/>
  </r>
  <r>
    <x v="20"/>
    <x v="1"/>
    <x v="0"/>
    <s v="Maharashtra"/>
    <n v="177218"/>
    <n v="40648"/>
    <n v="15081"/>
    <n v="17183"/>
    <n v="259150863"/>
    <n v="10"/>
    <n v="2020"/>
  </r>
  <r>
    <x v="20"/>
    <x v="1"/>
    <x v="1"/>
    <s v="NCR"/>
    <n v="171077"/>
    <n v="33117"/>
    <n v="13028"/>
    <n v="13366"/>
    <n v="174142158"/>
    <n v="10"/>
    <n v="2020"/>
  </r>
  <r>
    <x v="20"/>
    <x v="1"/>
    <x v="2"/>
    <s v="Rajasthan"/>
    <n v="129463"/>
    <n v="34554"/>
    <n v="11334"/>
    <n v="15385"/>
    <n v="174393841"/>
    <n v="10"/>
    <n v="2020"/>
  </r>
  <r>
    <x v="20"/>
    <x v="1"/>
    <x v="3"/>
    <s v="West Bengal"/>
    <n v="137316"/>
    <n v="43951"/>
    <n v="15730"/>
    <n v="17697"/>
    <n v="278389894"/>
    <n v="10"/>
    <n v="2020"/>
  </r>
  <r>
    <x v="20"/>
    <x v="1"/>
    <x v="4"/>
    <s v="Telangana"/>
    <n v="161710"/>
    <n v="30396"/>
    <n v="13175"/>
    <n v="21334"/>
    <n v="281098872"/>
    <n v="10"/>
    <n v="2020"/>
  </r>
  <r>
    <x v="20"/>
    <x v="1"/>
    <x v="5"/>
    <s v="Tamil Nadu"/>
    <n v="184304"/>
    <n v="30505"/>
    <n v="13210"/>
    <n v="14244"/>
    <n v="188188364"/>
    <n v="10"/>
    <n v="2020"/>
  </r>
  <r>
    <x v="20"/>
    <x v="1"/>
    <x v="6"/>
    <s v="Uttar Pradesh"/>
    <n v="170312"/>
    <n v="33692"/>
    <n v="15652"/>
    <n v="16042"/>
    <n v="251107986"/>
    <n v="10"/>
    <n v="2020"/>
  </r>
  <r>
    <x v="20"/>
    <x v="1"/>
    <x v="7"/>
    <s v="Madhya Pradesh"/>
    <n v="195626"/>
    <n v="30618"/>
    <n v="11198"/>
    <n v="15300"/>
    <n v="171352342"/>
    <n v="10"/>
    <n v="2020"/>
  </r>
  <r>
    <x v="20"/>
    <x v="2"/>
    <x v="0"/>
    <s v="Maharashtra"/>
    <n v="82496"/>
    <n v="23726"/>
    <n v="11202"/>
    <n v="335"/>
    <n v="3755257"/>
    <n v="10"/>
    <n v="2020"/>
  </r>
  <r>
    <x v="20"/>
    <x v="2"/>
    <x v="1"/>
    <s v="NCR"/>
    <n v="114736"/>
    <n v="26434"/>
    <n v="13692"/>
    <n v="277"/>
    <n v="3796664"/>
    <n v="10"/>
    <n v="2020"/>
  </r>
  <r>
    <x v="20"/>
    <x v="2"/>
    <x v="2"/>
    <s v="Rajasthan"/>
    <n v="105524"/>
    <n v="30587"/>
    <n v="11585"/>
    <n v="339"/>
    <n v="3936167"/>
    <n v="10"/>
    <n v="2020"/>
  </r>
  <r>
    <x v="20"/>
    <x v="2"/>
    <x v="3"/>
    <s v="West Bengal"/>
    <n v="98382"/>
    <n v="25538"/>
    <n v="21117"/>
    <n v="304"/>
    <n v="6436321"/>
    <n v="10"/>
    <n v="2020"/>
  </r>
  <r>
    <x v="20"/>
    <x v="2"/>
    <x v="4"/>
    <s v="Telangana"/>
    <n v="136314"/>
    <n v="31736"/>
    <n v="12234"/>
    <n v="337"/>
    <n v="4129592"/>
    <n v="10"/>
    <n v="2020"/>
  </r>
  <r>
    <x v="20"/>
    <x v="2"/>
    <x v="5"/>
    <s v="Tamil Nadu"/>
    <n v="98946"/>
    <n v="25979"/>
    <n v="15710"/>
    <n v="280"/>
    <n v="4406475"/>
    <n v="10"/>
    <n v="2020"/>
  </r>
  <r>
    <x v="20"/>
    <x v="2"/>
    <x v="6"/>
    <s v="Uttar Pradesh"/>
    <n v="91077"/>
    <n v="30713"/>
    <n v="14255"/>
    <n v="234"/>
    <n v="3343657"/>
    <n v="10"/>
    <n v="2020"/>
  </r>
  <r>
    <x v="20"/>
    <x v="2"/>
    <x v="7"/>
    <s v="Madhya Pradesh"/>
    <n v="86601"/>
    <n v="34971"/>
    <n v="14259"/>
    <n v="400"/>
    <n v="5708856"/>
    <n v="10"/>
    <n v="2020"/>
  </r>
  <r>
    <x v="20"/>
    <x v="3"/>
    <x v="0"/>
    <s v="Maharashtra"/>
    <n v="25143"/>
    <n v="5800"/>
    <n v="1805"/>
    <n v="20045"/>
    <n v="36194186"/>
    <n v="10"/>
    <n v="2020"/>
  </r>
  <r>
    <x v="20"/>
    <x v="3"/>
    <x v="1"/>
    <s v="NCR"/>
    <n v="23332"/>
    <n v="5665"/>
    <n v="2269"/>
    <n v="28172"/>
    <n v="63929665"/>
    <n v="10"/>
    <n v="2020"/>
  </r>
  <r>
    <x v="20"/>
    <x v="3"/>
    <x v="2"/>
    <s v="Rajasthan"/>
    <n v="22820"/>
    <n v="7559"/>
    <n v="2322"/>
    <n v="17827"/>
    <n v="41401184"/>
    <n v="10"/>
    <n v="2020"/>
  </r>
  <r>
    <x v="20"/>
    <x v="3"/>
    <x v="3"/>
    <s v="West Bengal"/>
    <n v="20096"/>
    <n v="6854"/>
    <n v="2712"/>
    <n v="18322"/>
    <n v="49697466"/>
    <n v="10"/>
    <n v="2020"/>
  </r>
  <r>
    <x v="20"/>
    <x v="3"/>
    <x v="4"/>
    <s v="Telangana"/>
    <n v="18820"/>
    <n v="5684"/>
    <n v="2164"/>
    <n v="23861"/>
    <n v="51648211"/>
    <n v="10"/>
    <n v="2020"/>
  </r>
  <r>
    <x v="20"/>
    <x v="3"/>
    <x v="5"/>
    <s v="Tamil Nadu"/>
    <n v="27065"/>
    <n v="6970"/>
    <n v="2360"/>
    <n v="18597"/>
    <n v="43898291"/>
    <n v="10"/>
    <n v="2020"/>
  </r>
  <r>
    <x v="20"/>
    <x v="3"/>
    <x v="6"/>
    <s v="Uttar Pradesh"/>
    <n v="18332"/>
    <n v="4126"/>
    <n v="2046"/>
    <n v="18457"/>
    <n v="37771441"/>
    <n v="10"/>
    <n v="2020"/>
  </r>
  <r>
    <x v="20"/>
    <x v="3"/>
    <x v="7"/>
    <s v="Madhya Pradesh"/>
    <n v="25223"/>
    <n v="5263"/>
    <n v="2253"/>
    <n v="17104"/>
    <n v="38545573"/>
    <n v="10"/>
    <n v="2020"/>
  </r>
  <r>
    <x v="21"/>
    <x v="0"/>
    <x v="0"/>
    <s v="Maharashtra"/>
    <n v="110163"/>
    <n v="18564"/>
    <n v="5464"/>
    <n v="577"/>
    <n v="3156065"/>
    <n v="10"/>
    <n v="2020"/>
  </r>
  <r>
    <x v="21"/>
    <x v="0"/>
    <x v="1"/>
    <s v="NCR"/>
    <n v="145979"/>
    <n v="19342"/>
    <n v="5783"/>
    <n v="497"/>
    <n v="2876205"/>
    <n v="10"/>
    <n v="2020"/>
  </r>
  <r>
    <x v="21"/>
    <x v="0"/>
    <x v="2"/>
    <s v="Rajasthan"/>
    <n v="134801"/>
    <n v="22799"/>
    <n v="4912"/>
    <n v="550"/>
    <n v="2702780"/>
    <n v="10"/>
    <n v="2020"/>
  </r>
  <r>
    <x v="21"/>
    <x v="0"/>
    <x v="3"/>
    <s v="West Bengal"/>
    <n v="145587"/>
    <n v="23795"/>
    <n v="5349"/>
    <n v="632"/>
    <n v="3380969"/>
    <n v="10"/>
    <n v="2020"/>
  </r>
  <r>
    <x v="21"/>
    <x v="0"/>
    <x v="4"/>
    <s v="Telangana"/>
    <n v="136393"/>
    <n v="16160"/>
    <n v="4520"/>
    <n v="779"/>
    <n v="3521186"/>
    <n v="10"/>
    <n v="2020"/>
  </r>
  <r>
    <x v="21"/>
    <x v="0"/>
    <x v="5"/>
    <s v="Tamil Nadu"/>
    <n v="122315"/>
    <n v="19956"/>
    <n v="4335"/>
    <n v="535"/>
    <n v="2323417"/>
    <n v="10"/>
    <n v="2020"/>
  </r>
  <r>
    <x v="21"/>
    <x v="0"/>
    <x v="6"/>
    <s v="Uttar Pradesh"/>
    <n v="153130"/>
    <n v="27678"/>
    <n v="6548"/>
    <n v="571"/>
    <n v="3744783"/>
    <n v="10"/>
    <n v="2020"/>
  </r>
  <r>
    <x v="21"/>
    <x v="0"/>
    <x v="7"/>
    <s v="Madhya Pradesh"/>
    <n v="140837"/>
    <n v="16240"/>
    <n v="5643"/>
    <n v="649"/>
    <n v="3667569"/>
    <n v="10"/>
    <n v="2020"/>
  </r>
  <r>
    <x v="21"/>
    <x v="1"/>
    <x v="0"/>
    <s v="Maharashtra"/>
    <n v="182534"/>
    <n v="39022"/>
    <n v="15835"/>
    <n v="17527"/>
    <n v="277550574"/>
    <n v="10"/>
    <n v="2020"/>
  </r>
  <r>
    <x v="21"/>
    <x v="1"/>
    <x v="1"/>
    <s v="NCR"/>
    <n v="177920"/>
    <n v="31461"/>
    <n v="12506"/>
    <n v="13232"/>
    <n v="165504707"/>
    <n v="10"/>
    <n v="2020"/>
  </r>
  <r>
    <x v="21"/>
    <x v="1"/>
    <x v="2"/>
    <s v="Rajasthan"/>
    <n v="129463"/>
    <n v="35245"/>
    <n v="11448"/>
    <n v="15078"/>
    <n v="172615024"/>
    <n v="10"/>
    <n v="2020"/>
  </r>
  <r>
    <x v="21"/>
    <x v="1"/>
    <x v="3"/>
    <s v="West Bengal"/>
    <n v="131824"/>
    <n v="43512"/>
    <n v="15258"/>
    <n v="17697"/>
    <n v="270038197"/>
    <n v="10"/>
    <n v="2020"/>
  </r>
  <r>
    <x v="21"/>
    <x v="1"/>
    <x v="4"/>
    <s v="Telangana"/>
    <n v="158476"/>
    <n v="31004"/>
    <n v="13307"/>
    <n v="20268"/>
    <n v="269714367"/>
    <n v="10"/>
    <n v="2020"/>
  </r>
  <r>
    <x v="21"/>
    <x v="1"/>
    <x v="5"/>
    <s v="Tamil Nadu"/>
    <n v="180617"/>
    <n v="31725"/>
    <n v="12550"/>
    <n v="14814"/>
    <n v="185930103"/>
    <n v="10"/>
    <n v="2020"/>
  </r>
  <r>
    <x v="21"/>
    <x v="1"/>
    <x v="6"/>
    <s v="Uttar Pradesh"/>
    <n v="165203"/>
    <n v="34703"/>
    <n v="15808"/>
    <n v="16845"/>
    <n v="266300019"/>
    <n v="10"/>
    <n v="2020"/>
  </r>
  <r>
    <x v="21"/>
    <x v="1"/>
    <x v="7"/>
    <s v="Madhya Pradesh"/>
    <n v="203451"/>
    <n v="31536"/>
    <n v="11758"/>
    <n v="14688"/>
    <n v="172723160"/>
    <n v="10"/>
    <n v="2020"/>
  </r>
  <r>
    <x v="21"/>
    <x v="2"/>
    <x v="0"/>
    <s v="Maharashtra"/>
    <n v="80021"/>
    <n v="23963"/>
    <n v="11427"/>
    <n v="318"/>
    <n v="3638844"/>
    <n v="10"/>
    <n v="2020"/>
  </r>
  <r>
    <x v="21"/>
    <x v="2"/>
    <x v="1"/>
    <s v="NCR"/>
    <n v="113588"/>
    <n v="27227"/>
    <n v="13007"/>
    <n v="277"/>
    <n v="3606831"/>
    <n v="10"/>
    <n v="2020"/>
  </r>
  <r>
    <x v="21"/>
    <x v="2"/>
    <x v="2"/>
    <s v="Rajasthan"/>
    <n v="107635"/>
    <n v="29363"/>
    <n v="11122"/>
    <n v="349"/>
    <n v="3892082"/>
    <n v="10"/>
    <n v="2020"/>
  </r>
  <r>
    <x v="21"/>
    <x v="2"/>
    <x v="3"/>
    <s v="West Bengal"/>
    <n v="100349"/>
    <n v="25794"/>
    <n v="20061"/>
    <n v="295"/>
    <n v="5931070"/>
    <n v="10"/>
    <n v="2020"/>
  </r>
  <r>
    <x v="21"/>
    <x v="2"/>
    <x v="4"/>
    <s v="Telangana"/>
    <n v="130862"/>
    <n v="32688"/>
    <n v="12112"/>
    <n v="334"/>
    <n v="4047413"/>
    <n v="10"/>
    <n v="2020"/>
  </r>
  <r>
    <x v="21"/>
    <x v="2"/>
    <x v="5"/>
    <s v="Tamil Nadu"/>
    <n v="96967"/>
    <n v="24680"/>
    <n v="16181"/>
    <n v="294"/>
    <n v="4765603"/>
    <n v="10"/>
    <n v="2020"/>
  </r>
  <r>
    <x v="21"/>
    <x v="2"/>
    <x v="6"/>
    <s v="Uttar Pradesh"/>
    <n v="95630"/>
    <n v="31020"/>
    <n v="14397"/>
    <n v="234"/>
    <n v="3377093"/>
    <n v="10"/>
    <n v="2020"/>
  </r>
  <r>
    <x v="21"/>
    <x v="2"/>
    <x v="7"/>
    <s v="Madhya Pradesh"/>
    <n v="90065"/>
    <n v="35321"/>
    <n v="14402"/>
    <n v="400"/>
    <n v="5765944"/>
    <n v="10"/>
    <n v="2020"/>
  </r>
  <r>
    <x v="21"/>
    <x v="3"/>
    <x v="0"/>
    <s v="Maharashtra"/>
    <n v="26400"/>
    <n v="5800"/>
    <n v="1769"/>
    <n v="19845"/>
    <n v="35115599"/>
    <n v="10"/>
    <n v="2020"/>
  </r>
  <r>
    <x v="21"/>
    <x v="3"/>
    <x v="1"/>
    <s v="NCR"/>
    <n v="23332"/>
    <n v="5609"/>
    <n v="2382"/>
    <n v="27890"/>
    <n v="66454887"/>
    <n v="10"/>
    <n v="2020"/>
  </r>
  <r>
    <x v="21"/>
    <x v="3"/>
    <x v="2"/>
    <s v="Rajasthan"/>
    <n v="23276"/>
    <n v="7257"/>
    <n v="2322"/>
    <n v="17293"/>
    <n v="40159149"/>
    <n v="10"/>
    <n v="2020"/>
  </r>
  <r>
    <x v="21"/>
    <x v="3"/>
    <x v="3"/>
    <s v="West Bengal"/>
    <n v="20899"/>
    <n v="6717"/>
    <n v="2847"/>
    <n v="18689"/>
    <n v="53225986"/>
    <n v="10"/>
    <n v="2020"/>
  </r>
  <r>
    <x v="21"/>
    <x v="3"/>
    <x v="4"/>
    <s v="Telangana"/>
    <n v="18820"/>
    <n v="5854"/>
    <n v="2272"/>
    <n v="25054"/>
    <n v="56942153"/>
    <n v="10"/>
    <n v="2020"/>
  </r>
  <r>
    <x v="21"/>
    <x v="3"/>
    <x v="5"/>
    <s v="Tamil Nadu"/>
    <n v="25712"/>
    <n v="6900"/>
    <n v="2265"/>
    <n v="17853"/>
    <n v="40456665"/>
    <n v="10"/>
    <n v="2020"/>
  </r>
  <r>
    <x v="21"/>
    <x v="3"/>
    <x v="6"/>
    <s v="Uttar Pradesh"/>
    <n v="19248"/>
    <n v="3920"/>
    <n v="1944"/>
    <n v="18827"/>
    <n v="36600527"/>
    <n v="10"/>
    <n v="2020"/>
  </r>
  <r>
    <x v="21"/>
    <x v="3"/>
    <x v="7"/>
    <s v="Madhya Pradesh"/>
    <n v="26232"/>
    <n v="5158"/>
    <n v="2366"/>
    <n v="16591"/>
    <n v="39258666"/>
    <n v="10"/>
    <n v="2020"/>
  </r>
  <r>
    <x v="22"/>
    <x v="0"/>
    <x v="0"/>
    <s v="Maharashtra"/>
    <n v="107960"/>
    <n v="19307"/>
    <n v="5190"/>
    <n v="566"/>
    <n v="2938296"/>
    <n v="10"/>
    <n v="2020"/>
  </r>
  <r>
    <x v="22"/>
    <x v="0"/>
    <x v="1"/>
    <s v="NCR"/>
    <n v="153278"/>
    <n v="20309"/>
    <n v="5667"/>
    <n v="472"/>
    <n v="2677747"/>
    <n v="10"/>
    <n v="2020"/>
  </r>
  <r>
    <x v="22"/>
    <x v="0"/>
    <x v="2"/>
    <s v="Rajasthan"/>
    <n v="130757"/>
    <n v="23255"/>
    <n v="5109"/>
    <n v="544"/>
    <n v="2782783"/>
    <n v="10"/>
    <n v="2020"/>
  </r>
  <r>
    <x v="22"/>
    <x v="0"/>
    <x v="3"/>
    <s v="West Bengal"/>
    <n v="139763"/>
    <n v="22843"/>
    <n v="5563"/>
    <n v="600"/>
    <n v="3340397"/>
    <n v="10"/>
    <n v="2020"/>
  </r>
  <r>
    <x v="22"/>
    <x v="0"/>
    <x v="4"/>
    <s v="Telangana"/>
    <n v="143213"/>
    <n v="16160"/>
    <n v="4565"/>
    <n v="810"/>
    <n v="3698654"/>
    <n v="10"/>
    <n v="2020"/>
  </r>
  <r>
    <x v="22"/>
    <x v="0"/>
    <x v="5"/>
    <s v="Tamil Nadu"/>
    <n v="119868"/>
    <n v="19956"/>
    <n v="4162"/>
    <n v="541"/>
    <n v="2252785"/>
    <n v="10"/>
    <n v="2020"/>
  </r>
  <r>
    <x v="22"/>
    <x v="0"/>
    <x v="6"/>
    <s v="Uttar Pradesh"/>
    <n v="157724"/>
    <n v="28785"/>
    <n v="6613"/>
    <n v="560"/>
    <n v="3706586"/>
    <n v="10"/>
    <n v="2020"/>
  </r>
  <r>
    <x v="22"/>
    <x v="0"/>
    <x v="7"/>
    <s v="Madhya Pradesh"/>
    <n v="143654"/>
    <n v="15753"/>
    <n v="5756"/>
    <n v="675"/>
    <n v="3890557"/>
    <n v="10"/>
    <n v="2020"/>
  </r>
  <r>
    <x v="22"/>
    <x v="1"/>
    <x v="0"/>
    <s v="Maharashtra"/>
    <n v="186185"/>
    <n v="39802"/>
    <n v="15360"/>
    <n v="17351"/>
    <n v="266531816"/>
    <n v="10"/>
    <n v="2020"/>
  </r>
  <r>
    <x v="22"/>
    <x v="1"/>
    <x v="1"/>
    <s v="NCR"/>
    <n v="177920"/>
    <n v="30517"/>
    <n v="12381"/>
    <n v="12835"/>
    <n v="158934170"/>
    <n v="10"/>
    <n v="2020"/>
  </r>
  <r>
    <x v="22"/>
    <x v="1"/>
    <x v="2"/>
    <s v="Rajasthan"/>
    <n v="135936"/>
    <n v="37008"/>
    <n v="10875"/>
    <n v="14324"/>
    <n v="155785059"/>
    <n v="10"/>
    <n v="2020"/>
  </r>
  <r>
    <x v="22"/>
    <x v="1"/>
    <x v="3"/>
    <s v="West Bengal"/>
    <n v="135778"/>
    <n v="42207"/>
    <n v="15563"/>
    <n v="17343"/>
    <n v="269930182"/>
    <n v="10"/>
    <n v="2020"/>
  </r>
  <r>
    <x v="22"/>
    <x v="1"/>
    <x v="4"/>
    <s v="Telangana"/>
    <n v="150552"/>
    <n v="30074"/>
    <n v="13573"/>
    <n v="20065"/>
    <n v="272357568"/>
    <n v="10"/>
    <n v="2020"/>
  </r>
  <r>
    <x v="22"/>
    <x v="1"/>
    <x v="5"/>
    <s v="Tamil Nadu"/>
    <n v="189648"/>
    <n v="31090"/>
    <n v="13052"/>
    <n v="14074"/>
    <n v="183698942"/>
    <n v="10"/>
    <n v="2020"/>
  </r>
  <r>
    <x v="22"/>
    <x v="1"/>
    <x v="6"/>
    <s v="Uttar Pradesh"/>
    <n v="163551"/>
    <n v="32968"/>
    <n v="16125"/>
    <n v="16845"/>
    <n v="271626020"/>
    <n v="10"/>
    <n v="2020"/>
  </r>
  <r>
    <x v="22"/>
    <x v="1"/>
    <x v="7"/>
    <s v="Madhya Pradesh"/>
    <n v="197347"/>
    <n v="30275"/>
    <n v="11758"/>
    <n v="13954"/>
    <n v="164087002"/>
    <n v="10"/>
    <n v="2020"/>
  </r>
  <r>
    <x v="22"/>
    <x v="2"/>
    <x v="0"/>
    <s v="Maharashtra"/>
    <n v="80021"/>
    <n v="25162"/>
    <n v="11655"/>
    <n v="327"/>
    <n v="3822970"/>
    <n v="10"/>
    <n v="2020"/>
  </r>
  <r>
    <x v="22"/>
    <x v="2"/>
    <x v="1"/>
    <s v="NCR"/>
    <n v="119268"/>
    <n v="26954"/>
    <n v="12357"/>
    <n v="277"/>
    <n v="3426489"/>
    <n v="10"/>
    <n v="2020"/>
  </r>
  <r>
    <x v="22"/>
    <x v="2"/>
    <x v="2"/>
    <s v="Rajasthan"/>
    <n v="107635"/>
    <n v="30831"/>
    <n v="11455"/>
    <n v="349"/>
    <n v="4008844"/>
    <n v="10"/>
    <n v="2020"/>
  </r>
  <r>
    <x v="22"/>
    <x v="2"/>
    <x v="3"/>
    <s v="West Bengal"/>
    <n v="99346"/>
    <n v="25020"/>
    <n v="20262"/>
    <n v="301"/>
    <n v="6110188"/>
    <n v="10"/>
    <n v="2020"/>
  </r>
  <r>
    <x v="22"/>
    <x v="2"/>
    <x v="4"/>
    <s v="Telangana"/>
    <n v="133479"/>
    <n v="33015"/>
    <n v="12233"/>
    <n v="330"/>
    <n v="4047008"/>
    <n v="10"/>
    <n v="2020"/>
  </r>
  <r>
    <x v="22"/>
    <x v="2"/>
    <x v="5"/>
    <s v="Tamil Nadu"/>
    <n v="92118"/>
    <n v="25667"/>
    <n v="16181"/>
    <n v="300"/>
    <n v="4860915"/>
    <n v="10"/>
    <n v="2020"/>
  </r>
  <r>
    <x v="22"/>
    <x v="2"/>
    <x v="6"/>
    <s v="Uttar Pradesh"/>
    <n v="93718"/>
    <n v="30400"/>
    <n v="14973"/>
    <n v="241"/>
    <n v="3617542"/>
    <n v="10"/>
    <n v="2020"/>
  </r>
  <r>
    <x v="22"/>
    <x v="2"/>
    <x v="7"/>
    <s v="Madhya Pradesh"/>
    <n v="90065"/>
    <n v="35321"/>
    <n v="15122"/>
    <n v="404"/>
    <n v="6114784"/>
    <n v="10"/>
    <n v="2020"/>
  </r>
  <r>
    <x v="22"/>
    <x v="3"/>
    <x v="0"/>
    <s v="Maharashtra"/>
    <n v="26136"/>
    <n v="6032"/>
    <n v="1698"/>
    <n v="20440"/>
    <n v="34722304"/>
    <n v="10"/>
    <n v="2020"/>
  </r>
  <r>
    <x v="22"/>
    <x v="3"/>
    <x v="1"/>
    <s v="NCR"/>
    <n v="23332"/>
    <n v="5777"/>
    <n v="2501"/>
    <n v="27333"/>
    <n v="68382079"/>
    <n v="10"/>
    <n v="2020"/>
  </r>
  <r>
    <x v="22"/>
    <x v="3"/>
    <x v="2"/>
    <s v="Rajasthan"/>
    <n v="23509"/>
    <n v="7402"/>
    <n v="2345"/>
    <n v="17465"/>
    <n v="40966348"/>
    <n v="10"/>
    <n v="2020"/>
  </r>
  <r>
    <x v="22"/>
    <x v="3"/>
    <x v="3"/>
    <s v="West Bengal"/>
    <n v="19854"/>
    <n v="6918"/>
    <n v="2705"/>
    <n v="18315"/>
    <n v="49553393"/>
    <n v="10"/>
    <n v="2020"/>
  </r>
  <r>
    <x v="22"/>
    <x v="3"/>
    <x v="4"/>
    <s v="Telangana"/>
    <n v="18632"/>
    <n v="5854"/>
    <n v="2295"/>
    <n v="24302"/>
    <n v="55786227"/>
    <n v="10"/>
    <n v="2020"/>
  </r>
  <r>
    <x v="22"/>
    <x v="3"/>
    <x v="5"/>
    <s v="Tamil Nadu"/>
    <n v="24683"/>
    <n v="7038"/>
    <n v="2152"/>
    <n v="18746"/>
    <n v="40355523"/>
    <n v="10"/>
    <n v="2020"/>
  </r>
  <r>
    <x v="22"/>
    <x v="3"/>
    <x v="6"/>
    <s v="Uttar Pradesh"/>
    <n v="19056"/>
    <n v="4076"/>
    <n v="1866"/>
    <n v="19391"/>
    <n v="36190601"/>
    <n v="10"/>
    <n v="2020"/>
  </r>
  <r>
    <x v="22"/>
    <x v="3"/>
    <x v="7"/>
    <s v="Madhya Pradesh"/>
    <n v="27543"/>
    <n v="5158"/>
    <n v="2318"/>
    <n v="15928"/>
    <n v="36934553"/>
    <n v="10"/>
    <n v="2020"/>
  </r>
  <r>
    <x v="23"/>
    <x v="0"/>
    <x v="0"/>
    <s v="Maharashtra"/>
    <n v="102562"/>
    <n v="20272"/>
    <n v="5294"/>
    <n v="560"/>
    <n v="2967092"/>
    <n v="10"/>
    <n v="2020"/>
  </r>
  <r>
    <x v="23"/>
    <x v="0"/>
    <x v="1"/>
    <s v="NCR"/>
    <n v="159409"/>
    <n v="20309"/>
    <n v="5667"/>
    <n v="467"/>
    <n v="2650969"/>
    <n v="10"/>
    <n v="2020"/>
  </r>
  <r>
    <x v="23"/>
    <x v="0"/>
    <x v="2"/>
    <s v="Rajasthan"/>
    <n v="128142"/>
    <n v="23487"/>
    <n v="5058"/>
    <n v="528"/>
    <n v="2672306"/>
    <n v="10"/>
    <n v="2020"/>
  </r>
  <r>
    <x v="23"/>
    <x v="0"/>
    <x v="3"/>
    <s v="West Bengal"/>
    <n v="142558"/>
    <n v="22843"/>
    <n v="5729"/>
    <n v="594"/>
    <n v="3406203"/>
    <n v="10"/>
    <n v="2020"/>
  </r>
  <r>
    <x v="23"/>
    <x v="0"/>
    <x v="4"/>
    <s v="Telangana"/>
    <n v="150374"/>
    <n v="16807"/>
    <n v="4610"/>
    <n v="842"/>
    <n v="3885066"/>
    <n v="10"/>
    <n v="2020"/>
  </r>
  <r>
    <x v="23"/>
    <x v="0"/>
    <x v="5"/>
    <s v="Tamil Nadu"/>
    <n v="123464"/>
    <n v="20555"/>
    <n v="4328"/>
    <n v="535"/>
    <n v="2319467"/>
    <n v="10"/>
    <n v="2020"/>
  </r>
  <r>
    <x v="23"/>
    <x v="0"/>
    <x v="6"/>
    <s v="Uttar Pradesh"/>
    <n v="164033"/>
    <n v="28785"/>
    <n v="6878"/>
    <n v="588"/>
    <n v="4047592"/>
    <n v="10"/>
    <n v="2020"/>
  </r>
  <r>
    <x v="23"/>
    <x v="0"/>
    <x v="7"/>
    <s v="Madhya Pradesh"/>
    <n v="137908"/>
    <n v="15595"/>
    <n v="5583"/>
    <n v="642"/>
    <n v="3585148"/>
    <n v="10"/>
    <n v="2020"/>
  </r>
  <r>
    <x v="23"/>
    <x v="1"/>
    <x v="0"/>
    <s v="Maharashtra"/>
    <n v="176876"/>
    <n v="40598"/>
    <n v="15513"/>
    <n v="16484"/>
    <n v="255737278"/>
    <n v="10"/>
    <n v="2020"/>
  </r>
  <r>
    <x v="23"/>
    <x v="1"/>
    <x v="1"/>
    <s v="NCR"/>
    <n v="185037"/>
    <n v="29907"/>
    <n v="12134"/>
    <n v="13477"/>
    <n v="163543261"/>
    <n v="10"/>
    <n v="2020"/>
  </r>
  <r>
    <x v="23"/>
    <x v="1"/>
    <x v="2"/>
    <s v="Rajasthan"/>
    <n v="133217"/>
    <n v="37008"/>
    <n v="10875"/>
    <n v="13751"/>
    <n v="149553657"/>
    <n v="10"/>
    <n v="2020"/>
  </r>
  <r>
    <x v="23"/>
    <x v="1"/>
    <x v="3"/>
    <s v="West Bengal"/>
    <n v="133063"/>
    <n v="40096"/>
    <n v="16030"/>
    <n v="17863"/>
    <n v="286368930"/>
    <n v="10"/>
    <n v="2020"/>
  </r>
  <r>
    <x v="23"/>
    <x v="1"/>
    <x v="4"/>
    <s v="Telangana"/>
    <n v="144530"/>
    <n v="29473"/>
    <n v="13709"/>
    <n v="20266"/>
    <n v="277831955"/>
    <n v="10"/>
    <n v="2020"/>
  </r>
  <r>
    <x v="23"/>
    <x v="1"/>
    <x v="5"/>
    <s v="Tamil Nadu"/>
    <n v="195338"/>
    <n v="30779"/>
    <n v="12660"/>
    <n v="14074"/>
    <n v="178187974"/>
    <n v="10"/>
    <n v="2020"/>
  </r>
  <r>
    <x v="23"/>
    <x v="1"/>
    <x v="6"/>
    <s v="Uttar Pradesh"/>
    <n v="166822"/>
    <n v="32968"/>
    <n v="15318"/>
    <n v="16171"/>
    <n v="247722930"/>
    <n v="10"/>
    <n v="2020"/>
  </r>
  <r>
    <x v="23"/>
    <x v="1"/>
    <x v="7"/>
    <s v="Madhya Pradesh"/>
    <n v="203268"/>
    <n v="29064"/>
    <n v="11994"/>
    <n v="14233"/>
    <n v="170716117"/>
    <n v="10"/>
    <n v="2020"/>
  </r>
  <r>
    <x v="23"/>
    <x v="2"/>
    <x v="0"/>
    <s v="Maharashtra"/>
    <n v="84022"/>
    <n v="26168"/>
    <n v="11072"/>
    <n v="318"/>
    <n v="3522866"/>
    <n v="10"/>
    <n v="2020"/>
  </r>
  <r>
    <x v="23"/>
    <x v="2"/>
    <x v="1"/>
    <s v="NCR"/>
    <n v="121653"/>
    <n v="27763"/>
    <n v="11739"/>
    <n v="277"/>
    <n v="3255165"/>
    <n v="10"/>
    <n v="2020"/>
  </r>
  <r>
    <x v="23"/>
    <x v="2"/>
    <x v="2"/>
    <s v="Rajasthan"/>
    <n v="110864"/>
    <n v="29290"/>
    <n v="11799"/>
    <n v="363"/>
    <n v="4294274"/>
    <n v="10"/>
    <n v="2020"/>
  </r>
  <r>
    <x v="23"/>
    <x v="2"/>
    <x v="3"/>
    <s v="West Bengal"/>
    <n v="98352"/>
    <n v="24519"/>
    <n v="20262"/>
    <n v="307"/>
    <n v="6232392"/>
    <n v="10"/>
    <n v="2020"/>
  </r>
  <r>
    <x v="23"/>
    <x v="2"/>
    <x v="4"/>
    <s v="Telangana"/>
    <n v="134814"/>
    <n v="32685"/>
    <n v="12722"/>
    <n v="320"/>
    <n v="4082622"/>
    <n v="10"/>
    <n v="2020"/>
  </r>
  <r>
    <x v="23"/>
    <x v="2"/>
    <x v="5"/>
    <s v="Tamil Nadu"/>
    <n v="94882"/>
    <n v="24640"/>
    <n v="15696"/>
    <n v="294"/>
    <n v="4620786"/>
    <n v="10"/>
    <n v="2020"/>
  </r>
  <r>
    <x v="23"/>
    <x v="2"/>
    <x v="6"/>
    <s v="Uttar Pradesh"/>
    <n v="94655"/>
    <n v="31008"/>
    <n v="14374"/>
    <n v="248"/>
    <n v="3577026"/>
    <n v="10"/>
    <n v="2020"/>
  </r>
  <r>
    <x v="23"/>
    <x v="2"/>
    <x v="7"/>
    <s v="Madhya Pradesh"/>
    <n v="87363"/>
    <n v="36733"/>
    <n v="14366"/>
    <n v="412"/>
    <n v="5925226"/>
    <n v="10"/>
    <n v="2020"/>
  </r>
  <r>
    <x v="23"/>
    <x v="3"/>
    <x v="0"/>
    <s v="Maharashtra"/>
    <n v="27181"/>
    <n v="5852"/>
    <n v="1613"/>
    <n v="20236"/>
    <n v="32656327"/>
    <n v="10"/>
    <n v="2020"/>
  </r>
  <r>
    <x v="23"/>
    <x v="3"/>
    <x v="1"/>
    <s v="NCR"/>
    <n v="24032"/>
    <n v="5604"/>
    <n v="2476"/>
    <n v="28153"/>
    <n v="69729206"/>
    <n v="10"/>
    <n v="2020"/>
  </r>
  <r>
    <x v="23"/>
    <x v="3"/>
    <x v="2"/>
    <s v="Rajasthan"/>
    <n v="23039"/>
    <n v="7180"/>
    <n v="2275"/>
    <n v="17465"/>
    <n v="39737357"/>
    <n v="10"/>
    <n v="2020"/>
  </r>
  <r>
    <x v="23"/>
    <x v="3"/>
    <x v="3"/>
    <s v="West Bengal"/>
    <n v="19854"/>
    <n v="7195"/>
    <n v="2597"/>
    <n v="19047"/>
    <n v="49474108"/>
    <n v="10"/>
    <n v="2020"/>
  </r>
  <r>
    <x v="23"/>
    <x v="3"/>
    <x v="4"/>
    <s v="Telangana"/>
    <n v="19377"/>
    <n v="5796"/>
    <n v="2272"/>
    <n v="24059"/>
    <n v="54676081"/>
    <n v="10"/>
    <n v="2020"/>
  </r>
  <r>
    <x v="23"/>
    <x v="3"/>
    <x v="5"/>
    <s v="Tamil Nadu"/>
    <n v="24930"/>
    <n v="6686"/>
    <n v="2131"/>
    <n v="18934"/>
    <n v="40351487"/>
    <n v="10"/>
    <n v="2020"/>
  </r>
  <r>
    <x v="23"/>
    <x v="3"/>
    <x v="6"/>
    <s v="Uttar Pradesh"/>
    <n v="19818"/>
    <n v="4199"/>
    <n v="1903"/>
    <n v="19197"/>
    <n v="36545269"/>
    <n v="10"/>
    <n v="2020"/>
  </r>
  <r>
    <x v="23"/>
    <x v="3"/>
    <x v="7"/>
    <s v="Madhya Pradesh"/>
    <n v="26166"/>
    <n v="5364"/>
    <n v="2226"/>
    <n v="16405"/>
    <n v="36520886"/>
    <n v="10"/>
    <n v="2020"/>
  </r>
  <r>
    <x v="24"/>
    <x v="0"/>
    <x v="0"/>
    <s v="Maharashtra"/>
    <n v="107690"/>
    <n v="20069"/>
    <n v="5294"/>
    <n v="549"/>
    <n v="2907750"/>
    <n v="10"/>
    <n v="2020"/>
  </r>
  <r>
    <x v="24"/>
    <x v="0"/>
    <x v="1"/>
    <s v="NCR"/>
    <n v="151439"/>
    <n v="20512"/>
    <n v="5780"/>
    <n v="458"/>
    <n v="2649909"/>
    <n v="10"/>
    <n v="2020"/>
  </r>
  <r>
    <x v="24"/>
    <x v="0"/>
    <x v="2"/>
    <s v="Rajasthan"/>
    <n v="121735"/>
    <n v="23252"/>
    <n v="4957"/>
    <n v="544"/>
    <n v="2697426"/>
    <n v="10"/>
    <n v="2020"/>
  </r>
  <r>
    <x v="24"/>
    <x v="0"/>
    <x v="3"/>
    <s v="West Bengal"/>
    <n v="138282"/>
    <n v="23757"/>
    <n v="5729"/>
    <n v="606"/>
    <n v="3474327"/>
    <n v="10"/>
    <n v="2020"/>
  </r>
  <r>
    <x v="24"/>
    <x v="0"/>
    <x v="4"/>
    <s v="Telangana"/>
    <n v="151878"/>
    <n v="16471"/>
    <n v="4703"/>
    <n v="808"/>
    <n v="3804257"/>
    <n v="10"/>
    <n v="2020"/>
  </r>
  <r>
    <x v="24"/>
    <x v="0"/>
    <x v="5"/>
    <s v="Tamil Nadu"/>
    <n v="123464"/>
    <n v="19938"/>
    <n v="4155"/>
    <n v="551"/>
    <n v="2293489"/>
    <n v="10"/>
    <n v="2020"/>
  </r>
  <r>
    <x v="24"/>
    <x v="0"/>
    <x v="6"/>
    <s v="Uttar Pradesh"/>
    <n v="162392"/>
    <n v="28209"/>
    <n v="6602"/>
    <n v="582"/>
    <n v="3846831"/>
    <n v="10"/>
    <n v="2020"/>
  </r>
  <r>
    <x v="24"/>
    <x v="0"/>
    <x v="7"/>
    <s v="Madhya Pradesh"/>
    <n v="142045"/>
    <n v="14816"/>
    <n v="5806"/>
    <n v="648"/>
    <n v="3765840"/>
    <n v="10"/>
    <n v="2020"/>
  </r>
  <r>
    <x v="24"/>
    <x v="1"/>
    <x v="0"/>
    <s v="Maharashtra"/>
    <n v="178644"/>
    <n v="40598"/>
    <n v="14738"/>
    <n v="15660"/>
    <n v="230802893"/>
    <n v="10"/>
    <n v="2020"/>
  </r>
  <r>
    <x v="24"/>
    <x v="1"/>
    <x v="1"/>
    <s v="NCR"/>
    <n v="194289"/>
    <n v="31103"/>
    <n v="11527"/>
    <n v="13208"/>
    <n v="152258776"/>
    <n v="10"/>
    <n v="2020"/>
  </r>
  <r>
    <x v="24"/>
    <x v="1"/>
    <x v="2"/>
    <s v="Rajasthan"/>
    <n v="130553"/>
    <n v="38118"/>
    <n v="11201"/>
    <n v="14163"/>
    <n v="158661475"/>
    <n v="10"/>
    <n v="2020"/>
  </r>
  <r>
    <x v="24"/>
    <x v="1"/>
    <x v="3"/>
    <s v="West Bengal"/>
    <n v="137055"/>
    <n v="39294"/>
    <n v="15870"/>
    <n v="18756"/>
    <n v="297680503"/>
    <n v="10"/>
    <n v="2020"/>
  </r>
  <r>
    <x v="24"/>
    <x v="1"/>
    <x v="4"/>
    <s v="Telangana"/>
    <n v="147421"/>
    <n v="30946"/>
    <n v="13709"/>
    <n v="19860"/>
    <n v="272275316"/>
    <n v="10"/>
    <n v="2020"/>
  </r>
  <r>
    <x v="24"/>
    <x v="1"/>
    <x v="5"/>
    <s v="Tamil Nadu"/>
    <n v="191431"/>
    <n v="29856"/>
    <n v="13040"/>
    <n v="13370"/>
    <n v="174356932"/>
    <n v="10"/>
    <n v="2020"/>
  </r>
  <r>
    <x v="24"/>
    <x v="1"/>
    <x v="6"/>
    <s v="Uttar Pradesh"/>
    <n v="158481"/>
    <n v="32308"/>
    <n v="14859"/>
    <n v="16494"/>
    <n v="245097067"/>
    <n v="10"/>
    <n v="2020"/>
  </r>
  <r>
    <x v="24"/>
    <x v="1"/>
    <x v="7"/>
    <s v="Madhya Pradesh"/>
    <n v="201235"/>
    <n v="30226"/>
    <n v="12473"/>
    <n v="14802"/>
    <n v="184646552"/>
    <n v="10"/>
    <n v="2020"/>
  </r>
  <r>
    <x v="24"/>
    <x v="2"/>
    <x v="0"/>
    <s v="Maharashtra"/>
    <n v="79821"/>
    <n v="27476"/>
    <n v="11626"/>
    <n v="318"/>
    <n v="3699010"/>
    <n v="10"/>
    <n v="2020"/>
  </r>
  <r>
    <x v="24"/>
    <x v="2"/>
    <x v="1"/>
    <s v="NCR"/>
    <n v="124086"/>
    <n v="27208"/>
    <n v="11269"/>
    <n v="282"/>
    <n v="3187457"/>
    <n v="10"/>
    <n v="2020"/>
  </r>
  <r>
    <x v="24"/>
    <x v="2"/>
    <x v="2"/>
    <s v="Rajasthan"/>
    <n v="114190"/>
    <n v="28411"/>
    <n v="11209"/>
    <n v="356"/>
    <n v="3997969"/>
    <n v="10"/>
    <n v="2020"/>
  </r>
  <r>
    <x v="24"/>
    <x v="2"/>
    <x v="3"/>
    <s v="West Bengal"/>
    <n v="94418"/>
    <n v="24519"/>
    <n v="20464"/>
    <n v="301"/>
    <n v="6168821"/>
    <n v="10"/>
    <n v="2020"/>
  </r>
  <r>
    <x v="24"/>
    <x v="2"/>
    <x v="4"/>
    <s v="Telangana"/>
    <n v="134814"/>
    <n v="33992"/>
    <n v="13231"/>
    <n v="304"/>
    <n v="4033631"/>
    <n v="10"/>
    <n v="2020"/>
  </r>
  <r>
    <x v="24"/>
    <x v="2"/>
    <x v="5"/>
    <s v="Tamil Nadu"/>
    <n v="90138"/>
    <n v="23655"/>
    <n v="15068"/>
    <n v="306"/>
    <n v="4613393"/>
    <n v="10"/>
    <n v="2020"/>
  </r>
  <r>
    <x v="24"/>
    <x v="2"/>
    <x v="6"/>
    <s v="Uttar Pradesh"/>
    <n v="95602"/>
    <n v="31938"/>
    <n v="14374"/>
    <n v="241"/>
    <n v="3469715"/>
    <n v="10"/>
    <n v="2020"/>
  </r>
  <r>
    <x v="24"/>
    <x v="2"/>
    <x v="7"/>
    <s v="Madhya Pradesh"/>
    <n v="91732"/>
    <n v="37101"/>
    <n v="14653"/>
    <n v="408"/>
    <n v="5983293"/>
    <n v="10"/>
    <n v="2020"/>
  </r>
  <r>
    <x v="24"/>
    <x v="3"/>
    <x v="0"/>
    <s v="Maharashtra"/>
    <n v="27453"/>
    <n v="5969"/>
    <n v="1613"/>
    <n v="21045"/>
    <n v="33962580"/>
    <n v="10"/>
    <n v="2020"/>
  </r>
  <r>
    <x v="24"/>
    <x v="3"/>
    <x v="1"/>
    <s v="NCR"/>
    <n v="23070"/>
    <n v="5660"/>
    <n v="2551"/>
    <n v="28716"/>
    <n v="73257504"/>
    <n v="10"/>
    <n v="2020"/>
  </r>
  <r>
    <x v="24"/>
    <x v="3"/>
    <x v="2"/>
    <s v="Rajasthan"/>
    <n v="23269"/>
    <n v="7395"/>
    <n v="2343"/>
    <n v="16942"/>
    <n v="39701594"/>
    <n v="10"/>
    <n v="2020"/>
  </r>
  <r>
    <x v="24"/>
    <x v="3"/>
    <x v="3"/>
    <s v="West Bengal"/>
    <n v="18862"/>
    <n v="6907"/>
    <n v="2493"/>
    <n v="19047"/>
    <n v="47495143"/>
    <n v="10"/>
    <n v="2020"/>
  </r>
  <r>
    <x v="24"/>
    <x v="3"/>
    <x v="4"/>
    <s v="Telangana"/>
    <n v="19958"/>
    <n v="5969"/>
    <n v="2363"/>
    <n v="23097"/>
    <n v="54588599"/>
    <n v="10"/>
    <n v="2020"/>
  </r>
  <r>
    <x v="24"/>
    <x v="3"/>
    <x v="5"/>
    <s v="Tamil Nadu"/>
    <n v="25429"/>
    <n v="6485"/>
    <n v="2045"/>
    <n v="18744"/>
    <n v="38350054"/>
    <n v="10"/>
    <n v="2020"/>
  </r>
  <r>
    <x v="24"/>
    <x v="3"/>
    <x v="6"/>
    <s v="Uttar Pradesh"/>
    <n v="20809"/>
    <n v="3989"/>
    <n v="1846"/>
    <n v="19197"/>
    <n v="35448910"/>
    <n v="10"/>
    <n v="2020"/>
  </r>
  <r>
    <x v="24"/>
    <x v="3"/>
    <x v="7"/>
    <s v="Madhya Pradesh"/>
    <n v="25643"/>
    <n v="5579"/>
    <n v="2248"/>
    <n v="16898"/>
    <n v="37992678"/>
    <n v="10"/>
    <n v="2020"/>
  </r>
  <r>
    <x v="25"/>
    <x v="0"/>
    <x v="0"/>
    <s v="Maharashtra"/>
    <n v="113074"/>
    <n v="19868"/>
    <n v="5241"/>
    <n v="554"/>
    <n v="2907459"/>
    <n v="10"/>
    <n v="2020"/>
  </r>
  <r>
    <x v="25"/>
    <x v="0"/>
    <x v="1"/>
    <s v="NCR"/>
    <n v="145381"/>
    <n v="20102"/>
    <n v="5607"/>
    <n v="435"/>
    <n v="2441891"/>
    <n v="10"/>
    <n v="2020"/>
  </r>
  <r>
    <x v="25"/>
    <x v="0"/>
    <x v="2"/>
    <s v="Rajasthan"/>
    <n v="122952"/>
    <n v="24415"/>
    <n v="4858"/>
    <n v="544"/>
    <n v="2643477"/>
    <n v="10"/>
    <n v="2020"/>
  </r>
  <r>
    <x v="25"/>
    <x v="0"/>
    <x v="3"/>
    <s v="West Bengal"/>
    <n v="132750"/>
    <n v="23282"/>
    <n v="5615"/>
    <n v="612"/>
    <n v="3438889"/>
    <n v="10"/>
    <n v="2020"/>
  </r>
  <r>
    <x v="25"/>
    <x v="0"/>
    <x v="4"/>
    <s v="Telangana"/>
    <n v="147321"/>
    <n v="15812"/>
    <n v="4467"/>
    <n v="833"/>
    <n v="3722466"/>
    <n v="10"/>
    <n v="2020"/>
  </r>
  <r>
    <x v="25"/>
    <x v="0"/>
    <x v="5"/>
    <s v="Tamil Nadu"/>
    <n v="123464"/>
    <n v="20337"/>
    <n v="4030"/>
    <n v="562"/>
    <n v="2269178"/>
    <n v="10"/>
    <n v="2020"/>
  </r>
  <r>
    <x v="25"/>
    <x v="0"/>
    <x v="6"/>
    <s v="Uttar Pradesh"/>
    <n v="159144"/>
    <n v="28773"/>
    <n v="6470"/>
    <n v="605"/>
    <n v="3920691"/>
    <n v="10"/>
    <n v="2020"/>
  </r>
  <r>
    <x v="25"/>
    <x v="0"/>
    <x v="7"/>
    <s v="Madhya Pradesh"/>
    <n v="139204"/>
    <n v="14519"/>
    <n v="5516"/>
    <n v="648"/>
    <n v="3577548"/>
    <n v="10"/>
    <n v="2020"/>
  </r>
  <r>
    <x v="25"/>
    <x v="1"/>
    <x v="0"/>
    <s v="Maharashtra"/>
    <n v="173285"/>
    <n v="38974"/>
    <n v="15180"/>
    <n v="15346"/>
    <n v="232972440"/>
    <n v="10"/>
    <n v="2020"/>
  </r>
  <r>
    <x v="25"/>
    <x v="1"/>
    <x v="1"/>
    <s v="NCR"/>
    <n v="184574"/>
    <n v="31725"/>
    <n v="11412"/>
    <n v="13604"/>
    <n v="155258274"/>
    <n v="10"/>
    <n v="2020"/>
  </r>
  <r>
    <x v="25"/>
    <x v="1"/>
    <x v="2"/>
    <s v="Rajasthan"/>
    <n v="124025"/>
    <n v="36212"/>
    <n v="11649"/>
    <n v="13738"/>
    <n v="160057696"/>
    <n v="10"/>
    <n v="2020"/>
  </r>
  <r>
    <x v="25"/>
    <x v="1"/>
    <x v="3"/>
    <s v="West Bengal"/>
    <n v="137055"/>
    <n v="37330"/>
    <n v="15870"/>
    <n v="19319"/>
    <n v="306610918"/>
    <n v="10"/>
    <n v="2020"/>
  </r>
  <r>
    <x v="25"/>
    <x v="1"/>
    <x v="4"/>
    <s v="Telangana"/>
    <n v="144472"/>
    <n v="32184"/>
    <n v="13160"/>
    <n v="19066"/>
    <n v="250928931"/>
    <n v="10"/>
    <n v="2020"/>
  </r>
  <r>
    <x v="25"/>
    <x v="1"/>
    <x v="5"/>
    <s v="Tamil Nadu"/>
    <n v="187602"/>
    <n v="30453"/>
    <n v="12388"/>
    <n v="13504"/>
    <n v="167295476"/>
    <n v="10"/>
    <n v="2020"/>
  </r>
  <r>
    <x v="25"/>
    <x v="1"/>
    <x v="6"/>
    <s v="Uttar Pradesh"/>
    <n v="160066"/>
    <n v="31016"/>
    <n v="14562"/>
    <n v="15834"/>
    <n v="230587320"/>
    <n v="10"/>
    <n v="2020"/>
  </r>
  <r>
    <x v="25"/>
    <x v="1"/>
    <x v="7"/>
    <s v="Madhya Pradesh"/>
    <n v="211297"/>
    <n v="30226"/>
    <n v="12598"/>
    <n v="15098"/>
    <n v="190222878"/>
    <n v="10"/>
    <n v="2020"/>
  </r>
  <r>
    <x v="25"/>
    <x v="2"/>
    <x v="0"/>
    <s v="Maharashtra"/>
    <n v="83014"/>
    <n v="28850"/>
    <n v="12091"/>
    <n v="330"/>
    <n v="4000849"/>
    <n v="10"/>
    <n v="2020"/>
  </r>
  <r>
    <x v="25"/>
    <x v="2"/>
    <x v="1"/>
    <s v="NCR"/>
    <n v="126568"/>
    <n v="28024"/>
    <n v="10818"/>
    <n v="291"/>
    <n v="3151758"/>
    <n v="10"/>
    <n v="2020"/>
  </r>
  <r>
    <x v="25"/>
    <x v="2"/>
    <x v="2"/>
    <s v="Rajasthan"/>
    <n v="108480"/>
    <n v="27843"/>
    <n v="10873"/>
    <n v="342"/>
    <n v="3722909"/>
    <n v="10"/>
    <n v="2020"/>
  </r>
  <r>
    <x v="25"/>
    <x v="2"/>
    <x v="3"/>
    <s v="West Bengal"/>
    <n v="94418"/>
    <n v="24029"/>
    <n v="20260"/>
    <n v="304"/>
    <n v="6168204"/>
    <n v="10"/>
    <n v="2020"/>
  </r>
  <r>
    <x v="25"/>
    <x v="2"/>
    <x v="4"/>
    <s v="Telangana"/>
    <n v="136162"/>
    <n v="33652"/>
    <n v="13893"/>
    <n v="295"/>
    <n v="4108253"/>
    <n v="10"/>
    <n v="2020"/>
  </r>
  <r>
    <x v="25"/>
    <x v="2"/>
    <x v="5"/>
    <s v="Tamil Nadu"/>
    <n v="93743"/>
    <n v="24128"/>
    <n v="15671"/>
    <n v="296"/>
    <n v="4653991"/>
    <n v="10"/>
    <n v="2020"/>
  </r>
  <r>
    <x v="25"/>
    <x v="2"/>
    <x v="6"/>
    <s v="Uttar Pradesh"/>
    <n v="94646"/>
    <n v="32257"/>
    <n v="14374"/>
    <n v="253"/>
    <n v="3643201"/>
    <n v="10"/>
    <n v="2020"/>
  </r>
  <r>
    <x v="25"/>
    <x v="2"/>
    <x v="7"/>
    <s v="Madhya Pradesh"/>
    <n v="88980"/>
    <n v="38585"/>
    <n v="14213"/>
    <n v="408"/>
    <n v="5803794"/>
    <n v="10"/>
    <n v="2020"/>
  </r>
  <r>
    <x v="25"/>
    <x v="3"/>
    <x v="0"/>
    <s v="Maharashtra"/>
    <n v="28277"/>
    <n v="6088"/>
    <n v="1565"/>
    <n v="22097"/>
    <n v="34590888"/>
    <n v="10"/>
    <n v="2020"/>
  </r>
  <r>
    <x v="25"/>
    <x v="3"/>
    <x v="1"/>
    <s v="NCR"/>
    <n v="23993"/>
    <n v="5490"/>
    <n v="2474"/>
    <n v="29577"/>
    <n v="73191572"/>
    <n v="10"/>
    <n v="2020"/>
  </r>
  <r>
    <x v="25"/>
    <x v="3"/>
    <x v="2"/>
    <s v="Rajasthan"/>
    <n v="24200"/>
    <n v="7025"/>
    <n v="2226"/>
    <n v="16942"/>
    <n v="37716514"/>
    <n v="10"/>
    <n v="2020"/>
  </r>
  <r>
    <x v="25"/>
    <x v="3"/>
    <x v="3"/>
    <s v="West Bengal"/>
    <n v="19050"/>
    <n v="6907"/>
    <n v="2443"/>
    <n v="18095"/>
    <n v="44217979"/>
    <n v="10"/>
    <n v="2020"/>
  </r>
  <r>
    <x v="25"/>
    <x v="3"/>
    <x v="4"/>
    <s v="Telangana"/>
    <n v="20757"/>
    <n v="6208"/>
    <n v="2410"/>
    <n v="22635"/>
    <n v="54566764"/>
    <n v="10"/>
    <n v="2020"/>
  </r>
  <r>
    <x v="25"/>
    <x v="3"/>
    <x v="5"/>
    <s v="Tamil Nadu"/>
    <n v="25683"/>
    <n v="6291"/>
    <n v="2066"/>
    <n v="19681"/>
    <n v="40670232"/>
    <n v="10"/>
    <n v="2020"/>
  </r>
  <r>
    <x v="25"/>
    <x v="3"/>
    <x v="6"/>
    <s v="Uttar Pradesh"/>
    <n v="21433"/>
    <n v="4148"/>
    <n v="1828"/>
    <n v="18621"/>
    <n v="34041589"/>
    <n v="10"/>
    <n v="2020"/>
  </r>
  <r>
    <x v="25"/>
    <x v="3"/>
    <x v="7"/>
    <s v="Madhya Pradesh"/>
    <n v="25899"/>
    <n v="5858"/>
    <n v="2270"/>
    <n v="16898"/>
    <n v="38372605"/>
    <n v="10"/>
    <n v="2020"/>
  </r>
  <r>
    <x v="26"/>
    <x v="0"/>
    <x v="0"/>
    <s v="Maharashtra"/>
    <n v="110813"/>
    <n v="20465"/>
    <n v="5084"/>
    <n v="565"/>
    <n v="2876640"/>
    <n v="10"/>
    <n v="2020"/>
  </r>
  <r>
    <x v="26"/>
    <x v="0"/>
    <x v="1"/>
    <s v="NCR"/>
    <n v="149742"/>
    <n v="20705"/>
    <n v="5495"/>
    <n v="448"/>
    <n v="2464845"/>
    <n v="10"/>
    <n v="2020"/>
  </r>
  <r>
    <x v="26"/>
    <x v="0"/>
    <x v="2"/>
    <s v="Rajasthan"/>
    <n v="116805"/>
    <n v="24659"/>
    <n v="4615"/>
    <n v="527"/>
    <n v="2435964"/>
    <n v="10"/>
    <n v="2020"/>
  </r>
  <r>
    <x v="26"/>
    <x v="0"/>
    <x v="3"/>
    <s v="West Bengal"/>
    <n v="132750"/>
    <n v="22584"/>
    <n v="5446"/>
    <n v="618"/>
    <n v="3369080"/>
    <n v="10"/>
    <n v="2020"/>
  </r>
  <r>
    <x v="26"/>
    <x v="0"/>
    <x v="4"/>
    <s v="Telangana"/>
    <n v="141428"/>
    <n v="16128"/>
    <n v="4423"/>
    <n v="841"/>
    <n v="3722093"/>
    <n v="10"/>
    <n v="2020"/>
  </r>
  <r>
    <x v="26"/>
    <x v="0"/>
    <x v="5"/>
    <s v="Tamil Nadu"/>
    <n v="129638"/>
    <n v="19727"/>
    <n v="3869"/>
    <n v="557"/>
    <n v="2156627"/>
    <n v="10"/>
    <n v="2020"/>
  </r>
  <r>
    <x v="26"/>
    <x v="0"/>
    <x v="6"/>
    <s v="Uttar Pradesh"/>
    <n v="160736"/>
    <n v="28773"/>
    <n v="6470"/>
    <n v="575"/>
    <n v="3724656"/>
    <n v="10"/>
    <n v="2020"/>
  </r>
  <r>
    <x v="26"/>
    <x v="0"/>
    <x v="7"/>
    <s v="Madhya Pradesh"/>
    <n v="143380"/>
    <n v="13793"/>
    <n v="5737"/>
    <n v="642"/>
    <n v="3683443"/>
    <n v="10"/>
    <n v="2020"/>
  </r>
  <r>
    <x v="26"/>
    <x v="1"/>
    <x v="0"/>
    <s v="Maharashtra"/>
    <n v="169819"/>
    <n v="40144"/>
    <n v="15028"/>
    <n v="16114"/>
    <n v="242174852"/>
    <n v="10"/>
    <n v="2020"/>
  </r>
  <r>
    <x v="26"/>
    <x v="1"/>
    <x v="1"/>
    <s v="NCR"/>
    <n v="188266"/>
    <n v="33311"/>
    <n v="11868"/>
    <n v="13876"/>
    <n v="164697977"/>
    <n v="10"/>
    <n v="2020"/>
  </r>
  <r>
    <x v="26"/>
    <x v="1"/>
    <x v="2"/>
    <s v="Rajasthan"/>
    <n v="117824"/>
    <n v="35850"/>
    <n v="11766"/>
    <n v="13738"/>
    <n v="161658272"/>
    <n v="10"/>
    <n v="2020"/>
  </r>
  <r>
    <x v="26"/>
    <x v="1"/>
    <x v="3"/>
    <s v="West Bengal"/>
    <n v="139796"/>
    <n v="36956"/>
    <n v="16664"/>
    <n v="18353"/>
    <n v="305844391"/>
    <n v="10"/>
    <n v="2020"/>
  </r>
  <r>
    <x v="26"/>
    <x v="1"/>
    <x v="4"/>
    <s v="Telangana"/>
    <n v="137248"/>
    <n v="32828"/>
    <n v="12634"/>
    <n v="19066"/>
    <n v="240891774"/>
    <n v="10"/>
    <n v="2020"/>
  </r>
  <r>
    <x v="26"/>
    <x v="1"/>
    <x v="5"/>
    <s v="Tamil Nadu"/>
    <n v="195107"/>
    <n v="30453"/>
    <n v="11893"/>
    <n v="13774"/>
    <n v="163815731"/>
    <n v="10"/>
    <n v="2020"/>
  </r>
  <r>
    <x v="26"/>
    <x v="1"/>
    <x v="6"/>
    <s v="Uttar Pradesh"/>
    <n v="153663"/>
    <n v="30706"/>
    <n v="14125"/>
    <n v="15993"/>
    <n v="225906398"/>
    <n v="10"/>
    <n v="2020"/>
  </r>
  <r>
    <x v="26"/>
    <x v="1"/>
    <x v="7"/>
    <s v="Madhya Pradesh"/>
    <n v="209184"/>
    <n v="28715"/>
    <n v="12598"/>
    <n v="14494"/>
    <n v="182613963"/>
    <n v="10"/>
    <n v="2020"/>
  </r>
  <r>
    <x v="26"/>
    <x v="2"/>
    <x v="0"/>
    <s v="Maharashtra"/>
    <n v="78863"/>
    <n v="29139"/>
    <n v="12575"/>
    <n v="340"/>
    <n v="4285709"/>
    <n v="10"/>
    <n v="2020"/>
  </r>
  <r>
    <x v="26"/>
    <x v="2"/>
    <x v="1"/>
    <s v="NCR"/>
    <n v="127834"/>
    <n v="28585"/>
    <n v="11143"/>
    <n v="282"/>
    <n v="3148921"/>
    <n v="10"/>
    <n v="2020"/>
  </r>
  <r>
    <x v="26"/>
    <x v="2"/>
    <x v="2"/>
    <s v="Rajasthan"/>
    <n v="113905"/>
    <n v="27286"/>
    <n v="10547"/>
    <n v="345"/>
    <n v="3647334"/>
    <n v="10"/>
    <n v="2020"/>
  </r>
  <r>
    <x v="26"/>
    <x v="2"/>
    <x v="3"/>
    <s v="West Bengal"/>
    <n v="92530"/>
    <n v="25230"/>
    <n v="20665"/>
    <n v="301"/>
    <n v="6228653"/>
    <n v="10"/>
    <n v="2020"/>
  </r>
  <r>
    <x v="26"/>
    <x v="2"/>
    <x v="4"/>
    <s v="Telangana"/>
    <n v="132077"/>
    <n v="33316"/>
    <n v="14448"/>
    <n v="307"/>
    <n v="4443486"/>
    <n v="10"/>
    <n v="2020"/>
  </r>
  <r>
    <x v="26"/>
    <x v="2"/>
    <x v="5"/>
    <s v="Tamil Nadu"/>
    <n v="94681"/>
    <n v="24611"/>
    <n v="15984"/>
    <n v="282"/>
    <n v="4509717"/>
    <n v="10"/>
    <n v="2020"/>
  </r>
  <r>
    <x v="26"/>
    <x v="2"/>
    <x v="6"/>
    <s v="Uttar Pradesh"/>
    <n v="96538"/>
    <n v="31290"/>
    <n v="14374"/>
    <n v="248"/>
    <n v="3570337"/>
    <n v="10"/>
    <n v="2020"/>
  </r>
  <r>
    <x v="26"/>
    <x v="2"/>
    <x v="7"/>
    <s v="Madhya Pradesh"/>
    <n v="84531"/>
    <n v="38199"/>
    <n v="14213"/>
    <n v="396"/>
    <n v="5629680"/>
    <n v="10"/>
    <n v="2020"/>
  </r>
  <r>
    <x v="26"/>
    <x v="3"/>
    <x v="0"/>
    <s v="Maharashtra"/>
    <n v="27994"/>
    <n v="5905"/>
    <n v="1487"/>
    <n v="23202"/>
    <n v="34504411"/>
    <n v="10"/>
    <n v="2020"/>
  </r>
  <r>
    <x v="26"/>
    <x v="3"/>
    <x v="1"/>
    <s v="NCR"/>
    <n v="24953"/>
    <n v="5600"/>
    <n v="2449"/>
    <n v="28986"/>
    <n v="71010463"/>
    <n v="10"/>
    <n v="2020"/>
  </r>
  <r>
    <x v="26"/>
    <x v="3"/>
    <x v="2"/>
    <s v="Rajasthan"/>
    <n v="25168"/>
    <n v="7025"/>
    <n v="2137"/>
    <n v="17280"/>
    <n v="36932011"/>
    <n v="10"/>
    <n v="2020"/>
  </r>
  <r>
    <x v="26"/>
    <x v="3"/>
    <x v="3"/>
    <s v="West Bengal"/>
    <n v="18288"/>
    <n v="6907"/>
    <n v="2443"/>
    <n v="18819"/>
    <n v="45986698"/>
    <n v="10"/>
    <n v="2020"/>
  </r>
  <r>
    <x v="26"/>
    <x v="3"/>
    <x v="4"/>
    <s v="Telangana"/>
    <n v="19719"/>
    <n v="6332"/>
    <n v="2338"/>
    <n v="21956"/>
    <n v="51341868"/>
    <n v="10"/>
    <n v="2020"/>
  </r>
  <r>
    <x v="26"/>
    <x v="3"/>
    <x v="5"/>
    <s v="Tamil Nadu"/>
    <n v="26710"/>
    <n v="6291"/>
    <n v="2004"/>
    <n v="20666"/>
    <n v="41422631"/>
    <n v="10"/>
    <n v="2020"/>
  </r>
  <r>
    <x v="26"/>
    <x v="3"/>
    <x v="6"/>
    <s v="Uttar Pradesh"/>
    <n v="21219"/>
    <n v="3941"/>
    <n v="1773"/>
    <n v="17877"/>
    <n v="31699527"/>
    <n v="10"/>
    <n v="2020"/>
  </r>
  <r>
    <x v="26"/>
    <x v="3"/>
    <x v="7"/>
    <s v="Madhya Pradesh"/>
    <n v="26158"/>
    <n v="5565"/>
    <n v="2225"/>
    <n v="16560"/>
    <n v="36853049"/>
    <n v="10"/>
    <n v="2020"/>
  </r>
  <r>
    <x v="27"/>
    <x v="0"/>
    <x v="0"/>
    <s v="Maharashtra"/>
    <n v="114137"/>
    <n v="20465"/>
    <n v="5237"/>
    <n v="554"/>
    <n v="2903680"/>
    <n v="10"/>
    <n v="2020"/>
  </r>
  <r>
    <x v="27"/>
    <x v="0"/>
    <x v="1"/>
    <s v="NCR"/>
    <n v="154235"/>
    <n v="19877"/>
    <n v="5495"/>
    <n v="426"/>
    <n v="2341603"/>
    <n v="10"/>
    <n v="2020"/>
  </r>
  <r>
    <x v="27"/>
    <x v="0"/>
    <x v="2"/>
    <s v="Rajasthan"/>
    <n v="119141"/>
    <n v="24166"/>
    <n v="4615"/>
    <n v="506"/>
    <n v="2338526"/>
    <n v="10"/>
    <n v="2020"/>
  </r>
  <r>
    <x v="27"/>
    <x v="0"/>
    <x v="3"/>
    <s v="West Bengal"/>
    <n v="136733"/>
    <n v="21454"/>
    <n v="5229"/>
    <n v="637"/>
    <n v="3331346"/>
    <n v="10"/>
    <n v="2020"/>
  </r>
  <r>
    <x v="27"/>
    <x v="0"/>
    <x v="4"/>
    <s v="Telangana"/>
    <n v="141428"/>
    <n v="15322"/>
    <n v="4334"/>
    <n v="816"/>
    <n v="3538222"/>
    <n v="10"/>
    <n v="2020"/>
  </r>
  <r>
    <x v="27"/>
    <x v="0"/>
    <x v="5"/>
    <s v="Tamil Nadu"/>
    <n v="127045"/>
    <n v="19135"/>
    <n v="3831"/>
    <n v="551"/>
    <n v="2113710"/>
    <n v="10"/>
    <n v="2020"/>
  </r>
  <r>
    <x v="27"/>
    <x v="0"/>
    <x v="6"/>
    <s v="Uttar Pradesh"/>
    <n v="159128"/>
    <n v="30212"/>
    <n v="6794"/>
    <n v="592"/>
    <n v="4028216"/>
    <n v="10"/>
    <n v="2020"/>
  </r>
  <r>
    <x v="27"/>
    <x v="0"/>
    <x v="7"/>
    <s v="Madhya Pradesh"/>
    <n v="136211"/>
    <n v="14345"/>
    <n v="5507"/>
    <n v="616"/>
    <n v="3394661"/>
    <n v="10"/>
    <n v="2020"/>
  </r>
  <r>
    <x v="27"/>
    <x v="1"/>
    <x v="0"/>
    <s v="Maharashtra"/>
    <n v="171518"/>
    <n v="40144"/>
    <n v="15629"/>
    <n v="16758"/>
    <n v="261936319"/>
    <n v="10"/>
    <n v="2020"/>
  </r>
  <r>
    <x v="27"/>
    <x v="1"/>
    <x v="1"/>
    <s v="NCR"/>
    <n v="193914"/>
    <n v="32312"/>
    <n v="11868"/>
    <n v="13321"/>
    <n v="158110058"/>
    <n v="10"/>
    <n v="2020"/>
  </r>
  <r>
    <x v="27"/>
    <x v="1"/>
    <x v="2"/>
    <s v="Rajasthan"/>
    <n v="115467"/>
    <n v="35133"/>
    <n v="12354"/>
    <n v="14288"/>
    <n v="176530834"/>
    <n v="10"/>
    <n v="2020"/>
  </r>
  <r>
    <x v="27"/>
    <x v="1"/>
    <x v="3"/>
    <s v="West Bengal"/>
    <n v="135602"/>
    <n v="36956"/>
    <n v="16164"/>
    <n v="19271"/>
    <n v="311502512"/>
    <n v="10"/>
    <n v="2020"/>
  </r>
  <r>
    <x v="27"/>
    <x v="1"/>
    <x v="4"/>
    <s v="Telangana"/>
    <n v="134504"/>
    <n v="33156"/>
    <n v="12255"/>
    <n v="19829"/>
    <n v="243011622"/>
    <n v="10"/>
    <n v="2020"/>
  </r>
  <r>
    <x v="27"/>
    <x v="1"/>
    <x v="5"/>
    <s v="Tamil Nadu"/>
    <n v="202911"/>
    <n v="29844"/>
    <n v="11893"/>
    <n v="13223"/>
    <n v="157263101"/>
    <n v="10"/>
    <n v="2020"/>
  </r>
  <r>
    <x v="27"/>
    <x v="1"/>
    <x v="6"/>
    <s v="Uttar Pradesh"/>
    <n v="153663"/>
    <n v="31013"/>
    <n v="14266"/>
    <n v="16792"/>
    <n v="239573735"/>
    <n v="10"/>
    <n v="2020"/>
  </r>
  <r>
    <x v="27"/>
    <x v="1"/>
    <x v="7"/>
    <s v="Madhya Pradesh"/>
    <n v="217551"/>
    <n v="29863"/>
    <n v="12850"/>
    <n v="14929"/>
    <n v="191854230"/>
    <n v="10"/>
    <n v="2020"/>
  </r>
  <r>
    <x v="27"/>
    <x v="2"/>
    <x v="0"/>
    <s v="Maharashtra"/>
    <n v="74920"/>
    <n v="27682"/>
    <n v="13078"/>
    <n v="351"/>
    <n v="4590852"/>
    <n v="10"/>
    <n v="2020"/>
  </r>
  <r>
    <x v="27"/>
    <x v="2"/>
    <x v="1"/>
    <s v="NCR"/>
    <n v="121442"/>
    <n v="28585"/>
    <n v="11366"/>
    <n v="285"/>
    <n v="3244019"/>
    <n v="10"/>
    <n v="2020"/>
  </r>
  <r>
    <x v="27"/>
    <x v="2"/>
    <x v="2"/>
    <s v="Rajasthan"/>
    <n v="110487"/>
    <n v="26740"/>
    <n v="10758"/>
    <n v="345"/>
    <n v="3720280"/>
    <n v="10"/>
    <n v="2020"/>
  </r>
  <r>
    <x v="27"/>
    <x v="2"/>
    <x v="3"/>
    <s v="West Bengal"/>
    <n v="93455"/>
    <n v="23969"/>
    <n v="19632"/>
    <n v="310"/>
    <n v="6094737"/>
    <n v="10"/>
    <n v="2020"/>
  </r>
  <r>
    <x v="27"/>
    <x v="2"/>
    <x v="4"/>
    <s v="Telangana"/>
    <n v="130756"/>
    <n v="32316"/>
    <n v="13726"/>
    <n v="295"/>
    <n v="4052459"/>
    <n v="10"/>
    <n v="2020"/>
  </r>
  <r>
    <x v="27"/>
    <x v="2"/>
    <x v="5"/>
    <s v="Tamil Nadu"/>
    <n v="93734"/>
    <n v="24118"/>
    <n v="16624"/>
    <n v="279"/>
    <n v="4643204"/>
    <n v="10"/>
    <n v="2020"/>
  </r>
  <r>
    <x v="27"/>
    <x v="2"/>
    <x v="6"/>
    <s v="Uttar Pradesh"/>
    <n v="93642"/>
    <n v="32541"/>
    <n v="13655"/>
    <n v="248"/>
    <n v="3391820"/>
    <n v="10"/>
    <n v="2020"/>
  </r>
  <r>
    <x v="27"/>
    <x v="2"/>
    <x v="7"/>
    <s v="Madhya Pradesh"/>
    <n v="81995"/>
    <n v="36289"/>
    <n v="14356"/>
    <n v="388"/>
    <n v="5572258"/>
    <n v="10"/>
    <n v="2020"/>
  </r>
  <r>
    <x v="27"/>
    <x v="3"/>
    <x v="0"/>
    <s v="Maharashtra"/>
    <n v="27994"/>
    <n v="6023"/>
    <n v="1531"/>
    <n v="22970"/>
    <n v="35184148"/>
    <n v="10"/>
    <n v="2020"/>
  </r>
  <r>
    <x v="27"/>
    <x v="3"/>
    <x v="1"/>
    <s v="NCR"/>
    <n v="26201"/>
    <n v="5600"/>
    <n v="2351"/>
    <n v="29855"/>
    <n v="70215146"/>
    <n v="10"/>
    <n v="2020"/>
  </r>
  <r>
    <x v="27"/>
    <x v="3"/>
    <x v="2"/>
    <s v="Rajasthan"/>
    <n v="23910"/>
    <n v="7236"/>
    <n v="2094"/>
    <n v="17972"/>
    <n v="37641105"/>
    <n v="10"/>
    <n v="2020"/>
  </r>
  <r>
    <x v="27"/>
    <x v="3"/>
    <x v="3"/>
    <s v="West Bengal"/>
    <n v="18837"/>
    <n v="6976"/>
    <n v="2394"/>
    <n v="18631"/>
    <n v="44616294"/>
    <n v="10"/>
    <n v="2020"/>
  </r>
  <r>
    <x v="27"/>
    <x v="3"/>
    <x v="4"/>
    <s v="Telangana"/>
    <n v="20113"/>
    <n v="6459"/>
    <n v="2408"/>
    <n v="21736"/>
    <n v="52353303"/>
    <n v="10"/>
    <n v="2020"/>
  </r>
  <r>
    <x v="27"/>
    <x v="3"/>
    <x v="5"/>
    <s v="Tamil Nadu"/>
    <n v="26710"/>
    <n v="6165"/>
    <n v="2064"/>
    <n v="21079"/>
    <n v="43518616"/>
    <n v="10"/>
    <n v="2020"/>
  </r>
  <r>
    <x v="27"/>
    <x v="3"/>
    <x v="6"/>
    <s v="Uttar Pradesh"/>
    <n v="20370"/>
    <n v="3862"/>
    <n v="1861"/>
    <n v="18055"/>
    <n v="33617349"/>
    <n v="10"/>
    <n v="2020"/>
  </r>
  <r>
    <x v="27"/>
    <x v="3"/>
    <x v="7"/>
    <s v="Madhya Pradesh"/>
    <n v="26420"/>
    <n v="5509"/>
    <n v="2336"/>
    <n v="16228"/>
    <n v="37921788"/>
    <n v="10"/>
    <n v="2020"/>
  </r>
  <r>
    <x v="28"/>
    <x v="0"/>
    <x v="0"/>
    <s v="Maharashtra"/>
    <n v="117561"/>
    <n v="19646"/>
    <n v="5184"/>
    <n v="554"/>
    <n v="2874644"/>
    <n v="10"/>
    <n v="2020"/>
  </r>
  <r>
    <x v="28"/>
    <x v="0"/>
    <x v="1"/>
    <s v="NCR"/>
    <n v="154235"/>
    <n v="20473"/>
    <n v="5275"/>
    <n v="413"/>
    <n v="2180500"/>
    <n v="10"/>
    <n v="2020"/>
  </r>
  <r>
    <x v="28"/>
    <x v="0"/>
    <x v="2"/>
    <s v="Rajasthan"/>
    <n v="120332"/>
    <n v="25374"/>
    <n v="4384"/>
    <n v="496"/>
    <n v="2177167"/>
    <n v="10"/>
    <n v="2020"/>
  </r>
  <r>
    <x v="28"/>
    <x v="0"/>
    <x v="3"/>
    <s v="West Bengal"/>
    <n v="132631"/>
    <n v="21669"/>
    <n v="4967"/>
    <n v="617"/>
    <n v="3069835"/>
    <n v="10"/>
    <n v="2020"/>
  </r>
  <r>
    <x v="28"/>
    <x v="0"/>
    <x v="4"/>
    <s v="Telangana"/>
    <n v="147085"/>
    <n v="15475"/>
    <n v="4291"/>
    <n v="799"/>
    <n v="3432783"/>
    <n v="10"/>
    <n v="2020"/>
  </r>
  <r>
    <x v="28"/>
    <x v="0"/>
    <x v="5"/>
    <s v="Tamil Nadu"/>
    <n v="130856"/>
    <n v="19900"/>
    <n v="3792"/>
    <n v="524"/>
    <n v="1987944"/>
    <n v="10"/>
    <n v="2020"/>
  </r>
  <r>
    <x v="28"/>
    <x v="0"/>
    <x v="6"/>
    <s v="Uttar Pradesh"/>
    <n v="160720"/>
    <n v="29306"/>
    <n v="6930"/>
    <n v="586"/>
    <n v="4067692"/>
    <n v="10"/>
    <n v="2020"/>
  </r>
  <r>
    <x v="28"/>
    <x v="0"/>
    <x v="7"/>
    <s v="Madhya Pradesh"/>
    <n v="130763"/>
    <n v="15062"/>
    <n v="5507"/>
    <n v="616"/>
    <n v="3394661"/>
    <n v="10"/>
    <n v="2020"/>
  </r>
  <r>
    <x v="28"/>
    <x v="1"/>
    <x v="0"/>
    <s v="Maharashtra"/>
    <n v="176663"/>
    <n v="38136"/>
    <n v="16098"/>
    <n v="17094"/>
    <n v="275190297"/>
    <n v="10"/>
    <n v="2020"/>
  </r>
  <r>
    <x v="28"/>
    <x v="1"/>
    <x v="1"/>
    <s v="NCR"/>
    <n v="184218"/>
    <n v="32635"/>
    <n v="11868"/>
    <n v="12655"/>
    <n v="150204555"/>
    <n v="10"/>
    <n v="2020"/>
  </r>
  <r>
    <x v="28"/>
    <x v="1"/>
    <x v="2"/>
    <s v="Rajasthan"/>
    <n v="113158"/>
    <n v="35835"/>
    <n v="12848"/>
    <n v="13574"/>
    <n v="174412464"/>
    <n v="10"/>
    <n v="2020"/>
  </r>
  <r>
    <x v="28"/>
    <x v="1"/>
    <x v="3"/>
    <s v="West Bengal"/>
    <n v="131534"/>
    <n v="38065"/>
    <n v="16487"/>
    <n v="18693"/>
    <n v="308200585"/>
    <n v="10"/>
    <n v="2020"/>
  </r>
  <r>
    <x v="28"/>
    <x v="1"/>
    <x v="4"/>
    <s v="Telangana"/>
    <n v="133158"/>
    <n v="32161"/>
    <n v="12500"/>
    <n v="20820"/>
    <n v="260265447"/>
    <n v="10"/>
    <n v="2020"/>
  </r>
  <r>
    <x v="28"/>
    <x v="1"/>
    <x v="5"/>
    <s v="Tamil Nadu"/>
    <n v="208998"/>
    <n v="29844"/>
    <n v="12249"/>
    <n v="13884"/>
    <n v="170080044"/>
    <n v="10"/>
    <n v="2020"/>
  </r>
  <r>
    <x v="28"/>
    <x v="1"/>
    <x v="6"/>
    <s v="Uttar Pradesh"/>
    <n v="152126"/>
    <n v="29462"/>
    <n v="13553"/>
    <n v="16960"/>
    <n v="229870999"/>
    <n v="10"/>
    <n v="2020"/>
  </r>
  <r>
    <x v="28"/>
    <x v="1"/>
    <x v="7"/>
    <s v="Madhya Pradesh"/>
    <n v="206674"/>
    <n v="28669"/>
    <n v="13493"/>
    <n v="15078"/>
    <n v="203461411"/>
    <n v="10"/>
    <n v="2020"/>
  </r>
  <r>
    <x v="28"/>
    <x v="2"/>
    <x v="0"/>
    <s v="Maharashtra"/>
    <n v="72672"/>
    <n v="28789"/>
    <n v="12555"/>
    <n v="336"/>
    <n v="4230929"/>
    <n v="10"/>
    <n v="2020"/>
  </r>
  <r>
    <x v="28"/>
    <x v="2"/>
    <x v="1"/>
    <s v="NCR"/>
    <n v="121442"/>
    <n v="28870"/>
    <n v="10798"/>
    <n v="276"/>
    <n v="2989363"/>
    <n v="10"/>
    <n v="2020"/>
  </r>
  <r>
    <x v="28"/>
    <x v="2"/>
    <x v="2"/>
    <s v="Rajasthan"/>
    <n v="114907"/>
    <n v="27542"/>
    <n v="10650"/>
    <n v="328"/>
    <n v="3498924"/>
    <n v="10"/>
    <n v="2020"/>
  </r>
  <r>
    <x v="28"/>
    <x v="2"/>
    <x v="3"/>
    <s v="West Bengal"/>
    <n v="93455"/>
    <n v="22770"/>
    <n v="19239"/>
    <n v="304"/>
    <n v="5853385"/>
    <n v="10"/>
    <n v="2020"/>
  </r>
  <r>
    <x v="28"/>
    <x v="2"/>
    <x v="4"/>
    <s v="Telangana"/>
    <n v="129449"/>
    <n v="33932"/>
    <n v="13039"/>
    <n v="304"/>
    <n v="3965332"/>
    <n v="10"/>
    <n v="2020"/>
  </r>
  <r>
    <x v="28"/>
    <x v="2"/>
    <x v="5"/>
    <s v="Tamil Nadu"/>
    <n v="89047"/>
    <n v="23877"/>
    <n v="16956"/>
    <n v="287"/>
    <n v="4878151"/>
    <n v="10"/>
    <n v="2020"/>
  </r>
  <r>
    <x v="28"/>
    <x v="2"/>
    <x v="6"/>
    <s v="Uttar Pradesh"/>
    <n v="90833"/>
    <n v="33843"/>
    <n v="13928"/>
    <n v="255"/>
    <n v="3563446"/>
    <n v="10"/>
    <n v="2020"/>
  </r>
  <r>
    <x v="28"/>
    <x v="2"/>
    <x v="7"/>
    <s v="Madhya Pradesh"/>
    <n v="86094"/>
    <n v="34475"/>
    <n v="15073"/>
    <n v="388"/>
    <n v="5850871"/>
    <n v="10"/>
    <n v="2020"/>
  </r>
  <r>
    <x v="28"/>
    <x v="3"/>
    <x v="0"/>
    <s v="Maharashtra"/>
    <n v="27994"/>
    <n v="6023"/>
    <n v="1577"/>
    <n v="23659"/>
    <n v="37326862"/>
    <n v="10"/>
    <n v="2020"/>
  </r>
  <r>
    <x v="28"/>
    <x v="3"/>
    <x v="1"/>
    <s v="NCR"/>
    <n v="25677"/>
    <n v="5768"/>
    <n v="2257"/>
    <n v="31348"/>
    <n v="70776867"/>
    <n v="10"/>
    <n v="2020"/>
  </r>
  <r>
    <x v="28"/>
    <x v="3"/>
    <x v="2"/>
    <s v="Rajasthan"/>
    <n v="22714"/>
    <n v="7598"/>
    <n v="2052"/>
    <n v="18331"/>
    <n v="37626049"/>
    <n v="10"/>
    <n v="2020"/>
  </r>
  <r>
    <x v="28"/>
    <x v="3"/>
    <x v="3"/>
    <s v="West Bengal"/>
    <n v="18460"/>
    <n v="6837"/>
    <n v="2274"/>
    <n v="19003"/>
    <n v="43233189"/>
    <n v="10"/>
    <n v="2020"/>
  </r>
  <r>
    <x v="28"/>
    <x v="3"/>
    <x v="4"/>
    <s v="Telangana"/>
    <n v="19108"/>
    <n v="6653"/>
    <n v="2384"/>
    <n v="20867"/>
    <n v="49756579"/>
    <n v="10"/>
    <n v="2020"/>
  </r>
  <r>
    <x v="28"/>
    <x v="3"/>
    <x v="5"/>
    <s v="Tamil Nadu"/>
    <n v="26710"/>
    <n v="5980"/>
    <n v="2105"/>
    <n v="20657"/>
    <n v="43501209"/>
    <n v="10"/>
    <n v="2020"/>
  </r>
  <r>
    <x v="28"/>
    <x v="3"/>
    <x v="6"/>
    <s v="Uttar Pradesh"/>
    <n v="21389"/>
    <n v="3669"/>
    <n v="1954"/>
    <n v="17875"/>
    <n v="34945234"/>
    <n v="10"/>
    <n v="2020"/>
  </r>
  <r>
    <x v="28"/>
    <x v="3"/>
    <x v="7"/>
    <s v="Madhya Pradesh"/>
    <n v="26420"/>
    <n v="5399"/>
    <n v="2336"/>
    <n v="16391"/>
    <n v="38301006"/>
    <n v="10"/>
    <n v="2020"/>
  </r>
  <r>
    <x v="29"/>
    <x v="0"/>
    <x v="0"/>
    <s v="Maharashtra"/>
    <n v="121088"/>
    <n v="19449"/>
    <n v="5288"/>
    <n v="571"/>
    <n v="3020101"/>
    <n v="10"/>
    <n v="2020"/>
  </r>
  <r>
    <x v="29"/>
    <x v="0"/>
    <x v="1"/>
    <s v="NCR"/>
    <n v="152692"/>
    <n v="20064"/>
    <n v="5380"/>
    <n v="392"/>
    <n v="2112905"/>
    <n v="10"/>
    <n v="2020"/>
  </r>
  <r>
    <x v="29"/>
    <x v="0"/>
    <x v="2"/>
    <s v="Rajasthan"/>
    <n v="114316"/>
    <n v="24359"/>
    <n v="4209"/>
    <n v="491"/>
    <n v="2069180"/>
    <n v="10"/>
    <n v="2020"/>
  </r>
  <r>
    <x v="29"/>
    <x v="0"/>
    <x v="3"/>
    <s v="West Bengal"/>
    <n v="129978"/>
    <n v="20802"/>
    <n v="4967"/>
    <n v="636"/>
    <n v="3161930"/>
    <n v="10"/>
    <n v="2020"/>
  </r>
  <r>
    <x v="29"/>
    <x v="0"/>
    <x v="4"/>
    <s v="Telangana"/>
    <n v="148556"/>
    <n v="16249"/>
    <n v="4334"/>
    <n v="775"/>
    <n v="3363097"/>
    <n v="10"/>
    <n v="2020"/>
  </r>
  <r>
    <x v="29"/>
    <x v="0"/>
    <x v="5"/>
    <s v="Tamil Nadu"/>
    <n v="130856"/>
    <n v="20298"/>
    <n v="3716"/>
    <n v="529"/>
    <n v="1967667"/>
    <n v="10"/>
    <n v="2020"/>
  </r>
  <r>
    <x v="29"/>
    <x v="0"/>
    <x v="6"/>
    <s v="Uttar Pradesh"/>
    <n v="152684"/>
    <n v="28719"/>
    <n v="6999"/>
    <n v="598"/>
    <n v="4190536"/>
    <n v="10"/>
    <n v="2020"/>
  </r>
  <r>
    <x v="29"/>
    <x v="0"/>
    <x v="7"/>
    <s v="Madhya Pradesh"/>
    <n v="137301"/>
    <n v="14309"/>
    <n v="5562"/>
    <n v="634"/>
    <n v="3531466"/>
    <n v="10"/>
    <n v="2020"/>
  </r>
  <r>
    <x v="29"/>
    <x v="1"/>
    <x v="0"/>
    <s v="Maharashtra"/>
    <n v="171363"/>
    <n v="36992"/>
    <n v="15454"/>
    <n v="17948"/>
    <n v="277391820"/>
    <n v="10"/>
    <n v="2020"/>
  </r>
  <r>
    <x v="29"/>
    <x v="1"/>
    <x v="1"/>
    <s v="NCR"/>
    <n v="175007"/>
    <n v="31003"/>
    <n v="11987"/>
    <n v="13288"/>
    <n v="159291931"/>
    <n v="10"/>
    <n v="2020"/>
  </r>
  <r>
    <x v="29"/>
    <x v="1"/>
    <x v="2"/>
    <s v="Rajasthan"/>
    <n v="116553"/>
    <n v="36910"/>
    <n v="12206"/>
    <n v="13709"/>
    <n v="167348759"/>
    <n v="10"/>
    <n v="2020"/>
  </r>
  <r>
    <x v="29"/>
    <x v="1"/>
    <x v="3"/>
    <s v="West Bengal"/>
    <n v="126272"/>
    <n v="36162"/>
    <n v="16157"/>
    <n v="19627"/>
    <n v="317138402"/>
    <n v="10"/>
    <n v="2020"/>
  </r>
  <r>
    <x v="29"/>
    <x v="1"/>
    <x v="4"/>
    <s v="Telangana"/>
    <n v="130495"/>
    <n v="33448"/>
    <n v="12625"/>
    <n v="21445"/>
    <n v="270754144"/>
    <n v="10"/>
    <n v="2020"/>
  </r>
  <r>
    <x v="29"/>
    <x v="1"/>
    <x v="5"/>
    <s v="Tamil Nadu"/>
    <n v="213178"/>
    <n v="30142"/>
    <n v="11759"/>
    <n v="14161"/>
    <n v="166542379"/>
    <n v="10"/>
    <n v="2020"/>
  </r>
  <r>
    <x v="29"/>
    <x v="1"/>
    <x v="6"/>
    <s v="Uttar Pradesh"/>
    <n v="152126"/>
    <n v="30051"/>
    <n v="13282"/>
    <n v="16451"/>
    <n v="218515371"/>
    <n v="10"/>
    <n v="2020"/>
  </r>
  <r>
    <x v="29"/>
    <x v="1"/>
    <x v="7"/>
    <s v="Madhya Pradesh"/>
    <n v="208740"/>
    <n v="30102"/>
    <n v="13493"/>
    <n v="14475"/>
    <n v="195322954"/>
    <n v="10"/>
    <n v="2020"/>
  </r>
  <r>
    <x v="29"/>
    <x v="2"/>
    <x v="0"/>
    <s v="Maharashtra"/>
    <n v="76306"/>
    <n v="30229"/>
    <n v="12806"/>
    <n v="330"/>
    <n v="4229237"/>
    <n v="10"/>
    <n v="2020"/>
  </r>
  <r>
    <x v="29"/>
    <x v="2"/>
    <x v="1"/>
    <s v="NCR"/>
    <n v="123871"/>
    <n v="29159"/>
    <n v="11229"/>
    <n v="290"/>
    <n v="3264385"/>
    <n v="10"/>
    <n v="2020"/>
  </r>
  <r>
    <x v="29"/>
    <x v="2"/>
    <x v="2"/>
    <s v="Rajasthan"/>
    <n v="116056"/>
    <n v="28093"/>
    <n v="10331"/>
    <n v="318"/>
    <n v="3292137"/>
    <n v="10"/>
    <n v="2020"/>
  </r>
  <r>
    <x v="29"/>
    <x v="2"/>
    <x v="3"/>
    <s v="West Bengal"/>
    <n v="93455"/>
    <n v="21632"/>
    <n v="20009"/>
    <n v="316"/>
    <n v="6331022"/>
    <n v="10"/>
    <n v="2020"/>
  </r>
  <r>
    <x v="29"/>
    <x v="2"/>
    <x v="4"/>
    <s v="Telangana"/>
    <n v="134627"/>
    <n v="32235"/>
    <n v="13300"/>
    <n v="313"/>
    <n v="4165977"/>
    <n v="10"/>
    <n v="2020"/>
  </r>
  <r>
    <x v="29"/>
    <x v="2"/>
    <x v="5"/>
    <s v="Tamil Nadu"/>
    <n v="85485"/>
    <n v="24355"/>
    <n v="16447"/>
    <n v="281"/>
    <n v="4637170"/>
    <n v="10"/>
    <n v="2020"/>
  </r>
  <r>
    <x v="29"/>
    <x v="2"/>
    <x v="6"/>
    <s v="Uttar Pradesh"/>
    <n v="95375"/>
    <n v="34181"/>
    <n v="13789"/>
    <n v="266"/>
    <n v="3668924"/>
    <n v="10"/>
    <n v="2020"/>
  </r>
  <r>
    <x v="29"/>
    <x v="2"/>
    <x v="7"/>
    <s v="Madhya Pradesh"/>
    <n v="86094"/>
    <n v="34819"/>
    <n v="15224"/>
    <n v="395"/>
    <n v="6027567"/>
    <n v="10"/>
    <n v="2020"/>
  </r>
  <r>
    <x v="29"/>
    <x v="3"/>
    <x v="0"/>
    <s v="Maharashtra"/>
    <n v="26594"/>
    <n v="6264"/>
    <n v="1593"/>
    <n v="23896"/>
    <n v="38077132"/>
    <n v="10"/>
    <n v="2020"/>
  </r>
  <r>
    <x v="29"/>
    <x v="3"/>
    <x v="1"/>
    <s v="NCR"/>
    <n v="24393"/>
    <n v="6056"/>
    <n v="2325"/>
    <n v="31975"/>
    <n v="74358177"/>
    <n v="10"/>
    <n v="2020"/>
  </r>
  <r>
    <x v="29"/>
    <x v="3"/>
    <x v="2"/>
    <s v="Rajasthan"/>
    <n v="23850"/>
    <n v="7446"/>
    <n v="2032"/>
    <n v="19248"/>
    <n v="39112278"/>
    <n v="10"/>
    <n v="2020"/>
  </r>
  <r>
    <x v="29"/>
    <x v="3"/>
    <x v="3"/>
    <s v="West Bengal"/>
    <n v="18091"/>
    <n v="6631"/>
    <n v="2206"/>
    <n v="18243"/>
    <n v="40258746"/>
    <n v="10"/>
    <n v="2020"/>
  </r>
  <r>
    <x v="29"/>
    <x v="3"/>
    <x v="4"/>
    <s v="Telangana"/>
    <n v="19681"/>
    <n v="6719"/>
    <n v="2432"/>
    <n v="20658"/>
    <n v="50244194"/>
    <n v="10"/>
    <n v="2020"/>
  </r>
  <r>
    <x v="29"/>
    <x v="3"/>
    <x v="5"/>
    <s v="Tamil Nadu"/>
    <n v="25642"/>
    <n v="5801"/>
    <n v="2147"/>
    <n v="21070"/>
    <n v="45258658"/>
    <n v="10"/>
    <n v="2020"/>
  </r>
  <r>
    <x v="29"/>
    <x v="3"/>
    <x v="6"/>
    <s v="Uttar Pradesh"/>
    <n v="21603"/>
    <n v="3632"/>
    <n v="1915"/>
    <n v="17160"/>
    <n v="32876476"/>
    <n v="10"/>
    <n v="2020"/>
  </r>
  <r>
    <x v="29"/>
    <x v="3"/>
    <x v="7"/>
    <s v="Madhya Pradesh"/>
    <n v="27212"/>
    <n v="5561"/>
    <n v="2430"/>
    <n v="16227"/>
    <n v="39434716"/>
    <n v="10"/>
    <n v="2020"/>
  </r>
  <r>
    <x v="30"/>
    <x v="0"/>
    <x v="0"/>
    <s v="Maharashtra"/>
    <n v="124721"/>
    <n v="19644"/>
    <n v="5182"/>
    <n v="548"/>
    <n v="2841311"/>
    <n v="10"/>
    <n v="2020"/>
  </r>
  <r>
    <x v="30"/>
    <x v="0"/>
    <x v="1"/>
    <s v="NCR"/>
    <n v="158800"/>
    <n v="20666"/>
    <n v="5434"/>
    <n v="408"/>
    <n v="2219395"/>
    <n v="10"/>
    <n v="2020"/>
  </r>
  <r>
    <x v="30"/>
    <x v="0"/>
    <x v="2"/>
    <s v="Rajasthan"/>
    <n v="113172"/>
    <n v="24603"/>
    <n v="4377"/>
    <n v="486"/>
    <n v="2130428"/>
    <n v="10"/>
    <n v="2020"/>
  </r>
  <r>
    <x v="30"/>
    <x v="0"/>
    <x v="3"/>
    <s v="West Bengal"/>
    <n v="133878"/>
    <n v="20386"/>
    <n v="4967"/>
    <n v="655"/>
    <n v="3256788"/>
    <n v="10"/>
    <n v="2020"/>
  </r>
  <r>
    <x v="30"/>
    <x v="0"/>
    <x v="4"/>
    <s v="Telangana"/>
    <n v="147071"/>
    <n v="16736"/>
    <n v="4377"/>
    <n v="768"/>
    <n v="3362761"/>
    <n v="10"/>
    <n v="2020"/>
  </r>
  <r>
    <x v="30"/>
    <x v="0"/>
    <x v="5"/>
    <s v="Tamil Nadu"/>
    <n v="137399"/>
    <n v="20907"/>
    <n v="3865"/>
    <n v="513"/>
    <n v="1984983"/>
    <n v="10"/>
    <n v="2020"/>
  </r>
  <r>
    <x v="30"/>
    <x v="0"/>
    <x v="6"/>
    <s v="Uttar Pradesh"/>
    <n v="158791"/>
    <n v="29007"/>
    <n v="7069"/>
    <n v="586"/>
    <n v="4147793"/>
    <n v="10"/>
    <n v="2020"/>
  </r>
  <r>
    <x v="30"/>
    <x v="0"/>
    <x v="7"/>
    <s v="Madhya Pradesh"/>
    <n v="144166"/>
    <n v="13594"/>
    <n v="5507"/>
    <n v="603"/>
    <n v="3321344"/>
    <n v="10"/>
    <n v="2020"/>
  </r>
  <r>
    <x v="30"/>
    <x v="1"/>
    <x v="0"/>
    <s v="Maharashtra"/>
    <n v="173077"/>
    <n v="37732"/>
    <n v="14836"/>
    <n v="17230"/>
    <n v="255644301"/>
    <n v="10"/>
    <n v="2020"/>
  </r>
  <r>
    <x v="30"/>
    <x v="1"/>
    <x v="1"/>
    <s v="NCR"/>
    <n v="169757"/>
    <n v="31003"/>
    <n v="11627"/>
    <n v="12889"/>
    <n v="149877778"/>
    <n v="10"/>
    <n v="2020"/>
  </r>
  <r>
    <x v="30"/>
    <x v="1"/>
    <x v="2"/>
    <s v="Rajasthan"/>
    <n v="116553"/>
    <n v="36172"/>
    <n v="12572"/>
    <n v="13983"/>
    <n v="175816606"/>
    <n v="10"/>
    <n v="2020"/>
  </r>
  <r>
    <x v="30"/>
    <x v="1"/>
    <x v="3"/>
    <s v="West Bengal"/>
    <n v="126272"/>
    <n v="35077"/>
    <n v="16803"/>
    <n v="19824"/>
    <n v="333122178"/>
    <n v="10"/>
    <n v="2020"/>
  </r>
  <r>
    <x v="30"/>
    <x v="1"/>
    <x v="4"/>
    <s v="Telangana"/>
    <n v="123970"/>
    <n v="33782"/>
    <n v="12120"/>
    <n v="22517"/>
    <n v="272920178"/>
    <n v="10"/>
    <n v="2020"/>
  </r>
  <r>
    <x v="30"/>
    <x v="1"/>
    <x v="5"/>
    <s v="Tamil Nadu"/>
    <n v="211046"/>
    <n v="29238"/>
    <n v="11171"/>
    <n v="14303"/>
    <n v="159797413"/>
    <n v="10"/>
    <n v="2020"/>
  </r>
  <r>
    <x v="30"/>
    <x v="1"/>
    <x v="6"/>
    <s v="Uttar Pradesh"/>
    <n v="153648"/>
    <n v="31554"/>
    <n v="13680"/>
    <n v="15629"/>
    <n v="213817291"/>
    <n v="10"/>
    <n v="2020"/>
  </r>
  <r>
    <x v="30"/>
    <x v="1"/>
    <x v="7"/>
    <s v="Madhya Pradesh"/>
    <n v="202478"/>
    <n v="29199"/>
    <n v="13358"/>
    <n v="15054"/>
    <n v="201104514"/>
    <n v="10"/>
    <n v="2020"/>
  </r>
  <r>
    <x v="30"/>
    <x v="2"/>
    <x v="0"/>
    <s v="Maharashtra"/>
    <n v="73254"/>
    <n v="29322"/>
    <n v="13446"/>
    <n v="330"/>
    <n v="4440699"/>
    <n v="10"/>
    <n v="2020"/>
  </r>
  <r>
    <x v="30"/>
    <x v="2"/>
    <x v="1"/>
    <s v="NCR"/>
    <n v="121393"/>
    <n v="29451"/>
    <n v="10893"/>
    <n v="287"/>
    <n v="3134789"/>
    <n v="10"/>
    <n v="2020"/>
  </r>
  <r>
    <x v="30"/>
    <x v="2"/>
    <x v="2"/>
    <s v="Rajasthan"/>
    <n v="120698"/>
    <n v="28374"/>
    <n v="10434"/>
    <n v="325"/>
    <n v="3391560"/>
    <n v="10"/>
    <n v="2020"/>
  </r>
  <r>
    <x v="30"/>
    <x v="2"/>
    <x v="3"/>
    <s v="West Bengal"/>
    <n v="98128"/>
    <n v="21416"/>
    <n v="19408"/>
    <n v="319"/>
    <n v="6202502"/>
    <n v="10"/>
    <n v="2020"/>
  </r>
  <r>
    <x v="30"/>
    <x v="2"/>
    <x v="4"/>
    <s v="Telangana"/>
    <n v="127895"/>
    <n v="33525"/>
    <n v="13832"/>
    <n v="306"/>
    <n v="4245964"/>
    <n v="10"/>
    <n v="2020"/>
  </r>
  <r>
    <x v="30"/>
    <x v="2"/>
    <x v="5"/>
    <s v="Tamil Nadu"/>
    <n v="89760"/>
    <n v="23380"/>
    <n v="16776"/>
    <n v="296"/>
    <n v="4966409"/>
    <n v="10"/>
    <n v="2020"/>
  </r>
  <r>
    <x v="30"/>
    <x v="2"/>
    <x v="6"/>
    <s v="Uttar Pradesh"/>
    <n v="99190"/>
    <n v="32472"/>
    <n v="13238"/>
    <n v="260"/>
    <n v="3451724"/>
    <n v="10"/>
    <n v="2020"/>
  </r>
  <r>
    <x v="30"/>
    <x v="2"/>
    <x v="7"/>
    <s v="Madhya Pradesh"/>
    <n v="81790"/>
    <n v="36212"/>
    <n v="15681"/>
    <n v="391"/>
    <n v="6146310"/>
    <n v="10"/>
    <n v="2020"/>
  </r>
  <r>
    <x v="30"/>
    <x v="3"/>
    <x v="0"/>
    <s v="Maharashtra"/>
    <n v="26860"/>
    <n v="6452"/>
    <n v="1641"/>
    <n v="23179"/>
    <n v="38042863"/>
    <n v="10"/>
    <n v="2020"/>
  </r>
  <r>
    <x v="30"/>
    <x v="3"/>
    <x v="1"/>
    <s v="NCR"/>
    <n v="24393"/>
    <n v="5995"/>
    <n v="2325"/>
    <n v="31975"/>
    <n v="74358177"/>
    <n v="10"/>
    <n v="2020"/>
  </r>
  <r>
    <x v="30"/>
    <x v="3"/>
    <x v="2"/>
    <s v="Rajasthan"/>
    <n v="24088"/>
    <n v="7595"/>
    <n v="1991"/>
    <n v="19248"/>
    <n v="38330032"/>
    <n v="10"/>
    <n v="2020"/>
  </r>
  <r>
    <x v="30"/>
    <x v="3"/>
    <x v="3"/>
    <s v="West Bengal"/>
    <n v="17729"/>
    <n v="6300"/>
    <n v="2096"/>
    <n v="18973"/>
    <n v="39775641"/>
    <n v="10"/>
    <n v="2020"/>
  </r>
  <r>
    <x v="30"/>
    <x v="3"/>
    <x v="4"/>
    <s v="Telangana"/>
    <n v="19287"/>
    <n v="6518"/>
    <n v="2480"/>
    <n v="21691"/>
    <n v="53811531"/>
    <n v="10"/>
    <n v="2020"/>
  </r>
  <r>
    <x v="30"/>
    <x v="3"/>
    <x v="5"/>
    <s v="Tamil Nadu"/>
    <n v="24616"/>
    <n v="5975"/>
    <n v="2212"/>
    <n v="21070"/>
    <n v="46616418"/>
    <n v="10"/>
    <n v="2020"/>
  </r>
  <r>
    <x v="30"/>
    <x v="3"/>
    <x v="6"/>
    <s v="Uttar Pradesh"/>
    <n v="22035"/>
    <n v="3778"/>
    <n v="1935"/>
    <n v="16645"/>
    <n v="32209084"/>
    <n v="10"/>
    <n v="2020"/>
  </r>
  <r>
    <x v="30"/>
    <x v="3"/>
    <x v="7"/>
    <s v="Madhya Pradesh"/>
    <n v="25852"/>
    <n v="5394"/>
    <n v="2454"/>
    <n v="16714"/>
    <n v="41023935"/>
    <n v="10"/>
    <n v="2020"/>
  </r>
  <r>
    <x v="31"/>
    <x v="0"/>
    <x v="0"/>
    <s v="Maharashtra"/>
    <n v="120979"/>
    <n v="20626"/>
    <n v="5078"/>
    <n v="520"/>
    <n v="2645260"/>
    <n v="9"/>
    <n v="2020"/>
  </r>
  <r>
    <x v="31"/>
    <x v="0"/>
    <x v="1"/>
    <s v="NCR"/>
    <n v="158800"/>
    <n v="20459"/>
    <n v="5380"/>
    <n v="408"/>
    <n v="2197201"/>
    <n v="9"/>
    <n v="2020"/>
  </r>
  <r>
    <x v="31"/>
    <x v="0"/>
    <x v="2"/>
    <s v="Rajasthan"/>
    <n v="112041"/>
    <n v="24603"/>
    <n v="4158"/>
    <n v="491"/>
    <n v="2044145"/>
    <n v="9"/>
    <n v="2020"/>
  </r>
  <r>
    <x v="31"/>
    <x v="0"/>
    <x v="3"/>
    <s v="West Bengal"/>
    <n v="129861"/>
    <n v="20590"/>
    <n v="5017"/>
    <n v="688"/>
    <n v="3453824"/>
    <n v="9"/>
    <n v="2020"/>
  </r>
  <r>
    <x v="31"/>
    <x v="0"/>
    <x v="4"/>
    <s v="Telangana"/>
    <n v="139717"/>
    <n v="15899"/>
    <n v="4465"/>
    <n v="752"/>
    <n v="3361416"/>
    <n v="9"/>
    <n v="2020"/>
  </r>
  <r>
    <x v="31"/>
    <x v="0"/>
    <x v="5"/>
    <s v="Tamil Nadu"/>
    <n v="138773"/>
    <n v="20698"/>
    <n v="3865"/>
    <n v="539"/>
    <n v="2084232"/>
    <n v="9"/>
    <n v="2020"/>
  </r>
  <r>
    <x v="31"/>
    <x v="0"/>
    <x v="6"/>
    <s v="Uttar Pradesh"/>
    <n v="158791"/>
    <n v="29587"/>
    <n v="6786"/>
    <n v="592"/>
    <n v="4021700"/>
    <n v="9"/>
    <n v="2020"/>
  </r>
  <r>
    <x v="31"/>
    <x v="0"/>
    <x v="7"/>
    <s v="Madhya Pradesh"/>
    <n v="144166"/>
    <n v="13594"/>
    <n v="5396"/>
    <n v="591"/>
    <n v="3189818"/>
    <n v="9"/>
    <n v="2020"/>
  </r>
  <r>
    <x v="31"/>
    <x v="1"/>
    <x v="0"/>
    <s v="Maharashtra"/>
    <n v="169615"/>
    <n v="37355"/>
    <n v="15429"/>
    <n v="17575"/>
    <n v="271187474"/>
    <n v="9"/>
    <n v="2020"/>
  </r>
  <r>
    <x v="31"/>
    <x v="1"/>
    <x v="1"/>
    <s v="NCR"/>
    <n v="162967"/>
    <n v="31934"/>
    <n v="12209"/>
    <n v="13147"/>
    <n v="160519100"/>
    <n v="9"/>
    <n v="2020"/>
  </r>
  <r>
    <x v="31"/>
    <x v="1"/>
    <x v="2"/>
    <s v="Rajasthan"/>
    <n v="116553"/>
    <n v="36534"/>
    <n v="11944"/>
    <n v="13704"/>
    <n v="163685260"/>
    <n v="9"/>
    <n v="2020"/>
  </r>
  <r>
    <x v="31"/>
    <x v="1"/>
    <x v="3"/>
    <s v="West Bengal"/>
    <n v="119959"/>
    <n v="34025"/>
    <n v="17644"/>
    <n v="19824"/>
    <n v="349778287"/>
    <n v="9"/>
    <n v="2020"/>
  </r>
  <r>
    <x v="31"/>
    <x v="1"/>
    <x v="4"/>
    <s v="Telangana"/>
    <n v="122731"/>
    <n v="33782"/>
    <n v="12726"/>
    <n v="21616"/>
    <n v="275103539"/>
    <n v="9"/>
    <n v="2020"/>
  </r>
  <r>
    <x v="31"/>
    <x v="1"/>
    <x v="5"/>
    <s v="Tamil Nadu"/>
    <n v="206825"/>
    <n v="28946"/>
    <n v="11171"/>
    <n v="14589"/>
    <n v="162993361"/>
    <n v="9"/>
    <n v="2020"/>
  </r>
  <r>
    <x v="31"/>
    <x v="1"/>
    <x v="6"/>
    <s v="Uttar Pradesh"/>
    <n v="150575"/>
    <n v="31239"/>
    <n v="14090"/>
    <n v="15473"/>
    <n v="218029491"/>
    <n v="9"/>
    <n v="2020"/>
  </r>
  <r>
    <x v="31"/>
    <x v="1"/>
    <x v="7"/>
    <s v="Madhya Pradesh"/>
    <n v="204503"/>
    <n v="27739"/>
    <n v="13224"/>
    <n v="14904"/>
    <n v="197102534"/>
    <n v="9"/>
    <n v="2020"/>
  </r>
  <r>
    <x v="31"/>
    <x v="2"/>
    <x v="0"/>
    <s v="Maharashtra"/>
    <n v="73254"/>
    <n v="29322"/>
    <n v="13311"/>
    <n v="330"/>
    <n v="4396292"/>
    <n v="9"/>
    <n v="2020"/>
  </r>
  <r>
    <x v="31"/>
    <x v="2"/>
    <x v="1"/>
    <s v="NCR"/>
    <n v="117752"/>
    <n v="29451"/>
    <n v="11437"/>
    <n v="290"/>
    <n v="3324443"/>
    <n v="9"/>
    <n v="2020"/>
  </r>
  <r>
    <x v="31"/>
    <x v="2"/>
    <x v="2"/>
    <s v="Rajasthan"/>
    <n v="118284"/>
    <n v="28374"/>
    <n v="9912"/>
    <n v="338"/>
    <n v="3350861"/>
    <n v="9"/>
    <n v="2020"/>
  </r>
  <r>
    <x v="31"/>
    <x v="2"/>
    <x v="3"/>
    <s v="West Bengal"/>
    <n v="100091"/>
    <n v="22272"/>
    <n v="19602"/>
    <n v="316"/>
    <n v="6201882"/>
    <n v="9"/>
    <n v="2020"/>
  </r>
  <r>
    <x v="31"/>
    <x v="2"/>
    <x v="4"/>
    <s v="Telangana"/>
    <n v="134290"/>
    <n v="33189"/>
    <n v="14524"/>
    <n v="310"/>
    <n v="4502845"/>
    <n v="9"/>
    <n v="2020"/>
  </r>
  <r>
    <x v="31"/>
    <x v="2"/>
    <x v="5"/>
    <s v="Tamil Nadu"/>
    <n v="92452"/>
    <n v="24082"/>
    <n v="16273"/>
    <n v="301"/>
    <n v="4913765"/>
    <n v="9"/>
    <n v="2020"/>
  </r>
  <r>
    <x v="31"/>
    <x v="2"/>
    <x v="6"/>
    <s v="Uttar Pradesh"/>
    <n v="102165"/>
    <n v="34096"/>
    <n v="13370"/>
    <n v="258"/>
    <n v="3451379"/>
    <n v="9"/>
    <n v="2020"/>
  </r>
  <r>
    <x v="31"/>
    <x v="2"/>
    <x v="7"/>
    <s v="Madhya Pradesh"/>
    <n v="85879"/>
    <n v="37661"/>
    <n v="15054"/>
    <n v="403"/>
    <n v="6077471"/>
    <n v="9"/>
    <n v="2020"/>
  </r>
  <r>
    <x v="31"/>
    <x v="3"/>
    <x v="0"/>
    <s v="Maharashtra"/>
    <n v="26860"/>
    <n v="6710"/>
    <n v="1608"/>
    <n v="22716"/>
    <n v="36536365"/>
    <n v="9"/>
    <n v="2020"/>
  </r>
  <r>
    <x v="31"/>
    <x v="3"/>
    <x v="1"/>
    <s v="NCR"/>
    <n v="25125"/>
    <n v="5876"/>
    <n v="2232"/>
    <n v="30696"/>
    <n v="68528496"/>
    <n v="9"/>
    <n v="2020"/>
  </r>
  <r>
    <x v="31"/>
    <x v="3"/>
    <x v="2"/>
    <s v="Rajasthan"/>
    <n v="24088"/>
    <n v="7215"/>
    <n v="1891"/>
    <n v="19055"/>
    <n v="36049395"/>
    <n v="9"/>
    <n v="2020"/>
  </r>
  <r>
    <x v="31"/>
    <x v="3"/>
    <x v="3"/>
    <s v="West Bengal"/>
    <n v="16843"/>
    <n v="5985"/>
    <n v="2054"/>
    <n v="18214"/>
    <n v="37420923"/>
    <n v="9"/>
    <n v="2020"/>
  </r>
  <r>
    <x v="31"/>
    <x v="3"/>
    <x v="4"/>
    <s v="Telangana"/>
    <n v="18901"/>
    <n v="6453"/>
    <n v="2406"/>
    <n v="21257"/>
    <n v="51153242"/>
    <n v="9"/>
    <n v="2020"/>
  </r>
  <r>
    <x v="31"/>
    <x v="3"/>
    <x v="5"/>
    <s v="Tamil Nadu"/>
    <n v="25109"/>
    <n v="6214"/>
    <n v="2190"/>
    <n v="21070"/>
    <n v="46150253"/>
    <n v="9"/>
    <n v="2020"/>
  </r>
  <r>
    <x v="31"/>
    <x v="3"/>
    <x v="6"/>
    <s v="Uttar Pradesh"/>
    <n v="20933"/>
    <n v="3626"/>
    <n v="1857"/>
    <n v="16811"/>
    <n v="31229928"/>
    <n v="9"/>
    <n v="2020"/>
  </r>
  <r>
    <x v="31"/>
    <x v="3"/>
    <x v="7"/>
    <s v="Madhya Pradesh"/>
    <n v="24559"/>
    <n v="5394"/>
    <n v="2503"/>
    <n v="17549"/>
    <n v="43936634"/>
    <n v="9"/>
    <n v="2020"/>
  </r>
  <r>
    <x v="32"/>
    <x v="0"/>
    <x v="0"/>
    <s v="Maharashtra"/>
    <n v="122189"/>
    <n v="19801"/>
    <n v="4926"/>
    <n v="531"/>
    <n v="2617220"/>
    <n v="9"/>
    <n v="2020"/>
  </r>
  <r>
    <x v="32"/>
    <x v="0"/>
    <x v="1"/>
    <s v="NCR"/>
    <n v="160388"/>
    <n v="19845"/>
    <n v="5165"/>
    <n v="408"/>
    <n v="2109313"/>
    <n v="9"/>
    <n v="2020"/>
  </r>
  <r>
    <x v="32"/>
    <x v="0"/>
    <x v="2"/>
    <s v="Rajasthan"/>
    <n v="115402"/>
    <n v="24111"/>
    <n v="4116"/>
    <n v="486"/>
    <n v="2003467"/>
    <n v="9"/>
    <n v="2020"/>
  </r>
  <r>
    <x v="32"/>
    <x v="0"/>
    <x v="3"/>
    <s v="West Bengal"/>
    <n v="132459"/>
    <n v="21620"/>
    <n v="4916"/>
    <n v="674"/>
    <n v="3317053"/>
    <n v="9"/>
    <n v="2020"/>
  </r>
  <r>
    <x v="32"/>
    <x v="0"/>
    <x v="4"/>
    <s v="Telangana"/>
    <n v="135526"/>
    <n v="16694"/>
    <n v="4375"/>
    <n v="782"/>
    <n v="3425955"/>
    <n v="9"/>
    <n v="2020"/>
  </r>
  <r>
    <x v="32"/>
    <x v="0"/>
    <x v="5"/>
    <s v="Tamil Nadu"/>
    <n v="142936"/>
    <n v="21319"/>
    <n v="4020"/>
    <n v="517"/>
    <n v="2080897"/>
    <n v="9"/>
    <n v="2020"/>
  </r>
  <r>
    <x v="32"/>
    <x v="0"/>
    <x v="6"/>
    <s v="Uttar Pradesh"/>
    <n v="150852"/>
    <n v="30474"/>
    <n v="6447"/>
    <n v="610"/>
    <n v="3935233"/>
    <n v="9"/>
    <n v="2020"/>
  </r>
  <r>
    <x v="32"/>
    <x v="0"/>
    <x v="7"/>
    <s v="Madhya Pradesh"/>
    <n v="147050"/>
    <n v="13594"/>
    <n v="5181"/>
    <n v="585"/>
    <n v="3031603"/>
    <n v="9"/>
    <n v="2020"/>
  </r>
  <r>
    <x v="32"/>
    <x v="1"/>
    <x v="0"/>
    <s v="Maharashtra"/>
    <n v="167919"/>
    <n v="38849"/>
    <n v="15275"/>
    <n v="18278"/>
    <n v="279214624"/>
    <n v="9"/>
    <n v="2020"/>
  </r>
  <r>
    <x v="32"/>
    <x v="1"/>
    <x v="1"/>
    <s v="NCR"/>
    <n v="156448"/>
    <n v="30337"/>
    <n v="12331"/>
    <n v="13410"/>
    <n v="165366777"/>
    <n v="9"/>
    <n v="2020"/>
  </r>
  <r>
    <x v="32"/>
    <x v="1"/>
    <x v="2"/>
    <s v="Rajasthan"/>
    <n v="120049"/>
    <n v="36534"/>
    <n v="12302"/>
    <n v="13841"/>
    <n v="170281776"/>
    <n v="9"/>
    <n v="2020"/>
  </r>
  <r>
    <x v="32"/>
    <x v="1"/>
    <x v="3"/>
    <s v="West Bengal"/>
    <n v="117560"/>
    <n v="33684"/>
    <n v="18526"/>
    <n v="20617"/>
    <n v="381957889"/>
    <n v="9"/>
    <n v="2020"/>
  </r>
  <r>
    <x v="32"/>
    <x v="1"/>
    <x v="4"/>
    <s v="Telangana"/>
    <n v="126413"/>
    <n v="34120"/>
    <n v="13108"/>
    <n v="21400"/>
    <n v="280523079"/>
    <n v="9"/>
    <n v="2020"/>
  </r>
  <r>
    <x v="32"/>
    <x v="1"/>
    <x v="5"/>
    <s v="Tamil Nadu"/>
    <n v="210962"/>
    <n v="28077"/>
    <n v="11395"/>
    <n v="14735"/>
    <n v="167915761"/>
    <n v="9"/>
    <n v="2020"/>
  </r>
  <r>
    <x v="32"/>
    <x v="1"/>
    <x v="6"/>
    <s v="Uttar Pradesh"/>
    <n v="143046"/>
    <n v="29677"/>
    <n v="13949"/>
    <n v="16246"/>
    <n v="226641656"/>
    <n v="9"/>
    <n v="2020"/>
  </r>
  <r>
    <x v="32"/>
    <x v="1"/>
    <x v="7"/>
    <s v="Madhya Pradesh"/>
    <n v="210638"/>
    <n v="28017"/>
    <n v="13092"/>
    <n v="15202"/>
    <n v="199034139"/>
    <n v="9"/>
    <n v="2020"/>
  </r>
  <r>
    <x v="32"/>
    <x v="2"/>
    <x v="0"/>
    <s v="Maharashtra"/>
    <n v="74719"/>
    <n v="27856"/>
    <n v="13578"/>
    <n v="346"/>
    <n v="4708428"/>
    <n v="9"/>
    <n v="2020"/>
  </r>
  <r>
    <x v="32"/>
    <x v="2"/>
    <x v="1"/>
    <s v="NCR"/>
    <n v="117752"/>
    <n v="27978"/>
    <n v="11666"/>
    <n v="302"/>
    <n v="3526570"/>
    <n v="9"/>
    <n v="2020"/>
  </r>
  <r>
    <x v="32"/>
    <x v="2"/>
    <x v="2"/>
    <s v="Rajasthan"/>
    <n v="115919"/>
    <n v="28942"/>
    <n v="9615"/>
    <n v="351"/>
    <n v="3380349"/>
    <n v="9"/>
    <n v="2020"/>
  </r>
  <r>
    <x v="32"/>
    <x v="2"/>
    <x v="3"/>
    <s v="West Bengal"/>
    <n v="95086"/>
    <n v="21827"/>
    <n v="20387"/>
    <n v="332"/>
    <n v="6772455"/>
    <n v="9"/>
    <n v="2020"/>
  </r>
  <r>
    <x v="32"/>
    <x v="2"/>
    <x v="4"/>
    <s v="Telangana"/>
    <n v="135633"/>
    <n v="33189"/>
    <n v="13943"/>
    <n v="303"/>
    <n v="4236277"/>
    <n v="9"/>
    <n v="2020"/>
  </r>
  <r>
    <x v="32"/>
    <x v="2"/>
    <x v="5"/>
    <s v="Tamil Nadu"/>
    <n v="92452"/>
    <n v="23600"/>
    <n v="15622"/>
    <n v="304"/>
    <n v="4764387"/>
    <n v="9"/>
    <n v="2020"/>
  </r>
  <r>
    <x v="32"/>
    <x v="2"/>
    <x v="6"/>
    <s v="Uttar Pradesh"/>
    <n v="99100"/>
    <n v="33755"/>
    <n v="13771"/>
    <n v="260"/>
    <n v="3590469"/>
    <n v="9"/>
    <n v="2020"/>
  </r>
  <r>
    <x v="32"/>
    <x v="2"/>
    <x v="7"/>
    <s v="Madhya Pradesh"/>
    <n v="90173"/>
    <n v="39544"/>
    <n v="14903"/>
    <n v="407"/>
    <n v="6076863"/>
    <n v="9"/>
    <n v="2020"/>
  </r>
  <r>
    <x v="32"/>
    <x v="3"/>
    <x v="0"/>
    <s v="Maharashtra"/>
    <n v="27934"/>
    <n v="6845"/>
    <n v="1624"/>
    <n v="23170"/>
    <n v="37639764"/>
    <n v="9"/>
    <n v="2020"/>
  </r>
  <r>
    <x v="32"/>
    <x v="3"/>
    <x v="1"/>
    <s v="NCR"/>
    <n v="26130"/>
    <n v="5934"/>
    <n v="2143"/>
    <n v="31617"/>
    <n v="67760976"/>
    <n v="9"/>
    <n v="2020"/>
  </r>
  <r>
    <x v="32"/>
    <x v="3"/>
    <x v="2"/>
    <s v="Rajasthan"/>
    <n v="25052"/>
    <n v="7432"/>
    <n v="1853"/>
    <n v="18865"/>
    <n v="34975123"/>
    <n v="9"/>
    <n v="2020"/>
  </r>
  <r>
    <x v="32"/>
    <x v="3"/>
    <x v="3"/>
    <s v="West Bengal"/>
    <n v="17516"/>
    <n v="6105"/>
    <n v="2033"/>
    <n v="18214"/>
    <n v="37046713"/>
    <n v="9"/>
    <n v="2020"/>
  </r>
  <r>
    <x v="32"/>
    <x v="3"/>
    <x v="4"/>
    <s v="Telangana"/>
    <n v="19090"/>
    <n v="6711"/>
    <n v="2478"/>
    <n v="20407"/>
    <n v="50580325"/>
    <n v="9"/>
    <n v="2020"/>
  </r>
  <r>
    <x v="32"/>
    <x v="3"/>
    <x v="5"/>
    <s v="Tamil Nadu"/>
    <n v="25862"/>
    <n v="5903"/>
    <n v="2212"/>
    <n v="20017"/>
    <n v="44281168"/>
    <n v="9"/>
    <n v="2020"/>
  </r>
  <r>
    <x v="32"/>
    <x v="3"/>
    <x v="6"/>
    <s v="Uttar Pradesh"/>
    <n v="19886"/>
    <n v="3445"/>
    <n v="1857"/>
    <n v="16811"/>
    <n v="31229928"/>
    <n v="9"/>
    <n v="2020"/>
  </r>
  <r>
    <x v="32"/>
    <x v="3"/>
    <x v="7"/>
    <s v="Madhya Pradesh"/>
    <n v="24559"/>
    <n v="5502"/>
    <n v="2553"/>
    <n v="17023"/>
    <n v="43470906"/>
    <n v="9"/>
    <n v="2020"/>
  </r>
  <r>
    <x v="33"/>
    <x v="0"/>
    <x v="0"/>
    <s v="Maharashtra"/>
    <n v="124633"/>
    <n v="20395"/>
    <n v="5172"/>
    <n v="504"/>
    <n v="2610677"/>
    <n v="9"/>
    <n v="2020"/>
  </r>
  <r>
    <x v="33"/>
    <x v="0"/>
    <x v="1"/>
    <s v="NCR"/>
    <n v="155576"/>
    <n v="20838"/>
    <n v="5113"/>
    <n v="420"/>
    <n v="2150867"/>
    <n v="9"/>
    <n v="2020"/>
  </r>
  <r>
    <x v="33"/>
    <x v="0"/>
    <x v="2"/>
    <s v="Rajasthan"/>
    <n v="120018"/>
    <n v="24593"/>
    <n v="4034"/>
    <n v="476"/>
    <n v="1924129"/>
    <n v="9"/>
    <n v="2020"/>
  </r>
  <r>
    <x v="33"/>
    <x v="0"/>
    <x v="3"/>
    <s v="West Bengal"/>
    <n v="128485"/>
    <n v="20539"/>
    <n v="4720"/>
    <n v="667"/>
    <n v="3152527"/>
    <n v="9"/>
    <n v="2020"/>
  </r>
  <r>
    <x v="33"/>
    <x v="0"/>
    <x v="4"/>
    <s v="Telangana"/>
    <n v="135526"/>
    <n v="16026"/>
    <n v="4288"/>
    <n v="806"/>
    <n v="3458159"/>
    <n v="9"/>
    <n v="2020"/>
  </r>
  <r>
    <x v="33"/>
    <x v="0"/>
    <x v="5"/>
    <s v="Tamil Nadu"/>
    <n v="142936"/>
    <n v="20680"/>
    <n v="4221"/>
    <n v="491"/>
    <n v="2075695"/>
    <n v="9"/>
    <n v="2020"/>
  </r>
  <r>
    <x v="33"/>
    <x v="0"/>
    <x v="6"/>
    <s v="Uttar Pradesh"/>
    <n v="149343"/>
    <n v="28951"/>
    <n v="6383"/>
    <n v="604"/>
    <n v="3856922"/>
    <n v="9"/>
    <n v="2020"/>
  </r>
  <r>
    <x v="33"/>
    <x v="0"/>
    <x v="7"/>
    <s v="Madhya Pradesh"/>
    <n v="149991"/>
    <n v="13050"/>
    <n v="5181"/>
    <n v="567"/>
    <n v="2940655"/>
    <n v="9"/>
    <n v="2020"/>
  </r>
  <r>
    <x v="33"/>
    <x v="1"/>
    <x v="0"/>
    <s v="Maharashtra"/>
    <n v="172957"/>
    <n v="38072"/>
    <n v="14511"/>
    <n v="19192"/>
    <n v="278516587"/>
    <n v="9"/>
    <n v="2020"/>
  </r>
  <r>
    <x v="33"/>
    <x v="1"/>
    <x v="1"/>
    <s v="NCR"/>
    <n v="158013"/>
    <n v="31854"/>
    <n v="12947"/>
    <n v="13142"/>
    <n v="170162413"/>
    <n v="9"/>
    <n v="2020"/>
  </r>
  <r>
    <x v="33"/>
    <x v="1"/>
    <x v="2"/>
    <s v="Rajasthan"/>
    <n v="123651"/>
    <n v="36169"/>
    <n v="11687"/>
    <n v="14394"/>
    <n v="168238395"/>
    <n v="9"/>
    <n v="2020"/>
  </r>
  <r>
    <x v="33"/>
    <x v="1"/>
    <x v="3"/>
    <s v="West Bengal"/>
    <n v="121086"/>
    <n v="35032"/>
    <n v="19267"/>
    <n v="20204"/>
    <n v="389291481"/>
    <n v="9"/>
    <n v="2020"/>
  </r>
  <r>
    <x v="33"/>
    <x v="1"/>
    <x v="4"/>
    <s v="Telangana"/>
    <n v="122620"/>
    <n v="35485"/>
    <n v="13370"/>
    <n v="20758"/>
    <n v="277549534"/>
    <n v="9"/>
    <n v="2020"/>
  </r>
  <r>
    <x v="33"/>
    <x v="1"/>
    <x v="5"/>
    <s v="Tamil Nadu"/>
    <n v="219400"/>
    <n v="29481"/>
    <n v="11167"/>
    <n v="14440"/>
    <n v="161266296"/>
    <n v="9"/>
    <n v="2020"/>
  </r>
  <r>
    <x v="33"/>
    <x v="1"/>
    <x v="6"/>
    <s v="Uttar Pradesh"/>
    <n v="135894"/>
    <n v="29973"/>
    <n v="14507"/>
    <n v="16246"/>
    <n v="235707323"/>
    <n v="9"/>
    <n v="2020"/>
  </r>
  <r>
    <x v="33"/>
    <x v="1"/>
    <x v="7"/>
    <s v="Madhya Pradesh"/>
    <n v="202212"/>
    <n v="28577"/>
    <n v="12961"/>
    <n v="15962"/>
    <n v="206895987"/>
    <n v="9"/>
    <n v="2020"/>
  </r>
  <r>
    <x v="33"/>
    <x v="2"/>
    <x v="0"/>
    <s v="Maharashtra"/>
    <n v="72477"/>
    <n v="26463"/>
    <n v="13035"/>
    <n v="336"/>
    <n v="4384489"/>
    <n v="9"/>
    <n v="2020"/>
  </r>
  <r>
    <x v="33"/>
    <x v="2"/>
    <x v="1"/>
    <s v="NCR"/>
    <n v="116574"/>
    <n v="27698"/>
    <n v="11199"/>
    <n v="290"/>
    <n v="3250086"/>
    <n v="9"/>
    <n v="2020"/>
  </r>
  <r>
    <x v="33"/>
    <x v="2"/>
    <x v="2"/>
    <s v="Rajasthan"/>
    <n v="120555"/>
    <n v="30099"/>
    <n v="9326"/>
    <n v="358"/>
    <n v="3344517"/>
    <n v="9"/>
    <n v="2020"/>
  </r>
  <r>
    <x v="33"/>
    <x v="2"/>
    <x v="3"/>
    <s v="West Bengal"/>
    <n v="93184"/>
    <n v="22482"/>
    <n v="20387"/>
    <n v="328"/>
    <n v="6704730"/>
    <n v="9"/>
    <n v="2020"/>
  </r>
  <r>
    <x v="33"/>
    <x v="2"/>
    <x v="4"/>
    <s v="Telangana"/>
    <n v="130208"/>
    <n v="31530"/>
    <n v="13246"/>
    <n v="288"/>
    <n v="3823240"/>
    <n v="9"/>
    <n v="2020"/>
  </r>
  <r>
    <x v="33"/>
    <x v="2"/>
    <x v="5"/>
    <s v="Tamil Nadu"/>
    <n v="87830"/>
    <n v="22656"/>
    <n v="15466"/>
    <n v="292"/>
    <n v="4528073"/>
    <n v="9"/>
    <n v="2020"/>
  </r>
  <r>
    <x v="33"/>
    <x v="2"/>
    <x v="6"/>
    <s v="Uttar Pradesh"/>
    <n v="101082"/>
    <n v="34430"/>
    <n v="14322"/>
    <n v="247"/>
    <n v="3547384"/>
    <n v="9"/>
    <n v="2020"/>
  </r>
  <r>
    <x v="33"/>
    <x v="2"/>
    <x v="7"/>
    <s v="Madhya Pradesh"/>
    <n v="91075"/>
    <n v="37566"/>
    <n v="14754"/>
    <n v="428"/>
    <n v="6316900"/>
    <n v="9"/>
    <n v="2020"/>
  </r>
  <r>
    <x v="33"/>
    <x v="3"/>
    <x v="0"/>
    <s v="Maharashtra"/>
    <n v="27934"/>
    <n v="6845"/>
    <n v="1559"/>
    <n v="24328"/>
    <n v="37940882"/>
    <n v="9"/>
    <n v="2020"/>
  </r>
  <r>
    <x v="33"/>
    <x v="3"/>
    <x v="1"/>
    <s v="NCR"/>
    <n v="25868"/>
    <n v="6172"/>
    <n v="2121"/>
    <n v="30036"/>
    <n v="63729198"/>
    <n v="9"/>
    <n v="2020"/>
  </r>
  <r>
    <x v="33"/>
    <x v="3"/>
    <x v="2"/>
    <s v="Rajasthan"/>
    <n v="24300"/>
    <n v="7729"/>
    <n v="1928"/>
    <n v="18865"/>
    <n v="36374128"/>
    <n v="9"/>
    <n v="2020"/>
  </r>
  <r>
    <x v="33"/>
    <x v="3"/>
    <x v="3"/>
    <s v="West Bengal"/>
    <n v="16641"/>
    <n v="6044"/>
    <n v="2054"/>
    <n v="18032"/>
    <n v="37043009"/>
    <n v="9"/>
    <n v="2020"/>
  </r>
  <r>
    <x v="33"/>
    <x v="3"/>
    <x v="4"/>
    <s v="Telangana"/>
    <n v="19281"/>
    <n v="6644"/>
    <n v="2528"/>
    <n v="21427"/>
    <n v="54171528"/>
    <n v="9"/>
    <n v="2020"/>
  </r>
  <r>
    <x v="33"/>
    <x v="3"/>
    <x v="5"/>
    <s v="Tamil Nadu"/>
    <n v="25086"/>
    <n v="5785"/>
    <n v="2145"/>
    <n v="20217"/>
    <n v="43382260"/>
    <n v="9"/>
    <n v="2020"/>
  </r>
  <r>
    <x v="33"/>
    <x v="3"/>
    <x v="6"/>
    <s v="Uttar Pradesh"/>
    <n v="19290"/>
    <n v="3514"/>
    <n v="1820"/>
    <n v="16307"/>
    <n v="29687169"/>
    <n v="9"/>
    <n v="2020"/>
  </r>
  <r>
    <x v="33"/>
    <x v="3"/>
    <x v="7"/>
    <s v="Madhya Pradesh"/>
    <n v="24805"/>
    <n v="5337"/>
    <n v="2630"/>
    <n v="17193"/>
    <n v="45222783"/>
    <n v="9"/>
    <n v="2020"/>
  </r>
  <r>
    <x v="34"/>
    <x v="0"/>
    <x v="0"/>
    <s v="Maharashtra"/>
    <n v="127126"/>
    <n v="19579"/>
    <n v="4966"/>
    <n v="524"/>
    <n v="2606500"/>
    <n v="9"/>
    <n v="2020"/>
  </r>
  <r>
    <x v="34"/>
    <x v="0"/>
    <x v="1"/>
    <s v="NCR"/>
    <n v="158688"/>
    <n v="21879"/>
    <n v="4960"/>
    <n v="420"/>
    <n v="2086341"/>
    <n v="9"/>
    <n v="2020"/>
  </r>
  <r>
    <x v="34"/>
    <x v="0"/>
    <x v="2"/>
    <s v="Rajasthan"/>
    <n v="124819"/>
    <n v="25577"/>
    <n v="3953"/>
    <n v="462"/>
    <n v="1829077"/>
    <n v="9"/>
    <n v="2020"/>
  </r>
  <r>
    <x v="34"/>
    <x v="0"/>
    <x v="3"/>
    <s v="West Bengal"/>
    <n v="127200"/>
    <n v="19512"/>
    <n v="4578"/>
    <n v="687"/>
    <n v="3149689"/>
    <n v="9"/>
    <n v="2020"/>
  </r>
  <r>
    <x v="34"/>
    <x v="0"/>
    <x v="4"/>
    <s v="Telangana"/>
    <n v="134170"/>
    <n v="15706"/>
    <n v="4073"/>
    <n v="774"/>
    <n v="3153841"/>
    <n v="9"/>
    <n v="2020"/>
  </r>
  <r>
    <x v="34"/>
    <x v="0"/>
    <x v="5"/>
    <s v="Tamil Nadu"/>
    <n v="138648"/>
    <n v="20473"/>
    <n v="4432"/>
    <n v="501"/>
    <n v="2223069"/>
    <n v="9"/>
    <n v="2020"/>
  </r>
  <r>
    <x v="34"/>
    <x v="0"/>
    <x v="6"/>
    <s v="Uttar Pradesh"/>
    <n v="153823"/>
    <n v="29240"/>
    <n v="6255"/>
    <n v="586"/>
    <n v="3666390"/>
    <n v="9"/>
    <n v="2020"/>
  </r>
  <r>
    <x v="34"/>
    <x v="0"/>
    <x v="7"/>
    <s v="Madhya Pradesh"/>
    <n v="154490"/>
    <n v="12528"/>
    <n v="5025"/>
    <n v="567"/>
    <n v="2852436"/>
    <n v="9"/>
    <n v="2020"/>
  </r>
  <r>
    <x v="34"/>
    <x v="1"/>
    <x v="0"/>
    <s v="Maharashtra"/>
    <n v="174686"/>
    <n v="36168"/>
    <n v="14656"/>
    <n v="19384"/>
    <n v="284114771"/>
    <n v="9"/>
    <n v="2020"/>
  </r>
  <r>
    <x v="34"/>
    <x v="1"/>
    <x v="1"/>
    <s v="NCR"/>
    <n v="153272"/>
    <n v="30261"/>
    <n v="12300"/>
    <n v="13142"/>
    <n v="161654293"/>
    <n v="9"/>
    <n v="2020"/>
  </r>
  <r>
    <x v="34"/>
    <x v="1"/>
    <x v="2"/>
    <s v="Rajasthan"/>
    <n v="126124"/>
    <n v="37254"/>
    <n v="12271"/>
    <n v="14682"/>
    <n v="180183321"/>
    <n v="9"/>
    <n v="2020"/>
  </r>
  <r>
    <x v="34"/>
    <x v="1"/>
    <x v="3"/>
    <s v="West Bengal"/>
    <n v="122297"/>
    <n v="33630"/>
    <n v="18304"/>
    <n v="19396"/>
    <n v="355033830"/>
    <n v="9"/>
    <n v="2020"/>
  </r>
  <r>
    <x v="34"/>
    <x v="1"/>
    <x v="4"/>
    <s v="Telangana"/>
    <n v="121394"/>
    <n v="37259"/>
    <n v="12969"/>
    <n v="19720"/>
    <n v="255761896"/>
    <n v="9"/>
    <n v="2020"/>
  </r>
  <r>
    <x v="34"/>
    <x v="1"/>
    <x v="5"/>
    <s v="Tamil Nadu"/>
    <n v="225982"/>
    <n v="29481"/>
    <n v="11279"/>
    <n v="14296"/>
    <n v="161250170"/>
    <n v="9"/>
    <n v="2020"/>
  </r>
  <r>
    <x v="34"/>
    <x v="1"/>
    <x v="6"/>
    <s v="Uttar Pradesh"/>
    <n v="137252"/>
    <n v="28774"/>
    <n v="14217"/>
    <n v="15759"/>
    <n v="224063381"/>
    <n v="9"/>
    <n v="2020"/>
  </r>
  <r>
    <x v="34"/>
    <x v="1"/>
    <x v="7"/>
    <s v="Madhya Pradesh"/>
    <n v="198168"/>
    <n v="28291"/>
    <n v="12831"/>
    <n v="16441"/>
    <n v="210971838"/>
    <n v="9"/>
    <n v="2020"/>
  </r>
  <r>
    <x v="34"/>
    <x v="2"/>
    <x v="0"/>
    <s v="Maharashtra"/>
    <n v="71752"/>
    <n v="27786"/>
    <n v="13426"/>
    <n v="336"/>
    <n v="4516023"/>
    <n v="9"/>
    <n v="2020"/>
  </r>
  <r>
    <x v="34"/>
    <x v="2"/>
    <x v="1"/>
    <s v="NCR"/>
    <n v="113077"/>
    <n v="28806"/>
    <n v="11311"/>
    <n v="301"/>
    <n v="3413891"/>
    <n v="9"/>
    <n v="2020"/>
  </r>
  <r>
    <x v="34"/>
    <x v="2"/>
    <x v="2"/>
    <s v="Rajasthan"/>
    <n v="121761"/>
    <n v="29798"/>
    <n v="9606"/>
    <n v="344"/>
    <n v="3307058"/>
    <n v="9"/>
    <n v="2020"/>
  </r>
  <r>
    <x v="34"/>
    <x v="2"/>
    <x v="3"/>
    <s v="West Bengal"/>
    <n v="88525"/>
    <n v="21582"/>
    <n v="21202"/>
    <n v="325"/>
    <n v="6903190"/>
    <n v="9"/>
    <n v="2020"/>
  </r>
  <r>
    <x v="34"/>
    <x v="2"/>
    <x v="4"/>
    <s v="Telangana"/>
    <n v="127603"/>
    <n v="30899"/>
    <n v="13113"/>
    <n v="277"/>
    <n v="3633607"/>
    <n v="9"/>
    <n v="2020"/>
  </r>
  <r>
    <x v="34"/>
    <x v="2"/>
    <x v="5"/>
    <s v="Tamil Nadu"/>
    <n v="86952"/>
    <n v="22656"/>
    <n v="15311"/>
    <n v="295"/>
    <n v="4527620"/>
    <n v="9"/>
    <n v="2020"/>
  </r>
  <r>
    <x v="34"/>
    <x v="2"/>
    <x v="6"/>
    <s v="Uttar Pradesh"/>
    <n v="103104"/>
    <n v="34774"/>
    <n v="13606"/>
    <n v="250"/>
    <n v="3403714"/>
    <n v="9"/>
    <n v="2020"/>
  </r>
  <r>
    <x v="34"/>
    <x v="2"/>
    <x v="7"/>
    <s v="Madhya Pradesh"/>
    <n v="88343"/>
    <n v="38318"/>
    <n v="14164"/>
    <n v="428"/>
    <n v="6064224"/>
    <n v="9"/>
    <n v="2020"/>
  </r>
  <r>
    <x v="34"/>
    <x v="3"/>
    <x v="0"/>
    <s v="Maharashtra"/>
    <n v="28493"/>
    <n v="6982"/>
    <n v="1606"/>
    <n v="24328"/>
    <n v="39079108"/>
    <n v="9"/>
    <n v="2020"/>
  </r>
  <r>
    <x v="34"/>
    <x v="3"/>
    <x v="1"/>
    <s v="NCR"/>
    <n v="25610"/>
    <n v="6048"/>
    <n v="2142"/>
    <n v="31538"/>
    <n v="67584815"/>
    <n v="9"/>
    <n v="2020"/>
  </r>
  <r>
    <x v="34"/>
    <x v="3"/>
    <x v="2"/>
    <s v="Rajasthan"/>
    <n v="23814"/>
    <n v="7574"/>
    <n v="1850"/>
    <n v="17921"/>
    <n v="33173205"/>
    <n v="9"/>
    <n v="2020"/>
  </r>
  <r>
    <x v="34"/>
    <x v="3"/>
    <x v="3"/>
    <s v="West Bengal"/>
    <n v="16807"/>
    <n v="6044"/>
    <n v="2033"/>
    <n v="18933"/>
    <n v="38506208"/>
    <n v="9"/>
    <n v="2020"/>
  </r>
  <r>
    <x v="34"/>
    <x v="3"/>
    <x v="4"/>
    <s v="Telangana"/>
    <n v="19474"/>
    <n v="6909"/>
    <n v="2528"/>
    <n v="21427"/>
    <n v="54171528"/>
    <n v="9"/>
    <n v="2020"/>
  </r>
  <r>
    <x v="34"/>
    <x v="3"/>
    <x v="5"/>
    <s v="Tamil Nadu"/>
    <n v="26090"/>
    <n v="5553"/>
    <n v="2231"/>
    <n v="19813"/>
    <n v="44215200"/>
    <n v="9"/>
    <n v="2020"/>
  </r>
  <r>
    <x v="34"/>
    <x v="3"/>
    <x v="6"/>
    <s v="Uttar Pradesh"/>
    <n v="18325"/>
    <n v="3373"/>
    <n v="1765"/>
    <n v="16959"/>
    <n v="29948416"/>
    <n v="9"/>
    <n v="2020"/>
  </r>
  <r>
    <x v="34"/>
    <x v="3"/>
    <x v="7"/>
    <s v="Madhya Pradesh"/>
    <n v="24060"/>
    <n v="5604"/>
    <n v="2682"/>
    <n v="18053"/>
    <n v="48433601"/>
    <n v="9"/>
    <n v="2020"/>
  </r>
  <r>
    <x v="35"/>
    <x v="0"/>
    <x v="0"/>
    <s v="Maharashtra"/>
    <n v="127126"/>
    <n v="20558"/>
    <n v="4866"/>
    <n v="519"/>
    <n v="2528827"/>
    <n v="9"/>
    <n v="2020"/>
  </r>
  <r>
    <x v="35"/>
    <x v="0"/>
    <x v="1"/>
    <s v="NCR"/>
    <n v="163449"/>
    <n v="21661"/>
    <n v="4860"/>
    <n v="412"/>
    <n v="2003722"/>
    <n v="9"/>
    <n v="2020"/>
  </r>
  <r>
    <x v="35"/>
    <x v="0"/>
    <x v="2"/>
    <s v="Rajasthan"/>
    <n v="128563"/>
    <n v="26600"/>
    <n v="3874"/>
    <n v="457"/>
    <n v="1774571"/>
    <n v="9"/>
    <n v="2020"/>
  </r>
  <r>
    <x v="35"/>
    <x v="0"/>
    <x v="3"/>
    <s v="West Bengal"/>
    <n v="129744"/>
    <n v="19316"/>
    <n v="4670"/>
    <n v="653"/>
    <n v="3052049"/>
    <n v="9"/>
    <n v="2020"/>
  </r>
  <r>
    <x v="35"/>
    <x v="0"/>
    <x v="4"/>
    <s v="Telangana"/>
    <n v="136854"/>
    <n v="15078"/>
    <n v="3911"/>
    <n v="789"/>
    <n v="3088241"/>
    <n v="9"/>
    <n v="2020"/>
  </r>
  <r>
    <x v="35"/>
    <x v="0"/>
    <x v="5"/>
    <s v="Tamil Nadu"/>
    <n v="140035"/>
    <n v="19449"/>
    <n v="4254"/>
    <n v="476"/>
    <n v="2027439"/>
    <n v="9"/>
    <n v="2020"/>
  </r>
  <r>
    <x v="35"/>
    <x v="0"/>
    <x v="6"/>
    <s v="Uttar Pradesh"/>
    <n v="146132"/>
    <n v="28655"/>
    <n v="6505"/>
    <n v="597"/>
    <n v="3889307"/>
    <n v="9"/>
    <n v="2020"/>
  </r>
  <r>
    <x v="35"/>
    <x v="0"/>
    <x v="7"/>
    <s v="Madhya Pradesh"/>
    <n v="148311"/>
    <n v="12779"/>
    <n v="4824"/>
    <n v="561"/>
    <n v="2710955"/>
    <n v="9"/>
    <n v="2020"/>
  </r>
  <r>
    <x v="35"/>
    <x v="1"/>
    <x v="0"/>
    <s v="Maharashtra"/>
    <n v="179927"/>
    <n v="34722"/>
    <n v="15243"/>
    <n v="20353"/>
    <n v="310253330"/>
    <n v="9"/>
    <n v="2020"/>
  </r>
  <r>
    <x v="35"/>
    <x v="1"/>
    <x v="1"/>
    <s v="NCR"/>
    <n v="151739"/>
    <n v="28748"/>
    <n v="12300"/>
    <n v="13142"/>
    <n v="161654293"/>
    <n v="9"/>
    <n v="2020"/>
  </r>
  <r>
    <x v="35"/>
    <x v="1"/>
    <x v="2"/>
    <s v="Rajasthan"/>
    <n v="127385"/>
    <n v="36509"/>
    <n v="12762"/>
    <n v="14389"/>
    <n v="183642841"/>
    <n v="9"/>
    <n v="2020"/>
  </r>
  <r>
    <x v="35"/>
    <x v="1"/>
    <x v="3"/>
    <s v="West Bengal"/>
    <n v="119851"/>
    <n v="31949"/>
    <n v="19219"/>
    <n v="19784"/>
    <n v="380241232"/>
    <n v="9"/>
    <n v="2020"/>
  </r>
  <r>
    <x v="35"/>
    <x v="1"/>
    <x v="4"/>
    <s v="Telangana"/>
    <n v="127464"/>
    <n v="38377"/>
    <n v="12580"/>
    <n v="18931"/>
    <n v="238165477"/>
    <n v="9"/>
    <n v="2020"/>
  </r>
  <r>
    <x v="35"/>
    <x v="1"/>
    <x v="5"/>
    <s v="Tamil Nadu"/>
    <n v="228242"/>
    <n v="28892"/>
    <n v="11730"/>
    <n v="14153"/>
    <n v="166023175"/>
    <n v="9"/>
    <n v="2020"/>
  </r>
  <r>
    <x v="35"/>
    <x v="1"/>
    <x v="6"/>
    <s v="Uttar Pradesh"/>
    <n v="142743"/>
    <n v="28199"/>
    <n v="14928"/>
    <n v="16547"/>
    <n v="247029877"/>
    <n v="9"/>
    <n v="2020"/>
  </r>
  <r>
    <x v="35"/>
    <x v="1"/>
    <x v="7"/>
    <s v="Madhya Pradesh"/>
    <n v="196186"/>
    <n v="29706"/>
    <n v="13345"/>
    <n v="16770"/>
    <n v="223798926"/>
    <n v="9"/>
    <n v="2020"/>
  </r>
  <r>
    <x v="35"/>
    <x v="2"/>
    <x v="0"/>
    <s v="Maharashtra"/>
    <n v="71752"/>
    <n v="27508"/>
    <n v="13157"/>
    <n v="326"/>
    <n v="4292932"/>
    <n v="9"/>
    <n v="2020"/>
  </r>
  <r>
    <x v="35"/>
    <x v="2"/>
    <x v="1"/>
    <s v="NCR"/>
    <n v="117600"/>
    <n v="27654"/>
    <n v="10746"/>
    <n v="286"/>
    <n v="3081036"/>
    <n v="9"/>
    <n v="2020"/>
  </r>
  <r>
    <x v="35"/>
    <x v="2"/>
    <x v="2"/>
    <s v="Rajasthan"/>
    <n v="121761"/>
    <n v="31288"/>
    <n v="9414"/>
    <n v="361"/>
    <n v="3402963"/>
    <n v="9"/>
    <n v="2020"/>
  </r>
  <r>
    <x v="35"/>
    <x v="2"/>
    <x v="3"/>
    <s v="West Bengal"/>
    <n v="85869"/>
    <n v="20935"/>
    <n v="20566"/>
    <n v="309"/>
    <n v="6361290"/>
    <n v="9"/>
    <n v="2020"/>
  </r>
  <r>
    <x v="35"/>
    <x v="2"/>
    <x v="4"/>
    <s v="Telangana"/>
    <n v="123775"/>
    <n v="29663"/>
    <n v="13113"/>
    <n v="279"/>
    <n v="3669943"/>
    <n v="9"/>
    <n v="2020"/>
  </r>
  <r>
    <x v="35"/>
    <x v="2"/>
    <x v="5"/>
    <s v="Tamil Nadu"/>
    <n v="83473"/>
    <n v="21750"/>
    <n v="14699"/>
    <n v="304"/>
    <n v="4476911"/>
    <n v="9"/>
    <n v="2020"/>
  </r>
  <r>
    <x v="35"/>
    <x v="2"/>
    <x v="6"/>
    <s v="Uttar Pradesh"/>
    <n v="102073"/>
    <n v="36513"/>
    <n v="13470"/>
    <n v="240"/>
    <n v="3234890"/>
    <n v="9"/>
    <n v="2020"/>
  </r>
  <r>
    <x v="35"/>
    <x v="2"/>
    <x v="7"/>
    <s v="Madhya Pradesh"/>
    <n v="83925"/>
    <n v="37935"/>
    <n v="14164"/>
    <n v="406"/>
    <n v="5761012"/>
    <n v="9"/>
    <n v="2020"/>
  </r>
  <r>
    <x v="35"/>
    <x v="3"/>
    <x v="0"/>
    <s v="Maharashtra"/>
    <n v="27638"/>
    <n v="7331"/>
    <n v="1606"/>
    <n v="25058"/>
    <n v="40251482"/>
    <n v="9"/>
    <n v="2020"/>
  </r>
  <r>
    <x v="35"/>
    <x v="3"/>
    <x v="1"/>
    <s v="NCR"/>
    <n v="26634"/>
    <n v="5806"/>
    <n v="2121"/>
    <n v="32484"/>
    <n v="68916236"/>
    <n v="9"/>
    <n v="2020"/>
  </r>
  <r>
    <x v="35"/>
    <x v="3"/>
    <x v="2"/>
    <s v="Rajasthan"/>
    <n v="25005"/>
    <n v="7196"/>
    <n v="1776"/>
    <n v="17921"/>
    <n v="31846277"/>
    <n v="9"/>
    <n v="2020"/>
  </r>
  <r>
    <x v="35"/>
    <x v="3"/>
    <x v="3"/>
    <s v="West Bengal"/>
    <n v="16807"/>
    <n v="5862"/>
    <n v="2094"/>
    <n v="19312"/>
    <n v="40454622"/>
    <n v="9"/>
    <n v="2020"/>
  </r>
  <r>
    <x v="35"/>
    <x v="3"/>
    <x v="4"/>
    <s v="Telangana"/>
    <n v="20448"/>
    <n v="6978"/>
    <n v="2426"/>
    <n v="22070"/>
    <n v="53564807"/>
    <n v="9"/>
    <n v="2020"/>
  </r>
  <r>
    <x v="35"/>
    <x v="3"/>
    <x v="5"/>
    <s v="Tamil Nadu"/>
    <n v="25046"/>
    <n v="5331"/>
    <n v="2209"/>
    <n v="20407"/>
    <n v="45086239"/>
    <n v="9"/>
    <n v="2020"/>
  </r>
  <r>
    <x v="35"/>
    <x v="3"/>
    <x v="6"/>
    <s v="Uttar Pradesh"/>
    <n v="17959"/>
    <n v="3542"/>
    <n v="1765"/>
    <n v="17638"/>
    <n v="31146353"/>
    <n v="9"/>
    <n v="2020"/>
  </r>
  <r>
    <x v="35"/>
    <x v="3"/>
    <x v="7"/>
    <s v="Madhya Pradesh"/>
    <n v="23098"/>
    <n v="5884"/>
    <n v="2790"/>
    <n v="18233"/>
    <n v="50874654"/>
    <n v="9"/>
    <n v="2020"/>
  </r>
  <r>
    <x v="36"/>
    <x v="0"/>
    <x v="0"/>
    <s v="Maharashtra"/>
    <n v="124583"/>
    <n v="19736"/>
    <n v="5012"/>
    <n v="540"/>
    <n v="2708879"/>
    <n v="9"/>
    <n v="2020"/>
  </r>
  <r>
    <x v="36"/>
    <x v="0"/>
    <x v="1"/>
    <s v="NCR"/>
    <n v="166718"/>
    <n v="21877"/>
    <n v="5055"/>
    <n v="420"/>
    <n v="2125548"/>
    <n v="9"/>
    <n v="2020"/>
  </r>
  <r>
    <x v="36"/>
    <x v="0"/>
    <x v="2"/>
    <s v="Rajasthan"/>
    <n v="128563"/>
    <n v="26334"/>
    <n v="3991"/>
    <n v="462"/>
    <n v="1846086"/>
    <n v="9"/>
    <n v="2020"/>
  </r>
  <r>
    <x v="36"/>
    <x v="0"/>
    <x v="3"/>
    <s v="West Bengal"/>
    <n v="131041"/>
    <n v="18544"/>
    <n v="4857"/>
    <n v="627"/>
    <n v="3047166"/>
    <n v="9"/>
    <n v="2020"/>
  </r>
  <r>
    <x v="36"/>
    <x v="0"/>
    <x v="4"/>
    <s v="Telangana"/>
    <n v="130011"/>
    <n v="14927"/>
    <n v="3832"/>
    <n v="789"/>
    <n v="3026476"/>
    <n v="9"/>
    <n v="2020"/>
  </r>
  <r>
    <x v="36"/>
    <x v="0"/>
    <x v="5"/>
    <s v="Tamil Nadu"/>
    <n v="135834"/>
    <n v="19838"/>
    <n v="4340"/>
    <n v="481"/>
    <n v="2088668"/>
    <n v="9"/>
    <n v="2020"/>
  </r>
  <r>
    <x v="36"/>
    <x v="0"/>
    <x v="6"/>
    <s v="Uttar Pradesh"/>
    <n v="141748"/>
    <n v="29802"/>
    <n v="6440"/>
    <n v="573"/>
    <n v="3696397"/>
    <n v="9"/>
    <n v="2020"/>
  </r>
  <r>
    <x v="36"/>
    <x v="0"/>
    <x v="7"/>
    <s v="Madhya Pradesh"/>
    <n v="152760"/>
    <n v="13034"/>
    <n v="4679"/>
    <n v="545"/>
    <n v="2550737"/>
    <n v="9"/>
    <n v="2020"/>
  </r>
  <r>
    <x v="36"/>
    <x v="1"/>
    <x v="0"/>
    <s v="Maharashtra"/>
    <n v="174529"/>
    <n v="32986"/>
    <n v="15548"/>
    <n v="21371"/>
    <n v="332281316"/>
    <n v="9"/>
    <n v="2020"/>
  </r>
  <r>
    <x v="36"/>
    <x v="1"/>
    <x v="1"/>
    <s v="NCR"/>
    <n v="156292"/>
    <n v="28748"/>
    <n v="12177"/>
    <n v="12484"/>
    <n v="152035862"/>
    <n v="9"/>
    <n v="2020"/>
  </r>
  <r>
    <x v="36"/>
    <x v="1"/>
    <x v="2"/>
    <s v="Rajasthan"/>
    <n v="127385"/>
    <n v="37969"/>
    <n v="13273"/>
    <n v="15108"/>
    <n v="200537982"/>
    <n v="9"/>
    <n v="2020"/>
  </r>
  <r>
    <x v="36"/>
    <x v="1"/>
    <x v="3"/>
    <s v="West Bengal"/>
    <n v="116256"/>
    <n v="33546"/>
    <n v="18642"/>
    <n v="20180"/>
    <n v="376210675"/>
    <n v="9"/>
    <n v="2020"/>
  </r>
  <r>
    <x v="36"/>
    <x v="1"/>
    <x v="4"/>
    <s v="Telangana"/>
    <n v="128738"/>
    <n v="39145"/>
    <n v="12454"/>
    <n v="19310"/>
    <n v="240499499"/>
    <n v="9"/>
    <n v="2020"/>
  </r>
  <r>
    <x v="36"/>
    <x v="1"/>
    <x v="5"/>
    <s v="Tamil Nadu"/>
    <n v="221395"/>
    <n v="28025"/>
    <n v="11730"/>
    <n v="14436"/>
    <n v="169343638"/>
    <n v="9"/>
    <n v="2020"/>
  </r>
  <r>
    <x v="36"/>
    <x v="1"/>
    <x v="6"/>
    <s v="Uttar Pradesh"/>
    <n v="135605"/>
    <n v="29045"/>
    <n v="14779"/>
    <n v="16381"/>
    <n v="242113983"/>
    <n v="9"/>
    <n v="2020"/>
  </r>
  <r>
    <x v="36"/>
    <x v="1"/>
    <x v="7"/>
    <s v="Madhya Pradesh"/>
    <n v="196186"/>
    <n v="31191"/>
    <n v="12811"/>
    <n v="17105"/>
    <n v="219143908"/>
    <n v="9"/>
    <n v="2020"/>
  </r>
  <r>
    <x v="36"/>
    <x v="2"/>
    <x v="0"/>
    <s v="Maharashtra"/>
    <n v="73187"/>
    <n v="28608"/>
    <n v="13683"/>
    <n v="319"/>
    <n v="4375356"/>
    <n v="9"/>
    <n v="2020"/>
  </r>
  <r>
    <x v="36"/>
    <x v="2"/>
    <x v="1"/>
    <s v="NCR"/>
    <n v="118776"/>
    <n v="26824"/>
    <n v="10961"/>
    <n v="301"/>
    <n v="3299790"/>
    <n v="9"/>
    <n v="2020"/>
  </r>
  <r>
    <x v="36"/>
    <x v="2"/>
    <x v="2"/>
    <s v="Rajasthan"/>
    <n v="119326"/>
    <n v="31914"/>
    <n v="9602"/>
    <n v="350"/>
    <n v="3366892"/>
    <n v="9"/>
    <n v="2020"/>
  </r>
  <r>
    <x v="36"/>
    <x v="2"/>
    <x v="3"/>
    <s v="West Bengal"/>
    <n v="85011"/>
    <n v="21563"/>
    <n v="19538"/>
    <n v="300"/>
    <n v="5861928"/>
    <n v="9"/>
    <n v="2020"/>
  </r>
  <r>
    <x v="36"/>
    <x v="2"/>
    <x v="4"/>
    <s v="Telangana"/>
    <n v="125013"/>
    <n v="29367"/>
    <n v="13244"/>
    <n v="265"/>
    <n v="3521310"/>
    <n v="9"/>
    <n v="2020"/>
  </r>
  <r>
    <x v="36"/>
    <x v="2"/>
    <x v="5"/>
    <s v="Tamil Nadu"/>
    <n v="79300"/>
    <n v="21967"/>
    <n v="14258"/>
    <n v="310"/>
    <n v="4429456"/>
    <n v="9"/>
    <n v="2020"/>
  </r>
  <r>
    <x v="36"/>
    <x v="2"/>
    <x v="6"/>
    <s v="Uttar Pradesh"/>
    <n v="106156"/>
    <n v="36148"/>
    <n v="12931"/>
    <n v="249"/>
    <n v="3229714"/>
    <n v="9"/>
    <n v="2020"/>
  </r>
  <r>
    <x v="36"/>
    <x v="2"/>
    <x v="7"/>
    <s v="Madhya Pradesh"/>
    <n v="81408"/>
    <n v="37555"/>
    <n v="14730"/>
    <n v="394"/>
    <n v="5811709"/>
    <n v="9"/>
    <n v="2020"/>
  </r>
  <r>
    <x v="36"/>
    <x v="3"/>
    <x v="0"/>
    <s v="Maharashtra"/>
    <n v="28467"/>
    <n v="7331"/>
    <n v="1542"/>
    <n v="24808"/>
    <n v="38255008"/>
    <n v="9"/>
    <n v="2020"/>
  </r>
  <r>
    <x v="36"/>
    <x v="3"/>
    <x v="1"/>
    <s v="NCR"/>
    <n v="26900"/>
    <n v="6039"/>
    <n v="2185"/>
    <n v="32159"/>
    <n v="70273886"/>
    <n v="9"/>
    <n v="2020"/>
  </r>
  <r>
    <x v="36"/>
    <x v="3"/>
    <x v="2"/>
    <s v="Rajasthan"/>
    <n v="24505"/>
    <n v="7124"/>
    <n v="1741"/>
    <n v="17921"/>
    <n v="31209351"/>
    <n v="9"/>
    <n v="2020"/>
  </r>
  <r>
    <x v="36"/>
    <x v="3"/>
    <x v="3"/>
    <s v="West Bengal"/>
    <n v="17479"/>
    <n v="5628"/>
    <n v="2199"/>
    <n v="20085"/>
    <n v="44176447"/>
    <n v="9"/>
    <n v="2020"/>
  </r>
  <r>
    <x v="36"/>
    <x v="3"/>
    <x v="4"/>
    <s v="Telangana"/>
    <n v="21266"/>
    <n v="6699"/>
    <n v="2402"/>
    <n v="21187"/>
    <n v="50907993"/>
    <n v="9"/>
    <n v="2020"/>
  </r>
  <r>
    <x v="36"/>
    <x v="3"/>
    <x v="5"/>
    <s v="Tamil Nadu"/>
    <n v="25296"/>
    <n v="5545"/>
    <n v="2143"/>
    <n v="21428"/>
    <n v="45920335"/>
    <n v="9"/>
    <n v="2020"/>
  </r>
  <r>
    <x v="36"/>
    <x v="3"/>
    <x v="6"/>
    <s v="Uttar Pradesh"/>
    <n v="18677"/>
    <n v="3684"/>
    <n v="1730"/>
    <n v="17638"/>
    <n v="30523426"/>
    <n v="9"/>
    <n v="2020"/>
  </r>
  <r>
    <x v="36"/>
    <x v="3"/>
    <x v="7"/>
    <s v="Madhya Pradesh"/>
    <n v="24022"/>
    <n v="5884"/>
    <n v="2845"/>
    <n v="18051"/>
    <n v="51373226"/>
    <n v="9"/>
    <n v="2020"/>
  </r>
  <r>
    <x v="37"/>
    <x v="0"/>
    <x v="0"/>
    <s v="Maharashtra"/>
    <n v="120846"/>
    <n v="20131"/>
    <n v="5112"/>
    <n v="562"/>
    <n v="2873579"/>
    <n v="9"/>
    <n v="2020"/>
  </r>
  <r>
    <x v="37"/>
    <x v="0"/>
    <x v="1"/>
    <s v="NCR"/>
    <n v="166718"/>
    <n v="22971"/>
    <n v="4903"/>
    <n v="407"/>
    <n v="1999928"/>
    <n v="9"/>
    <n v="2020"/>
  </r>
  <r>
    <x v="37"/>
    <x v="0"/>
    <x v="2"/>
    <s v="Rajasthan"/>
    <n v="122135"/>
    <n v="27650"/>
    <n v="3911"/>
    <n v="439"/>
    <n v="1718706"/>
    <n v="9"/>
    <n v="2020"/>
  </r>
  <r>
    <x v="37"/>
    <x v="0"/>
    <x v="3"/>
    <s v="West Bengal"/>
    <n v="134973"/>
    <n v="18729"/>
    <n v="4711"/>
    <n v="608"/>
    <n v="2867078"/>
    <n v="9"/>
    <n v="2020"/>
  </r>
  <r>
    <x v="37"/>
    <x v="0"/>
    <x v="4"/>
    <s v="Telangana"/>
    <n v="126111"/>
    <n v="14180"/>
    <n v="3947"/>
    <n v="750"/>
    <n v="2961407"/>
    <n v="9"/>
    <n v="2020"/>
  </r>
  <r>
    <x v="37"/>
    <x v="0"/>
    <x v="5"/>
    <s v="Tamil Nadu"/>
    <n v="139909"/>
    <n v="20830"/>
    <n v="4383"/>
    <n v="457"/>
    <n v="2004077"/>
    <n v="9"/>
    <n v="2020"/>
  </r>
  <r>
    <x v="37"/>
    <x v="0"/>
    <x v="6"/>
    <s v="Uttar Pradesh"/>
    <n v="137496"/>
    <n v="28610"/>
    <n v="6311"/>
    <n v="591"/>
    <n v="3731143"/>
    <n v="9"/>
    <n v="2020"/>
  </r>
  <r>
    <x v="37"/>
    <x v="0"/>
    <x v="7"/>
    <s v="Madhya Pradesh"/>
    <n v="157343"/>
    <n v="13425"/>
    <n v="4679"/>
    <n v="561"/>
    <n v="2627259"/>
    <n v="9"/>
    <n v="2020"/>
  </r>
  <r>
    <x v="37"/>
    <x v="1"/>
    <x v="0"/>
    <s v="Maharashtra"/>
    <n v="181510"/>
    <n v="32326"/>
    <n v="15548"/>
    <n v="21157"/>
    <n v="328958503"/>
    <n v="9"/>
    <n v="2020"/>
  </r>
  <r>
    <x v="37"/>
    <x v="1"/>
    <x v="1"/>
    <s v="NCR"/>
    <n v="157855"/>
    <n v="29323"/>
    <n v="12177"/>
    <n v="12360"/>
    <n v="150515503"/>
    <n v="9"/>
    <n v="2020"/>
  </r>
  <r>
    <x v="37"/>
    <x v="1"/>
    <x v="2"/>
    <s v="Rajasthan"/>
    <n v="121016"/>
    <n v="36071"/>
    <n v="13405"/>
    <n v="15108"/>
    <n v="202543362"/>
    <n v="9"/>
    <n v="2020"/>
  </r>
  <r>
    <x v="37"/>
    <x v="1"/>
    <x v="3"/>
    <s v="West Bengal"/>
    <n v="112768"/>
    <n v="31869"/>
    <n v="18083"/>
    <n v="19372"/>
    <n v="350327381"/>
    <n v="9"/>
    <n v="2020"/>
  </r>
  <r>
    <x v="37"/>
    <x v="1"/>
    <x v="4"/>
    <s v="Telangana"/>
    <n v="133888"/>
    <n v="39536"/>
    <n v="12828"/>
    <n v="18344"/>
    <n v="235328760"/>
    <n v="9"/>
    <n v="2020"/>
  </r>
  <r>
    <x v="37"/>
    <x v="1"/>
    <x v="5"/>
    <s v="Tamil Nadu"/>
    <n v="225823"/>
    <n v="26904"/>
    <n v="11143"/>
    <n v="15014"/>
    <n v="167311515"/>
    <n v="9"/>
    <n v="2020"/>
  </r>
  <r>
    <x v="37"/>
    <x v="1"/>
    <x v="6"/>
    <s v="Uttar Pradesh"/>
    <n v="136962"/>
    <n v="29335"/>
    <n v="14779"/>
    <n v="17200"/>
    <n v="254219682"/>
    <n v="9"/>
    <n v="2020"/>
  </r>
  <r>
    <x v="37"/>
    <x v="1"/>
    <x v="7"/>
    <s v="Madhya Pradesh"/>
    <n v="200110"/>
    <n v="32751"/>
    <n v="12555"/>
    <n v="17276"/>
    <n v="216908640"/>
    <n v="9"/>
    <n v="2020"/>
  </r>
  <r>
    <x v="37"/>
    <x v="2"/>
    <x v="0"/>
    <s v="Maharashtra"/>
    <n v="73919"/>
    <n v="29181"/>
    <n v="13136"/>
    <n v="335"/>
    <n v="4410359"/>
    <n v="9"/>
    <n v="2020"/>
  </r>
  <r>
    <x v="37"/>
    <x v="2"/>
    <x v="1"/>
    <s v="NCR"/>
    <n v="112837"/>
    <n v="26288"/>
    <n v="10961"/>
    <n v="289"/>
    <n v="3167798"/>
    <n v="9"/>
    <n v="2020"/>
  </r>
  <r>
    <x v="37"/>
    <x v="2"/>
    <x v="2"/>
    <s v="Rajasthan"/>
    <n v="119326"/>
    <n v="32552"/>
    <n v="9506"/>
    <n v="357"/>
    <n v="3399887"/>
    <n v="9"/>
    <n v="2020"/>
  </r>
  <r>
    <x v="37"/>
    <x v="2"/>
    <x v="3"/>
    <s v="West Bengal"/>
    <n v="88411"/>
    <n v="20916"/>
    <n v="20319"/>
    <n v="291"/>
    <n v="5913513"/>
    <n v="9"/>
    <n v="2020"/>
  </r>
  <r>
    <x v="37"/>
    <x v="2"/>
    <x v="4"/>
    <s v="Telangana"/>
    <n v="121263"/>
    <n v="29954"/>
    <n v="12715"/>
    <n v="273"/>
    <n v="3481872"/>
    <n v="9"/>
    <n v="2020"/>
  </r>
  <r>
    <x v="37"/>
    <x v="2"/>
    <x v="5"/>
    <s v="Tamil Nadu"/>
    <n v="82472"/>
    <n v="22187"/>
    <n v="14828"/>
    <n v="304"/>
    <n v="4514501"/>
    <n v="9"/>
    <n v="2020"/>
  </r>
  <r>
    <x v="37"/>
    <x v="2"/>
    <x v="6"/>
    <s v="Uttar Pradesh"/>
    <n v="108279"/>
    <n v="37594"/>
    <n v="12802"/>
    <n v="249"/>
    <n v="3197417"/>
    <n v="9"/>
    <n v="2020"/>
  </r>
  <r>
    <x v="37"/>
    <x v="2"/>
    <x v="7"/>
    <s v="Madhya Pradesh"/>
    <n v="77337"/>
    <n v="37555"/>
    <n v="15320"/>
    <n v="410"/>
    <n v="6285945"/>
    <n v="9"/>
    <n v="2020"/>
  </r>
  <r>
    <x v="37"/>
    <x v="3"/>
    <x v="0"/>
    <s v="Maharashtra"/>
    <n v="28467"/>
    <n v="7697"/>
    <n v="1619"/>
    <n v="25304"/>
    <n v="40971114"/>
    <n v="9"/>
    <n v="2020"/>
  </r>
  <r>
    <x v="37"/>
    <x v="3"/>
    <x v="1"/>
    <s v="NCR"/>
    <n v="25824"/>
    <n v="6159"/>
    <n v="2163"/>
    <n v="31194"/>
    <n v="67484012"/>
    <n v="9"/>
    <n v="2020"/>
  </r>
  <r>
    <x v="37"/>
    <x v="3"/>
    <x v="2"/>
    <s v="Rajasthan"/>
    <n v="23280"/>
    <n v="7337"/>
    <n v="1793"/>
    <n v="18101"/>
    <n v="32467088"/>
    <n v="9"/>
    <n v="2020"/>
  </r>
  <r>
    <x v="37"/>
    <x v="3"/>
    <x v="3"/>
    <s v="West Bengal"/>
    <n v="16955"/>
    <n v="5853"/>
    <n v="2155"/>
    <n v="20888"/>
    <n v="45024635"/>
    <n v="9"/>
    <n v="2020"/>
  </r>
  <r>
    <x v="37"/>
    <x v="3"/>
    <x v="4"/>
    <s v="Telangana"/>
    <n v="21904"/>
    <n v="6967"/>
    <n v="2306"/>
    <n v="21823"/>
    <n v="50337823"/>
    <n v="9"/>
    <n v="2020"/>
  </r>
  <r>
    <x v="37"/>
    <x v="3"/>
    <x v="5"/>
    <s v="Tamil Nadu"/>
    <n v="25296"/>
    <n v="5323"/>
    <n v="2185"/>
    <n v="22285"/>
    <n v="48712291"/>
    <n v="9"/>
    <n v="2020"/>
  </r>
  <r>
    <x v="37"/>
    <x v="3"/>
    <x v="6"/>
    <s v="Uttar Pradesh"/>
    <n v="19050"/>
    <n v="3536"/>
    <n v="1678"/>
    <n v="16932"/>
    <n v="28423414"/>
    <n v="9"/>
    <n v="2020"/>
  </r>
  <r>
    <x v="37"/>
    <x v="3"/>
    <x v="7"/>
    <s v="Madhya Pradesh"/>
    <n v="24983"/>
    <n v="6178"/>
    <n v="2817"/>
    <n v="17870"/>
    <n v="50350899"/>
    <n v="9"/>
    <n v="2020"/>
  </r>
  <r>
    <x v="38"/>
    <x v="0"/>
    <x v="0"/>
    <s v="Maharashtra"/>
    <n v="122054"/>
    <n v="20936"/>
    <n v="5317"/>
    <n v="533"/>
    <n v="2839096"/>
    <n v="9"/>
    <n v="2020"/>
  </r>
  <r>
    <x v="38"/>
    <x v="0"/>
    <x v="1"/>
    <s v="NCR"/>
    <n v="173386"/>
    <n v="24120"/>
    <n v="5001"/>
    <n v="407"/>
    <n v="2039927"/>
    <n v="9"/>
    <n v="2020"/>
  </r>
  <r>
    <x v="38"/>
    <x v="0"/>
    <x v="2"/>
    <s v="Rajasthan"/>
    <n v="123356"/>
    <n v="28480"/>
    <n v="3754"/>
    <n v="443"/>
    <n v="1666457"/>
    <n v="9"/>
    <n v="2020"/>
  </r>
  <r>
    <x v="38"/>
    <x v="0"/>
    <x v="3"/>
    <s v="West Bengal"/>
    <n v="133623"/>
    <n v="18917"/>
    <n v="4475"/>
    <n v="620"/>
    <n v="2778199"/>
    <n v="9"/>
    <n v="2020"/>
  </r>
  <r>
    <x v="38"/>
    <x v="0"/>
    <x v="4"/>
    <s v="Telangana"/>
    <n v="119805"/>
    <n v="13613"/>
    <n v="3987"/>
    <n v="757"/>
    <n v="3020931"/>
    <n v="9"/>
    <n v="2020"/>
  </r>
  <r>
    <x v="38"/>
    <x v="0"/>
    <x v="5"/>
    <s v="Tamil Nadu"/>
    <n v="132913"/>
    <n v="19997"/>
    <n v="4383"/>
    <n v="470"/>
    <n v="2064199"/>
    <n v="9"/>
    <n v="2020"/>
  </r>
  <r>
    <x v="38"/>
    <x v="0"/>
    <x v="6"/>
    <s v="Uttar Pradesh"/>
    <n v="140246"/>
    <n v="28037"/>
    <n v="6248"/>
    <n v="579"/>
    <n v="3619955"/>
    <n v="9"/>
    <n v="2020"/>
  </r>
  <r>
    <x v="38"/>
    <x v="0"/>
    <x v="7"/>
    <s v="Madhya Pradesh"/>
    <n v="151049"/>
    <n v="12888"/>
    <n v="4679"/>
    <n v="589"/>
    <n v="2758622"/>
    <n v="9"/>
    <n v="2020"/>
  </r>
  <r>
    <x v="38"/>
    <x v="1"/>
    <x v="0"/>
    <s v="Maharashtra"/>
    <n v="188771"/>
    <n v="31679"/>
    <n v="16170"/>
    <n v="20945"/>
    <n v="338695675"/>
    <n v="9"/>
    <n v="2020"/>
  </r>
  <r>
    <x v="38"/>
    <x v="1"/>
    <x v="1"/>
    <s v="NCR"/>
    <n v="164169"/>
    <n v="28150"/>
    <n v="12786"/>
    <n v="12112"/>
    <n v="154880453"/>
    <n v="9"/>
    <n v="2020"/>
  </r>
  <r>
    <x v="38"/>
    <x v="1"/>
    <x v="2"/>
    <s v="Rajasthan"/>
    <n v="125856"/>
    <n v="36431"/>
    <n v="13539"/>
    <n v="14957"/>
    <n v="202523108"/>
    <n v="9"/>
    <n v="2020"/>
  </r>
  <r>
    <x v="38"/>
    <x v="1"/>
    <x v="3"/>
    <s v="West Bengal"/>
    <n v="116151"/>
    <n v="30275"/>
    <n v="18445"/>
    <n v="19179"/>
    <n v="353760589"/>
    <n v="9"/>
    <n v="2020"/>
  </r>
  <r>
    <x v="38"/>
    <x v="1"/>
    <x v="4"/>
    <s v="Telangana"/>
    <n v="128533"/>
    <n v="40327"/>
    <n v="12828"/>
    <n v="17978"/>
    <n v="230622184"/>
    <n v="9"/>
    <n v="2020"/>
  </r>
  <r>
    <x v="38"/>
    <x v="1"/>
    <x v="5"/>
    <s v="Tamil Nadu"/>
    <n v="221306"/>
    <n v="26366"/>
    <n v="10697"/>
    <n v="15614"/>
    <n v="167043816"/>
    <n v="9"/>
    <n v="2020"/>
  </r>
  <r>
    <x v="38"/>
    <x v="1"/>
    <x v="6"/>
    <s v="Uttar Pradesh"/>
    <n v="143810"/>
    <n v="27869"/>
    <n v="14631"/>
    <n v="17716"/>
    <n v="259227810"/>
    <n v="9"/>
    <n v="2020"/>
  </r>
  <r>
    <x v="38"/>
    <x v="1"/>
    <x v="7"/>
    <s v="Madhya Pradesh"/>
    <n v="194107"/>
    <n v="32751"/>
    <n v="13057"/>
    <n v="17449"/>
    <n v="227840836"/>
    <n v="9"/>
    <n v="2020"/>
  </r>
  <r>
    <x v="38"/>
    <x v="2"/>
    <x v="0"/>
    <s v="Maharashtra"/>
    <n v="75398"/>
    <n v="28305"/>
    <n v="13530"/>
    <n v="335"/>
    <n v="4542670"/>
    <n v="9"/>
    <n v="2020"/>
  </r>
  <r>
    <x v="38"/>
    <x v="2"/>
    <x v="1"/>
    <s v="NCR"/>
    <n v="111709"/>
    <n v="27602"/>
    <n v="11399"/>
    <n v="280"/>
    <n v="3195675"/>
    <n v="9"/>
    <n v="2020"/>
  </r>
  <r>
    <x v="38"/>
    <x v="2"/>
    <x v="2"/>
    <s v="Rajasthan"/>
    <n v="114553"/>
    <n v="31576"/>
    <n v="9221"/>
    <n v="350"/>
    <n v="3231933"/>
    <n v="9"/>
    <n v="2020"/>
  </r>
  <r>
    <x v="38"/>
    <x v="2"/>
    <x v="3"/>
    <s v="West Bengal"/>
    <n v="92832"/>
    <n v="20916"/>
    <n v="21335"/>
    <n v="299"/>
    <n v="6395465"/>
    <n v="9"/>
    <n v="2020"/>
  </r>
  <r>
    <x v="38"/>
    <x v="2"/>
    <x v="4"/>
    <s v="Telangana"/>
    <n v="117625"/>
    <n v="30254"/>
    <n v="12460"/>
    <n v="262"/>
    <n v="3275745"/>
    <n v="9"/>
    <n v="2020"/>
  </r>
  <r>
    <x v="38"/>
    <x v="2"/>
    <x v="5"/>
    <s v="Tamil Nadu"/>
    <n v="79173"/>
    <n v="22853"/>
    <n v="14087"/>
    <n v="301"/>
    <n v="4245888"/>
    <n v="9"/>
    <n v="2020"/>
  </r>
  <r>
    <x v="38"/>
    <x v="2"/>
    <x v="6"/>
    <s v="Uttar Pradesh"/>
    <n v="113693"/>
    <n v="37594"/>
    <n v="12930"/>
    <n v="259"/>
    <n v="3358567"/>
    <n v="9"/>
    <n v="2020"/>
  </r>
  <r>
    <x v="38"/>
    <x v="2"/>
    <x v="7"/>
    <s v="Madhya Pradesh"/>
    <n v="80431"/>
    <n v="38682"/>
    <n v="15013"/>
    <n v="426"/>
    <n v="6406635"/>
    <n v="9"/>
    <n v="2020"/>
  </r>
  <r>
    <x v="38"/>
    <x v="3"/>
    <x v="0"/>
    <s v="Maharashtra"/>
    <n v="28467"/>
    <n v="7928"/>
    <n v="1667"/>
    <n v="25051"/>
    <n v="41778245"/>
    <n v="9"/>
    <n v="2020"/>
  </r>
  <r>
    <x v="38"/>
    <x v="3"/>
    <x v="1"/>
    <s v="NCR"/>
    <n v="25050"/>
    <n v="6159"/>
    <n v="2098"/>
    <n v="29946"/>
    <n v="62841112"/>
    <n v="9"/>
    <n v="2020"/>
  </r>
  <r>
    <x v="38"/>
    <x v="3"/>
    <x v="2"/>
    <s v="Rajasthan"/>
    <n v="22349"/>
    <n v="7411"/>
    <n v="1721"/>
    <n v="17376"/>
    <n v="29921668"/>
    <n v="9"/>
    <n v="2020"/>
  </r>
  <r>
    <x v="38"/>
    <x v="3"/>
    <x v="3"/>
    <s v="West Bengal"/>
    <n v="16107"/>
    <n v="5794"/>
    <n v="2198"/>
    <n v="20261"/>
    <n v="44547374"/>
    <n v="9"/>
    <n v="2020"/>
  </r>
  <r>
    <x v="38"/>
    <x v="3"/>
    <x v="4"/>
    <s v="Telangana"/>
    <n v="21247"/>
    <n v="7316"/>
    <n v="2191"/>
    <n v="22041"/>
    <n v="48299141"/>
    <n v="9"/>
    <n v="2020"/>
  </r>
  <r>
    <x v="38"/>
    <x v="3"/>
    <x v="5"/>
    <s v="Tamil Nadu"/>
    <n v="26055"/>
    <n v="5429"/>
    <n v="2251"/>
    <n v="22507"/>
    <n v="50675396"/>
    <n v="9"/>
    <n v="2020"/>
  </r>
  <r>
    <x v="38"/>
    <x v="3"/>
    <x v="6"/>
    <s v="Uttar Pradesh"/>
    <n v="19050"/>
    <n v="3360"/>
    <n v="1611"/>
    <n v="16763"/>
    <n v="27013613"/>
    <n v="9"/>
    <n v="2020"/>
  </r>
  <r>
    <x v="38"/>
    <x v="3"/>
    <x v="7"/>
    <s v="Madhya Pradesh"/>
    <n v="25233"/>
    <n v="6302"/>
    <n v="2873"/>
    <n v="17156"/>
    <n v="49303600"/>
    <n v="9"/>
    <n v="2020"/>
  </r>
  <r>
    <x v="39"/>
    <x v="0"/>
    <x v="0"/>
    <s v="Maharashtra"/>
    <n v="123275"/>
    <n v="20099"/>
    <n v="5104"/>
    <n v="560"/>
    <n v="2861809"/>
    <n v="9"/>
    <n v="2020"/>
  </r>
  <r>
    <x v="39"/>
    <x v="0"/>
    <x v="1"/>
    <s v="NCR"/>
    <n v="180322"/>
    <n v="22914"/>
    <n v="5201"/>
    <n v="399"/>
    <n v="2079093"/>
    <n v="9"/>
    <n v="2020"/>
  </r>
  <r>
    <x v="39"/>
    <x v="0"/>
    <x v="2"/>
    <s v="Rajasthan"/>
    <n v="117189"/>
    <n v="27910"/>
    <n v="3679"/>
    <n v="430"/>
    <n v="1584134"/>
    <n v="9"/>
    <n v="2020"/>
  </r>
  <r>
    <x v="39"/>
    <x v="0"/>
    <x v="3"/>
    <s v="West Bengal"/>
    <n v="137632"/>
    <n v="18160"/>
    <n v="4565"/>
    <n v="595"/>
    <n v="2720412"/>
    <n v="9"/>
    <n v="2020"/>
  </r>
  <r>
    <x v="39"/>
    <x v="0"/>
    <x v="4"/>
    <s v="Telangana"/>
    <n v="117409"/>
    <n v="13613"/>
    <n v="3787"/>
    <n v="719"/>
    <n v="2726391"/>
    <n v="9"/>
    <n v="2020"/>
  </r>
  <r>
    <x v="39"/>
    <x v="0"/>
    <x v="5"/>
    <s v="Tamil Nadu"/>
    <n v="139559"/>
    <n v="20197"/>
    <n v="4295"/>
    <n v="480"/>
    <n v="2063374"/>
    <n v="9"/>
    <n v="2020"/>
  </r>
  <r>
    <x v="39"/>
    <x v="0"/>
    <x v="6"/>
    <s v="Uttar Pradesh"/>
    <n v="145855"/>
    <n v="28878"/>
    <n v="5998"/>
    <n v="585"/>
    <n v="3509909"/>
    <n v="9"/>
    <n v="2020"/>
  </r>
  <r>
    <x v="39"/>
    <x v="0"/>
    <x v="7"/>
    <s v="Madhya Pradesh"/>
    <n v="146518"/>
    <n v="12888"/>
    <n v="4633"/>
    <n v="601"/>
    <n v="2785657"/>
    <n v="9"/>
    <n v="2020"/>
  </r>
  <r>
    <x v="39"/>
    <x v="1"/>
    <x v="0"/>
    <s v="Maharashtra"/>
    <n v="190658"/>
    <n v="32946"/>
    <n v="16170"/>
    <n v="21993"/>
    <n v="355630458"/>
    <n v="9"/>
    <n v="2020"/>
  </r>
  <r>
    <x v="39"/>
    <x v="1"/>
    <x v="1"/>
    <s v="NCR"/>
    <n v="162527"/>
    <n v="28713"/>
    <n v="12274"/>
    <n v="12476"/>
    <n v="153145792"/>
    <n v="9"/>
    <n v="2020"/>
  </r>
  <r>
    <x v="39"/>
    <x v="1"/>
    <x v="2"/>
    <s v="Rajasthan"/>
    <n v="119564"/>
    <n v="36431"/>
    <n v="13810"/>
    <n v="14508"/>
    <n v="200376363"/>
    <n v="9"/>
    <n v="2020"/>
  </r>
  <r>
    <x v="39"/>
    <x v="1"/>
    <x v="3"/>
    <s v="West Bengal"/>
    <n v="114990"/>
    <n v="28762"/>
    <n v="17522"/>
    <n v="19754"/>
    <n v="346154736"/>
    <n v="9"/>
    <n v="2020"/>
  </r>
  <r>
    <x v="39"/>
    <x v="1"/>
    <x v="4"/>
    <s v="Telangana"/>
    <n v="133674"/>
    <n v="42343"/>
    <n v="13084"/>
    <n v="17978"/>
    <n v="235234628"/>
    <n v="9"/>
    <n v="2020"/>
  </r>
  <r>
    <x v="39"/>
    <x v="1"/>
    <x v="5"/>
    <s v="Tamil Nadu"/>
    <n v="223519"/>
    <n v="26629"/>
    <n v="10804"/>
    <n v="15614"/>
    <n v="168714254"/>
    <n v="9"/>
    <n v="2020"/>
  </r>
  <r>
    <x v="39"/>
    <x v="1"/>
    <x v="6"/>
    <s v="Uttar Pradesh"/>
    <n v="148124"/>
    <n v="28426"/>
    <n v="14777"/>
    <n v="18602"/>
    <n v="274911092"/>
    <n v="9"/>
    <n v="2020"/>
  </r>
  <r>
    <x v="39"/>
    <x v="1"/>
    <x v="7"/>
    <s v="Madhya Pradesh"/>
    <n v="201871"/>
    <n v="31768"/>
    <n v="12534"/>
    <n v="18321"/>
    <n v="229663563"/>
    <n v="9"/>
    <n v="2020"/>
  </r>
  <r>
    <x v="39"/>
    <x v="2"/>
    <x v="0"/>
    <s v="Maharashtra"/>
    <n v="73890"/>
    <n v="28022"/>
    <n v="13936"/>
    <n v="342"/>
    <n v="4772529"/>
    <n v="9"/>
    <n v="2020"/>
  </r>
  <r>
    <x v="39"/>
    <x v="2"/>
    <x v="1"/>
    <s v="NCR"/>
    <n v="115060"/>
    <n v="26774"/>
    <n v="10829"/>
    <n v="285"/>
    <n v="3096609"/>
    <n v="9"/>
    <n v="2020"/>
  </r>
  <r>
    <x v="39"/>
    <x v="2"/>
    <x v="2"/>
    <s v="Rajasthan"/>
    <n v="112262"/>
    <n v="31576"/>
    <n v="9590"/>
    <n v="368"/>
    <n v="3529270"/>
    <n v="9"/>
    <n v="2020"/>
  </r>
  <r>
    <x v="39"/>
    <x v="2"/>
    <x v="3"/>
    <s v="West Bengal"/>
    <n v="90047"/>
    <n v="21962"/>
    <n v="20268"/>
    <n v="305"/>
    <n v="6197205"/>
    <n v="9"/>
    <n v="2020"/>
  </r>
  <r>
    <x v="39"/>
    <x v="2"/>
    <x v="4"/>
    <s v="Telangana"/>
    <n v="119977"/>
    <n v="29649"/>
    <n v="12959"/>
    <n v="257"/>
    <n v="3338639"/>
    <n v="9"/>
    <n v="2020"/>
  </r>
  <r>
    <x v="39"/>
    <x v="2"/>
    <x v="5"/>
    <s v="Tamil Nadu"/>
    <n v="83132"/>
    <n v="22624"/>
    <n v="13805"/>
    <n v="286"/>
    <n v="3952922"/>
    <n v="9"/>
    <n v="2020"/>
  </r>
  <r>
    <x v="39"/>
    <x v="2"/>
    <x v="6"/>
    <s v="Uttar Pradesh"/>
    <n v="111419"/>
    <n v="39098"/>
    <n v="12800"/>
    <n v="249"/>
    <n v="3191982"/>
    <n v="9"/>
    <n v="2020"/>
  </r>
  <r>
    <x v="39"/>
    <x v="2"/>
    <x v="7"/>
    <s v="Madhya Pradesh"/>
    <n v="78018"/>
    <n v="39842"/>
    <n v="15614"/>
    <n v="439"/>
    <n v="6862787"/>
    <n v="9"/>
    <n v="2020"/>
  </r>
  <r>
    <x v="39"/>
    <x v="3"/>
    <x v="0"/>
    <s v="Maharashtra"/>
    <n v="27898"/>
    <n v="7611"/>
    <n v="1651"/>
    <n v="24550"/>
    <n v="40533253"/>
    <n v="9"/>
    <n v="2020"/>
  </r>
  <r>
    <x v="39"/>
    <x v="3"/>
    <x v="1"/>
    <s v="NCR"/>
    <n v="25050"/>
    <n v="5851"/>
    <n v="2098"/>
    <n v="29348"/>
    <n v="61584290"/>
    <n v="9"/>
    <n v="2020"/>
  </r>
  <r>
    <x v="39"/>
    <x v="3"/>
    <x v="2"/>
    <s v="Rajasthan"/>
    <n v="22349"/>
    <n v="7485"/>
    <n v="1773"/>
    <n v="17898"/>
    <n v="31743898"/>
    <n v="9"/>
    <n v="2020"/>
  </r>
  <r>
    <x v="39"/>
    <x v="3"/>
    <x v="3"/>
    <s v="West Bengal"/>
    <n v="16429"/>
    <n v="5968"/>
    <n v="2088"/>
    <n v="21072"/>
    <n v="44012805"/>
    <n v="9"/>
    <n v="2020"/>
  </r>
  <r>
    <x v="39"/>
    <x v="3"/>
    <x v="4"/>
    <s v="Telangana"/>
    <n v="20184"/>
    <n v="7243"/>
    <n v="2191"/>
    <n v="22482"/>
    <n v="49265124"/>
    <n v="9"/>
    <n v="2020"/>
  </r>
  <r>
    <x v="39"/>
    <x v="3"/>
    <x v="5"/>
    <s v="Tamil Nadu"/>
    <n v="27098"/>
    <n v="5158"/>
    <n v="2161"/>
    <n v="21832"/>
    <n v="47188929"/>
    <n v="9"/>
    <n v="2020"/>
  </r>
  <r>
    <x v="39"/>
    <x v="3"/>
    <x v="6"/>
    <s v="Uttar Pradesh"/>
    <n v="18860"/>
    <n v="3326"/>
    <n v="1547"/>
    <n v="16595"/>
    <n v="25673737"/>
    <n v="9"/>
    <n v="2020"/>
  </r>
  <r>
    <x v="39"/>
    <x v="3"/>
    <x v="7"/>
    <s v="Madhya Pradesh"/>
    <n v="25737"/>
    <n v="6428"/>
    <n v="3017"/>
    <n v="16641"/>
    <n v="50215717"/>
    <n v="9"/>
    <n v="2020"/>
  </r>
  <r>
    <x v="40"/>
    <x v="0"/>
    <x v="0"/>
    <s v="Maharashtra"/>
    <n v="118344"/>
    <n v="19697"/>
    <n v="5359"/>
    <n v="532"/>
    <n v="2854654"/>
    <n v="9"/>
    <n v="2020"/>
  </r>
  <r>
    <x v="40"/>
    <x v="0"/>
    <x v="1"/>
    <s v="NCR"/>
    <n v="189338"/>
    <n v="22685"/>
    <n v="5461"/>
    <n v="399"/>
    <n v="2183048"/>
    <n v="9"/>
    <n v="2020"/>
  </r>
  <r>
    <x v="40"/>
    <x v="0"/>
    <x v="2"/>
    <s v="Rajasthan"/>
    <n v="123048"/>
    <n v="29306"/>
    <n v="3753"/>
    <n v="413"/>
    <n v="1551184"/>
    <n v="9"/>
    <n v="2020"/>
  </r>
  <r>
    <x v="40"/>
    <x v="0"/>
    <x v="3"/>
    <s v="West Bengal"/>
    <n v="143137"/>
    <n v="18523"/>
    <n v="4656"/>
    <n v="619"/>
    <n v="2885813"/>
    <n v="9"/>
    <n v="2020"/>
  </r>
  <r>
    <x v="40"/>
    <x v="0"/>
    <x v="4"/>
    <s v="Telangana"/>
    <n v="119757"/>
    <n v="13613"/>
    <n v="3598"/>
    <n v="726"/>
    <n v="2615972"/>
    <n v="9"/>
    <n v="2020"/>
  </r>
  <r>
    <x v="40"/>
    <x v="0"/>
    <x v="5"/>
    <s v="Tamil Nadu"/>
    <n v="132581"/>
    <n v="20803"/>
    <n v="4252"/>
    <n v="470"/>
    <n v="2001885"/>
    <n v="9"/>
    <n v="2020"/>
  </r>
  <r>
    <x v="40"/>
    <x v="0"/>
    <x v="6"/>
    <s v="Uttar Pradesh"/>
    <n v="141480"/>
    <n v="28301"/>
    <n v="5938"/>
    <n v="602"/>
    <n v="3579054"/>
    <n v="9"/>
    <n v="2020"/>
  </r>
  <r>
    <x v="40"/>
    <x v="0"/>
    <x v="7"/>
    <s v="Madhya Pradesh"/>
    <n v="140657"/>
    <n v="12501"/>
    <n v="4818"/>
    <n v="619"/>
    <n v="2983996"/>
    <n v="9"/>
    <n v="2020"/>
  </r>
  <r>
    <x v="40"/>
    <x v="1"/>
    <x v="0"/>
    <s v="Maharashtra"/>
    <n v="184939"/>
    <n v="32288"/>
    <n v="16170"/>
    <n v="21113"/>
    <n v="341405240"/>
    <n v="9"/>
    <n v="2020"/>
  </r>
  <r>
    <x v="40"/>
    <x v="1"/>
    <x v="1"/>
    <s v="NCR"/>
    <n v="165778"/>
    <n v="29287"/>
    <n v="12029"/>
    <n v="12850"/>
    <n v="154585362"/>
    <n v="9"/>
    <n v="2020"/>
  </r>
  <r>
    <x v="40"/>
    <x v="1"/>
    <x v="2"/>
    <s v="Rajasthan"/>
    <n v="119564"/>
    <n v="36431"/>
    <n v="13672"/>
    <n v="14799"/>
    <n v="202340051"/>
    <n v="9"/>
    <n v="2020"/>
  </r>
  <r>
    <x v="40"/>
    <x v="1"/>
    <x v="3"/>
    <s v="West Bengal"/>
    <n v="109240"/>
    <n v="28474"/>
    <n v="16821"/>
    <n v="20149"/>
    <n v="338954718"/>
    <n v="9"/>
    <n v="2020"/>
  </r>
  <r>
    <x v="40"/>
    <x v="1"/>
    <x v="4"/>
    <s v="Telangana"/>
    <n v="136347"/>
    <n v="42343"/>
    <n v="13738"/>
    <n v="17978"/>
    <n v="246996360"/>
    <n v="9"/>
    <n v="2020"/>
  </r>
  <r>
    <x v="40"/>
    <x v="1"/>
    <x v="5"/>
    <s v="Tamil Nadu"/>
    <n v="223519"/>
    <n v="27695"/>
    <n v="11021"/>
    <n v="16395"/>
    <n v="180692967"/>
    <n v="9"/>
    <n v="2020"/>
  </r>
  <r>
    <x v="40"/>
    <x v="1"/>
    <x v="6"/>
    <s v="Uttar Pradesh"/>
    <n v="148124"/>
    <n v="27005"/>
    <n v="14777"/>
    <n v="17858"/>
    <n v="263914648"/>
    <n v="9"/>
    <n v="2020"/>
  </r>
  <r>
    <x v="40"/>
    <x v="1"/>
    <x v="7"/>
    <s v="Madhya Pradesh"/>
    <n v="203890"/>
    <n v="31768"/>
    <n v="12785"/>
    <n v="17588"/>
    <n v="224886561"/>
    <n v="9"/>
    <n v="2020"/>
  </r>
  <r>
    <x v="40"/>
    <x v="2"/>
    <x v="0"/>
    <s v="Maharashtra"/>
    <n v="75367"/>
    <n v="27462"/>
    <n v="14354"/>
    <n v="342"/>
    <n v="4915705"/>
    <n v="9"/>
    <n v="2020"/>
  </r>
  <r>
    <x v="40"/>
    <x v="2"/>
    <x v="1"/>
    <s v="NCR"/>
    <n v="117361"/>
    <n v="27577"/>
    <n v="10396"/>
    <n v="291"/>
    <n v="3032200"/>
    <n v="9"/>
    <n v="2020"/>
  </r>
  <r>
    <x v="40"/>
    <x v="2"/>
    <x v="2"/>
    <s v="Rajasthan"/>
    <n v="116752"/>
    <n v="33155"/>
    <n v="9302"/>
    <n v="349"/>
    <n v="3252223"/>
    <n v="9"/>
    <n v="2020"/>
  </r>
  <r>
    <x v="40"/>
    <x v="2"/>
    <x v="3"/>
    <s v="West Bengal"/>
    <n v="90047"/>
    <n v="21303"/>
    <n v="20876"/>
    <n v="290"/>
    <n v="6063965"/>
    <n v="9"/>
    <n v="2020"/>
  </r>
  <r>
    <x v="40"/>
    <x v="2"/>
    <x v="4"/>
    <s v="Telangana"/>
    <n v="125976"/>
    <n v="29649"/>
    <n v="13088"/>
    <n v="244"/>
    <n v="3203424"/>
    <n v="9"/>
    <n v="2020"/>
  </r>
  <r>
    <x v="40"/>
    <x v="2"/>
    <x v="5"/>
    <s v="Tamil Nadu"/>
    <n v="79806"/>
    <n v="22172"/>
    <n v="13115"/>
    <n v="300"/>
    <n v="3943040"/>
    <n v="9"/>
    <n v="2020"/>
  </r>
  <r>
    <x v="40"/>
    <x v="2"/>
    <x v="6"/>
    <s v="Uttar Pradesh"/>
    <n v="114762"/>
    <n v="37925"/>
    <n v="12928"/>
    <n v="261"/>
    <n v="3385097"/>
    <n v="9"/>
    <n v="2020"/>
  </r>
  <r>
    <x v="40"/>
    <x v="2"/>
    <x v="7"/>
    <s v="Madhya Pradesh"/>
    <n v="81919"/>
    <n v="38249"/>
    <n v="15145"/>
    <n v="426"/>
    <n v="6457197"/>
    <n v="9"/>
    <n v="2020"/>
  </r>
  <r>
    <x v="40"/>
    <x v="3"/>
    <x v="0"/>
    <s v="Maharashtra"/>
    <n v="26782"/>
    <n v="7459"/>
    <n v="1717"/>
    <n v="23813"/>
    <n v="40889946"/>
    <n v="9"/>
    <n v="2020"/>
  </r>
  <r>
    <x v="40"/>
    <x v="3"/>
    <x v="1"/>
    <s v="NCR"/>
    <n v="25050"/>
    <n v="6144"/>
    <n v="2119"/>
    <n v="28467"/>
    <n v="60334129"/>
    <n v="9"/>
    <n v="2020"/>
  </r>
  <r>
    <x v="40"/>
    <x v="3"/>
    <x v="2"/>
    <s v="Rajasthan"/>
    <n v="23243"/>
    <n v="7859"/>
    <n v="1826"/>
    <n v="17540"/>
    <n v="32042290"/>
    <n v="9"/>
    <n v="2020"/>
  </r>
  <r>
    <x v="40"/>
    <x v="3"/>
    <x v="3"/>
    <s v="West Bengal"/>
    <n v="16101"/>
    <n v="6087"/>
    <n v="2088"/>
    <n v="21072"/>
    <n v="44012805"/>
    <n v="9"/>
    <n v="2020"/>
  </r>
  <r>
    <x v="40"/>
    <x v="3"/>
    <x v="4"/>
    <s v="Telangana"/>
    <n v="19781"/>
    <n v="7387"/>
    <n v="2169"/>
    <n v="22257"/>
    <n v="48284748"/>
    <n v="9"/>
    <n v="2020"/>
  </r>
  <r>
    <x v="40"/>
    <x v="3"/>
    <x v="5"/>
    <s v="Tamil Nadu"/>
    <n v="26556"/>
    <n v="5158"/>
    <n v="2096"/>
    <n v="21396"/>
    <n v="44857796"/>
    <n v="9"/>
    <n v="2020"/>
  </r>
  <r>
    <x v="40"/>
    <x v="3"/>
    <x v="6"/>
    <s v="Uttar Pradesh"/>
    <n v="18860"/>
    <n v="3259"/>
    <n v="1593"/>
    <n v="15766"/>
    <n v="25121752"/>
    <n v="9"/>
    <n v="2020"/>
  </r>
  <r>
    <x v="40"/>
    <x v="3"/>
    <x v="7"/>
    <s v="Madhya Pradesh"/>
    <n v="24708"/>
    <n v="6171"/>
    <n v="2896"/>
    <n v="17140"/>
    <n v="49653301"/>
    <n v="9"/>
    <n v="2020"/>
  </r>
  <r>
    <x v="41"/>
    <x v="0"/>
    <x v="0"/>
    <s v="Maharashtra"/>
    <n v="120710"/>
    <n v="19697"/>
    <n v="5520"/>
    <n v="511"/>
    <n v="2822682"/>
    <n v="9"/>
    <n v="2020"/>
  </r>
  <r>
    <x v="41"/>
    <x v="0"/>
    <x v="1"/>
    <s v="NCR"/>
    <n v="183658"/>
    <n v="23365"/>
    <n v="5188"/>
    <n v="379"/>
    <n v="1970201"/>
    <n v="9"/>
    <n v="2020"/>
  </r>
  <r>
    <x v="41"/>
    <x v="0"/>
    <x v="2"/>
    <s v="Rajasthan"/>
    <n v="121818"/>
    <n v="29599"/>
    <n v="3753"/>
    <n v="409"/>
    <n v="1535673"/>
    <n v="9"/>
    <n v="2020"/>
  </r>
  <r>
    <x v="41"/>
    <x v="0"/>
    <x v="3"/>
    <s v="West Bengal"/>
    <n v="148862"/>
    <n v="17782"/>
    <n v="4703"/>
    <n v="613"/>
    <n v="2885525"/>
    <n v="9"/>
    <n v="2020"/>
  </r>
  <r>
    <x v="41"/>
    <x v="0"/>
    <x v="4"/>
    <s v="Telangana"/>
    <n v="116165"/>
    <n v="14294"/>
    <n v="3634"/>
    <n v="748"/>
    <n v="2721395"/>
    <n v="9"/>
    <n v="2020"/>
  </r>
  <r>
    <x v="41"/>
    <x v="0"/>
    <x v="5"/>
    <s v="Tamil Nadu"/>
    <n v="129929"/>
    <n v="20595"/>
    <n v="4252"/>
    <n v="480"/>
    <n v="2041923"/>
    <n v="9"/>
    <n v="2020"/>
  </r>
  <r>
    <x v="41"/>
    <x v="0"/>
    <x v="6"/>
    <s v="Uttar Pradesh"/>
    <n v="144309"/>
    <n v="29433"/>
    <n v="5641"/>
    <n v="584"/>
    <n v="3298098"/>
    <n v="9"/>
    <n v="2020"/>
  </r>
  <r>
    <x v="41"/>
    <x v="0"/>
    <x v="7"/>
    <s v="Madhya Pradesh"/>
    <n v="146283"/>
    <n v="13127"/>
    <n v="4818"/>
    <n v="588"/>
    <n v="2834796"/>
    <n v="9"/>
    <n v="2020"/>
  </r>
  <r>
    <x v="41"/>
    <x v="1"/>
    <x v="0"/>
    <s v="Maharashtra"/>
    <n v="190487"/>
    <n v="31642"/>
    <n v="15361"/>
    <n v="21113"/>
    <n v="324334978"/>
    <n v="9"/>
    <n v="2020"/>
  </r>
  <r>
    <x v="41"/>
    <x v="1"/>
    <x v="1"/>
    <s v="NCR"/>
    <n v="157489"/>
    <n v="30166"/>
    <n v="12510"/>
    <n v="12593"/>
    <n v="157553401"/>
    <n v="9"/>
    <n v="2020"/>
  </r>
  <r>
    <x v="41"/>
    <x v="1"/>
    <x v="2"/>
    <s v="Rajasthan"/>
    <n v="119564"/>
    <n v="36796"/>
    <n v="13262"/>
    <n v="15539"/>
    <n v="206083342"/>
    <n v="9"/>
    <n v="2020"/>
  </r>
  <r>
    <x v="41"/>
    <x v="1"/>
    <x v="3"/>
    <s v="West Bengal"/>
    <n v="105963"/>
    <n v="29328"/>
    <n v="16653"/>
    <n v="20754"/>
    <n v="345632126"/>
    <n v="9"/>
    <n v="2020"/>
  </r>
  <r>
    <x v="41"/>
    <x v="1"/>
    <x v="4"/>
    <s v="Telangana"/>
    <n v="136347"/>
    <n v="41920"/>
    <n v="13326"/>
    <n v="18517"/>
    <n v="246774063"/>
    <n v="9"/>
    <n v="2020"/>
  </r>
  <r>
    <x v="41"/>
    <x v="1"/>
    <x v="5"/>
    <s v="Tamil Nadu"/>
    <n v="225755"/>
    <n v="29079"/>
    <n v="10800"/>
    <n v="15903"/>
    <n v="171766734"/>
    <n v="9"/>
    <n v="2020"/>
  </r>
  <r>
    <x v="41"/>
    <x v="1"/>
    <x v="6"/>
    <s v="Uttar Pradesh"/>
    <n v="142199"/>
    <n v="25924"/>
    <n v="14630"/>
    <n v="17680"/>
    <n v="258662747"/>
    <n v="9"/>
    <n v="2020"/>
  </r>
  <r>
    <x v="41"/>
    <x v="1"/>
    <x v="7"/>
    <s v="Madhya Pradesh"/>
    <n v="210007"/>
    <n v="32721"/>
    <n v="12274"/>
    <n v="17413"/>
    <n v="213732187"/>
    <n v="9"/>
    <n v="2020"/>
  </r>
  <r>
    <x v="41"/>
    <x v="2"/>
    <x v="0"/>
    <s v="Maharashtra"/>
    <n v="72353"/>
    <n v="28560"/>
    <n v="14785"/>
    <n v="325"/>
    <n v="4810017"/>
    <n v="9"/>
    <n v="2020"/>
  </r>
  <r>
    <x v="41"/>
    <x v="2"/>
    <x v="1"/>
    <s v="NCR"/>
    <n v="118535"/>
    <n v="28681"/>
    <n v="10916"/>
    <n v="294"/>
    <n v="3215648"/>
    <n v="9"/>
    <n v="2020"/>
  </r>
  <r>
    <x v="41"/>
    <x v="2"/>
    <x v="2"/>
    <s v="Rajasthan"/>
    <n v="115584"/>
    <n v="33486"/>
    <n v="9488"/>
    <n v="342"/>
    <n v="3250922"/>
    <n v="9"/>
    <n v="2020"/>
  </r>
  <r>
    <x v="41"/>
    <x v="2"/>
    <x v="3"/>
    <s v="West Bengal"/>
    <n v="89146"/>
    <n v="20451"/>
    <n v="21294"/>
    <n v="284"/>
    <n v="6061540"/>
    <n v="9"/>
    <n v="2020"/>
  </r>
  <r>
    <x v="41"/>
    <x v="2"/>
    <x v="4"/>
    <s v="Telangana"/>
    <n v="128496"/>
    <n v="28759"/>
    <n v="12958"/>
    <n v="237"/>
    <n v="3076248"/>
    <n v="9"/>
    <n v="2020"/>
  </r>
  <r>
    <x v="41"/>
    <x v="2"/>
    <x v="5"/>
    <s v="Tamil Nadu"/>
    <n v="77412"/>
    <n v="21950"/>
    <n v="12721"/>
    <n v="285"/>
    <n v="3633511"/>
    <n v="9"/>
    <n v="2020"/>
  </r>
  <r>
    <x v="41"/>
    <x v="2"/>
    <x v="6"/>
    <s v="Uttar Pradesh"/>
    <n v="111319"/>
    <n v="36408"/>
    <n v="13058"/>
    <n v="259"/>
    <n v="3384759"/>
    <n v="9"/>
    <n v="2020"/>
  </r>
  <r>
    <x v="41"/>
    <x v="2"/>
    <x v="7"/>
    <s v="Madhya Pradesh"/>
    <n v="85196"/>
    <n v="37101"/>
    <n v="15903"/>
    <n v="447"/>
    <n v="7119059"/>
    <n v="9"/>
    <n v="2020"/>
  </r>
  <r>
    <x v="41"/>
    <x v="3"/>
    <x v="0"/>
    <s v="Maharashtra"/>
    <n v="27318"/>
    <n v="7384"/>
    <n v="1682"/>
    <n v="23813"/>
    <n v="40072147"/>
    <n v="9"/>
    <n v="2020"/>
  </r>
  <r>
    <x v="41"/>
    <x v="3"/>
    <x v="1"/>
    <s v="NCR"/>
    <n v="24298"/>
    <n v="5960"/>
    <n v="2013"/>
    <n v="27328"/>
    <n v="55024725"/>
    <n v="9"/>
    <n v="2020"/>
  </r>
  <r>
    <x v="41"/>
    <x v="3"/>
    <x v="2"/>
    <s v="Rajasthan"/>
    <n v="22778"/>
    <n v="7938"/>
    <n v="1826"/>
    <n v="16838"/>
    <n v="30760599"/>
    <n v="9"/>
    <n v="2020"/>
  </r>
  <r>
    <x v="41"/>
    <x v="3"/>
    <x v="3"/>
    <s v="West Bengal"/>
    <n v="15940"/>
    <n v="5783"/>
    <n v="2193"/>
    <n v="21704"/>
    <n v="47599849"/>
    <n v="9"/>
    <n v="2020"/>
  </r>
  <r>
    <x v="41"/>
    <x v="3"/>
    <x v="4"/>
    <s v="Telangana"/>
    <n v="18989"/>
    <n v="7535"/>
    <n v="2212"/>
    <n v="22257"/>
    <n v="49250443"/>
    <n v="9"/>
    <n v="2020"/>
  </r>
  <r>
    <x v="41"/>
    <x v="3"/>
    <x v="5"/>
    <s v="Tamil Nadu"/>
    <n v="26556"/>
    <n v="5209"/>
    <n v="1991"/>
    <n v="20754"/>
    <n v="41336459"/>
    <n v="9"/>
    <n v="2020"/>
  </r>
  <r>
    <x v="41"/>
    <x v="3"/>
    <x v="6"/>
    <s v="Uttar Pradesh"/>
    <n v="18294"/>
    <n v="3390"/>
    <n v="1625"/>
    <n v="16554"/>
    <n v="26905397"/>
    <n v="9"/>
    <n v="2020"/>
  </r>
  <r>
    <x v="41"/>
    <x v="3"/>
    <x v="7"/>
    <s v="Madhya Pradesh"/>
    <n v="23472"/>
    <n v="5924"/>
    <n v="2983"/>
    <n v="17654"/>
    <n v="52677187"/>
    <n v="9"/>
    <n v="2020"/>
  </r>
  <r>
    <x v="42"/>
    <x v="0"/>
    <x v="0"/>
    <s v="Maharashtra"/>
    <n v="120710"/>
    <n v="19894"/>
    <n v="5631"/>
    <n v="501"/>
    <n v="2821553"/>
    <n v="9"/>
    <n v="2020"/>
  </r>
  <r>
    <x v="42"/>
    <x v="0"/>
    <x v="1"/>
    <s v="NCR"/>
    <n v="185494"/>
    <n v="24533"/>
    <n v="5448"/>
    <n v="391"/>
    <n v="2130772"/>
    <n v="9"/>
    <n v="2020"/>
  </r>
  <r>
    <x v="42"/>
    <x v="0"/>
    <x v="2"/>
    <s v="Rajasthan"/>
    <n v="123036"/>
    <n v="30487"/>
    <n v="3565"/>
    <n v="388"/>
    <n v="1385944"/>
    <n v="9"/>
    <n v="2020"/>
  </r>
  <r>
    <x v="42"/>
    <x v="0"/>
    <x v="3"/>
    <s v="West Bengal"/>
    <n v="154817"/>
    <n v="17071"/>
    <n v="4750"/>
    <n v="607"/>
    <n v="2885236"/>
    <n v="9"/>
    <n v="2020"/>
  </r>
  <r>
    <x v="42"/>
    <x v="0"/>
    <x v="4"/>
    <s v="Telangana"/>
    <n v="110356"/>
    <n v="14437"/>
    <n v="3489"/>
    <n v="763"/>
    <n v="2664790"/>
    <n v="9"/>
    <n v="2020"/>
  </r>
  <r>
    <x v="42"/>
    <x v="0"/>
    <x v="5"/>
    <s v="Tamil Nadu"/>
    <n v="128630"/>
    <n v="19771"/>
    <n v="4040"/>
    <n v="499"/>
    <n v="2017420"/>
    <n v="9"/>
    <n v="2020"/>
  </r>
  <r>
    <x v="42"/>
    <x v="0"/>
    <x v="6"/>
    <s v="Uttar Pradesh"/>
    <n v="137094"/>
    <n v="27961"/>
    <n v="5923"/>
    <n v="561"/>
    <n v="3324483"/>
    <n v="9"/>
    <n v="2020"/>
  </r>
  <r>
    <x v="42"/>
    <x v="0"/>
    <x v="7"/>
    <s v="Madhya Pradesh"/>
    <n v="144820"/>
    <n v="12733"/>
    <n v="4625"/>
    <n v="600"/>
    <n v="2775832"/>
    <n v="9"/>
    <n v="2020"/>
  </r>
  <r>
    <x v="42"/>
    <x v="1"/>
    <x v="0"/>
    <s v="Maharashtra"/>
    <n v="200011"/>
    <n v="30376"/>
    <n v="15361"/>
    <n v="20057"/>
    <n v="308118229"/>
    <n v="9"/>
    <n v="2020"/>
  </r>
  <r>
    <x v="42"/>
    <x v="1"/>
    <x v="1"/>
    <s v="NCR"/>
    <n v="151189"/>
    <n v="31372"/>
    <n v="12010"/>
    <n v="12593"/>
    <n v="151251265"/>
    <n v="9"/>
    <n v="2020"/>
  </r>
  <r>
    <x v="42"/>
    <x v="1"/>
    <x v="2"/>
    <s v="Rajasthan"/>
    <n v="117172"/>
    <n v="38267"/>
    <n v="12731"/>
    <n v="15849"/>
    <n v="201796808"/>
    <n v="9"/>
    <n v="2020"/>
  </r>
  <r>
    <x v="42"/>
    <x v="1"/>
    <x v="3"/>
    <s v="West Bengal"/>
    <n v="111261"/>
    <n v="27862"/>
    <n v="17319"/>
    <n v="21376"/>
    <n v="370241133"/>
    <n v="9"/>
    <n v="2020"/>
  </r>
  <r>
    <x v="42"/>
    <x v="1"/>
    <x v="4"/>
    <s v="Telangana"/>
    <n v="136347"/>
    <n v="44016"/>
    <n v="13326"/>
    <n v="19258"/>
    <n v="256645025"/>
    <n v="9"/>
    <n v="2020"/>
  </r>
  <r>
    <x v="42"/>
    <x v="1"/>
    <x v="5"/>
    <s v="Tamil Nadu"/>
    <n v="234785"/>
    <n v="27916"/>
    <n v="10260"/>
    <n v="15744"/>
    <n v="161546613"/>
    <n v="9"/>
    <n v="2020"/>
  </r>
  <r>
    <x v="42"/>
    <x v="1"/>
    <x v="6"/>
    <s v="Uttar Pradesh"/>
    <n v="147887"/>
    <n v="26443"/>
    <n v="14337"/>
    <n v="17149"/>
    <n v="245884807"/>
    <n v="9"/>
    <n v="2020"/>
  </r>
  <r>
    <x v="42"/>
    <x v="1"/>
    <x v="7"/>
    <s v="Madhya Pradesh"/>
    <n v="210007"/>
    <n v="32394"/>
    <n v="12642"/>
    <n v="17587"/>
    <n v="222345594"/>
    <n v="9"/>
    <n v="2020"/>
  </r>
  <r>
    <x v="42"/>
    <x v="2"/>
    <x v="0"/>
    <s v="Maharashtra"/>
    <n v="74523"/>
    <n v="27418"/>
    <n v="15524"/>
    <n v="322"/>
    <n v="5000013"/>
    <n v="9"/>
    <n v="2020"/>
  </r>
  <r>
    <x v="42"/>
    <x v="2"/>
    <x v="1"/>
    <s v="NCR"/>
    <n v="119720"/>
    <n v="30115"/>
    <n v="10370"/>
    <n v="306"/>
    <n v="3177060"/>
    <n v="9"/>
    <n v="2020"/>
  </r>
  <r>
    <x v="42"/>
    <x v="2"/>
    <x v="2"/>
    <s v="Rajasthan"/>
    <n v="110961"/>
    <n v="32147"/>
    <n v="9678"/>
    <n v="339"/>
    <n v="3282781"/>
    <n v="9"/>
    <n v="2020"/>
  </r>
  <r>
    <x v="42"/>
    <x v="2"/>
    <x v="3"/>
    <s v="West Bengal"/>
    <n v="85580"/>
    <n v="19428"/>
    <n v="21933"/>
    <n v="298"/>
    <n v="6555555"/>
    <n v="9"/>
    <n v="2020"/>
  </r>
  <r>
    <x v="42"/>
    <x v="2"/>
    <x v="4"/>
    <s v="Telangana"/>
    <n v="129781"/>
    <n v="28471"/>
    <n v="12439"/>
    <n v="249"/>
    <n v="3100858"/>
    <n v="9"/>
    <n v="2020"/>
  </r>
  <r>
    <x v="42"/>
    <x v="2"/>
    <x v="5"/>
    <s v="Tamil Nadu"/>
    <n v="80509"/>
    <n v="22609"/>
    <n v="12467"/>
    <n v="299"/>
    <n v="3738883"/>
    <n v="9"/>
    <n v="2020"/>
  </r>
  <r>
    <x v="42"/>
    <x v="2"/>
    <x v="6"/>
    <s v="Uttar Pradesh"/>
    <n v="110206"/>
    <n v="34951"/>
    <n v="13188"/>
    <n v="272"/>
    <n v="3589537"/>
    <n v="9"/>
    <n v="2020"/>
  </r>
  <r>
    <x v="42"/>
    <x v="2"/>
    <x v="7"/>
    <s v="Madhya Pradesh"/>
    <n v="81788"/>
    <n v="37101"/>
    <n v="15426"/>
    <n v="429"/>
    <n v="6629268"/>
    <n v="9"/>
    <n v="2020"/>
  </r>
  <r>
    <x v="42"/>
    <x v="3"/>
    <x v="0"/>
    <s v="Maharashtra"/>
    <n v="27591"/>
    <n v="7310"/>
    <n v="1733"/>
    <n v="23575"/>
    <n v="40861568"/>
    <n v="9"/>
    <n v="2020"/>
  </r>
  <r>
    <x v="42"/>
    <x v="3"/>
    <x v="1"/>
    <s v="NCR"/>
    <n v="23569"/>
    <n v="5781"/>
    <n v="2073"/>
    <n v="27055"/>
    <n v="56108713"/>
    <n v="9"/>
    <n v="2020"/>
  </r>
  <r>
    <x v="42"/>
    <x v="3"/>
    <x v="2"/>
    <s v="Rajasthan"/>
    <n v="22322"/>
    <n v="7858"/>
    <n v="1863"/>
    <n v="16670"/>
    <n v="31062053"/>
    <n v="9"/>
    <n v="2020"/>
  </r>
  <r>
    <x v="42"/>
    <x v="3"/>
    <x v="3"/>
    <s v="West Bengal"/>
    <n v="16577"/>
    <n v="5725"/>
    <n v="2171"/>
    <n v="21921"/>
    <n v="47595089"/>
    <n v="9"/>
    <n v="2020"/>
  </r>
  <r>
    <x v="42"/>
    <x v="3"/>
    <x v="4"/>
    <s v="Telangana"/>
    <n v="18989"/>
    <n v="7837"/>
    <n v="2234"/>
    <n v="22035"/>
    <n v="49245518"/>
    <n v="9"/>
    <n v="2020"/>
  </r>
  <r>
    <x v="42"/>
    <x v="3"/>
    <x v="5"/>
    <s v="Tamil Nadu"/>
    <n v="26290"/>
    <n v="5105"/>
    <n v="2011"/>
    <n v="20339"/>
    <n v="40914827"/>
    <n v="9"/>
    <n v="2020"/>
  </r>
  <r>
    <x v="42"/>
    <x v="3"/>
    <x v="6"/>
    <s v="Uttar Pradesh"/>
    <n v="17928"/>
    <n v="3356"/>
    <n v="1560"/>
    <n v="15892"/>
    <n v="24796013"/>
    <n v="9"/>
    <n v="2020"/>
  </r>
  <r>
    <x v="42"/>
    <x v="3"/>
    <x v="7"/>
    <s v="Madhya Pradesh"/>
    <n v="24411"/>
    <n v="5924"/>
    <n v="2953"/>
    <n v="16948"/>
    <n v="50064398"/>
    <n v="9"/>
    <n v="2020"/>
  </r>
  <r>
    <x v="43"/>
    <x v="0"/>
    <x v="0"/>
    <s v="Maharashtra"/>
    <n v="114675"/>
    <n v="20888"/>
    <n v="5912"/>
    <n v="481"/>
    <n v="2844125"/>
    <n v="9"/>
    <n v="2020"/>
  </r>
  <r>
    <x v="43"/>
    <x v="0"/>
    <x v="1"/>
    <s v="NCR"/>
    <n v="187349"/>
    <n v="24533"/>
    <n v="5175"/>
    <n v="371"/>
    <n v="1923022"/>
    <n v="9"/>
    <n v="2020"/>
  </r>
  <r>
    <x v="43"/>
    <x v="0"/>
    <x v="2"/>
    <s v="Rajasthan"/>
    <n v="119345"/>
    <n v="32011"/>
    <n v="3458"/>
    <n v="369"/>
    <n v="1277148"/>
    <n v="9"/>
    <n v="2020"/>
  </r>
  <r>
    <x v="43"/>
    <x v="0"/>
    <x v="3"/>
    <s v="West Bengal"/>
    <n v="161010"/>
    <n v="17241"/>
    <n v="4845"/>
    <n v="631"/>
    <n v="3060659"/>
    <n v="9"/>
    <n v="2020"/>
  </r>
  <r>
    <x v="43"/>
    <x v="0"/>
    <x v="4"/>
    <s v="Telangana"/>
    <n v="105942"/>
    <n v="14292"/>
    <n v="3628"/>
    <n v="748"/>
    <n v="2715954"/>
    <n v="9"/>
    <n v="2020"/>
  </r>
  <r>
    <x v="43"/>
    <x v="0"/>
    <x v="5"/>
    <s v="Tamil Nadu"/>
    <n v="123485"/>
    <n v="20759"/>
    <n v="4161"/>
    <n v="494"/>
    <n v="2057163"/>
    <n v="9"/>
    <n v="2020"/>
  </r>
  <r>
    <x v="43"/>
    <x v="0"/>
    <x v="6"/>
    <s v="Uttar Pradesh"/>
    <n v="132981"/>
    <n v="27961"/>
    <n v="6101"/>
    <n v="538"/>
    <n v="3287249"/>
    <n v="9"/>
    <n v="2020"/>
  </r>
  <r>
    <x v="43"/>
    <x v="0"/>
    <x v="7"/>
    <s v="Madhya Pradesh"/>
    <n v="143372"/>
    <n v="12987"/>
    <n v="4764"/>
    <n v="570"/>
    <n v="2716152"/>
    <n v="9"/>
    <n v="2020"/>
  </r>
  <r>
    <x v="43"/>
    <x v="1"/>
    <x v="0"/>
    <s v="Maharashtra"/>
    <n v="192011"/>
    <n v="31895"/>
    <n v="15515"/>
    <n v="21060"/>
    <n v="326759382"/>
    <n v="9"/>
    <n v="2020"/>
  </r>
  <r>
    <x v="43"/>
    <x v="1"/>
    <x v="1"/>
    <s v="NCR"/>
    <n v="158749"/>
    <n v="32000"/>
    <n v="11649"/>
    <n v="12467"/>
    <n v="145246590"/>
    <n v="9"/>
    <n v="2020"/>
  </r>
  <r>
    <x v="43"/>
    <x v="1"/>
    <x v="2"/>
    <s v="Rajasthan"/>
    <n v="121859"/>
    <n v="36737"/>
    <n v="12604"/>
    <n v="15374"/>
    <n v="193785475"/>
    <n v="9"/>
    <n v="2020"/>
  </r>
  <r>
    <x v="43"/>
    <x v="1"/>
    <x v="3"/>
    <s v="West Bengal"/>
    <n v="115711"/>
    <n v="28419"/>
    <n v="16973"/>
    <n v="21376"/>
    <n v="362836310"/>
    <n v="9"/>
    <n v="2020"/>
  </r>
  <r>
    <x v="43"/>
    <x v="1"/>
    <x v="4"/>
    <s v="Telangana"/>
    <n v="130893"/>
    <n v="45336"/>
    <n v="13992"/>
    <n v="19643"/>
    <n v="274866822"/>
    <n v="9"/>
    <n v="2020"/>
  </r>
  <r>
    <x v="43"/>
    <x v="1"/>
    <x v="5"/>
    <s v="Tamil Nadu"/>
    <n v="241828"/>
    <n v="26520"/>
    <n v="10055"/>
    <n v="16216"/>
    <n v="163065151"/>
    <n v="9"/>
    <n v="2020"/>
  </r>
  <r>
    <x v="43"/>
    <x v="1"/>
    <x v="6"/>
    <s v="Uttar Pradesh"/>
    <n v="152324"/>
    <n v="25385"/>
    <n v="14911"/>
    <n v="17321"/>
    <n v="258277402"/>
    <n v="9"/>
    <n v="2020"/>
  </r>
  <r>
    <x v="43"/>
    <x v="1"/>
    <x v="7"/>
    <s v="Madhya Pradesh"/>
    <n v="201606"/>
    <n v="32718"/>
    <n v="12768"/>
    <n v="16707"/>
    <n v="213340598"/>
    <n v="9"/>
    <n v="2020"/>
  </r>
  <r>
    <x v="43"/>
    <x v="2"/>
    <x v="0"/>
    <s v="Maharashtra"/>
    <n v="71542"/>
    <n v="26047"/>
    <n v="15990"/>
    <n v="315"/>
    <n v="5047013"/>
    <n v="9"/>
    <n v="2020"/>
  </r>
  <r>
    <x v="43"/>
    <x v="2"/>
    <x v="1"/>
    <s v="NCR"/>
    <n v="123312"/>
    <n v="31620"/>
    <n v="10577"/>
    <n v="303"/>
    <n v="3208195"/>
    <n v="9"/>
    <n v="2020"/>
  </r>
  <r>
    <x v="43"/>
    <x v="2"/>
    <x v="2"/>
    <s v="Rajasthan"/>
    <n v="108742"/>
    <n v="30861"/>
    <n v="9968"/>
    <n v="332"/>
    <n v="3313639"/>
    <n v="9"/>
    <n v="2020"/>
  </r>
  <r>
    <x v="43"/>
    <x v="2"/>
    <x v="3"/>
    <s v="West Bengal"/>
    <n v="89859"/>
    <n v="18845"/>
    <n v="21275"/>
    <n v="301"/>
    <n v="6422478"/>
    <n v="9"/>
    <n v="2020"/>
  </r>
  <r>
    <x v="43"/>
    <x v="2"/>
    <x v="4"/>
    <s v="Telangana"/>
    <n v="136270"/>
    <n v="27048"/>
    <n v="12190"/>
    <n v="254"/>
    <n v="3099618"/>
    <n v="9"/>
    <n v="2020"/>
  </r>
  <r>
    <x v="43"/>
    <x v="2"/>
    <x v="5"/>
    <s v="Tamil Nadu"/>
    <n v="77288"/>
    <n v="21704"/>
    <n v="12965"/>
    <n v="290"/>
    <n v="3771785"/>
    <n v="9"/>
    <n v="2020"/>
  </r>
  <r>
    <x v="43"/>
    <x v="2"/>
    <x v="6"/>
    <s v="Uttar Pradesh"/>
    <n v="112410"/>
    <n v="36350"/>
    <n v="13452"/>
    <n v="261"/>
    <n v="3514874"/>
    <n v="9"/>
    <n v="2020"/>
  </r>
  <r>
    <x v="43"/>
    <x v="2"/>
    <x v="7"/>
    <s v="Madhya Pradesh"/>
    <n v="84241"/>
    <n v="37472"/>
    <n v="15117"/>
    <n v="438"/>
    <n v="6626616"/>
    <n v="9"/>
    <n v="2020"/>
  </r>
  <r>
    <x v="43"/>
    <x v="3"/>
    <x v="0"/>
    <s v="Maharashtra"/>
    <n v="28419"/>
    <n v="7164"/>
    <n v="1819"/>
    <n v="22868"/>
    <n v="41617507"/>
    <n v="9"/>
    <n v="2020"/>
  </r>
  <r>
    <x v="43"/>
    <x v="3"/>
    <x v="1"/>
    <s v="NCR"/>
    <n v="23805"/>
    <n v="6012"/>
    <n v="1990"/>
    <n v="25973"/>
    <n v="51709789"/>
    <n v="9"/>
    <n v="2020"/>
  </r>
  <r>
    <x v="43"/>
    <x v="3"/>
    <x v="2"/>
    <s v="Rajasthan"/>
    <n v="22545"/>
    <n v="7701"/>
    <n v="1826"/>
    <n v="16670"/>
    <n v="30440812"/>
    <n v="9"/>
    <n v="2020"/>
  </r>
  <r>
    <x v="43"/>
    <x v="3"/>
    <x v="3"/>
    <s v="West Bengal"/>
    <n v="17406"/>
    <n v="5553"/>
    <n v="2106"/>
    <n v="21921"/>
    <n v="46167236"/>
    <n v="9"/>
    <n v="2020"/>
  </r>
  <r>
    <x v="43"/>
    <x v="3"/>
    <x v="4"/>
    <s v="Telangana"/>
    <n v="19939"/>
    <n v="8228"/>
    <n v="2123"/>
    <n v="22696"/>
    <n v="48186740"/>
    <n v="9"/>
    <n v="2020"/>
  </r>
  <r>
    <x v="43"/>
    <x v="3"/>
    <x v="5"/>
    <s v="Tamil Nadu"/>
    <n v="26027"/>
    <n v="5054"/>
    <n v="1971"/>
    <n v="19525"/>
    <n v="38492669"/>
    <n v="9"/>
    <n v="2020"/>
  </r>
  <r>
    <x v="43"/>
    <x v="3"/>
    <x v="6"/>
    <s v="Uttar Pradesh"/>
    <n v="18287"/>
    <n v="3289"/>
    <n v="1529"/>
    <n v="15097"/>
    <n v="23085088"/>
    <n v="9"/>
    <n v="2020"/>
  </r>
  <r>
    <x v="43"/>
    <x v="3"/>
    <x v="7"/>
    <s v="Madhya Pradesh"/>
    <n v="25388"/>
    <n v="5865"/>
    <n v="2983"/>
    <n v="17457"/>
    <n v="52081993"/>
    <n v="9"/>
    <n v="2020"/>
  </r>
  <r>
    <x v="44"/>
    <x v="0"/>
    <x v="0"/>
    <s v="Maharashtra"/>
    <n v="110088"/>
    <n v="21724"/>
    <n v="6149"/>
    <n v="485"/>
    <n v="2987469"/>
    <n v="9"/>
    <n v="2020"/>
  </r>
  <r>
    <x v="44"/>
    <x v="0"/>
    <x v="1"/>
    <s v="NCR"/>
    <n v="187349"/>
    <n v="24533"/>
    <n v="4968"/>
    <n v="382"/>
    <n v="1901484"/>
    <n v="9"/>
    <n v="2020"/>
  </r>
  <r>
    <x v="44"/>
    <x v="0"/>
    <x v="2"/>
    <s v="Rajasthan"/>
    <n v="124119"/>
    <n v="31371"/>
    <n v="3424"/>
    <n v="365"/>
    <n v="1251733"/>
    <n v="9"/>
    <n v="2020"/>
  </r>
  <r>
    <x v="44"/>
    <x v="0"/>
    <x v="3"/>
    <s v="West Bengal"/>
    <n v="169060"/>
    <n v="17586"/>
    <n v="5087"/>
    <n v="606"/>
    <n v="3085144"/>
    <n v="9"/>
    <n v="2020"/>
  </r>
  <r>
    <x v="44"/>
    <x v="0"/>
    <x v="4"/>
    <s v="Telangana"/>
    <n v="108061"/>
    <n v="14721"/>
    <n v="3556"/>
    <n v="770"/>
    <n v="2741484"/>
    <n v="9"/>
    <n v="2020"/>
  </r>
  <r>
    <x v="44"/>
    <x v="0"/>
    <x v="5"/>
    <s v="Tamil Nadu"/>
    <n v="117311"/>
    <n v="21382"/>
    <n v="4078"/>
    <n v="504"/>
    <n v="2056340"/>
    <n v="9"/>
    <n v="2020"/>
  </r>
  <r>
    <x v="44"/>
    <x v="0"/>
    <x v="6"/>
    <s v="Uttar Pradesh"/>
    <n v="134311"/>
    <n v="28520"/>
    <n v="6162"/>
    <n v="522"/>
    <n v="3220518"/>
    <n v="9"/>
    <n v="2020"/>
  </r>
  <r>
    <x v="44"/>
    <x v="0"/>
    <x v="7"/>
    <s v="Madhya Pradesh"/>
    <n v="150541"/>
    <n v="12987"/>
    <n v="4573"/>
    <n v="581"/>
    <n v="2659656"/>
    <n v="9"/>
    <n v="2020"/>
  </r>
  <r>
    <x v="44"/>
    <x v="1"/>
    <x v="0"/>
    <s v="Maharashtra"/>
    <n v="193931"/>
    <n v="30619"/>
    <n v="15049"/>
    <n v="20007"/>
    <n v="301108770"/>
    <n v="9"/>
    <n v="2020"/>
  </r>
  <r>
    <x v="44"/>
    <x v="1"/>
    <x v="1"/>
    <s v="NCR"/>
    <n v="157161"/>
    <n v="31680"/>
    <n v="11300"/>
    <n v="12218"/>
    <n v="138071409"/>
    <n v="9"/>
    <n v="2020"/>
  </r>
  <r>
    <x v="44"/>
    <x v="1"/>
    <x v="2"/>
    <s v="Rajasthan"/>
    <n v="116985"/>
    <n v="34900"/>
    <n v="12856"/>
    <n v="15835"/>
    <n v="203591020"/>
    <n v="9"/>
    <n v="2020"/>
  </r>
  <r>
    <x v="44"/>
    <x v="1"/>
    <x v="3"/>
    <s v="West Bengal"/>
    <n v="109926"/>
    <n v="29840"/>
    <n v="16294"/>
    <n v="21804"/>
    <n v="355289315"/>
    <n v="9"/>
    <n v="2020"/>
  </r>
  <r>
    <x v="44"/>
    <x v="1"/>
    <x v="4"/>
    <s v="Telangana"/>
    <n v="133511"/>
    <n v="47150"/>
    <n v="13853"/>
    <n v="20232"/>
    <n v="280281699"/>
    <n v="9"/>
    <n v="2020"/>
  </r>
  <r>
    <x v="44"/>
    <x v="1"/>
    <x v="5"/>
    <s v="Tamil Nadu"/>
    <n v="234574"/>
    <n v="27581"/>
    <n v="10558"/>
    <n v="16703"/>
    <n v="176354961"/>
    <n v="9"/>
    <n v="2020"/>
  </r>
  <r>
    <x v="44"/>
    <x v="1"/>
    <x v="6"/>
    <s v="Uttar Pradesh"/>
    <n v="158416"/>
    <n v="26147"/>
    <n v="14463"/>
    <n v="17840"/>
    <n v="258044952"/>
    <n v="9"/>
    <n v="2020"/>
  </r>
  <r>
    <x v="44"/>
    <x v="1"/>
    <x v="7"/>
    <s v="Madhya Pradesh"/>
    <n v="199590"/>
    <n v="31736"/>
    <n v="12768"/>
    <n v="15872"/>
    <n v="202673568"/>
    <n v="9"/>
    <n v="2020"/>
  </r>
  <r>
    <x v="44"/>
    <x v="2"/>
    <x v="0"/>
    <s v="Maharashtra"/>
    <n v="73689"/>
    <n v="26828"/>
    <n v="15830"/>
    <n v="328"/>
    <n v="5196404"/>
    <n v="9"/>
    <n v="2020"/>
  </r>
  <r>
    <x v="44"/>
    <x v="2"/>
    <x v="1"/>
    <s v="NCR"/>
    <n v="125778"/>
    <n v="30039"/>
    <n v="11106"/>
    <n v="306"/>
    <n v="3402291"/>
    <n v="9"/>
    <n v="2020"/>
  </r>
  <r>
    <x v="44"/>
    <x v="2"/>
    <x v="2"/>
    <s v="Rajasthan"/>
    <n v="103305"/>
    <n v="31478"/>
    <n v="9968"/>
    <n v="335"/>
    <n v="3346775"/>
    <n v="9"/>
    <n v="2020"/>
  </r>
  <r>
    <x v="44"/>
    <x v="2"/>
    <x v="3"/>
    <s v="West Bengal"/>
    <n v="85366"/>
    <n v="18092"/>
    <n v="21700"/>
    <n v="316"/>
    <n v="6878473"/>
    <n v="9"/>
    <n v="2020"/>
  </r>
  <r>
    <x v="44"/>
    <x v="2"/>
    <x v="4"/>
    <s v="Telangana"/>
    <n v="138995"/>
    <n v="25695"/>
    <n v="12068"/>
    <n v="264"/>
    <n v="3191366"/>
    <n v="9"/>
    <n v="2020"/>
  </r>
  <r>
    <x v="44"/>
    <x v="2"/>
    <x v="5"/>
    <s v="Tamil Nadu"/>
    <n v="80380"/>
    <n v="22572"/>
    <n v="12447"/>
    <n v="287"/>
    <n v="3584705"/>
    <n v="9"/>
    <n v="2020"/>
  </r>
  <r>
    <x v="44"/>
    <x v="2"/>
    <x v="6"/>
    <s v="Uttar Pradesh"/>
    <n v="116906"/>
    <n v="36350"/>
    <n v="13452"/>
    <n v="274"/>
    <n v="3690618"/>
    <n v="9"/>
    <n v="2020"/>
  </r>
  <r>
    <x v="44"/>
    <x v="2"/>
    <x v="7"/>
    <s v="Madhya Pradesh"/>
    <n v="83399"/>
    <n v="39346"/>
    <n v="15722"/>
    <n v="460"/>
    <n v="7236265"/>
    <n v="9"/>
    <n v="2020"/>
  </r>
  <r>
    <x v="44"/>
    <x v="3"/>
    <x v="0"/>
    <s v="Maharashtra"/>
    <n v="28419"/>
    <n v="7164"/>
    <n v="1838"/>
    <n v="22639"/>
    <n v="41613345"/>
    <n v="9"/>
    <n v="2020"/>
  </r>
  <r>
    <x v="44"/>
    <x v="3"/>
    <x v="1"/>
    <s v="NCR"/>
    <n v="24043"/>
    <n v="5711"/>
    <n v="1951"/>
    <n v="24934"/>
    <n v="48648570"/>
    <n v="9"/>
    <n v="2020"/>
  </r>
  <r>
    <x v="44"/>
    <x v="3"/>
    <x v="2"/>
    <s v="Rajasthan"/>
    <n v="21644"/>
    <n v="7547"/>
    <n v="1844"/>
    <n v="16336"/>
    <n v="30130315"/>
    <n v="9"/>
    <n v="2020"/>
  </r>
  <r>
    <x v="44"/>
    <x v="3"/>
    <x v="3"/>
    <s v="West Bengal"/>
    <n v="16884"/>
    <n v="5776"/>
    <n v="2190"/>
    <n v="22798"/>
    <n v="49934483"/>
    <n v="9"/>
    <n v="2020"/>
  </r>
  <r>
    <x v="44"/>
    <x v="3"/>
    <x v="4"/>
    <s v="Telangana"/>
    <n v="19740"/>
    <n v="8311"/>
    <n v="2208"/>
    <n v="23376"/>
    <n v="51617635"/>
    <n v="9"/>
    <n v="2020"/>
  </r>
  <r>
    <x v="44"/>
    <x v="3"/>
    <x v="5"/>
    <s v="Tamil Nadu"/>
    <n v="25767"/>
    <n v="5206"/>
    <n v="1931"/>
    <n v="19135"/>
    <n v="36968360"/>
    <n v="9"/>
    <n v="2020"/>
  </r>
  <r>
    <x v="44"/>
    <x v="3"/>
    <x v="6"/>
    <s v="Uttar Pradesh"/>
    <n v="18835"/>
    <n v="3190"/>
    <n v="1529"/>
    <n v="14493"/>
    <n v="22161685"/>
    <n v="9"/>
    <n v="2020"/>
  </r>
  <r>
    <x v="44"/>
    <x v="3"/>
    <x v="7"/>
    <s v="Madhya Pradesh"/>
    <n v="24372"/>
    <n v="5923"/>
    <n v="2983"/>
    <n v="18155"/>
    <n v="54165273"/>
    <n v="9"/>
    <n v="2020"/>
  </r>
  <r>
    <x v="45"/>
    <x v="0"/>
    <x v="0"/>
    <s v="Maharashtra"/>
    <n v="112290"/>
    <n v="21507"/>
    <n v="6210"/>
    <n v="466"/>
    <n v="2896650"/>
    <n v="9"/>
    <n v="2020"/>
  </r>
  <r>
    <x v="45"/>
    <x v="0"/>
    <x v="1"/>
    <s v="NCR"/>
    <n v="187349"/>
    <n v="24043"/>
    <n v="5217"/>
    <n v="371"/>
    <n v="1936661"/>
    <n v="9"/>
    <n v="2020"/>
  </r>
  <r>
    <x v="45"/>
    <x v="0"/>
    <x v="2"/>
    <s v="Rajasthan"/>
    <n v="125360"/>
    <n v="32626"/>
    <n v="3492"/>
    <n v="376"/>
    <n v="1315070"/>
    <n v="9"/>
    <n v="2020"/>
  </r>
  <r>
    <x v="45"/>
    <x v="0"/>
    <x v="3"/>
    <s v="West Bengal"/>
    <n v="175823"/>
    <n v="18114"/>
    <n v="4985"/>
    <n v="636"/>
    <n v="3174613"/>
    <n v="9"/>
    <n v="2020"/>
  </r>
  <r>
    <x v="45"/>
    <x v="0"/>
    <x v="4"/>
    <s v="Telangana"/>
    <n v="112383"/>
    <n v="14721"/>
    <n v="3520"/>
    <n v="732"/>
    <n v="2578366"/>
    <n v="9"/>
    <n v="2020"/>
  </r>
  <r>
    <x v="45"/>
    <x v="0"/>
    <x v="5"/>
    <s v="Tamil Nadu"/>
    <n v="113791"/>
    <n v="21596"/>
    <n v="4037"/>
    <n v="484"/>
    <n v="1954345"/>
    <n v="9"/>
    <n v="2020"/>
  </r>
  <r>
    <x v="45"/>
    <x v="0"/>
    <x v="6"/>
    <s v="Uttar Pradesh"/>
    <n v="139683"/>
    <n v="27094"/>
    <n v="5854"/>
    <n v="522"/>
    <n v="3059492"/>
    <n v="9"/>
    <n v="2020"/>
  </r>
  <r>
    <x v="45"/>
    <x v="0"/>
    <x v="7"/>
    <s v="Madhya Pradesh"/>
    <n v="153552"/>
    <n v="13637"/>
    <n v="4619"/>
    <n v="569"/>
    <n v="2632527"/>
    <n v="9"/>
    <n v="2020"/>
  </r>
  <r>
    <x v="45"/>
    <x v="1"/>
    <x v="0"/>
    <s v="Maharashtra"/>
    <n v="197809"/>
    <n v="31231"/>
    <n v="15049"/>
    <n v="20007"/>
    <n v="301108770"/>
    <n v="9"/>
    <n v="2020"/>
  </r>
  <r>
    <x v="45"/>
    <x v="1"/>
    <x v="1"/>
    <s v="NCR"/>
    <n v="160304"/>
    <n v="33264"/>
    <n v="11187"/>
    <n v="11973"/>
    <n v="133956881"/>
    <n v="9"/>
    <n v="2020"/>
  </r>
  <r>
    <x v="45"/>
    <x v="1"/>
    <x v="2"/>
    <s v="Rajasthan"/>
    <n v="122834"/>
    <n v="33155"/>
    <n v="13370"/>
    <n v="15835"/>
    <n v="211734661"/>
    <n v="9"/>
    <n v="2020"/>
  </r>
  <r>
    <x v="45"/>
    <x v="1"/>
    <x v="3"/>
    <s v="West Bengal"/>
    <n v="109926"/>
    <n v="28348"/>
    <n v="15479"/>
    <n v="20714"/>
    <n v="320648607"/>
    <n v="9"/>
    <n v="2020"/>
  </r>
  <r>
    <x v="45"/>
    <x v="1"/>
    <x v="4"/>
    <s v="Telangana"/>
    <n v="138852"/>
    <n v="46678"/>
    <n v="13575"/>
    <n v="19220"/>
    <n v="260942261"/>
    <n v="9"/>
    <n v="2020"/>
  </r>
  <r>
    <x v="45"/>
    <x v="1"/>
    <x v="5"/>
    <s v="Tamil Nadu"/>
    <n v="236919"/>
    <n v="26202"/>
    <n v="10980"/>
    <n v="17204"/>
    <n v="188911435"/>
    <n v="9"/>
    <n v="2020"/>
  </r>
  <r>
    <x v="45"/>
    <x v="1"/>
    <x v="6"/>
    <s v="Uttar Pradesh"/>
    <n v="163169"/>
    <n v="26931"/>
    <n v="14174"/>
    <n v="16948"/>
    <n v="240239850"/>
    <n v="9"/>
    <n v="2020"/>
  </r>
  <r>
    <x v="45"/>
    <x v="1"/>
    <x v="7"/>
    <s v="Madhya Pradesh"/>
    <n v="207574"/>
    <n v="33006"/>
    <n v="12385"/>
    <n v="15713"/>
    <n v="194627427"/>
    <n v="9"/>
    <n v="2020"/>
  </r>
  <r>
    <x v="45"/>
    <x v="2"/>
    <x v="0"/>
    <s v="Maharashtra"/>
    <n v="77373"/>
    <n v="27633"/>
    <n v="16147"/>
    <n v="321"/>
    <n v="5194326"/>
    <n v="9"/>
    <n v="2020"/>
  </r>
  <r>
    <x v="45"/>
    <x v="2"/>
    <x v="1"/>
    <s v="NCR"/>
    <n v="119489"/>
    <n v="30941"/>
    <n v="10884"/>
    <n v="309"/>
    <n v="3367588"/>
    <n v="9"/>
    <n v="2020"/>
  </r>
  <r>
    <x v="45"/>
    <x v="2"/>
    <x v="2"/>
    <s v="Rajasthan"/>
    <n v="104338"/>
    <n v="32108"/>
    <n v="10467"/>
    <n v="322"/>
    <n v="3373550"/>
    <n v="9"/>
    <n v="2020"/>
  </r>
  <r>
    <x v="45"/>
    <x v="2"/>
    <x v="3"/>
    <s v="West Bengal"/>
    <n v="81098"/>
    <n v="18996"/>
    <n v="22568"/>
    <n v="332"/>
    <n v="7511293"/>
    <n v="9"/>
    <n v="2020"/>
  </r>
  <r>
    <x v="45"/>
    <x v="2"/>
    <x v="4"/>
    <s v="Telangana"/>
    <n v="133435"/>
    <n v="24925"/>
    <n v="12431"/>
    <n v="259"/>
    <n v="3221365"/>
    <n v="9"/>
    <n v="2020"/>
  </r>
  <r>
    <x v="45"/>
    <x v="2"/>
    <x v="5"/>
    <s v="Tamil Nadu"/>
    <n v="78772"/>
    <n v="23701"/>
    <n v="12447"/>
    <n v="285"/>
    <n v="3548857"/>
    <n v="9"/>
    <n v="2020"/>
  </r>
  <r>
    <x v="45"/>
    <x v="2"/>
    <x v="6"/>
    <s v="Uttar Pradesh"/>
    <n v="112230"/>
    <n v="37804"/>
    <n v="13183"/>
    <n v="266"/>
    <n v="3508301"/>
    <n v="9"/>
    <n v="2020"/>
  </r>
  <r>
    <x v="45"/>
    <x v="2"/>
    <x v="7"/>
    <s v="Madhya Pradesh"/>
    <n v="80897"/>
    <n v="39739"/>
    <n v="16036"/>
    <n v="469"/>
    <n v="7528610"/>
    <n v="9"/>
    <n v="2020"/>
  </r>
  <r>
    <x v="45"/>
    <x v="3"/>
    <x v="0"/>
    <s v="Maharashtra"/>
    <n v="28135"/>
    <n v="7307"/>
    <n v="1893"/>
    <n v="23771"/>
    <n v="45004833"/>
    <n v="9"/>
    <n v="2020"/>
  </r>
  <r>
    <x v="45"/>
    <x v="3"/>
    <x v="1"/>
    <s v="NCR"/>
    <n v="23562"/>
    <n v="5769"/>
    <n v="2048"/>
    <n v="26181"/>
    <n v="53635048"/>
    <n v="9"/>
    <n v="2020"/>
  </r>
  <r>
    <x v="45"/>
    <x v="3"/>
    <x v="2"/>
    <s v="Rajasthan"/>
    <n v="22509"/>
    <n v="7849"/>
    <n v="1752"/>
    <n v="16336"/>
    <n v="28623800"/>
    <n v="9"/>
    <n v="2020"/>
  </r>
  <r>
    <x v="45"/>
    <x v="3"/>
    <x v="3"/>
    <s v="West Bengal"/>
    <n v="16715"/>
    <n v="6007"/>
    <n v="2277"/>
    <n v="23482"/>
    <n v="53489818"/>
    <n v="9"/>
    <n v="2020"/>
  </r>
  <r>
    <x v="45"/>
    <x v="3"/>
    <x v="4"/>
    <s v="Telangana"/>
    <n v="18753"/>
    <n v="8643"/>
    <n v="2208"/>
    <n v="22441"/>
    <n v="49552930"/>
    <n v="9"/>
    <n v="2020"/>
  </r>
  <r>
    <x v="45"/>
    <x v="3"/>
    <x v="5"/>
    <s v="Tamil Nadu"/>
    <n v="26540"/>
    <n v="5362"/>
    <n v="1951"/>
    <n v="19709"/>
    <n v="38458184"/>
    <n v="9"/>
    <n v="2020"/>
  </r>
  <r>
    <x v="45"/>
    <x v="3"/>
    <x v="6"/>
    <s v="Uttar Pradesh"/>
    <n v="19024"/>
    <n v="3286"/>
    <n v="1483"/>
    <n v="15073"/>
    <n v="22356708"/>
    <n v="9"/>
    <n v="2020"/>
  </r>
  <r>
    <x v="45"/>
    <x v="3"/>
    <x v="7"/>
    <s v="Madhya Pradesh"/>
    <n v="24372"/>
    <n v="5746"/>
    <n v="3072"/>
    <n v="17792"/>
    <n v="54674427"/>
    <n v="9"/>
    <n v="2020"/>
  </r>
  <r>
    <x v="46"/>
    <x v="0"/>
    <x v="0"/>
    <s v="Maharashtra"/>
    <n v="108921"/>
    <n v="20646"/>
    <n v="6024"/>
    <n v="457"/>
    <n v="2753556"/>
    <n v="9"/>
    <n v="2020"/>
  </r>
  <r>
    <x v="46"/>
    <x v="0"/>
    <x v="1"/>
    <s v="NCR"/>
    <n v="196717"/>
    <n v="23081"/>
    <n v="5112"/>
    <n v="389"/>
    <n v="1992825"/>
    <n v="9"/>
    <n v="2020"/>
  </r>
  <r>
    <x v="46"/>
    <x v="0"/>
    <x v="2"/>
    <s v="Rajasthan"/>
    <n v="131628"/>
    <n v="31647"/>
    <n v="3667"/>
    <n v="384"/>
    <n v="1408440"/>
    <n v="9"/>
    <n v="2020"/>
  </r>
  <r>
    <x v="46"/>
    <x v="0"/>
    <x v="3"/>
    <s v="West Bengal"/>
    <n v="170548"/>
    <n v="18839"/>
    <n v="4736"/>
    <n v="662"/>
    <n v="3136518"/>
    <n v="9"/>
    <n v="2020"/>
  </r>
  <r>
    <x v="46"/>
    <x v="0"/>
    <x v="4"/>
    <s v="Telangana"/>
    <n v="106764"/>
    <n v="14721"/>
    <n v="3379"/>
    <n v="739"/>
    <n v="2499984"/>
    <n v="9"/>
    <n v="2020"/>
  </r>
  <r>
    <x v="46"/>
    <x v="0"/>
    <x v="5"/>
    <s v="Tamil Nadu"/>
    <n v="113791"/>
    <n v="21812"/>
    <n v="3996"/>
    <n v="508"/>
    <n v="2031542"/>
    <n v="9"/>
    <n v="2020"/>
  </r>
  <r>
    <x v="46"/>
    <x v="0"/>
    <x v="6"/>
    <s v="Uttar Pradesh"/>
    <n v="135493"/>
    <n v="26282"/>
    <n v="6088"/>
    <n v="496"/>
    <n v="3022778"/>
    <n v="9"/>
    <n v="2020"/>
  </r>
  <r>
    <x v="46"/>
    <x v="0"/>
    <x v="7"/>
    <s v="Madhya Pradesh"/>
    <n v="145874"/>
    <n v="13091"/>
    <n v="4481"/>
    <n v="598"/>
    <n v="2681229"/>
    <n v="9"/>
    <n v="2020"/>
  </r>
  <r>
    <x v="46"/>
    <x v="1"/>
    <x v="0"/>
    <s v="Maharashtra"/>
    <n v="201766"/>
    <n v="29982"/>
    <n v="14447"/>
    <n v="20207"/>
    <n v="291955064"/>
    <n v="9"/>
    <n v="2020"/>
  </r>
  <r>
    <x v="46"/>
    <x v="1"/>
    <x v="1"/>
    <s v="NCR"/>
    <n v="157098"/>
    <n v="32599"/>
    <n v="11075"/>
    <n v="11494"/>
    <n v="127312619"/>
    <n v="9"/>
    <n v="2020"/>
  </r>
  <r>
    <x v="46"/>
    <x v="1"/>
    <x v="2"/>
    <s v="Rajasthan"/>
    <n v="117921"/>
    <n v="33818"/>
    <n v="12969"/>
    <n v="15677"/>
    <n v="203328795"/>
    <n v="9"/>
    <n v="2020"/>
  </r>
  <r>
    <x v="46"/>
    <x v="1"/>
    <x v="3"/>
    <s v="West Bengal"/>
    <n v="111025"/>
    <n v="28065"/>
    <n v="15015"/>
    <n v="20921"/>
    <n v="314139440"/>
    <n v="9"/>
    <n v="2020"/>
  </r>
  <r>
    <x v="46"/>
    <x v="1"/>
    <x v="4"/>
    <s v="Telangana"/>
    <n v="144406"/>
    <n v="48079"/>
    <n v="13032"/>
    <n v="19413"/>
    <n v="253009617"/>
    <n v="9"/>
    <n v="2020"/>
  </r>
  <r>
    <x v="46"/>
    <x v="1"/>
    <x v="5"/>
    <s v="Tamil Nadu"/>
    <n v="234550"/>
    <n v="27250"/>
    <n v="10980"/>
    <n v="17204"/>
    <n v="188911435"/>
    <n v="9"/>
    <n v="2020"/>
  </r>
  <r>
    <x v="46"/>
    <x v="1"/>
    <x v="6"/>
    <s v="Uttar Pradesh"/>
    <n v="164801"/>
    <n v="26123"/>
    <n v="14599"/>
    <n v="17796"/>
    <n v="259819398"/>
    <n v="9"/>
    <n v="2020"/>
  </r>
  <r>
    <x v="46"/>
    <x v="1"/>
    <x v="7"/>
    <s v="Madhya Pradesh"/>
    <n v="205498"/>
    <n v="33996"/>
    <n v="12138"/>
    <n v="15556"/>
    <n v="188827530"/>
    <n v="9"/>
    <n v="2020"/>
  </r>
  <r>
    <x v="46"/>
    <x v="2"/>
    <x v="0"/>
    <s v="Maharashtra"/>
    <n v="74278"/>
    <n v="28186"/>
    <n v="16147"/>
    <n v="315"/>
    <n v="5090439"/>
    <n v="9"/>
    <n v="2020"/>
  </r>
  <r>
    <x v="46"/>
    <x v="2"/>
    <x v="1"/>
    <s v="NCR"/>
    <n v="117099"/>
    <n v="30012"/>
    <n v="10340"/>
    <n v="315"/>
    <n v="3263192"/>
    <n v="9"/>
    <n v="2020"/>
  </r>
  <r>
    <x v="46"/>
    <x v="2"/>
    <x v="2"/>
    <s v="Rajasthan"/>
    <n v="100164"/>
    <n v="31465"/>
    <n v="10257"/>
    <n v="319"/>
    <n v="3273018"/>
    <n v="9"/>
    <n v="2020"/>
  </r>
  <r>
    <x v="46"/>
    <x v="2"/>
    <x v="3"/>
    <s v="West Bengal"/>
    <n v="85153"/>
    <n v="19946"/>
    <n v="21666"/>
    <n v="332"/>
    <n v="7210841"/>
    <n v="9"/>
    <n v="2020"/>
  </r>
  <r>
    <x v="46"/>
    <x v="2"/>
    <x v="4"/>
    <s v="Telangana"/>
    <n v="137438"/>
    <n v="25174"/>
    <n v="12679"/>
    <n v="246"/>
    <n v="3121503"/>
    <n v="9"/>
    <n v="2020"/>
  </r>
  <r>
    <x v="46"/>
    <x v="2"/>
    <x v="5"/>
    <s v="Tamil Nadu"/>
    <n v="78772"/>
    <n v="22990"/>
    <n v="12198"/>
    <n v="293"/>
    <n v="3582217"/>
    <n v="9"/>
    <n v="2020"/>
  </r>
  <r>
    <x v="46"/>
    <x v="2"/>
    <x v="6"/>
    <s v="Uttar Pradesh"/>
    <n v="113352"/>
    <n v="35913"/>
    <n v="12656"/>
    <n v="276"/>
    <n v="3502688"/>
    <n v="9"/>
    <n v="2020"/>
  </r>
  <r>
    <x v="46"/>
    <x v="2"/>
    <x v="7"/>
    <s v="Madhya Pradesh"/>
    <n v="84133"/>
    <n v="37752"/>
    <n v="16357"/>
    <n v="464"/>
    <n v="7602391"/>
    <n v="9"/>
    <n v="2020"/>
  </r>
  <r>
    <x v="46"/>
    <x v="3"/>
    <x v="0"/>
    <s v="Maharashtra"/>
    <n v="29260"/>
    <n v="7380"/>
    <n v="1836"/>
    <n v="24009"/>
    <n v="44091235"/>
    <n v="9"/>
    <n v="2020"/>
  </r>
  <r>
    <x v="46"/>
    <x v="3"/>
    <x v="1"/>
    <s v="NCR"/>
    <n v="24033"/>
    <n v="6057"/>
    <n v="1946"/>
    <n v="24872"/>
    <n v="48405631"/>
    <n v="9"/>
    <n v="2020"/>
  </r>
  <r>
    <x v="46"/>
    <x v="3"/>
    <x v="2"/>
    <s v="Rajasthan"/>
    <n v="21384"/>
    <n v="7770"/>
    <n v="1734"/>
    <n v="15683"/>
    <n v="27204059"/>
    <n v="9"/>
    <n v="2020"/>
  </r>
  <r>
    <x v="46"/>
    <x v="3"/>
    <x v="3"/>
    <s v="West Bengal"/>
    <n v="16715"/>
    <n v="5826"/>
    <n v="2209"/>
    <n v="22308"/>
    <n v="49290867"/>
    <n v="9"/>
    <n v="2020"/>
  </r>
  <r>
    <x v="46"/>
    <x v="3"/>
    <x v="4"/>
    <s v="Telangana"/>
    <n v="18753"/>
    <n v="8557"/>
    <n v="2274"/>
    <n v="22890"/>
    <n v="52060308"/>
    <n v="9"/>
    <n v="2020"/>
  </r>
  <r>
    <x v="46"/>
    <x v="3"/>
    <x v="5"/>
    <s v="Tamil Nadu"/>
    <n v="25478"/>
    <n v="5255"/>
    <n v="1990"/>
    <n v="20300"/>
    <n v="40404169"/>
    <n v="9"/>
    <n v="2020"/>
  </r>
  <r>
    <x v="46"/>
    <x v="3"/>
    <x v="6"/>
    <s v="Uttar Pradesh"/>
    <n v="19404"/>
    <n v="3220"/>
    <n v="1557"/>
    <n v="14319"/>
    <n v="22300816"/>
    <n v="9"/>
    <n v="2020"/>
  </r>
  <r>
    <x v="46"/>
    <x v="3"/>
    <x v="7"/>
    <s v="Madhya Pradesh"/>
    <n v="24616"/>
    <n v="5975"/>
    <n v="3042"/>
    <n v="17614"/>
    <n v="53586406"/>
    <n v="9"/>
    <n v="2020"/>
  </r>
  <r>
    <x v="47"/>
    <x v="0"/>
    <x v="0"/>
    <s v="Maharashtra"/>
    <n v="111099"/>
    <n v="21679"/>
    <n v="5723"/>
    <n v="466"/>
    <n v="2668196"/>
    <n v="9"/>
    <n v="2020"/>
  </r>
  <r>
    <x v="47"/>
    <x v="0"/>
    <x v="1"/>
    <s v="NCR"/>
    <n v="200651"/>
    <n v="22619"/>
    <n v="5266"/>
    <n v="389"/>
    <n v="2052609"/>
    <n v="9"/>
    <n v="2020"/>
  </r>
  <r>
    <x v="47"/>
    <x v="0"/>
    <x v="2"/>
    <s v="Rajasthan"/>
    <n v="131628"/>
    <n v="30065"/>
    <n v="3593"/>
    <n v="391"/>
    <n v="1407877"/>
    <n v="9"/>
    <n v="2020"/>
  </r>
  <r>
    <x v="47"/>
    <x v="0"/>
    <x v="3"/>
    <s v="West Bengal"/>
    <n v="175664"/>
    <n v="18462"/>
    <n v="4973"/>
    <n v="629"/>
    <n v="3128676"/>
    <n v="9"/>
    <n v="2020"/>
  </r>
  <r>
    <x v="47"/>
    <x v="0"/>
    <x v="4"/>
    <s v="Telangana"/>
    <n v="106764"/>
    <n v="14721"/>
    <n v="3278"/>
    <n v="717"/>
    <n v="2352235"/>
    <n v="9"/>
    <n v="2020"/>
  </r>
  <r>
    <x v="47"/>
    <x v="0"/>
    <x v="5"/>
    <s v="Tamil Nadu"/>
    <n v="112653"/>
    <n v="21812"/>
    <n v="4076"/>
    <n v="493"/>
    <n v="2010008"/>
    <n v="9"/>
    <n v="2020"/>
  </r>
  <r>
    <x v="47"/>
    <x v="0"/>
    <x v="6"/>
    <s v="Uttar Pradesh"/>
    <n v="142267"/>
    <n v="26807"/>
    <n v="5845"/>
    <n v="516"/>
    <n v="3017941"/>
    <n v="9"/>
    <n v="2020"/>
  </r>
  <r>
    <x v="47"/>
    <x v="0"/>
    <x v="7"/>
    <s v="Madhya Pradesh"/>
    <n v="141498"/>
    <n v="12829"/>
    <n v="4301"/>
    <n v="580"/>
    <n v="2496760"/>
    <n v="9"/>
    <n v="2020"/>
  </r>
  <r>
    <x v="47"/>
    <x v="1"/>
    <x v="0"/>
    <s v="Maharashtra"/>
    <n v="203783"/>
    <n v="30282"/>
    <n v="13869"/>
    <n v="19803"/>
    <n v="274671324"/>
    <n v="9"/>
    <n v="2020"/>
  </r>
  <r>
    <x v="47"/>
    <x v="1"/>
    <x v="1"/>
    <s v="NCR"/>
    <n v="160240"/>
    <n v="32273"/>
    <n v="11297"/>
    <n v="11380"/>
    <n v="128560283"/>
    <n v="9"/>
    <n v="2020"/>
  </r>
  <r>
    <x v="47"/>
    <x v="1"/>
    <x v="2"/>
    <s v="Rajasthan"/>
    <n v="119100"/>
    <n v="34156"/>
    <n v="12580"/>
    <n v="16461"/>
    <n v="207090378"/>
    <n v="9"/>
    <n v="2020"/>
  </r>
  <r>
    <x v="47"/>
    <x v="1"/>
    <x v="3"/>
    <s v="West Bengal"/>
    <n v="107694"/>
    <n v="26661"/>
    <n v="15015"/>
    <n v="21967"/>
    <n v="329846412"/>
    <n v="9"/>
    <n v="2020"/>
  </r>
  <r>
    <x v="47"/>
    <x v="1"/>
    <x v="4"/>
    <s v="Telangana"/>
    <n v="140074"/>
    <n v="50002"/>
    <n v="13423"/>
    <n v="19995"/>
    <n v="268417902"/>
    <n v="9"/>
    <n v="2020"/>
  </r>
  <r>
    <x v="47"/>
    <x v="1"/>
    <x v="5"/>
    <s v="Tamil Nadu"/>
    <n v="229859"/>
    <n v="25888"/>
    <n v="11529"/>
    <n v="16688"/>
    <n v="192406296"/>
    <n v="9"/>
    <n v="2020"/>
  </r>
  <r>
    <x v="47"/>
    <x v="1"/>
    <x v="6"/>
    <s v="Uttar Pradesh"/>
    <n v="156561"/>
    <n v="27168"/>
    <n v="14453"/>
    <n v="17440"/>
    <n v="252076780"/>
    <n v="9"/>
    <n v="2020"/>
  </r>
  <r>
    <x v="47"/>
    <x v="1"/>
    <x v="7"/>
    <s v="Madhya Pradesh"/>
    <n v="205498"/>
    <n v="32636"/>
    <n v="12502"/>
    <n v="14934"/>
    <n v="186712661"/>
    <n v="9"/>
    <n v="2020"/>
  </r>
  <r>
    <x v="47"/>
    <x v="2"/>
    <x v="0"/>
    <s v="Maharashtra"/>
    <n v="75021"/>
    <n v="28468"/>
    <n v="16469"/>
    <n v="327"/>
    <n v="5399938"/>
    <n v="9"/>
    <n v="2020"/>
  </r>
  <r>
    <x v="47"/>
    <x v="2"/>
    <x v="1"/>
    <s v="NCR"/>
    <n v="114757"/>
    <n v="30312"/>
    <n v="9823"/>
    <n v="321"/>
    <n v="3162033"/>
    <n v="9"/>
    <n v="2020"/>
  </r>
  <r>
    <x v="47"/>
    <x v="2"/>
    <x v="2"/>
    <s v="Rajasthan"/>
    <n v="105172"/>
    <n v="31465"/>
    <n v="10155"/>
    <n v="335"/>
    <n v="3402302"/>
    <n v="9"/>
    <n v="2020"/>
  </r>
  <r>
    <x v="47"/>
    <x v="2"/>
    <x v="3"/>
    <s v="West Bengal"/>
    <n v="88559"/>
    <n v="19747"/>
    <n v="20799"/>
    <n v="322"/>
    <n v="6714735"/>
    <n v="9"/>
    <n v="2020"/>
  </r>
  <r>
    <x v="47"/>
    <x v="2"/>
    <x v="4"/>
    <s v="Telangana"/>
    <n v="141561"/>
    <n v="25174"/>
    <n v="12679"/>
    <n v="251"/>
    <n v="3183933"/>
    <n v="9"/>
    <n v="2020"/>
  </r>
  <r>
    <x v="47"/>
    <x v="2"/>
    <x v="5"/>
    <s v="Tamil Nadu"/>
    <n v="75621"/>
    <n v="23910"/>
    <n v="12076"/>
    <n v="305"/>
    <n v="3688250"/>
    <n v="9"/>
    <n v="2020"/>
  </r>
  <r>
    <x v="47"/>
    <x v="2"/>
    <x v="6"/>
    <s v="Uttar Pradesh"/>
    <n v="109952"/>
    <n v="34477"/>
    <n v="12782"/>
    <n v="265"/>
    <n v="3396206"/>
    <n v="9"/>
    <n v="2020"/>
  </r>
  <r>
    <x v="47"/>
    <x v="2"/>
    <x v="7"/>
    <s v="Madhya Pradesh"/>
    <n v="81609"/>
    <n v="36242"/>
    <n v="16521"/>
    <n v="450"/>
    <n v="7448062"/>
    <n v="9"/>
    <n v="2020"/>
  </r>
  <r>
    <x v="47"/>
    <x v="3"/>
    <x v="0"/>
    <s v="Maharashtra"/>
    <n v="28382"/>
    <n v="7011"/>
    <n v="1836"/>
    <n v="24009"/>
    <n v="44091235"/>
    <n v="9"/>
    <n v="2020"/>
  </r>
  <r>
    <x v="47"/>
    <x v="3"/>
    <x v="1"/>
    <s v="NCR"/>
    <n v="23553"/>
    <n v="6360"/>
    <n v="1907"/>
    <n v="23628"/>
    <n v="45065643"/>
    <n v="9"/>
    <n v="2020"/>
  </r>
  <r>
    <x v="47"/>
    <x v="3"/>
    <x v="2"/>
    <s v="Rajasthan"/>
    <n v="22239"/>
    <n v="7537"/>
    <n v="1647"/>
    <n v="15212"/>
    <n v="25068540"/>
    <n v="9"/>
    <n v="2020"/>
  </r>
  <r>
    <x v="47"/>
    <x v="3"/>
    <x v="3"/>
    <s v="West Bengal"/>
    <n v="16214"/>
    <n v="6001"/>
    <n v="2231"/>
    <n v="23423"/>
    <n v="52272965"/>
    <n v="9"/>
    <n v="2020"/>
  </r>
  <r>
    <x v="47"/>
    <x v="3"/>
    <x v="4"/>
    <s v="Telangana"/>
    <n v="19690"/>
    <n v="8300"/>
    <n v="2365"/>
    <n v="23119"/>
    <n v="54684148"/>
    <n v="9"/>
    <n v="2020"/>
  </r>
  <r>
    <x v="47"/>
    <x v="3"/>
    <x v="5"/>
    <s v="Tamil Nadu"/>
    <n v="26243"/>
    <n v="4992"/>
    <n v="1910"/>
    <n v="19285"/>
    <n v="36848602"/>
    <n v="9"/>
    <n v="2020"/>
  </r>
  <r>
    <x v="47"/>
    <x v="3"/>
    <x v="6"/>
    <s v="Uttar Pradesh"/>
    <n v="20375"/>
    <n v="3059"/>
    <n v="1588"/>
    <n v="13890"/>
    <n v="22064427"/>
    <n v="9"/>
    <n v="2020"/>
  </r>
  <r>
    <x v="47"/>
    <x v="3"/>
    <x v="7"/>
    <s v="Madhya Pradesh"/>
    <n v="24124"/>
    <n v="6155"/>
    <n v="3163"/>
    <n v="17614"/>
    <n v="55729862"/>
    <n v="9"/>
    <n v="2020"/>
  </r>
  <r>
    <x v="48"/>
    <x v="0"/>
    <x v="0"/>
    <s v="Maharashtra"/>
    <n v="113321"/>
    <n v="22329"/>
    <n v="5666"/>
    <n v="442"/>
    <n v="2509438"/>
    <n v="9"/>
    <n v="2020"/>
  </r>
  <r>
    <x v="48"/>
    <x v="0"/>
    <x v="1"/>
    <s v="NCR"/>
    <n v="202658"/>
    <n v="22393"/>
    <n v="5055"/>
    <n v="389"/>
    <n v="1970505"/>
    <n v="9"/>
    <n v="2020"/>
  </r>
  <r>
    <x v="48"/>
    <x v="0"/>
    <x v="2"/>
    <s v="Rajasthan"/>
    <n v="130311"/>
    <n v="28562"/>
    <n v="3629"/>
    <n v="399"/>
    <n v="1450395"/>
    <n v="9"/>
    <n v="2020"/>
  </r>
  <r>
    <x v="48"/>
    <x v="0"/>
    <x v="3"/>
    <s v="West Bengal"/>
    <n v="172151"/>
    <n v="19200"/>
    <n v="4774"/>
    <n v="647"/>
    <n v="3093635"/>
    <n v="9"/>
    <n v="2020"/>
  </r>
  <r>
    <x v="48"/>
    <x v="0"/>
    <x v="4"/>
    <s v="Telangana"/>
    <n v="102494"/>
    <n v="14427"/>
    <n v="3147"/>
    <n v="731"/>
    <n v="2303308"/>
    <n v="9"/>
    <n v="2020"/>
  </r>
  <r>
    <x v="48"/>
    <x v="0"/>
    <x v="5"/>
    <s v="Tamil Nadu"/>
    <n v="113780"/>
    <n v="22030"/>
    <n v="3873"/>
    <n v="478"/>
    <n v="1852222"/>
    <n v="9"/>
    <n v="2020"/>
  </r>
  <r>
    <x v="48"/>
    <x v="0"/>
    <x v="6"/>
    <s v="Uttar Pradesh"/>
    <n v="145113"/>
    <n v="27075"/>
    <n v="6020"/>
    <n v="542"/>
    <n v="3263904"/>
    <n v="9"/>
    <n v="2020"/>
  </r>
  <r>
    <x v="48"/>
    <x v="0"/>
    <x v="7"/>
    <s v="Madhya Pradesh"/>
    <n v="140083"/>
    <n v="12701"/>
    <n v="4344"/>
    <n v="603"/>
    <n v="2622597"/>
    <n v="9"/>
    <n v="2020"/>
  </r>
  <r>
    <x v="48"/>
    <x v="1"/>
    <x v="0"/>
    <s v="Maharashtra"/>
    <n v="213972"/>
    <n v="31796"/>
    <n v="13453"/>
    <n v="20793"/>
    <n v="279752743"/>
    <n v="9"/>
    <n v="2020"/>
  </r>
  <r>
    <x v="48"/>
    <x v="1"/>
    <x v="1"/>
    <s v="NCR"/>
    <n v="153831"/>
    <n v="33564"/>
    <n v="10958"/>
    <n v="11721"/>
    <n v="128444579"/>
    <n v="9"/>
    <n v="2020"/>
  </r>
  <r>
    <x v="48"/>
    <x v="1"/>
    <x v="2"/>
    <s v="Rajasthan"/>
    <n v="120291"/>
    <n v="32448"/>
    <n v="12580"/>
    <n v="16790"/>
    <n v="211232185"/>
    <n v="9"/>
    <n v="2020"/>
  </r>
  <r>
    <x v="48"/>
    <x v="1"/>
    <x v="3"/>
    <s v="West Bengal"/>
    <n v="108771"/>
    <n v="26928"/>
    <n v="15015"/>
    <n v="21527"/>
    <n v="323249484"/>
    <n v="9"/>
    <n v="2020"/>
  </r>
  <r>
    <x v="48"/>
    <x v="1"/>
    <x v="4"/>
    <s v="Telangana"/>
    <n v="137272"/>
    <n v="49502"/>
    <n v="13021"/>
    <n v="20195"/>
    <n v="262969019"/>
    <n v="9"/>
    <n v="2020"/>
  </r>
  <r>
    <x v="48"/>
    <x v="1"/>
    <x v="5"/>
    <s v="Tamil Nadu"/>
    <n v="220665"/>
    <n v="25370"/>
    <n v="10952"/>
    <n v="16521"/>
    <n v="180958121"/>
    <n v="9"/>
    <n v="2020"/>
  </r>
  <r>
    <x v="48"/>
    <x v="1"/>
    <x v="6"/>
    <s v="Uttar Pradesh"/>
    <n v="148733"/>
    <n v="26353"/>
    <n v="13731"/>
    <n v="18312"/>
    <n v="251446588"/>
    <n v="9"/>
    <n v="2020"/>
  </r>
  <r>
    <x v="48"/>
    <x v="1"/>
    <x v="7"/>
    <s v="Madhya Pradesh"/>
    <n v="199333"/>
    <n v="31657"/>
    <n v="11877"/>
    <n v="14336"/>
    <n v="170281947"/>
    <n v="9"/>
    <n v="2020"/>
  </r>
  <r>
    <x v="48"/>
    <x v="2"/>
    <x v="0"/>
    <s v="Maharashtra"/>
    <n v="74271"/>
    <n v="27329"/>
    <n v="15975"/>
    <n v="314"/>
    <n v="5028422"/>
    <n v="9"/>
    <n v="2020"/>
  </r>
  <r>
    <x v="48"/>
    <x v="2"/>
    <x v="1"/>
    <s v="NCR"/>
    <n v="112462"/>
    <n v="30312"/>
    <n v="9430"/>
    <n v="328"/>
    <n v="3096263"/>
    <n v="9"/>
    <n v="2020"/>
  </r>
  <r>
    <x v="48"/>
    <x v="2"/>
    <x v="2"/>
    <s v="Rajasthan"/>
    <n v="109379"/>
    <n v="32409"/>
    <n v="9952"/>
    <n v="348"/>
    <n v="3467626"/>
    <n v="9"/>
    <n v="2020"/>
  </r>
  <r>
    <x v="48"/>
    <x v="2"/>
    <x v="3"/>
    <s v="West Bengal"/>
    <n v="85902"/>
    <n v="18957"/>
    <n v="20591"/>
    <n v="306"/>
    <n v="6315209"/>
    <n v="9"/>
    <n v="2020"/>
  </r>
  <r>
    <x v="48"/>
    <x v="2"/>
    <x v="4"/>
    <s v="Telangana"/>
    <n v="134483"/>
    <n v="26433"/>
    <n v="12172"/>
    <n v="258"/>
    <n v="3148273"/>
    <n v="9"/>
    <n v="2020"/>
  </r>
  <r>
    <x v="48"/>
    <x v="2"/>
    <x v="5"/>
    <s v="Tamil Nadu"/>
    <n v="77890"/>
    <n v="24388"/>
    <n v="12317"/>
    <n v="308"/>
    <n v="3799636"/>
    <n v="9"/>
    <n v="2020"/>
  </r>
  <r>
    <x v="48"/>
    <x v="2"/>
    <x v="6"/>
    <s v="Uttar Pradesh"/>
    <n v="109952"/>
    <n v="34132"/>
    <n v="12399"/>
    <n v="271"/>
    <n v="3360207"/>
    <n v="9"/>
    <n v="2020"/>
  </r>
  <r>
    <x v="48"/>
    <x v="2"/>
    <x v="7"/>
    <s v="Madhya Pradesh"/>
    <n v="79977"/>
    <n v="35880"/>
    <n v="17016"/>
    <n v="441"/>
    <n v="7518074"/>
    <n v="9"/>
    <n v="2020"/>
  </r>
  <r>
    <x v="48"/>
    <x v="3"/>
    <x v="0"/>
    <s v="Maharashtra"/>
    <n v="28098"/>
    <n v="7082"/>
    <n v="1891"/>
    <n v="24489"/>
    <n v="46322251"/>
    <n v="9"/>
    <n v="2020"/>
  </r>
  <r>
    <x v="48"/>
    <x v="3"/>
    <x v="1"/>
    <s v="NCR"/>
    <n v="22846"/>
    <n v="6105"/>
    <n v="1830"/>
    <n v="22447"/>
    <n v="41099866"/>
    <n v="9"/>
    <n v="2020"/>
  </r>
  <r>
    <x v="48"/>
    <x v="3"/>
    <x v="2"/>
    <s v="Rajasthan"/>
    <n v="23129"/>
    <n v="7839"/>
    <n v="1581"/>
    <n v="14604"/>
    <n v="23103167"/>
    <n v="9"/>
    <n v="2020"/>
  </r>
  <r>
    <x v="48"/>
    <x v="3"/>
    <x v="3"/>
    <s v="West Bengal"/>
    <n v="15727"/>
    <n v="5821"/>
    <n v="2120"/>
    <n v="22486"/>
    <n v="47672944"/>
    <n v="9"/>
    <n v="2020"/>
  </r>
  <r>
    <x v="48"/>
    <x v="3"/>
    <x v="4"/>
    <s v="Telangana"/>
    <n v="20281"/>
    <n v="7885"/>
    <n v="2294"/>
    <n v="22657"/>
    <n v="51982751"/>
    <n v="9"/>
    <n v="2020"/>
  </r>
  <r>
    <x v="48"/>
    <x v="3"/>
    <x v="5"/>
    <s v="Tamil Nadu"/>
    <n v="26767"/>
    <n v="5192"/>
    <n v="1815"/>
    <n v="18321"/>
    <n v="33255863"/>
    <n v="9"/>
    <n v="2020"/>
  </r>
  <r>
    <x v="48"/>
    <x v="3"/>
    <x v="6"/>
    <s v="Uttar Pradesh"/>
    <n v="19763"/>
    <n v="2967"/>
    <n v="1620"/>
    <n v="13473"/>
    <n v="21830544"/>
    <n v="9"/>
    <n v="2020"/>
  </r>
  <r>
    <x v="48"/>
    <x v="3"/>
    <x v="7"/>
    <s v="Madhya Pradesh"/>
    <n v="25089"/>
    <n v="6278"/>
    <n v="3100"/>
    <n v="17966"/>
    <n v="55707570"/>
    <n v="9"/>
    <n v="2020"/>
  </r>
  <r>
    <x v="49"/>
    <x v="0"/>
    <x v="0"/>
    <s v="Maharashtra"/>
    <n v="118987"/>
    <n v="22329"/>
    <n v="5496"/>
    <n v="465"/>
    <n v="2555862"/>
    <n v="9"/>
    <n v="2020"/>
  </r>
  <r>
    <x v="49"/>
    <x v="0"/>
    <x v="1"/>
    <s v="NCR"/>
    <n v="204684"/>
    <n v="23513"/>
    <n v="5106"/>
    <n v="393"/>
    <n v="2010112"/>
    <n v="9"/>
    <n v="2020"/>
  </r>
  <r>
    <x v="49"/>
    <x v="0"/>
    <x v="2"/>
    <s v="Rajasthan"/>
    <n v="127705"/>
    <n v="27419"/>
    <n v="3666"/>
    <n v="387"/>
    <n v="1420952"/>
    <n v="9"/>
    <n v="2020"/>
  </r>
  <r>
    <x v="49"/>
    <x v="0"/>
    <x v="3"/>
    <s v="West Bengal"/>
    <n v="177316"/>
    <n v="19200"/>
    <n v="4869"/>
    <n v="647"/>
    <n v="3155508"/>
    <n v="9"/>
    <n v="2020"/>
  </r>
  <r>
    <x v="49"/>
    <x v="0"/>
    <x v="4"/>
    <s v="Telangana"/>
    <n v="99419"/>
    <n v="13705"/>
    <n v="3304"/>
    <n v="753"/>
    <n v="2491028"/>
    <n v="9"/>
    <n v="2020"/>
  </r>
  <r>
    <x v="49"/>
    <x v="0"/>
    <x v="5"/>
    <s v="Tamil Nadu"/>
    <n v="118331"/>
    <n v="21149"/>
    <n v="4028"/>
    <n v="468"/>
    <n v="1887785"/>
    <n v="9"/>
    <n v="2020"/>
  </r>
  <r>
    <x v="49"/>
    <x v="0"/>
    <x v="6"/>
    <s v="Uttar Pradesh"/>
    <n v="140759"/>
    <n v="27888"/>
    <n v="5899"/>
    <n v="563"/>
    <n v="3326570"/>
    <n v="9"/>
    <n v="2020"/>
  </r>
  <r>
    <x v="49"/>
    <x v="0"/>
    <x v="7"/>
    <s v="Madhya Pradesh"/>
    <n v="145686"/>
    <n v="13082"/>
    <n v="4344"/>
    <n v="585"/>
    <n v="2543919"/>
    <n v="9"/>
    <n v="2020"/>
  </r>
  <r>
    <x v="49"/>
    <x v="1"/>
    <x v="0"/>
    <s v="Maharashtra"/>
    <n v="207553"/>
    <n v="31478"/>
    <n v="13722"/>
    <n v="19961"/>
    <n v="273933886"/>
    <n v="9"/>
    <n v="2020"/>
  </r>
  <r>
    <x v="49"/>
    <x v="1"/>
    <x v="1"/>
    <s v="NCR"/>
    <n v="146139"/>
    <n v="32221"/>
    <n v="10629"/>
    <n v="12190"/>
    <n v="129574891"/>
    <n v="9"/>
    <n v="2020"/>
  </r>
  <r>
    <x v="49"/>
    <x v="1"/>
    <x v="2"/>
    <s v="Rajasthan"/>
    <n v="116682"/>
    <n v="33422"/>
    <n v="12580"/>
    <n v="16622"/>
    <n v="209119863"/>
    <n v="9"/>
    <n v="2020"/>
  </r>
  <r>
    <x v="49"/>
    <x v="1"/>
    <x v="3"/>
    <s v="West Bengal"/>
    <n v="110947"/>
    <n v="27197"/>
    <n v="15015"/>
    <n v="20451"/>
    <n v="307087010"/>
    <n v="9"/>
    <n v="2020"/>
  </r>
  <r>
    <x v="49"/>
    <x v="1"/>
    <x v="4"/>
    <s v="Telangana"/>
    <n v="138645"/>
    <n v="51977"/>
    <n v="13021"/>
    <n v="20801"/>
    <n v="270858089"/>
    <n v="9"/>
    <n v="2020"/>
  </r>
  <r>
    <x v="49"/>
    <x v="1"/>
    <x v="5"/>
    <s v="Tamil Nadu"/>
    <n v="218458"/>
    <n v="26131"/>
    <n v="10624"/>
    <n v="17347"/>
    <n v="184305847"/>
    <n v="9"/>
    <n v="2020"/>
  </r>
  <r>
    <x v="49"/>
    <x v="1"/>
    <x v="6"/>
    <s v="Uttar Pradesh"/>
    <n v="145758"/>
    <n v="26353"/>
    <n v="13456"/>
    <n v="17946"/>
    <n v="241489303"/>
    <n v="9"/>
    <n v="2020"/>
  </r>
  <r>
    <x v="49"/>
    <x v="1"/>
    <x v="7"/>
    <s v="Madhya Pradesh"/>
    <n v="189366"/>
    <n v="31657"/>
    <n v="11995"/>
    <n v="14480"/>
    <n v="173704614"/>
    <n v="9"/>
    <n v="2020"/>
  </r>
  <r>
    <x v="49"/>
    <x v="2"/>
    <x v="0"/>
    <s v="Maharashtra"/>
    <n v="71300"/>
    <n v="27056"/>
    <n v="15975"/>
    <n v="321"/>
    <n v="5128991"/>
    <n v="9"/>
    <n v="2020"/>
  </r>
  <r>
    <x v="49"/>
    <x v="2"/>
    <x v="1"/>
    <s v="NCR"/>
    <n v="116961"/>
    <n v="29100"/>
    <n v="9807"/>
    <n v="338"/>
    <n v="3316717"/>
    <n v="9"/>
    <n v="2020"/>
  </r>
  <r>
    <x v="49"/>
    <x v="2"/>
    <x v="2"/>
    <s v="Rajasthan"/>
    <n v="112661"/>
    <n v="31761"/>
    <n v="9554"/>
    <n v="334"/>
    <n v="3195764"/>
    <n v="9"/>
    <n v="2020"/>
  </r>
  <r>
    <x v="49"/>
    <x v="2"/>
    <x v="3"/>
    <s v="West Bengal"/>
    <n v="81607"/>
    <n v="19904"/>
    <n v="20591"/>
    <n v="318"/>
    <n v="6567817"/>
    <n v="9"/>
    <n v="2020"/>
  </r>
  <r>
    <x v="49"/>
    <x v="2"/>
    <x v="4"/>
    <s v="Telangana"/>
    <n v="127759"/>
    <n v="26168"/>
    <n v="12050"/>
    <n v="245"/>
    <n v="2960951"/>
    <n v="9"/>
    <n v="2020"/>
  </r>
  <r>
    <x v="49"/>
    <x v="2"/>
    <x v="5"/>
    <s v="Tamil Nadu"/>
    <n v="79448"/>
    <n v="25363"/>
    <n v="11825"/>
    <n v="293"/>
    <n v="3465268"/>
    <n v="9"/>
    <n v="2020"/>
  </r>
  <r>
    <x v="49"/>
    <x v="2"/>
    <x v="6"/>
    <s v="Uttar Pradesh"/>
    <n v="107753"/>
    <n v="32425"/>
    <n v="12771"/>
    <n v="284"/>
    <n v="3634063"/>
    <n v="9"/>
    <n v="2020"/>
  </r>
  <r>
    <x v="49"/>
    <x v="2"/>
    <x v="7"/>
    <s v="Madhya Pradesh"/>
    <n v="83976"/>
    <n v="36597"/>
    <n v="17527"/>
    <n v="441"/>
    <n v="7743616"/>
    <n v="9"/>
    <n v="2020"/>
  </r>
  <r>
    <x v="49"/>
    <x v="3"/>
    <x v="0"/>
    <s v="Maharashtra"/>
    <n v="28660"/>
    <n v="7011"/>
    <n v="1986"/>
    <n v="24734"/>
    <n v="49124747"/>
    <n v="9"/>
    <n v="2020"/>
  </r>
  <r>
    <x v="49"/>
    <x v="3"/>
    <x v="1"/>
    <s v="NCR"/>
    <n v="23303"/>
    <n v="6228"/>
    <n v="1922"/>
    <n v="23120"/>
    <n v="44449505"/>
    <n v="9"/>
    <n v="2020"/>
  </r>
  <r>
    <x v="49"/>
    <x v="3"/>
    <x v="2"/>
    <s v="Rajasthan"/>
    <n v="22897"/>
    <n v="7917"/>
    <n v="1613"/>
    <n v="14020"/>
    <n v="22622621"/>
    <n v="9"/>
    <n v="2020"/>
  </r>
  <r>
    <x v="49"/>
    <x v="3"/>
    <x v="3"/>
    <s v="West Bengal"/>
    <n v="16514"/>
    <n v="5879"/>
    <n v="2077"/>
    <n v="22036"/>
    <n v="45785095"/>
    <n v="9"/>
    <n v="2020"/>
  </r>
  <r>
    <x v="49"/>
    <x v="3"/>
    <x v="4"/>
    <s v="Telangana"/>
    <n v="19672"/>
    <n v="8200"/>
    <n v="2179"/>
    <n v="23563"/>
    <n v="51358958"/>
    <n v="9"/>
    <n v="2020"/>
  </r>
  <r>
    <x v="49"/>
    <x v="3"/>
    <x v="5"/>
    <s v="Tamil Nadu"/>
    <n v="27838"/>
    <n v="5244"/>
    <n v="1869"/>
    <n v="17771"/>
    <n v="33225933"/>
    <n v="9"/>
    <n v="2020"/>
  </r>
  <r>
    <x v="49"/>
    <x v="3"/>
    <x v="6"/>
    <s v="Uttar Pradesh"/>
    <n v="19368"/>
    <n v="3056"/>
    <n v="1555"/>
    <n v="12799"/>
    <n v="19909456"/>
    <n v="9"/>
    <n v="2020"/>
  </r>
  <r>
    <x v="49"/>
    <x v="3"/>
    <x v="7"/>
    <s v="Madhya Pradesh"/>
    <n v="23834"/>
    <n v="6529"/>
    <n v="3193"/>
    <n v="17427"/>
    <n v="55657433"/>
    <n v="9"/>
    <n v="2020"/>
  </r>
  <r>
    <x v="50"/>
    <x v="0"/>
    <x v="0"/>
    <s v="Maharashtra"/>
    <n v="122557"/>
    <n v="21882"/>
    <n v="5331"/>
    <n v="488"/>
    <n v="2603146"/>
    <n v="9"/>
    <n v="2020"/>
  </r>
  <r>
    <x v="50"/>
    <x v="0"/>
    <x v="1"/>
    <s v="NCR"/>
    <n v="208778"/>
    <n v="24218"/>
    <n v="5106"/>
    <n v="409"/>
    <n v="2090517"/>
    <n v="9"/>
    <n v="2020"/>
  </r>
  <r>
    <x v="50"/>
    <x v="0"/>
    <x v="2"/>
    <s v="Rajasthan"/>
    <n v="128982"/>
    <n v="27693"/>
    <n v="3849"/>
    <n v="406"/>
    <n v="1566599"/>
    <n v="9"/>
    <n v="2020"/>
  </r>
  <r>
    <x v="50"/>
    <x v="0"/>
    <x v="3"/>
    <s v="West Bengal"/>
    <n v="173769"/>
    <n v="19392"/>
    <n v="4723"/>
    <n v="628"/>
    <n v="2969017"/>
    <n v="9"/>
    <n v="2020"/>
  </r>
  <r>
    <x v="50"/>
    <x v="0"/>
    <x v="4"/>
    <s v="Telangana"/>
    <n v="98425"/>
    <n v="14391"/>
    <n v="3403"/>
    <n v="731"/>
    <n v="2488786"/>
    <n v="9"/>
    <n v="2020"/>
  </r>
  <r>
    <x v="50"/>
    <x v="0"/>
    <x v="5"/>
    <s v="Tamil Nadu"/>
    <n v="114781"/>
    <n v="20726"/>
    <n v="4189"/>
    <n v="454"/>
    <n v="1904397"/>
    <n v="9"/>
    <n v="2020"/>
  </r>
  <r>
    <x v="50"/>
    <x v="0"/>
    <x v="6"/>
    <s v="Uttar Pradesh"/>
    <n v="140759"/>
    <n v="27888"/>
    <n v="6017"/>
    <n v="575"/>
    <n v="3460964"/>
    <n v="9"/>
    <n v="2020"/>
  </r>
  <r>
    <x v="50"/>
    <x v="0"/>
    <x v="7"/>
    <s v="Madhya Pradesh"/>
    <n v="138402"/>
    <n v="12559"/>
    <n v="4127"/>
    <n v="585"/>
    <n v="2416723"/>
    <n v="9"/>
    <n v="2020"/>
  </r>
  <r>
    <x v="50"/>
    <x v="1"/>
    <x v="0"/>
    <s v="Maharashtra"/>
    <n v="199251"/>
    <n v="30849"/>
    <n v="13860"/>
    <n v="19163"/>
    <n v="265606296"/>
    <n v="9"/>
    <n v="2020"/>
  </r>
  <r>
    <x v="50"/>
    <x v="1"/>
    <x v="1"/>
    <s v="NCR"/>
    <n v="141755"/>
    <n v="31577"/>
    <n v="11054"/>
    <n v="11824"/>
    <n v="130715150"/>
    <n v="9"/>
    <n v="2020"/>
  </r>
  <r>
    <x v="50"/>
    <x v="1"/>
    <x v="2"/>
    <s v="Rajasthan"/>
    <n v="114349"/>
    <n v="34759"/>
    <n v="13209"/>
    <n v="15791"/>
    <n v="208597064"/>
    <n v="9"/>
    <n v="2020"/>
  </r>
  <r>
    <x v="50"/>
    <x v="1"/>
    <x v="3"/>
    <s v="West Bengal"/>
    <n v="109837"/>
    <n v="25837"/>
    <n v="15315"/>
    <n v="21065"/>
    <n v="322625612"/>
    <n v="9"/>
    <n v="2020"/>
  </r>
  <r>
    <x v="50"/>
    <x v="1"/>
    <x v="4"/>
    <s v="Telangana"/>
    <n v="142804"/>
    <n v="51457"/>
    <n v="13151"/>
    <n v="19761"/>
    <n v="259888337"/>
    <n v="9"/>
    <n v="2020"/>
  </r>
  <r>
    <x v="50"/>
    <x v="1"/>
    <x v="5"/>
    <s v="Tamil Nadu"/>
    <n v="209720"/>
    <n v="27176"/>
    <n v="10836"/>
    <n v="16653"/>
    <n v="180472285"/>
    <n v="9"/>
    <n v="2020"/>
  </r>
  <r>
    <x v="50"/>
    <x v="1"/>
    <x v="6"/>
    <s v="Uttar Pradesh"/>
    <n v="139928"/>
    <n v="26090"/>
    <n v="13187"/>
    <n v="18304"/>
    <n v="241392707"/>
    <n v="9"/>
    <n v="2020"/>
  </r>
  <r>
    <x v="50"/>
    <x v="1"/>
    <x v="7"/>
    <s v="Madhya Pradesh"/>
    <n v="191260"/>
    <n v="32923"/>
    <n v="11875"/>
    <n v="14625"/>
    <n v="173687244"/>
    <n v="9"/>
    <n v="2020"/>
  </r>
  <r>
    <x v="50"/>
    <x v="2"/>
    <x v="0"/>
    <s v="Maharashtra"/>
    <n v="68448"/>
    <n v="25703"/>
    <n v="15496"/>
    <n v="308"/>
    <n v="4776116"/>
    <n v="9"/>
    <n v="2020"/>
  </r>
  <r>
    <x v="50"/>
    <x v="2"/>
    <x v="1"/>
    <s v="NCR"/>
    <n v="111113"/>
    <n v="28518"/>
    <n v="9905"/>
    <n v="324"/>
    <n v="3215889"/>
    <n v="9"/>
    <n v="2020"/>
  </r>
  <r>
    <x v="50"/>
    <x v="2"/>
    <x v="2"/>
    <s v="Rajasthan"/>
    <n v="113787"/>
    <n v="31126"/>
    <n v="9458"/>
    <n v="351"/>
    <n v="3321997"/>
    <n v="9"/>
    <n v="2020"/>
  </r>
  <r>
    <x v="50"/>
    <x v="2"/>
    <x v="3"/>
    <s v="West Bengal"/>
    <n v="79975"/>
    <n v="20104"/>
    <n v="21209"/>
    <n v="328"/>
    <n v="6967797"/>
    <n v="9"/>
    <n v="2020"/>
  </r>
  <r>
    <x v="50"/>
    <x v="2"/>
    <x v="4"/>
    <s v="Telangana"/>
    <n v="126482"/>
    <n v="25121"/>
    <n v="11568"/>
    <n v="233"/>
    <n v="2700387"/>
    <n v="9"/>
    <n v="2020"/>
  </r>
  <r>
    <x v="50"/>
    <x v="2"/>
    <x v="5"/>
    <s v="Tamil Nadu"/>
    <n v="81831"/>
    <n v="25363"/>
    <n v="11352"/>
    <n v="281"/>
    <n v="3193591"/>
    <n v="9"/>
    <n v="2020"/>
  </r>
  <r>
    <x v="50"/>
    <x v="2"/>
    <x v="6"/>
    <s v="Uttar Pradesh"/>
    <n v="109908"/>
    <n v="32101"/>
    <n v="13282"/>
    <n v="270"/>
    <n v="3590455"/>
    <n v="9"/>
    <n v="2020"/>
  </r>
  <r>
    <x v="50"/>
    <x v="2"/>
    <x v="7"/>
    <s v="Madhya Pradesh"/>
    <n v="79777"/>
    <n v="36231"/>
    <n v="18228"/>
    <n v="432"/>
    <n v="7892294"/>
    <n v="9"/>
    <n v="2020"/>
  </r>
  <r>
    <x v="50"/>
    <x v="3"/>
    <x v="0"/>
    <s v="Maharashtra"/>
    <n v="29807"/>
    <n v="7291"/>
    <n v="2085"/>
    <n v="25476"/>
    <n v="53128414"/>
    <n v="9"/>
    <n v="2020"/>
  </r>
  <r>
    <x v="50"/>
    <x v="3"/>
    <x v="1"/>
    <s v="NCR"/>
    <n v="24235"/>
    <n v="5978"/>
    <n v="2018"/>
    <n v="22889"/>
    <n v="46205261"/>
    <n v="9"/>
    <n v="2020"/>
  </r>
  <r>
    <x v="50"/>
    <x v="3"/>
    <x v="2"/>
    <s v="Rajasthan"/>
    <n v="21982"/>
    <n v="7680"/>
    <n v="1597"/>
    <n v="14020"/>
    <n v="22396395"/>
    <n v="9"/>
    <n v="2020"/>
  </r>
  <r>
    <x v="50"/>
    <x v="3"/>
    <x v="3"/>
    <s v="West Bengal"/>
    <n v="16679"/>
    <n v="5879"/>
    <n v="2160"/>
    <n v="21816"/>
    <n v="47140334"/>
    <n v="9"/>
    <n v="2020"/>
  </r>
  <r>
    <x v="50"/>
    <x v="3"/>
    <x v="4"/>
    <s v="Telangana"/>
    <n v="19476"/>
    <n v="7790"/>
    <n v="2244"/>
    <n v="24034"/>
    <n v="53957721"/>
    <n v="9"/>
    <n v="2020"/>
  </r>
  <r>
    <x v="50"/>
    <x v="3"/>
    <x v="5"/>
    <s v="Tamil Nadu"/>
    <n v="27838"/>
    <n v="5506"/>
    <n v="1944"/>
    <n v="17949"/>
    <n v="34900520"/>
    <n v="9"/>
    <n v="2020"/>
  </r>
  <r>
    <x v="50"/>
    <x v="3"/>
    <x v="6"/>
    <s v="Uttar Pradesh"/>
    <n v="20143"/>
    <n v="2934"/>
    <n v="1633"/>
    <n v="12159"/>
    <n v="19859683"/>
    <n v="9"/>
    <n v="2020"/>
  </r>
  <r>
    <x v="50"/>
    <x v="3"/>
    <x v="7"/>
    <s v="Madhya Pradesh"/>
    <n v="23596"/>
    <n v="6268"/>
    <n v="3033"/>
    <n v="17079"/>
    <n v="51817070"/>
    <n v="9"/>
    <n v="2020"/>
  </r>
  <r>
    <x v="51"/>
    <x v="0"/>
    <x v="0"/>
    <s v="Maharashtra"/>
    <n v="117655"/>
    <n v="22539"/>
    <n v="5544"/>
    <n v="507"/>
    <n v="2815563"/>
    <n v="9"/>
    <n v="2020"/>
  </r>
  <r>
    <x v="51"/>
    <x v="0"/>
    <x v="1"/>
    <s v="NCR"/>
    <n v="210866"/>
    <n v="23976"/>
    <n v="5208"/>
    <n v="417"/>
    <n v="2174973"/>
    <n v="9"/>
    <n v="2020"/>
  </r>
  <r>
    <x v="51"/>
    <x v="0"/>
    <x v="2"/>
    <s v="Rajasthan"/>
    <n v="126403"/>
    <n v="26586"/>
    <n v="4041"/>
    <n v="419"/>
    <n v="1694277"/>
    <n v="9"/>
    <n v="2020"/>
  </r>
  <r>
    <x v="51"/>
    <x v="0"/>
    <x v="3"/>
    <s v="West Bengal"/>
    <n v="178982"/>
    <n v="20168"/>
    <n v="4818"/>
    <n v="641"/>
    <n v="3088966"/>
    <n v="9"/>
    <n v="2020"/>
  </r>
  <r>
    <x v="51"/>
    <x v="0"/>
    <x v="4"/>
    <s v="Telangana"/>
    <n v="98425"/>
    <n v="14391"/>
    <n v="3573"/>
    <n v="709"/>
    <n v="2534828"/>
    <n v="9"/>
    <n v="2020"/>
  </r>
  <r>
    <x v="51"/>
    <x v="0"/>
    <x v="5"/>
    <s v="Tamil Nadu"/>
    <n v="112485"/>
    <n v="21140"/>
    <n v="4147"/>
    <n v="477"/>
    <n v="1979621"/>
    <n v="9"/>
    <n v="2020"/>
  </r>
  <r>
    <x v="51"/>
    <x v="0"/>
    <x v="6"/>
    <s v="Uttar Pradesh"/>
    <n v="144982"/>
    <n v="29003"/>
    <n v="6318"/>
    <n v="563"/>
    <n v="3561332"/>
    <n v="9"/>
    <n v="2020"/>
  </r>
  <r>
    <x v="51"/>
    <x v="0"/>
    <x v="7"/>
    <s v="Madhya Pradesh"/>
    <n v="131482"/>
    <n v="12182"/>
    <n v="4003"/>
    <n v="567"/>
    <n v="2273895"/>
    <n v="9"/>
    <n v="2020"/>
  </r>
  <r>
    <x v="51"/>
    <x v="1"/>
    <x v="0"/>
    <s v="Maharashtra"/>
    <n v="201244"/>
    <n v="30540"/>
    <n v="13444"/>
    <n v="19930"/>
    <n v="267943632"/>
    <n v="9"/>
    <n v="2020"/>
  </r>
  <r>
    <x v="51"/>
    <x v="1"/>
    <x v="1"/>
    <s v="NCR"/>
    <n v="147425"/>
    <n v="29998"/>
    <n v="10612"/>
    <n v="12415"/>
    <n v="131760871"/>
    <n v="9"/>
    <n v="2020"/>
  </r>
  <r>
    <x v="51"/>
    <x v="1"/>
    <x v="2"/>
    <s v="Rajasthan"/>
    <n v="117779"/>
    <n v="36149"/>
    <n v="13077"/>
    <n v="15159"/>
    <n v="198250649"/>
    <n v="9"/>
    <n v="2020"/>
  </r>
  <r>
    <x v="51"/>
    <x v="1"/>
    <x v="3"/>
    <s v="West Bengal"/>
    <n v="113132"/>
    <n v="26871"/>
    <n v="15009"/>
    <n v="21275"/>
    <n v="319334831"/>
    <n v="9"/>
    <n v="2020"/>
  </r>
  <r>
    <x v="51"/>
    <x v="1"/>
    <x v="4"/>
    <s v="Telangana"/>
    <n v="141376"/>
    <n v="52486"/>
    <n v="13545"/>
    <n v="20551"/>
    <n v="278392386"/>
    <n v="9"/>
    <n v="2020"/>
  </r>
  <r>
    <x v="51"/>
    <x v="1"/>
    <x v="5"/>
    <s v="Tamil Nadu"/>
    <n v="213914"/>
    <n v="26089"/>
    <n v="10945"/>
    <n v="16486"/>
    <n v="180454238"/>
    <n v="9"/>
    <n v="2020"/>
  </r>
  <r>
    <x v="51"/>
    <x v="1"/>
    <x v="6"/>
    <s v="Uttar Pradesh"/>
    <n v="146924"/>
    <n v="26872"/>
    <n v="12923"/>
    <n v="18488"/>
    <n v="238930502"/>
    <n v="9"/>
    <n v="2020"/>
  </r>
  <r>
    <x v="51"/>
    <x v="1"/>
    <x v="7"/>
    <s v="Madhya Pradesh"/>
    <n v="181697"/>
    <n v="31277"/>
    <n v="12232"/>
    <n v="15210"/>
    <n v="186053776"/>
    <n v="9"/>
    <n v="2020"/>
  </r>
  <r>
    <x v="51"/>
    <x v="2"/>
    <x v="0"/>
    <s v="Maharashtra"/>
    <n v="67763"/>
    <n v="25960"/>
    <n v="14721"/>
    <n v="305"/>
    <n v="4491937"/>
    <n v="9"/>
    <n v="2020"/>
  </r>
  <r>
    <x v="51"/>
    <x v="2"/>
    <x v="1"/>
    <s v="NCR"/>
    <n v="115557"/>
    <n v="27948"/>
    <n v="10301"/>
    <n v="318"/>
    <n v="3277634"/>
    <n v="9"/>
    <n v="2020"/>
  </r>
  <r>
    <x v="51"/>
    <x v="2"/>
    <x v="2"/>
    <s v="Rajasthan"/>
    <n v="110374"/>
    <n v="29881"/>
    <n v="9742"/>
    <n v="351"/>
    <n v="3421657"/>
    <n v="9"/>
    <n v="2020"/>
  </r>
  <r>
    <x v="51"/>
    <x v="2"/>
    <x v="3"/>
    <s v="West Bengal"/>
    <n v="78375"/>
    <n v="19098"/>
    <n v="21209"/>
    <n v="312"/>
    <n v="6619407"/>
    <n v="9"/>
    <n v="2020"/>
  </r>
  <r>
    <x v="51"/>
    <x v="2"/>
    <x v="4"/>
    <s v="Telangana"/>
    <n v="127746"/>
    <n v="25121"/>
    <n v="11221"/>
    <n v="221"/>
    <n v="2488407"/>
    <n v="9"/>
    <n v="2020"/>
  </r>
  <r>
    <x v="51"/>
    <x v="2"/>
    <x v="5"/>
    <s v="Tamil Nadu"/>
    <n v="79376"/>
    <n v="24856"/>
    <n v="11692"/>
    <n v="278"/>
    <n v="3256504"/>
    <n v="9"/>
    <n v="2020"/>
  </r>
  <r>
    <x v="51"/>
    <x v="2"/>
    <x v="6"/>
    <s v="Uttar Pradesh"/>
    <n v="104412"/>
    <n v="30817"/>
    <n v="13680"/>
    <n v="270"/>
    <n v="3698168"/>
    <n v="9"/>
    <n v="2020"/>
  </r>
  <r>
    <x v="51"/>
    <x v="2"/>
    <x v="7"/>
    <s v="Madhya Pradesh"/>
    <n v="75788"/>
    <n v="35507"/>
    <n v="18228"/>
    <n v="437"/>
    <n v="7971216"/>
    <n v="9"/>
    <n v="2020"/>
  </r>
  <r>
    <x v="51"/>
    <x v="3"/>
    <x v="0"/>
    <s v="Maharashtra"/>
    <n v="30701"/>
    <n v="7510"/>
    <n v="2022"/>
    <n v="24202"/>
    <n v="48957834"/>
    <n v="9"/>
    <n v="2020"/>
  </r>
  <r>
    <x v="51"/>
    <x v="3"/>
    <x v="1"/>
    <s v="NCR"/>
    <n v="24235"/>
    <n v="5859"/>
    <n v="2018"/>
    <n v="22889"/>
    <n v="46205261"/>
    <n v="9"/>
    <n v="2020"/>
  </r>
  <r>
    <x v="51"/>
    <x v="3"/>
    <x v="2"/>
    <s v="Rajasthan"/>
    <n v="20882"/>
    <n v="7603"/>
    <n v="1565"/>
    <n v="14300"/>
    <n v="22387436"/>
    <n v="9"/>
    <n v="2020"/>
  </r>
  <r>
    <x v="51"/>
    <x v="3"/>
    <x v="3"/>
    <s v="West Bengal"/>
    <n v="17346"/>
    <n v="5938"/>
    <n v="2268"/>
    <n v="20943"/>
    <n v="47517457"/>
    <n v="9"/>
    <n v="2020"/>
  </r>
  <r>
    <x v="51"/>
    <x v="3"/>
    <x v="4"/>
    <s v="Telangana"/>
    <n v="18891"/>
    <n v="7790"/>
    <n v="2244"/>
    <n v="22833"/>
    <n v="51259835"/>
    <n v="9"/>
    <n v="2020"/>
  </r>
  <r>
    <x v="51"/>
    <x v="3"/>
    <x v="5"/>
    <s v="Tamil Nadu"/>
    <n v="28117"/>
    <n v="5616"/>
    <n v="1944"/>
    <n v="17590"/>
    <n v="34202509"/>
    <n v="9"/>
    <n v="2020"/>
  </r>
  <r>
    <x v="51"/>
    <x v="3"/>
    <x v="6"/>
    <s v="Uttar Pradesh"/>
    <n v="19941"/>
    <n v="2787"/>
    <n v="1616"/>
    <n v="12038"/>
    <n v="19464475"/>
    <n v="9"/>
    <n v="2020"/>
  </r>
  <r>
    <x v="51"/>
    <x v="3"/>
    <x v="7"/>
    <s v="Madhya Pradesh"/>
    <n v="24068"/>
    <n v="6330"/>
    <n v="3124"/>
    <n v="16225"/>
    <n v="50703003"/>
    <n v="9"/>
    <n v="2020"/>
  </r>
  <r>
    <x v="52"/>
    <x v="0"/>
    <x v="0"/>
    <s v="Maharashtra"/>
    <n v="115302"/>
    <n v="22990"/>
    <n v="5544"/>
    <n v="512"/>
    <n v="2843718"/>
    <n v="9"/>
    <n v="2020"/>
  </r>
  <r>
    <x v="52"/>
    <x v="0"/>
    <x v="1"/>
    <s v="NCR"/>
    <n v="221409"/>
    <n v="22777"/>
    <n v="5416"/>
    <n v="409"/>
    <n v="2216733"/>
    <n v="9"/>
    <n v="2020"/>
  </r>
  <r>
    <x v="52"/>
    <x v="0"/>
    <x v="2"/>
    <s v="Rajasthan"/>
    <n v="130195"/>
    <n v="27117"/>
    <n v="4041"/>
    <n v="435"/>
    <n v="1762048"/>
    <n v="9"/>
    <n v="2020"/>
  </r>
  <r>
    <x v="52"/>
    <x v="0"/>
    <x v="3"/>
    <s v="West Bengal"/>
    <n v="170033"/>
    <n v="19361"/>
    <n v="4769"/>
    <n v="660"/>
    <n v="3149818"/>
    <n v="9"/>
    <n v="2020"/>
  </r>
  <r>
    <x v="52"/>
    <x v="0"/>
    <x v="4"/>
    <s v="Telangana"/>
    <n v="100393"/>
    <n v="14966"/>
    <n v="3430"/>
    <n v="680"/>
    <n v="2336098"/>
    <n v="9"/>
    <n v="2020"/>
  </r>
  <r>
    <x v="52"/>
    <x v="0"/>
    <x v="5"/>
    <s v="Tamil Nadu"/>
    <n v="115860"/>
    <n v="20083"/>
    <n v="3939"/>
    <n v="486"/>
    <n v="1918253"/>
    <n v="9"/>
    <n v="2020"/>
  </r>
  <r>
    <x v="52"/>
    <x v="0"/>
    <x v="6"/>
    <s v="Uttar Pradesh"/>
    <n v="146432"/>
    <n v="29293"/>
    <n v="6192"/>
    <n v="535"/>
    <n v="3315600"/>
    <n v="9"/>
    <n v="2020"/>
  </r>
  <r>
    <x v="52"/>
    <x v="0"/>
    <x v="7"/>
    <s v="Madhya Pradesh"/>
    <n v="132796"/>
    <n v="12669"/>
    <n v="4083"/>
    <n v="584"/>
    <n v="2388954"/>
    <n v="9"/>
    <n v="2020"/>
  </r>
  <r>
    <x v="52"/>
    <x v="1"/>
    <x v="0"/>
    <s v="Maharashtra"/>
    <n v="203256"/>
    <n v="31456"/>
    <n v="12772"/>
    <n v="20129"/>
    <n v="257091914"/>
    <n v="9"/>
    <n v="2020"/>
  </r>
  <r>
    <x v="52"/>
    <x v="1"/>
    <x v="1"/>
    <s v="NCR"/>
    <n v="154796"/>
    <n v="30298"/>
    <n v="10506"/>
    <n v="12043"/>
    <n v="126529965"/>
    <n v="9"/>
    <n v="2020"/>
  </r>
  <r>
    <x v="52"/>
    <x v="1"/>
    <x v="2"/>
    <s v="Rajasthan"/>
    <n v="117779"/>
    <n v="37233"/>
    <n v="12946"/>
    <n v="14856"/>
    <n v="192342780"/>
    <n v="9"/>
    <n v="2020"/>
  </r>
  <r>
    <x v="52"/>
    <x v="1"/>
    <x v="3"/>
    <s v="West Bengal"/>
    <n v="107476"/>
    <n v="28214"/>
    <n v="14709"/>
    <n v="21275"/>
    <n v="312948135"/>
    <n v="9"/>
    <n v="2020"/>
  </r>
  <r>
    <x v="52"/>
    <x v="1"/>
    <x v="4"/>
    <s v="Telangana"/>
    <n v="134307"/>
    <n v="53536"/>
    <n v="14223"/>
    <n v="19935"/>
    <n v="283542646"/>
    <n v="9"/>
    <n v="2020"/>
  </r>
  <r>
    <x v="52"/>
    <x v="1"/>
    <x v="5"/>
    <s v="Tamil Nadu"/>
    <n v="203218"/>
    <n v="25307"/>
    <n v="11383"/>
    <n v="15992"/>
    <n v="182042235"/>
    <n v="9"/>
    <n v="2020"/>
  </r>
  <r>
    <x v="52"/>
    <x v="1"/>
    <x v="6"/>
    <s v="Uttar Pradesh"/>
    <n v="139578"/>
    <n v="26066"/>
    <n v="13440"/>
    <n v="18303"/>
    <n v="246002845"/>
    <n v="9"/>
    <n v="2020"/>
  </r>
  <r>
    <x v="52"/>
    <x v="1"/>
    <x v="7"/>
    <s v="Madhya Pradesh"/>
    <n v="176246"/>
    <n v="32841"/>
    <n v="11742"/>
    <n v="14601"/>
    <n v="171467160"/>
    <n v="9"/>
    <n v="2020"/>
  </r>
  <r>
    <x v="52"/>
    <x v="2"/>
    <x v="0"/>
    <s v="Maharashtra"/>
    <n v="66408"/>
    <n v="24662"/>
    <n v="14132"/>
    <n v="299"/>
    <n v="4226014"/>
    <n v="9"/>
    <n v="2020"/>
  </r>
  <r>
    <x v="52"/>
    <x v="2"/>
    <x v="1"/>
    <s v="NCR"/>
    <n v="117868"/>
    <n v="28227"/>
    <n v="10301"/>
    <n v="302"/>
    <n v="3113752"/>
    <n v="9"/>
    <n v="2020"/>
  </r>
  <r>
    <x v="52"/>
    <x v="2"/>
    <x v="2"/>
    <s v="Rajasthan"/>
    <n v="113685"/>
    <n v="29881"/>
    <n v="9644"/>
    <n v="351"/>
    <n v="3387440"/>
    <n v="9"/>
    <n v="2020"/>
  </r>
  <r>
    <x v="52"/>
    <x v="2"/>
    <x v="3"/>
    <s v="West Bengal"/>
    <n v="74457"/>
    <n v="18716"/>
    <n v="21209"/>
    <n v="327"/>
    <n v="6950378"/>
    <n v="9"/>
    <n v="2020"/>
  </r>
  <r>
    <x v="52"/>
    <x v="2"/>
    <x v="4"/>
    <s v="Telangana"/>
    <n v="121359"/>
    <n v="26378"/>
    <n v="11221"/>
    <n v="221"/>
    <n v="2488407"/>
    <n v="9"/>
    <n v="2020"/>
  </r>
  <r>
    <x v="52"/>
    <x v="2"/>
    <x v="5"/>
    <s v="Tamil Nadu"/>
    <n v="76201"/>
    <n v="23613"/>
    <n v="11575"/>
    <n v="270"/>
    <n v="3127221"/>
    <n v="9"/>
    <n v="2020"/>
  </r>
  <r>
    <x v="52"/>
    <x v="2"/>
    <x v="6"/>
    <s v="Uttar Pradesh"/>
    <n v="100236"/>
    <n v="31125"/>
    <n v="12996"/>
    <n v="262"/>
    <n v="3407862"/>
    <n v="9"/>
    <n v="2020"/>
  </r>
  <r>
    <x v="52"/>
    <x v="2"/>
    <x v="7"/>
    <s v="Madhya Pradesh"/>
    <n v="77304"/>
    <n v="34442"/>
    <n v="17863"/>
    <n v="432"/>
    <n v="7733674"/>
    <n v="9"/>
    <n v="2020"/>
  </r>
  <r>
    <x v="52"/>
    <x v="3"/>
    <x v="0"/>
    <s v="Maharashtra"/>
    <n v="30394"/>
    <n v="7735"/>
    <n v="2043"/>
    <n v="24686"/>
    <n v="50436360"/>
    <n v="9"/>
    <n v="2020"/>
  </r>
  <r>
    <x v="52"/>
    <x v="3"/>
    <x v="1"/>
    <s v="NCR"/>
    <n v="23750"/>
    <n v="5918"/>
    <n v="1917"/>
    <n v="23347"/>
    <n v="44772897"/>
    <n v="9"/>
    <n v="2020"/>
  </r>
  <r>
    <x v="52"/>
    <x v="3"/>
    <x v="2"/>
    <s v="Rajasthan"/>
    <n v="19838"/>
    <n v="7907"/>
    <n v="1565"/>
    <n v="14586"/>
    <n v="22835185"/>
    <n v="9"/>
    <n v="2020"/>
  </r>
  <r>
    <x v="52"/>
    <x v="3"/>
    <x v="3"/>
    <s v="West Bengal"/>
    <n v="17346"/>
    <n v="6057"/>
    <n v="2200"/>
    <n v="20106"/>
    <n v="44248256"/>
    <n v="9"/>
    <n v="2020"/>
  </r>
  <r>
    <x v="52"/>
    <x v="3"/>
    <x v="4"/>
    <s v="Telangana"/>
    <n v="18325"/>
    <n v="8180"/>
    <n v="2222"/>
    <n v="23518"/>
    <n v="52269654"/>
    <n v="9"/>
    <n v="2020"/>
  </r>
  <r>
    <x v="52"/>
    <x v="3"/>
    <x v="5"/>
    <s v="Tamil Nadu"/>
    <n v="27835"/>
    <n v="5335"/>
    <n v="1983"/>
    <n v="18293"/>
    <n v="36282022"/>
    <n v="9"/>
    <n v="2020"/>
  </r>
  <r>
    <x v="52"/>
    <x v="3"/>
    <x v="6"/>
    <s v="Uttar Pradesh"/>
    <n v="19542"/>
    <n v="2843"/>
    <n v="1681"/>
    <n v="12640"/>
    <n v="21255207"/>
    <n v="9"/>
    <n v="2020"/>
  </r>
  <r>
    <x v="52"/>
    <x v="3"/>
    <x v="7"/>
    <s v="Madhya Pradesh"/>
    <n v="25271"/>
    <n v="6394"/>
    <n v="3093"/>
    <n v="16874"/>
    <n v="52203812"/>
    <n v="9"/>
    <n v="2020"/>
  </r>
  <r>
    <x v="53"/>
    <x v="0"/>
    <x v="0"/>
    <s v="Maharashtra"/>
    <n v="109537"/>
    <n v="23220"/>
    <n v="5821"/>
    <n v="487"/>
    <n v="2836609"/>
    <n v="9"/>
    <n v="2020"/>
  </r>
  <r>
    <x v="53"/>
    <x v="0"/>
    <x v="1"/>
    <s v="NCR"/>
    <n v="221409"/>
    <n v="23461"/>
    <n v="5416"/>
    <n v="401"/>
    <n v="2172398"/>
    <n v="9"/>
    <n v="2020"/>
  </r>
  <r>
    <x v="53"/>
    <x v="0"/>
    <x v="2"/>
    <s v="Rajasthan"/>
    <n v="128893"/>
    <n v="28202"/>
    <n v="3880"/>
    <n v="457"/>
    <n v="1776145"/>
    <n v="9"/>
    <n v="2020"/>
  </r>
  <r>
    <x v="53"/>
    <x v="0"/>
    <x v="3"/>
    <s v="West Bengal"/>
    <n v="164932"/>
    <n v="19555"/>
    <n v="4626"/>
    <n v="633"/>
    <n v="2933111"/>
    <n v="9"/>
    <n v="2020"/>
  </r>
  <r>
    <x v="53"/>
    <x v="0"/>
    <x v="4"/>
    <s v="Telangana"/>
    <n v="99389"/>
    <n v="14817"/>
    <n v="3568"/>
    <n v="674"/>
    <n v="2405246"/>
    <n v="9"/>
    <n v="2020"/>
  </r>
  <r>
    <x v="53"/>
    <x v="0"/>
    <x v="5"/>
    <s v="Tamil Nadu"/>
    <n v="114701"/>
    <n v="19481"/>
    <n v="3782"/>
    <n v="467"/>
    <n v="1767862"/>
    <n v="9"/>
    <n v="2020"/>
  </r>
  <r>
    <x v="53"/>
    <x v="0"/>
    <x v="6"/>
    <s v="Uttar Pradesh"/>
    <n v="140575"/>
    <n v="30465"/>
    <n v="6130"/>
    <n v="530"/>
    <n v="3249620"/>
    <n v="9"/>
    <n v="2020"/>
  </r>
  <r>
    <x v="53"/>
    <x v="0"/>
    <x v="7"/>
    <s v="Madhya Pradesh"/>
    <n v="134124"/>
    <n v="13303"/>
    <n v="4287"/>
    <n v="579"/>
    <n v="2483318"/>
    <n v="9"/>
    <n v="2020"/>
  </r>
  <r>
    <x v="53"/>
    <x v="1"/>
    <x v="0"/>
    <s v="Maharashtra"/>
    <n v="211386"/>
    <n v="32400"/>
    <n v="13155"/>
    <n v="19324"/>
    <n v="254212485"/>
    <n v="9"/>
    <n v="2020"/>
  </r>
  <r>
    <x v="53"/>
    <x v="1"/>
    <x v="1"/>
    <s v="NCR"/>
    <n v="154796"/>
    <n v="30298"/>
    <n v="10296"/>
    <n v="11922"/>
    <n v="122759372"/>
    <n v="9"/>
    <n v="2020"/>
  </r>
  <r>
    <x v="53"/>
    <x v="1"/>
    <x v="2"/>
    <s v="Rajasthan"/>
    <n v="114246"/>
    <n v="37978"/>
    <n v="13335"/>
    <n v="14262"/>
    <n v="190188541"/>
    <n v="9"/>
    <n v="2020"/>
  </r>
  <r>
    <x v="53"/>
    <x v="1"/>
    <x v="3"/>
    <s v="West Bengal"/>
    <n v="104251"/>
    <n v="27650"/>
    <n v="14709"/>
    <n v="22339"/>
    <n v="328595541"/>
    <n v="9"/>
    <n v="2020"/>
  </r>
  <r>
    <x v="53"/>
    <x v="1"/>
    <x v="4"/>
    <s v="Telangana"/>
    <n v="138337"/>
    <n v="56213"/>
    <n v="14223"/>
    <n v="20732"/>
    <n v="294884351"/>
    <n v="9"/>
    <n v="2020"/>
  </r>
  <r>
    <x v="53"/>
    <x v="1"/>
    <x v="5"/>
    <s v="Tamil Nadu"/>
    <n v="203218"/>
    <n v="24294"/>
    <n v="11383"/>
    <n v="15832"/>
    <n v="180221813"/>
    <n v="9"/>
    <n v="2020"/>
  </r>
  <r>
    <x v="53"/>
    <x v="1"/>
    <x v="6"/>
    <s v="Uttar Pradesh"/>
    <n v="146557"/>
    <n v="26327"/>
    <n v="14112"/>
    <n v="17937"/>
    <n v="253136927"/>
    <n v="9"/>
    <n v="2020"/>
  </r>
  <r>
    <x v="53"/>
    <x v="1"/>
    <x v="7"/>
    <s v="Madhya Pradesh"/>
    <n v="181534"/>
    <n v="31856"/>
    <n v="11390"/>
    <n v="14309"/>
    <n v="162996682"/>
    <n v="9"/>
    <n v="2020"/>
  </r>
  <r>
    <x v="53"/>
    <x v="2"/>
    <x v="0"/>
    <s v="Maharashtra"/>
    <n v="68400"/>
    <n v="25402"/>
    <n v="14698"/>
    <n v="307"/>
    <n v="4526907"/>
    <n v="9"/>
    <n v="2020"/>
  </r>
  <r>
    <x v="53"/>
    <x v="2"/>
    <x v="1"/>
    <s v="NCR"/>
    <n v="116690"/>
    <n v="27662"/>
    <n v="9992"/>
    <n v="293"/>
    <n v="2929729"/>
    <n v="9"/>
    <n v="2020"/>
  </r>
  <r>
    <x v="53"/>
    <x v="2"/>
    <x v="2"/>
    <s v="Rajasthan"/>
    <n v="114822"/>
    <n v="29283"/>
    <n v="9934"/>
    <n v="365"/>
    <n v="3628626"/>
    <n v="9"/>
    <n v="2020"/>
  </r>
  <r>
    <x v="53"/>
    <x v="2"/>
    <x v="3"/>
    <s v="West Bengal"/>
    <n v="75201"/>
    <n v="19278"/>
    <n v="21209"/>
    <n v="330"/>
    <n v="7019881"/>
    <n v="9"/>
    <n v="2020"/>
  </r>
  <r>
    <x v="53"/>
    <x v="2"/>
    <x v="4"/>
    <s v="Telangana"/>
    <n v="127427"/>
    <n v="27696"/>
    <n v="11558"/>
    <n v="223"/>
    <n v="2588689"/>
    <n v="9"/>
    <n v="2020"/>
  </r>
  <r>
    <x v="53"/>
    <x v="2"/>
    <x v="5"/>
    <s v="Tamil Nadu"/>
    <n v="76201"/>
    <n v="22905"/>
    <n v="11575"/>
    <n v="272"/>
    <n v="3158493"/>
    <n v="9"/>
    <n v="2020"/>
  </r>
  <r>
    <x v="53"/>
    <x v="2"/>
    <x v="6"/>
    <s v="Uttar Pradesh"/>
    <n v="102241"/>
    <n v="30503"/>
    <n v="13256"/>
    <n v="259"/>
    <n v="3441259"/>
    <n v="9"/>
    <n v="2020"/>
  </r>
  <r>
    <x v="53"/>
    <x v="2"/>
    <x v="7"/>
    <s v="Madhya Pradesh"/>
    <n v="79623"/>
    <n v="35475"/>
    <n v="16970"/>
    <n v="432"/>
    <n v="7346990"/>
    <n v="9"/>
    <n v="2020"/>
  </r>
  <r>
    <x v="53"/>
    <x v="3"/>
    <x v="0"/>
    <s v="Maharashtra"/>
    <n v="29178"/>
    <n v="7735"/>
    <n v="1981"/>
    <n v="25674"/>
    <n v="50880200"/>
    <n v="9"/>
    <n v="2020"/>
  </r>
  <r>
    <x v="53"/>
    <x v="3"/>
    <x v="1"/>
    <s v="NCR"/>
    <n v="23750"/>
    <n v="5918"/>
    <n v="1917"/>
    <n v="24047"/>
    <n v="46116084"/>
    <n v="9"/>
    <n v="2020"/>
  </r>
  <r>
    <x v="53"/>
    <x v="3"/>
    <x v="2"/>
    <s v="Rajasthan"/>
    <n v="19838"/>
    <n v="7986"/>
    <n v="1487"/>
    <n v="15024"/>
    <n v="22344228"/>
    <n v="9"/>
    <n v="2020"/>
  </r>
  <r>
    <x v="53"/>
    <x v="3"/>
    <x v="3"/>
    <s v="West Bengal"/>
    <n v="17693"/>
    <n v="6178"/>
    <n v="2266"/>
    <n v="19301"/>
    <n v="43752675"/>
    <n v="9"/>
    <n v="2020"/>
  </r>
  <r>
    <x v="53"/>
    <x v="3"/>
    <x v="4"/>
    <s v="Telangana"/>
    <n v="17775"/>
    <n v="8589"/>
    <n v="2289"/>
    <n v="24458"/>
    <n v="55991253"/>
    <n v="9"/>
    <n v="2020"/>
  </r>
  <r>
    <x v="53"/>
    <x v="3"/>
    <x v="5"/>
    <s v="Tamil Nadu"/>
    <n v="29227"/>
    <n v="5282"/>
    <n v="2022"/>
    <n v="18659"/>
    <n v="37747816"/>
    <n v="9"/>
    <n v="2020"/>
  </r>
  <r>
    <x v="53"/>
    <x v="3"/>
    <x v="6"/>
    <s v="Uttar Pradesh"/>
    <n v="18565"/>
    <n v="2758"/>
    <n v="1597"/>
    <n v="12640"/>
    <n v="20192446"/>
    <n v="9"/>
    <n v="2020"/>
  </r>
  <r>
    <x v="53"/>
    <x v="3"/>
    <x v="7"/>
    <s v="Madhya Pradesh"/>
    <n v="26535"/>
    <n v="6586"/>
    <n v="3000"/>
    <n v="16030"/>
    <n v="48105813"/>
    <n v="9"/>
    <n v="2020"/>
  </r>
  <r>
    <x v="54"/>
    <x v="0"/>
    <x v="0"/>
    <s v="Maharashtra"/>
    <n v="108441"/>
    <n v="22291"/>
    <n v="6112"/>
    <n v="506"/>
    <n v="3097577"/>
    <n v="9"/>
    <n v="2020"/>
  </r>
  <r>
    <x v="54"/>
    <x v="0"/>
    <x v="1"/>
    <s v="NCR"/>
    <n v="214767"/>
    <n v="24634"/>
    <n v="5524"/>
    <n v="381"/>
    <n v="2105054"/>
    <n v="9"/>
    <n v="2020"/>
  </r>
  <r>
    <x v="54"/>
    <x v="0"/>
    <x v="2"/>
    <s v="Rajasthan"/>
    <n v="123737"/>
    <n v="28202"/>
    <n v="3724"/>
    <n v="476"/>
    <n v="1773303"/>
    <n v="9"/>
    <n v="2020"/>
  </r>
  <r>
    <x v="54"/>
    <x v="0"/>
    <x v="3"/>
    <s v="West Bengal"/>
    <n v="161633"/>
    <n v="18577"/>
    <n v="4395"/>
    <n v="614"/>
    <n v="2702862"/>
    <n v="9"/>
    <n v="2020"/>
  </r>
  <r>
    <x v="54"/>
    <x v="0"/>
    <x v="4"/>
    <s v="Telangana"/>
    <n v="99389"/>
    <n v="14817"/>
    <n v="3568"/>
    <n v="694"/>
    <n v="2477404"/>
    <n v="9"/>
    <n v="2020"/>
  </r>
  <r>
    <x v="54"/>
    <x v="0"/>
    <x v="5"/>
    <s v="Tamil Nadu"/>
    <n v="116995"/>
    <n v="20455"/>
    <n v="3933"/>
    <n v="481"/>
    <n v="1893733"/>
    <n v="9"/>
    <n v="2020"/>
  </r>
  <r>
    <x v="54"/>
    <x v="0"/>
    <x v="6"/>
    <s v="Uttar Pradesh"/>
    <n v="140575"/>
    <n v="31379"/>
    <n v="5885"/>
    <n v="545"/>
    <n v="3213224"/>
    <n v="9"/>
    <n v="2020"/>
  </r>
  <r>
    <x v="54"/>
    <x v="0"/>
    <x v="7"/>
    <s v="Madhya Pradesh"/>
    <n v="128759"/>
    <n v="13835"/>
    <n v="4073"/>
    <n v="596"/>
    <n v="2429926"/>
    <n v="9"/>
    <n v="2020"/>
  </r>
  <r>
    <x v="54"/>
    <x v="1"/>
    <x v="0"/>
    <s v="Maharashtra"/>
    <n v="217728"/>
    <n v="32400"/>
    <n v="12892"/>
    <n v="19710"/>
    <n v="254110800"/>
    <n v="9"/>
    <n v="2020"/>
  </r>
  <r>
    <x v="54"/>
    <x v="1"/>
    <x v="1"/>
    <s v="NCR"/>
    <n v="153248"/>
    <n v="29995"/>
    <n v="9884"/>
    <n v="12519"/>
    <n v="123741447"/>
    <n v="9"/>
    <n v="2020"/>
  </r>
  <r>
    <x v="54"/>
    <x v="1"/>
    <x v="2"/>
    <s v="Rajasthan"/>
    <n v="110818"/>
    <n v="39497"/>
    <n v="13868"/>
    <n v="14547"/>
    <n v="201752004"/>
    <n v="9"/>
    <n v="2020"/>
  </r>
  <r>
    <x v="54"/>
    <x v="1"/>
    <x v="3"/>
    <s v="West Bengal"/>
    <n v="104251"/>
    <n v="27650"/>
    <n v="14120"/>
    <n v="21669"/>
    <n v="305988168"/>
    <n v="9"/>
    <n v="2020"/>
  </r>
  <r>
    <x v="54"/>
    <x v="1"/>
    <x v="4"/>
    <s v="Telangana"/>
    <n v="138337"/>
    <n v="55651"/>
    <n v="14507"/>
    <n v="21354"/>
    <n v="309805500"/>
    <n v="9"/>
    <n v="2020"/>
  </r>
  <r>
    <x v="54"/>
    <x v="1"/>
    <x v="5"/>
    <s v="Tamil Nadu"/>
    <n v="209315"/>
    <n v="23322"/>
    <n v="10813"/>
    <n v="15832"/>
    <n v="171210722"/>
    <n v="9"/>
    <n v="2020"/>
  </r>
  <r>
    <x v="54"/>
    <x v="1"/>
    <x v="6"/>
    <s v="Uttar Pradesh"/>
    <n v="146557"/>
    <n v="27117"/>
    <n v="13971"/>
    <n v="17398"/>
    <n v="243087391"/>
    <n v="9"/>
    <n v="2020"/>
  </r>
  <r>
    <x v="54"/>
    <x v="1"/>
    <x v="7"/>
    <s v="Madhya Pradesh"/>
    <n v="177903"/>
    <n v="31537"/>
    <n v="11048"/>
    <n v="14739"/>
    <n v="162849985"/>
    <n v="9"/>
    <n v="2020"/>
  </r>
  <r>
    <x v="54"/>
    <x v="2"/>
    <x v="0"/>
    <s v="Maharashtra"/>
    <n v="67032"/>
    <n v="25910"/>
    <n v="14257"/>
    <n v="301"/>
    <n v="4303277"/>
    <n v="9"/>
    <n v="2020"/>
  </r>
  <r>
    <x v="54"/>
    <x v="2"/>
    <x v="1"/>
    <s v="NCR"/>
    <n v="120190"/>
    <n v="27662"/>
    <n v="10492"/>
    <n v="301"/>
    <n v="3168502"/>
    <n v="9"/>
    <n v="2020"/>
  </r>
  <r>
    <x v="54"/>
    <x v="2"/>
    <x v="2"/>
    <s v="Rajasthan"/>
    <n v="120563"/>
    <n v="28112"/>
    <n v="9834"/>
    <n v="379"/>
    <n v="3736033"/>
    <n v="9"/>
    <n v="2020"/>
  </r>
  <r>
    <x v="54"/>
    <x v="2"/>
    <x v="3"/>
    <s v="West Bengal"/>
    <n v="73697"/>
    <n v="20049"/>
    <n v="20572"/>
    <n v="334"/>
    <n v="6877378"/>
    <n v="9"/>
    <n v="2020"/>
  </r>
  <r>
    <x v="54"/>
    <x v="2"/>
    <x v="4"/>
    <s v="Telangana"/>
    <n v="123604"/>
    <n v="28527"/>
    <n v="12020"/>
    <n v="228"/>
    <n v="2746082"/>
    <n v="9"/>
    <n v="2020"/>
  </r>
  <r>
    <x v="54"/>
    <x v="2"/>
    <x v="5"/>
    <s v="Tamil Nadu"/>
    <n v="73915"/>
    <n v="22676"/>
    <n v="11460"/>
    <n v="264"/>
    <n v="3033101"/>
    <n v="9"/>
    <n v="2020"/>
  </r>
  <r>
    <x v="54"/>
    <x v="2"/>
    <x v="6"/>
    <s v="Uttar Pradesh"/>
    <n v="102241"/>
    <n v="31723"/>
    <n v="12858"/>
    <n v="264"/>
    <n v="3404782"/>
    <n v="9"/>
    <n v="2020"/>
  </r>
  <r>
    <x v="54"/>
    <x v="2"/>
    <x v="7"/>
    <s v="Madhya Pradesh"/>
    <n v="82808"/>
    <n v="34056"/>
    <n v="16121"/>
    <n v="454"/>
    <n v="7328623"/>
    <n v="9"/>
    <n v="2020"/>
  </r>
  <r>
    <x v="54"/>
    <x v="3"/>
    <x v="0"/>
    <s v="Maharashtra"/>
    <n v="29178"/>
    <n v="7348"/>
    <n v="2061"/>
    <n v="26187"/>
    <n v="53973717"/>
    <n v="9"/>
    <n v="2020"/>
  </r>
  <r>
    <x v="54"/>
    <x v="3"/>
    <x v="1"/>
    <s v="NCR"/>
    <n v="23275"/>
    <n v="5622"/>
    <n v="1994"/>
    <n v="25249"/>
    <n v="50358764"/>
    <n v="9"/>
    <n v="2020"/>
  </r>
  <r>
    <x v="54"/>
    <x v="3"/>
    <x v="2"/>
    <s v="Rajasthan"/>
    <n v="20632"/>
    <n v="8066"/>
    <n v="1531"/>
    <n v="15775"/>
    <n v="24165283"/>
    <n v="9"/>
    <n v="2020"/>
  </r>
  <r>
    <x v="54"/>
    <x v="3"/>
    <x v="3"/>
    <s v="West Bengal"/>
    <n v="17693"/>
    <n v="6240"/>
    <n v="2221"/>
    <n v="18915"/>
    <n v="42020069"/>
    <n v="9"/>
    <n v="2020"/>
  </r>
  <r>
    <x v="54"/>
    <x v="3"/>
    <x v="4"/>
    <s v="Telangana"/>
    <n v="17419"/>
    <n v="8503"/>
    <n v="2403"/>
    <n v="25681"/>
    <n v="61730357"/>
    <n v="9"/>
    <n v="2020"/>
  </r>
  <r>
    <x v="54"/>
    <x v="3"/>
    <x v="5"/>
    <s v="Tamil Nadu"/>
    <n v="29519"/>
    <n v="5176"/>
    <n v="2022"/>
    <n v="18659"/>
    <n v="37747816"/>
    <n v="9"/>
    <n v="2020"/>
  </r>
  <r>
    <x v="54"/>
    <x v="3"/>
    <x v="6"/>
    <s v="Uttar Pradesh"/>
    <n v="18194"/>
    <n v="2868"/>
    <n v="1597"/>
    <n v="13145"/>
    <n v="21000144"/>
    <n v="9"/>
    <n v="2020"/>
  </r>
  <r>
    <x v="54"/>
    <x v="3"/>
    <x v="7"/>
    <s v="Madhya Pradesh"/>
    <n v="27596"/>
    <n v="6651"/>
    <n v="2910"/>
    <n v="16190"/>
    <n v="47129265"/>
    <n v="9"/>
    <n v="2020"/>
  </r>
  <r>
    <x v="55"/>
    <x v="0"/>
    <x v="0"/>
    <s v="Maharashtra"/>
    <n v="104104"/>
    <n v="22959"/>
    <n v="6051"/>
    <n v="527"/>
    <n v="3189265"/>
    <n v="9"/>
    <n v="2020"/>
  </r>
  <r>
    <x v="55"/>
    <x v="0"/>
    <x v="1"/>
    <s v="NCR"/>
    <n v="214767"/>
    <n v="25865"/>
    <n v="5635"/>
    <n v="388"/>
    <n v="2190098"/>
    <n v="9"/>
    <n v="2020"/>
  </r>
  <r>
    <x v="55"/>
    <x v="0"/>
    <x v="2"/>
    <s v="Rajasthan"/>
    <n v="128687"/>
    <n v="27638"/>
    <n v="3873"/>
    <n v="499"/>
    <n v="1936447"/>
    <n v="9"/>
    <n v="2020"/>
  </r>
  <r>
    <x v="55"/>
    <x v="0"/>
    <x v="3"/>
    <s v="West Bengal"/>
    <n v="158401"/>
    <n v="18020"/>
    <n v="4483"/>
    <n v="608"/>
    <n v="2729350"/>
    <n v="9"/>
    <n v="2020"/>
  </r>
  <r>
    <x v="55"/>
    <x v="0"/>
    <x v="4"/>
    <s v="Telangana"/>
    <n v="98395"/>
    <n v="14224"/>
    <n v="3389"/>
    <n v="680"/>
    <n v="2306463"/>
    <n v="9"/>
    <n v="2020"/>
  </r>
  <r>
    <x v="55"/>
    <x v="0"/>
    <x v="5"/>
    <s v="Tamil Nadu"/>
    <n v="120505"/>
    <n v="21273"/>
    <n v="4012"/>
    <n v="486"/>
    <n v="1950924"/>
    <n v="9"/>
    <n v="2020"/>
  </r>
  <r>
    <x v="55"/>
    <x v="0"/>
    <x v="6"/>
    <s v="Uttar Pradesh"/>
    <n v="143386"/>
    <n v="29810"/>
    <n v="6003"/>
    <n v="540"/>
    <n v="3244713"/>
    <n v="9"/>
    <n v="2020"/>
  </r>
  <r>
    <x v="55"/>
    <x v="0"/>
    <x v="7"/>
    <s v="Madhya Pradesh"/>
    <n v="122321"/>
    <n v="13558"/>
    <n v="3951"/>
    <n v="590"/>
    <n v="2333458"/>
    <n v="9"/>
    <n v="2020"/>
  </r>
  <r>
    <x v="55"/>
    <x v="1"/>
    <x v="0"/>
    <s v="Maharashtra"/>
    <n v="217728"/>
    <n v="31428"/>
    <n v="13407"/>
    <n v="18922"/>
    <n v="253704223"/>
    <n v="9"/>
    <n v="2020"/>
  </r>
  <r>
    <x v="55"/>
    <x v="1"/>
    <x v="1"/>
    <s v="NCR"/>
    <n v="154781"/>
    <n v="31195"/>
    <n v="10279"/>
    <n v="12268"/>
    <n v="126117282"/>
    <n v="9"/>
    <n v="2020"/>
  </r>
  <r>
    <x v="55"/>
    <x v="1"/>
    <x v="2"/>
    <s v="Rajasthan"/>
    <n v="113035"/>
    <n v="39892"/>
    <n v="13175"/>
    <n v="13965"/>
    <n v="183997828"/>
    <n v="9"/>
    <n v="2020"/>
  </r>
  <r>
    <x v="55"/>
    <x v="1"/>
    <x v="3"/>
    <s v="West Bengal"/>
    <n v="106336"/>
    <n v="27097"/>
    <n v="13414"/>
    <n v="22319"/>
    <n v="299409422"/>
    <n v="9"/>
    <n v="2020"/>
  </r>
  <r>
    <x v="55"/>
    <x v="1"/>
    <x v="4"/>
    <s v="Telangana"/>
    <n v="145253"/>
    <n v="58433"/>
    <n v="13927"/>
    <n v="21995"/>
    <n v="306335678"/>
    <n v="9"/>
    <n v="2020"/>
  </r>
  <r>
    <x v="55"/>
    <x v="1"/>
    <x v="5"/>
    <s v="Tamil Nadu"/>
    <n v="219781"/>
    <n v="24022"/>
    <n v="10813"/>
    <n v="15040"/>
    <n v="162650186"/>
    <n v="9"/>
    <n v="2020"/>
  </r>
  <r>
    <x v="55"/>
    <x v="1"/>
    <x v="6"/>
    <s v="Uttar Pradesh"/>
    <n v="146557"/>
    <n v="26032"/>
    <n v="13552"/>
    <n v="17051"/>
    <n v="231078874"/>
    <n v="9"/>
    <n v="2020"/>
  </r>
  <r>
    <x v="55"/>
    <x v="1"/>
    <x v="7"/>
    <s v="Madhya Pradesh"/>
    <n v="169008"/>
    <n v="32483"/>
    <n v="11601"/>
    <n v="15181"/>
    <n v="176122259"/>
    <n v="9"/>
    <n v="2020"/>
  </r>
  <r>
    <x v="55"/>
    <x v="2"/>
    <x v="0"/>
    <s v="Maharashtra"/>
    <n v="67032"/>
    <n v="25910"/>
    <n v="13972"/>
    <n v="316"/>
    <n v="4428073"/>
    <n v="9"/>
    <n v="2020"/>
  </r>
  <r>
    <x v="55"/>
    <x v="2"/>
    <x v="1"/>
    <s v="NCR"/>
    <n v="124998"/>
    <n v="29046"/>
    <n v="10492"/>
    <n v="314"/>
    <n v="3295243"/>
    <n v="9"/>
    <n v="2020"/>
  </r>
  <r>
    <x v="55"/>
    <x v="2"/>
    <x v="2"/>
    <s v="Rajasthan"/>
    <n v="122974"/>
    <n v="27550"/>
    <n v="9539"/>
    <n v="398"/>
    <n v="3805150"/>
    <n v="9"/>
    <n v="2020"/>
  </r>
  <r>
    <x v="55"/>
    <x v="2"/>
    <x v="3"/>
    <s v="West Bengal"/>
    <n v="76645"/>
    <n v="19448"/>
    <n v="19544"/>
    <n v="347"/>
    <n v="6794849"/>
    <n v="9"/>
    <n v="2020"/>
  </r>
  <r>
    <x v="55"/>
    <x v="2"/>
    <x v="4"/>
    <s v="Telangana"/>
    <n v="124840"/>
    <n v="27101"/>
    <n v="11900"/>
    <n v="217"/>
    <n v="2582690"/>
    <n v="9"/>
    <n v="2020"/>
  </r>
  <r>
    <x v="55"/>
    <x v="2"/>
    <x v="5"/>
    <s v="Tamil Nadu"/>
    <n v="73915"/>
    <n v="21769"/>
    <n v="11116"/>
    <n v="256"/>
    <n v="2853845"/>
    <n v="9"/>
    <n v="2020"/>
  </r>
  <r>
    <x v="55"/>
    <x v="2"/>
    <x v="6"/>
    <s v="Uttar Pradesh"/>
    <n v="98151"/>
    <n v="30137"/>
    <n v="13373"/>
    <n v="262"/>
    <n v="3505563"/>
    <n v="9"/>
    <n v="2020"/>
  </r>
  <r>
    <x v="55"/>
    <x v="2"/>
    <x v="7"/>
    <s v="Madhya Pradesh"/>
    <n v="80323"/>
    <n v="32694"/>
    <n v="15960"/>
    <n v="454"/>
    <n v="7255337"/>
    <n v="9"/>
    <n v="2020"/>
  </r>
  <r>
    <x v="55"/>
    <x v="3"/>
    <x v="0"/>
    <s v="Maharashtra"/>
    <n v="28595"/>
    <n v="7054"/>
    <n v="2102"/>
    <n v="26973"/>
    <n v="56704787"/>
    <n v="9"/>
    <n v="2020"/>
  </r>
  <r>
    <x v="55"/>
    <x v="3"/>
    <x v="1"/>
    <s v="NCR"/>
    <n v="23508"/>
    <n v="5734"/>
    <n v="1894"/>
    <n v="25754"/>
    <n v="48797642"/>
    <n v="9"/>
    <n v="2020"/>
  </r>
  <r>
    <x v="55"/>
    <x v="3"/>
    <x v="2"/>
    <s v="Rajasthan"/>
    <n v="20013"/>
    <n v="8389"/>
    <n v="1562"/>
    <n v="16406"/>
    <n v="25634532"/>
    <n v="9"/>
    <n v="2020"/>
  </r>
  <r>
    <x v="55"/>
    <x v="3"/>
    <x v="3"/>
    <s v="West Bengal"/>
    <n v="18401"/>
    <n v="5928"/>
    <n v="2310"/>
    <n v="17970"/>
    <n v="41515828"/>
    <n v="9"/>
    <n v="2020"/>
  </r>
  <r>
    <x v="55"/>
    <x v="3"/>
    <x v="4"/>
    <s v="Telangana"/>
    <n v="16723"/>
    <n v="8333"/>
    <n v="2283"/>
    <n v="25938"/>
    <n v="59230277"/>
    <n v="9"/>
    <n v="2020"/>
  </r>
  <r>
    <x v="55"/>
    <x v="3"/>
    <x v="5"/>
    <s v="Tamil Nadu"/>
    <n v="28634"/>
    <n v="5280"/>
    <n v="2083"/>
    <n v="18846"/>
    <n v="39269053"/>
    <n v="9"/>
    <n v="2020"/>
  </r>
  <r>
    <x v="55"/>
    <x v="3"/>
    <x v="6"/>
    <s v="Uttar Pradesh"/>
    <n v="17648"/>
    <n v="2839"/>
    <n v="1549"/>
    <n v="13802"/>
    <n v="21388647"/>
    <n v="9"/>
    <n v="2020"/>
  </r>
  <r>
    <x v="55"/>
    <x v="3"/>
    <x v="7"/>
    <s v="Madhya Pradesh"/>
    <n v="26768"/>
    <n v="6518"/>
    <n v="2998"/>
    <n v="16514"/>
    <n v="49514006"/>
    <n v="9"/>
    <n v="2020"/>
  </r>
  <r>
    <x v="56"/>
    <x v="0"/>
    <x v="0"/>
    <s v="Maharashtra"/>
    <n v="103063"/>
    <n v="22500"/>
    <n v="6233"/>
    <n v="542"/>
    <n v="3383492"/>
    <n v="9"/>
    <n v="2020"/>
  </r>
  <r>
    <x v="56"/>
    <x v="0"/>
    <x v="1"/>
    <s v="NCR"/>
    <n v="212619"/>
    <n v="25348"/>
    <n v="5635"/>
    <n v="369"/>
    <n v="2080593"/>
    <n v="9"/>
    <n v="2020"/>
  </r>
  <r>
    <x v="56"/>
    <x v="0"/>
    <x v="2"/>
    <s v="Rajasthan"/>
    <n v="127400"/>
    <n v="27638"/>
    <n v="3680"/>
    <n v="504"/>
    <n v="1858021"/>
    <n v="9"/>
    <n v="2020"/>
  </r>
  <r>
    <x v="56"/>
    <x v="0"/>
    <x v="3"/>
    <s v="West Bengal"/>
    <n v="158401"/>
    <n v="17479"/>
    <n v="4304"/>
    <n v="590"/>
    <n v="2541570"/>
    <n v="9"/>
    <n v="2020"/>
  </r>
  <r>
    <x v="56"/>
    <x v="0"/>
    <x v="4"/>
    <s v="Telangana"/>
    <n v="100363"/>
    <n v="14935"/>
    <n v="3491"/>
    <n v="680"/>
    <n v="2375657"/>
    <n v="9"/>
    <n v="2020"/>
  </r>
  <r>
    <x v="56"/>
    <x v="0"/>
    <x v="5"/>
    <s v="Tamil Nadu"/>
    <n v="124121"/>
    <n v="22337"/>
    <n v="3811"/>
    <n v="500"/>
    <n v="1908979"/>
    <n v="9"/>
    <n v="2020"/>
  </r>
  <r>
    <x v="56"/>
    <x v="0"/>
    <x v="6"/>
    <s v="Uttar Pradesh"/>
    <n v="139085"/>
    <n v="30406"/>
    <n v="6303"/>
    <n v="518"/>
    <n v="3270671"/>
    <n v="9"/>
    <n v="2020"/>
  </r>
  <r>
    <x v="56"/>
    <x v="0"/>
    <x v="7"/>
    <s v="Madhya Pradesh"/>
    <n v="128437"/>
    <n v="13965"/>
    <n v="3990"/>
    <n v="590"/>
    <n v="2356793"/>
    <n v="9"/>
    <n v="2020"/>
  </r>
  <r>
    <x v="56"/>
    <x v="1"/>
    <x v="0"/>
    <s v="Maharashtra"/>
    <n v="217728"/>
    <n v="32371"/>
    <n v="13809"/>
    <n v="19679"/>
    <n v="271767963"/>
    <n v="9"/>
    <n v="2020"/>
  </r>
  <r>
    <x v="56"/>
    <x v="1"/>
    <x v="1"/>
    <s v="NCR"/>
    <n v="147042"/>
    <n v="31195"/>
    <n v="10176"/>
    <n v="12023"/>
    <n v="122358987"/>
    <n v="9"/>
    <n v="2020"/>
  </r>
  <r>
    <x v="56"/>
    <x v="1"/>
    <x v="2"/>
    <s v="Rajasthan"/>
    <n v="111904"/>
    <n v="38695"/>
    <n v="12911"/>
    <n v="14663"/>
    <n v="189333765"/>
    <n v="9"/>
    <n v="2020"/>
  </r>
  <r>
    <x v="56"/>
    <x v="1"/>
    <x v="3"/>
    <s v="West Bengal"/>
    <n v="109527"/>
    <n v="26013"/>
    <n v="13012"/>
    <n v="21873"/>
    <n v="284618597"/>
    <n v="9"/>
    <n v="2020"/>
  </r>
  <r>
    <x v="56"/>
    <x v="1"/>
    <x v="4"/>
    <s v="Telangana"/>
    <n v="149611"/>
    <n v="55511"/>
    <n v="14345"/>
    <n v="23094"/>
    <n v="331302036"/>
    <n v="9"/>
    <n v="2020"/>
  </r>
  <r>
    <x v="56"/>
    <x v="1"/>
    <x v="5"/>
    <s v="Tamil Nadu"/>
    <n v="230770"/>
    <n v="24503"/>
    <n v="10273"/>
    <n v="14589"/>
    <n v="149882146"/>
    <n v="9"/>
    <n v="2020"/>
  </r>
  <r>
    <x v="56"/>
    <x v="1"/>
    <x v="6"/>
    <s v="Uttar Pradesh"/>
    <n v="143626"/>
    <n v="27073"/>
    <n v="14229"/>
    <n v="17221"/>
    <n v="245059146"/>
    <n v="9"/>
    <n v="2020"/>
  </r>
  <r>
    <x v="56"/>
    <x v="1"/>
    <x v="7"/>
    <s v="Madhya Pradesh"/>
    <n v="172388"/>
    <n v="32159"/>
    <n v="12181"/>
    <n v="14877"/>
    <n v="181229804"/>
    <n v="9"/>
    <n v="2020"/>
  </r>
  <r>
    <x v="56"/>
    <x v="2"/>
    <x v="0"/>
    <s v="Maharashtra"/>
    <n v="65021"/>
    <n v="27205"/>
    <n v="13413"/>
    <n v="310"/>
    <n v="4165931"/>
    <n v="9"/>
    <n v="2020"/>
  </r>
  <r>
    <x v="56"/>
    <x v="2"/>
    <x v="1"/>
    <s v="NCR"/>
    <n v="126248"/>
    <n v="28755"/>
    <n v="10597"/>
    <n v="326"/>
    <n v="3461323"/>
    <n v="9"/>
    <n v="2020"/>
  </r>
  <r>
    <x v="56"/>
    <x v="2"/>
    <x v="2"/>
    <s v="Rajasthan"/>
    <n v="129123"/>
    <n v="27274"/>
    <n v="9730"/>
    <n v="398"/>
    <n v="3881253"/>
    <n v="9"/>
    <n v="2020"/>
  </r>
  <r>
    <x v="56"/>
    <x v="2"/>
    <x v="3"/>
    <s v="West Bengal"/>
    <n v="79711"/>
    <n v="19059"/>
    <n v="20130"/>
    <n v="358"/>
    <n v="7208656"/>
    <n v="9"/>
    <n v="2020"/>
  </r>
  <r>
    <x v="56"/>
    <x v="2"/>
    <x v="4"/>
    <s v="Telangana"/>
    <n v="124840"/>
    <n v="27372"/>
    <n v="12257"/>
    <n v="217"/>
    <n v="2660171"/>
    <n v="9"/>
    <n v="2020"/>
  </r>
  <r>
    <x v="56"/>
    <x v="2"/>
    <x v="5"/>
    <s v="Tamil Nadu"/>
    <n v="73915"/>
    <n v="21116"/>
    <n v="11449"/>
    <n v="246"/>
    <n v="2821882"/>
    <n v="9"/>
    <n v="2020"/>
  </r>
  <r>
    <x v="56"/>
    <x v="2"/>
    <x v="6"/>
    <s v="Uttar Pradesh"/>
    <n v="94225"/>
    <n v="28630"/>
    <n v="12971"/>
    <n v="275"/>
    <n v="3570416"/>
    <n v="9"/>
    <n v="2020"/>
  </r>
  <r>
    <x v="56"/>
    <x v="2"/>
    <x v="7"/>
    <s v="Madhya Pradesh"/>
    <n v="77914"/>
    <n v="31059"/>
    <n v="15641"/>
    <n v="445"/>
    <n v="6968025"/>
    <n v="9"/>
    <n v="2020"/>
  </r>
  <r>
    <x v="56"/>
    <x v="3"/>
    <x v="0"/>
    <s v="Maharashtra"/>
    <n v="29738"/>
    <n v="7196"/>
    <n v="1997"/>
    <n v="27512"/>
    <n v="54946938"/>
    <n v="9"/>
    <n v="2020"/>
  </r>
  <r>
    <x v="56"/>
    <x v="3"/>
    <x v="1"/>
    <s v="NCR"/>
    <n v="23038"/>
    <n v="6021"/>
    <n v="1932"/>
    <n v="25239"/>
    <n v="48778123"/>
    <n v="9"/>
    <n v="2020"/>
  </r>
  <r>
    <x v="56"/>
    <x v="3"/>
    <x v="2"/>
    <s v="Rajasthan"/>
    <n v="19813"/>
    <n v="8473"/>
    <n v="1531"/>
    <n v="15586"/>
    <n v="23865749"/>
    <n v="9"/>
    <n v="2020"/>
  </r>
  <r>
    <x v="56"/>
    <x v="3"/>
    <x v="3"/>
    <s v="West Bengal"/>
    <n v="17665"/>
    <n v="5691"/>
    <n v="2217"/>
    <n v="17071"/>
    <n v="37862435"/>
    <n v="9"/>
    <n v="2020"/>
  </r>
  <r>
    <x v="56"/>
    <x v="3"/>
    <x v="4"/>
    <s v="Telangana"/>
    <n v="17057"/>
    <n v="8750"/>
    <n v="2192"/>
    <n v="26976"/>
    <n v="59135509"/>
    <n v="9"/>
    <n v="2020"/>
  </r>
  <r>
    <x v="56"/>
    <x v="3"/>
    <x v="5"/>
    <s v="Tamil Nadu"/>
    <n v="28634"/>
    <n v="5174"/>
    <n v="2083"/>
    <n v="19411"/>
    <n v="40447124"/>
    <n v="9"/>
    <n v="2020"/>
  </r>
  <r>
    <x v="56"/>
    <x v="3"/>
    <x v="6"/>
    <s v="Uttar Pradesh"/>
    <n v="17472"/>
    <n v="2896"/>
    <n v="1487"/>
    <n v="14355"/>
    <n v="21354425"/>
    <n v="9"/>
    <n v="2020"/>
  </r>
  <r>
    <x v="56"/>
    <x v="3"/>
    <x v="7"/>
    <s v="Madhya Pradesh"/>
    <n v="27036"/>
    <n v="6779"/>
    <n v="2998"/>
    <n v="16184"/>
    <n v="48523726"/>
    <n v="9"/>
    <n v="2020"/>
  </r>
  <r>
    <x v="57"/>
    <x v="0"/>
    <x v="0"/>
    <s v="Maharashtra"/>
    <n v="98940"/>
    <n v="21825"/>
    <n v="6108"/>
    <n v="548"/>
    <n v="3348980"/>
    <n v="9"/>
    <n v="2020"/>
  </r>
  <r>
    <x v="57"/>
    <x v="0"/>
    <x v="1"/>
    <s v="NCR"/>
    <n v="204114"/>
    <n v="25348"/>
    <n v="5409"/>
    <n v="369"/>
    <n v="1997369"/>
    <n v="9"/>
    <n v="2020"/>
  </r>
  <r>
    <x v="57"/>
    <x v="0"/>
    <x v="2"/>
    <s v="Rajasthan"/>
    <n v="133770"/>
    <n v="27638"/>
    <n v="3753"/>
    <n v="489"/>
    <n v="1838326"/>
    <n v="9"/>
    <n v="2020"/>
  </r>
  <r>
    <x v="57"/>
    <x v="0"/>
    <x v="3"/>
    <s v="West Bengal"/>
    <n v="166321"/>
    <n v="16955"/>
    <n v="4218"/>
    <n v="596"/>
    <n v="2515646"/>
    <n v="9"/>
    <n v="2020"/>
  </r>
  <r>
    <x v="57"/>
    <x v="0"/>
    <x v="4"/>
    <s v="Telangana"/>
    <n v="101367"/>
    <n v="14935"/>
    <n v="3386"/>
    <n v="673"/>
    <n v="2281343"/>
    <n v="9"/>
    <n v="2020"/>
  </r>
  <r>
    <x v="57"/>
    <x v="0"/>
    <x v="5"/>
    <s v="Tamil Nadu"/>
    <n v="126603"/>
    <n v="23230"/>
    <n v="3697"/>
    <n v="525"/>
    <n v="1944295"/>
    <n v="9"/>
    <n v="2020"/>
  </r>
  <r>
    <x v="57"/>
    <x v="0"/>
    <x v="6"/>
    <s v="Uttar Pradesh"/>
    <n v="143257"/>
    <n v="30102"/>
    <n v="6114"/>
    <n v="508"/>
    <n v="3109100"/>
    <n v="9"/>
    <n v="2020"/>
  </r>
  <r>
    <x v="57"/>
    <x v="0"/>
    <x v="7"/>
    <s v="Madhya Pradesh"/>
    <n v="132291"/>
    <n v="14524"/>
    <n v="4030"/>
    <n v="561"/>
    <n v="2261343"/>
    <n v="9"/>
    <n v="2020"/>
  </r>
  <r>
    <x v="57"/>
    <x v="1"/>
    <x v="0"/>
    <s v="Maharashtra"/>
    <n v="215551"/>
    <n v="32695"/>
    <n v="13257"/>
    <n v="19679"/>
    <n v="260897245"/>
    <n v="9"/>
    <n v="2020"/>
  </r>
  <r>
    <x v="57"/>
    <x v="1"/>
    <x v="1"/>
    <s v="NCR"/>
    <n v="145571"/>
    <n v="30883"/>
    <n v="10380"/>
    <n v="11782"/>
    <n v="122310044"/>
    <n v="9"/>
    <n v="2020"/>
  </r>
  <r>
    <x v="57"/>
    <x v="1"/>
    <x v="2"/>
    <s v="Rajasthan"/>
    <n v="109666"/>
    <n v="39469"/>
    <n v="12782"/>
    <n v="15396"/>
    <n v="196812448"/>
    <n v="9"/>
    <n v="2020"/>
  </r>
  <r>
    <x v="57"/>
    <x v="1"/>
    <x v="3"/>
    <s v="West Bengal"/>
    <n v="113908"/>
    <n v="26013"/>
    <n v="13662"/>
    <n v="22310"/>
    <n v="304826517"/>
    <n v="9"/>
    <n v="2020"/>
  </r>
  <r>
    <x v="57"/>
    <x v="1"/>
    <x v="4"/>
    <s v="Telangana"/>
    <n v="142131"/>
    <n v="53291"/>
    <n v="14775"/>
    <n v="22171"/>
    <n v="327591453"/>
    <n v="9"/>
    <n v="2020"/>
  </r>
  <r>
    <x v="57"/>
    <x v="1"/>
    <x v="5"/>
    <s v="Tamil Nadu"/>
    <n v="228462"/>
    <n v="23768"/>
    <n v="10478"/>
    <n v="15319"/>
    <n v="160523779"/>
    <n v="9"/>
    <n v="2020"/>
  </r>
  <r>
    <x v="57"/>
    <x v="1"/>
    <x v="6"/>
    <s v="Uttar Pradesh"/>
    <n v="143626"/>
    <n v="27885"/>
    <n v="13945"/>
    <n v="16877"/>
    <n v="235354804"/>
    <n v="9"/>
    <n v="2020"/>
  </r>
  <r>
    <x v="57"/>
    <x v="1"/>
    <x v="7"/>
    <s v="Madhya Pradesh"/>
    <n v="174112"/>
    <n v="32480"/>
    <n v="11572"/>
    <n v="14282"/>
    <n v="165281581"/>
    <n v="9"/>
    <n v="2020"/>
  </r>
  <r>
    <x v="57"/>
    <x v="2"/>
    <x v="0"/>
    <s v="Maharashtra"/>
    <n v="66972"/>
    <n v="28294"/>
    <n v="13413"/>
    <n v="310"/>
    <n v="4165931"/>
    <n v="9"/>
    <n v="2020"/>
  </r>
  <r>
    <x v="57"/>
    <x v="2"/>
    <x v="1"/>
    <s v="NCR"/>
    <n v="130035"/>
    <n v="28468"/>
    <n v="10915"/>
    <n v="342"/>
    <n v="3743421"/>
    <n v="9"/>
    <n v="2020"/>
  </r>
  <r>
    <x v="57"/>
    <x v="2"/>
    <x v="2"/>
    <s v="Rajasthan"/>
    <n v="130414"/>
    <n v="27274"/>
    <n v="9244"/>
    <n v="402"/>
    <n v="3724062"/>
    <n v="9"/>
    <n v="2020"/>
  </r>
  <r>
    <x v="57"/>
    <x v="2"/>
    <x v="3"/>
    <s v="West Bengal"/>
    <n v="78117"/>
    <n v="18106"/>
    <n v="20533"/>
    <n v="354"/>
    <n v="7279300"/>
    <n v="9"/>
    <n v="2020"/>
  </r>
  <r>
    <x v="57"/>
    <x v="2"/>
    <x v="4"/>
    <s v="Telangana"/>
    <n v="128585"/>
    <n v="27919"/>
    <n v="12870"/>
    <n v="217"/>
    <n v="2793179"/>
    <n v="9"/>
    <n v="2020"/>
  </r>
  <r>
    <x v="57"/>
    <x v="2"/>
    <x v="5"/>
    <s v="Tamil Nadu"/>
    <n v="73915"/>
    <n v="20904"/>
    <n v="10991"/>
    <n v="246"/>
    <n v="2709006"/>
    <n v="9"/>
    <n v="2020"/>
  </r>
  <r>
    <x v="57"/>
    <x v="2"/>
    <x v="6"/>
    <s v="Uttar Pradesh"/>
    <n v="97052"/>
    <n v="28057"/>
    <n v="13101"/>
    <n v="283"/>
    <n v="3714304"/>
    <n v="9"/>
    <n v="2020"/>
  </r>
  <r>
    <x v="57"/>
    <x v="2"/>
    <x v="7"/>
    <s v="Madhya Pradesh"/>
    <n v="78693"/>
    <n v="31991"/>
    <n v="15015"/>
    <n v="441"/>
    <n v="6622411"/>
    <n v="9"/>
    <n v="2020"/>
  </r>
  <r>
    <x v="57"/>
    <x v="3"/>
    <x v="0"/>
    <s v="Maharashtra"/>
    <n v="29144"/>
    <n v="7555"/>
    <n v="2017"/>
    <n v="28888"/>
    <n v="58271228"/>
    <n v="9"/>
    <n v="2020"/>
  </r>
  <r>
    <x v="57"/>
    <x v="3"/>
    <x v="1"/>
    <s v="NCR"/>
    <n v="23959"/>
    <n v="5961"/>
    <n v="1971"/>
    <n v="24987"/>
    <n v="49256149"/>
    <n v="9"/>
    <n v="2020"/>
  </r>
  <r>
    <x v="57"/>
    <x v="3"/>
    <x v="2"/>
    <s v="Rajasthan"/>
    <n v="20011"/>
    <n v="8388"/>
    <n v="1469"/>
    <n v="16209"/>
    <n v="23827564"/>
    <n v="9"/>
    <n v="2020"/>
  </r>
  <r>
    <x v="57"/>
    <x v="3"/>
    <x v="3"/>
    <s v="West Bengal"/>
    <n v="17311"/>
    <n v="5918"/>
    <n v="2151"/>
    <n v="17583"/>
    <n v="37828359"/>
    <n v="9"/>
    <n v="2020"/>
  </r>
  <r>
    <x v="57"/>
    <x v="3"/>
    <x v="4"/>
    <s v="Telangana"/>
    <n v="17569"/>
    <n v="8487"/>
    <n v="2214"/>
    <n v="25897"/>
    <n v="57337789"/>
    <n v="9"/>
    <n v="2020"/>
  </r>
  <r>
    <x v="57"/>
    <x v="3"/>
    <x v="5"/>
    <s v="Tamil Nadu"/>
    <n v="28634"/>
    <n v="5381"/>
    <n v="2083"/>
    <n v="18635"/>
    <n v="38829239"/>
    <n v="9"/>
    <n v="2020"/>
  </r>
  <r>
    <x v="57"/>
    <x v="3"/>
    <x v="6"/>
    <s v="Uttar Pradesh"/>
    <n v="16948"/>
    <n v="2780"/>
    <n v="1413"/>
    <n v="14355"/>
    <n v="20286704"/>
    <n v="9"/>
    <n v="2020"/>
  </r>
  <r>
    <x v="57"/>
    <x v="3"/>
    <x v="7"/>
    <s v="Madhya Pradesh"/>
    <n v="27036"/>
    <n v="6847"/>
    <n v="3088"/>
    <n v="15860"/>
    <n v="48979849"/>
    <n v="9"/>
    <n v="2020"/>
  </r>
  <r>
    <x v="58"/>
    <x v="0"/>
    <x v="0"/>
    <s v="Maharashtra"/>
    <n v="94982"/>
    <n v="21389"/>
    <n v="5803"/>
    <n v="564"/>
    <n v="3276977"/>
    <n v="9"/>
    <n v="2020"/>
  </r>
  <r>
    <x v="58"/>
    <x v="0"/>
    <x v="1"/>
    <s v="NCR"/>
    <n v="212279"/>
    <n v="25602"/>
    <n v="5626"/>
    <n v="369"/>
    <n v="2077264"/>
    <n v="9"/>
    <n v="2020"/>
  </r>
  <r>
    <x v="58"/>
    <x v="0"/>
    <x v="2"/>
    <s v="Rajasthan"/>
    <n v="127081"/>
    <n v="28743"/>
    <n v="3866"/>
    <n v="499"/>
    <n v="1931345"/>
    <n v="9"/>
    <n v="2020"/>
  </r>
  <r>
    <x v="58"/>
    <x v="0"/>
    <x v="3"/>
    <s v="West Bengal"/>
    <n v="162994"/>
    <n v="16616"/>
    <n v="4302"/>
    <n v="578"/>
    <n v="2488980"/>
    <n v="9"/>
    <n v="2020"/>
  </r>
  <r>
    <x v="58"/>
    <x v="0"/>
    <x v="4"/>
    <s v="Telangana"/>
    <n v="106435"/>
    <n v="15383"/>
    <n v="3318"/>
    <n v="700"/>
    <n v="2325145"/>
    <n v="9"/>
    <n v="2020"/>
  </r>
  <r>
    <x v="58"/>
    <x v="0"/>
    <x v="5"/>
    <s v="Tamil Nadu"/>
    <n v="126603"/>
    <n v="22533"/>
    <n v="3882"/>
    <n v="546"/>
    <n v="2123171"/>
    <n v="9"/>
    <n v="2020"/>
  </r>
  <r>
    <x v="58"/>
    <x v="0"/>
    <x v="6"/>
    <s v="Uttar Pradesh"/>
    <n v="150420"/>
    <n v="28898"/>
    <n v="6236"/>
    <n v="518"/>
    <n v="3234708"/>
    <n v="9"/>
    <n v="2020"/>
  </r>
  <r>
    <x v="58"/>
    <x v="0"/>
    <x v="7"/>
    <s v="Madhya Pradesh"/>
    <n v="132291"/>
    <n v="14669"/>
    <n v="4071"/>
    <n v="577"/>
    <n v="2352475"/>
    <n v="9"/>
    <n v="2020"/>
  </r>
  <r>
    <x v="58"/>
    <x v="1"/>
    <x v="0"/>
    <s v="Maharashtra"/>
    <n v="213395"/>
    <n v="32368"/>
    <n v="12992"/>
    <n v="20072"/>
    <n v="260792886"/>
    <n v="9"/>
    <n v="2020"/>
  </r>
  <r>
    <x v="58"/>
    <x v="1"/>
    <x v="1"/>
    <s v="NCR"/>
    <n v="142660"/>
    <n v="31809"/>
    <n v="9965"/>
    <n v="11193"/>
    <n v="111546760"/>
    <n v="9"/>
    <n v="2020"/>
  </r>
  <r>
    <x v="58"/>
    <x v="1"/>
    <x v="2"/>
    <s v="Rajasthan"/>
    <n v="106376"/>
    <n v="39864"/>
    <n v="13293"/>
    <n v="14781"/>
    <n v="196497549"/>
    <n v="9"/>
    <n v="2020"/>
  </r>
  <r>
    <x v="58"/>
    <x v="1"/>
    <x v="3"/>
    <s v="West Bengal"/>
    <n v="112769"/>
    <n v="25493"/>
    <n v="13936"/>
    <n v="22756"/>
    <n v="317141509"/>
    <n v="9"/>
    <n v="2020"/>
  </r>
  <r>
    <x v="58"/>
    <x v="1"/>
    <x v="4"/>
    <s v="Telangana"/>
    <n v="149237"/>
    <n v="53824"/>
    <n v="14627"/>
    <n v="21727"/>
    <n v="317829228"/>
    <n v="9"/>
    <n v="2020"/>
  </r>
  <r>
    <x v="58"/>
    <x v="1"/>
    <x v="5"/>
    <s v="Tamil Nadu"/>
    <n v="230747"/>
    <n v="23292"/>
    <n v="10164"/>
    <n v="16085"/>
    <n v="163493469"/>
    <n v="9"/>
    <n v="2020"/>
  </r>
  <r>
    <x v="58"/>
    <x v="1"/>
    <x v="6"/>
    <s v="Uttar Pradesh"/>
    <n v="136444"/>
    <n v="28443"/>
    <n v="13526"/>
    <n v="17045"/>
    <n v="230577101"/>
    <n v="9"/>
    <n v="2020"/>
  </r>
  <r>
    <x v="58"/>
    <x v="1"/>
    <x v="7"/>
    <s v="Madhya Pradesh"/>
    <n v="170630"/>
    <n v="33130"/>
    <n v="12150"/>
    <n v="14710"/>
    <n v="178752030"/>
    <n v="9"/>
    <n v="2020"/>
  </r>
  <r>
    <x v="58"/>
    <x v="2"/>
    <x v="0"/>
    <s v="Maharashtra"/>
    <n v="64963"/>
    <n v="28011"/>
    <n v="13815"/>
    <n v="319"/>
    <n v="4419636"/>
    <n v="9"/>
    <n v="2020"/>
  </r>
  <r>
    <x v="58"/>
    <x v="2"/>
    <x v="1"/>
    <s v="NCR"/>
    <n v="126134"/>
    <n v="27898"/>
    <n v="10478"/>
    <n v="342"/>
    <n v="3593684"/>
    <n v="9"/>
    <n v="2020"/>
  </r>
  <r>
    <x v="58"/>
    <x v="2"/>
    <x v="2"/>
    <s v="Rajasthan"/>
    <n v="134327"/>
    <n v="28092"/>
    <n v="9244"/>
    <n v="386"/>
    <n v="3575100"/>
    <n v="9"/>
    <n v="2020"/>
  </r>
  <r>
    <x v="58"/>
    <x v="2"/>
    <x v="3"/>
    <s v="West Bengal"/>
    <n v="74211"/>
    <n v="17381"/>
    <n v="19506"/>
    <n v="365"/>
    <n v="7122795"/>
    <n v="9"/>
    <n v="2020"/>
  </r>
  <r>
    <x v="58"/>
    <x v="2"/>
    <x v="4"/>
    <s v="Telangana"/>
    <n v="131157"/>
    <n v="27361"/>
    <n v="13127"/>
    <n v="212"/>
    <n v="2792062"/>
    <n v="9"/>
    <n v="2020"/>
  </r>
  <r>
    <x v="58"/>
    <x v="2"/>
    <x v="5"/>
    <s v="Tamil Nadu"/>
    <n v="74654"/>
    <n v="20486"/>
    <n v="10991"/>
    <n v="248"/>
    <n v="2736096"/>
    <n v="9"/>
    <n v="2020"/>
  </r>
  <r>
    <x v="58"/>
    <x v="2"/>
    <x v="6"/>
    <s v="Uttar Pradesh"/>
    <n v="99963"/>
    <n v="27215"/>
    <n v="12577"/>
    <n v="272"/>
    <n v="3423103"/>
    <n v="9"/>
    <n v="2020"/>
  </r>
  <r>
    <x v="58"/>
    <x v="2"/>
    <x v="7"/>
    <s v="Madhya Pradesh"/>
    <n v="79480"/>
    <n v="33270"/>
    <n v="14415"/>
    <n v="454"/>
    <n v="6548240"/>
    <n v="9"/>
    <n v="2020"/>
  </r>
  <r>
    <x v="58"/>
    <x v="3"/>
    <x v="0"/>
    <s v="Maharashtra"/>
    <n v="27686"/>
    <n v="7178"/>
    <n v="2117"/>
    <n v="28888"/>
    <n v="61184790"/>
    <n v="9"/>
    <n v="2020"/>
  </r>
  <r>
    <x v="58"/>
    <x v="3"/>
    <x v="1"/>
    <s v="NCR"/>
    <n v="23241"/>
    <n v="6259"/>
    <n v="1990"/>
    <n v="24487"/>
    <n v="48753736"/>
    <n v="9"/>
    <n v="2020"/>
  </r>
  <r>
    <x v="58"/>
    <x v="3"/>
    <x v="2"/>
    <s v="Rajasthan"/>
    <n v="20811"/>
    <n v="7968"/>
    <n v="1514"/>
    <n v="15885"/>
    <n v="24051543"/>
    <n v="9"/>
    <n v="2020"/>
  </r>
  <r>
    <x v="58"/>
    <x v="3"/>
    <x v="3"/>
    <s v="West Bengal"/>
    <n v="16446"/>
    <n v="5800"/>
    <n v="2086"/>
    <n v="17407"/>
    <n v="36326573"/>
    <n v="9"/>
    <n v="2020"/>
  </r>
  <r>
    <x v="58"/>
    <x v="3"/>
    <x v="4"/>
    <s v="Telangana"/>
    <n v="17393"/>
    <n v="8742"/>
    <n v="2280"/>
    <n v="26156"/>
    <n v="59648502"/>
    <n v="9"/>
    <n v="2020"/>
  </r>
  <r>
    <x v="58"/>
    <x v="3"/>
    <x v="5"/>
    <s v="Tamil Nadu"/>
    <n v="28348"/>
    <n v="5381"/>
    <n v="2166"/>
    <n v="17889"/>
    <n v="38767112"/>
    <n v="9"/>
    <n v="2020"/>
  </r>
  <r>
    <x v="58"/>
    <x v="3"/>
    <x v="6"/>
    <s v="Uttar Pradesh"/>
    <n v="17795"/>
    <n v="2753"/>
    <n v="1441"/>
    <n v="14067"/>
    <n v="20278589"/>
    <n v="9"/>
    <n v="2020"/>
  </r>
  <r>
    <x v="58"/>
    <x v="3"/>
    <x v="7"/>
    <s v="Madhya Pradesh"/>
    <n v="28388"/>
    <n v="6710"/>
    <n v="2995"/>
    <n v="16336"/>
    <n v="48935767"/>
    <n v="9"/>
    <n v="2020"/>
  </r>
  <r>
    <x v="59"/>
    <x v="0"/>
    <x v="0"/>
    <s v="Maharashtra"/>
    <n v="95932"/>
    <n v="21175"/>
    <n v="6093"/>
    <n v="581"/>
    <n v="3544051"/>
    <n v="9"/>
    <n v="2020"/>
  </r>
  <r>
    <x v="59"/>
    <x v="0"/>
    <x v="1"/>
    <s v="NCR"/>
    <n v="205911"/>
    <n v="24833"/>
    <n v="5626"/>
    <n v="361"/>
    <n v="2035719"/>
    <n v="9"/>
    <n v="2020"/>
  </r>
  <r>
    <x v="59"/>
    <x v="0"/>
    <x v="2"/>
    <s v="Rajasthan"/>
    <n v="130894"/>
    <n v="28169"/>
    <n v="3982"/>
    <n v="489"/>
    <n v="1949500"/>
    <n v="9"/>
    <n v="2020"/>
  </r>
  <r>
    <x v="59"/>
    <x v="0"/>
    <x v="3"/>
    <s v="West Bengal"/>
    <n v="158105"/>
    <n v="16283"/>
    <n v="4259"/>
    <n v="601"/>
    <n v="2562654"/>
    <n v="9"/>
    <n v="2020"/>
  </r>
  <r>
    <x v="59"/>
    <x v="0"/>
    <x v="4"/>
    <s v="Telangana"/>
    <n v="110693"/>
    <n v="15537"/>
    <n v="3219"/>
    <n v="728"/>
    <n v="2345606"/>
    <n v="9"/>
    <n v="2020"/>
  </r>
  <r>
    <x v="59"/>
    <x v="0"/>
    <x v="5"/>
    <s v="Tamil Nadu"/>
    <n v="125337"/>
    <n v="23209"/>
    <n v="3726"/>
    <n v="568"/>
    <n v="2119774"/>
    <n v="9"/>
    <n v="2020"/>
  </r>
  <r>
    <x v="59"/>
    <x v="0"/>
    <x v="6"/>
    <s v="Uttar Pradesh"/>
    <n v="148916"/>
    <n v="30054"/>
    <n v="5986"/>
    <n v="508"/>
    <n v="3043213"/>
    <n v="9"/>
    <n v="2020"/>
  </r>
  <r>
    <x v="59"/>
    <x v="0"/>
    <x v="7"/>
    <s v="Madhya Pradesh"/>
    <n v="132291"/>
    <n v="14816"/>
    <n v="4071"/>
    <n v="595"/>
    <n v="2423049"/>
    <n v="9"/>
    <n v="2020"/>
  </r>
  <r>
    <x v="59"/>
    <x v="1"/>
    <x v="0"/>
    <s v="Maharashtra"/>
    <n v="213395"/>
    <n v="32368"/>
    <n v="12342"/>
    <n v="19069"/>
    <n v="235365580"/>
    <n v="9"/>
    <n v="2020"/>
  </r>
  <r>
    <x v="59"/>
    <x v="1"/>
    <x v="1"/>
    <s v="NCR"/>
    <n v="148366"/>
    <n v="33400"/>
    <n v="9865"/>
    <n v="11753"/>
    <n v="115952857"/>
    <n v="9"/>
    <n v="2020"/>
  </r>
  <r>
    <x v="59"/>
    <x v="1"/>
    <x v="2"/>
    <s v="Rajasthan"/>
    <n v="104249"/>
    <n v="38668"/>
    <n v="12762"/>
    <n v="14633"/>
    <n v="186751270"/>
    <n v="9"/>
    <n v="2020"/>
  </r>
  <r>
    <x v="59"/>
    <x v="1"/>
    <x v="3"/>
    <s v="West Bengal"/>
    <n v="116152"/>
    <n v="26003"/>
    <n v="14354"/>
    <n v="23211"/>
    <n v="333188869"/>
    <n v="9"/>
    <n v="2020"/>
  </r>
  <r>
    <x v="59"/>
    <x v="1"/>
    <x v="4"/>
    <s v="Telangana"/>
    <n v="156699"/>
    <n v="55439"/>
    <n v="14627"/>
    <n v="20641"/>
    <n v="301937766"/>
    <n v="9"/>
    <n v="2020"/>
  </r>
  <r>
    <x v="59"/>
    <x v="1"/>
    <x v="5"/>
    <s v="Tamil Nadu"/>
    <n v="226132"/>
    <n v="23525"/>
    <n v="10265"/>
    <n v="15441"/>
    <n v="158523267"/>
    <n v="9"/>
    <n v="2020"/>
  </r>
  <r>
    <x v="59"/>
    <x v="1"/>
    <x v="6"/>
    <s v="Uttar Pradesh"/>
    <n v="136444"/>
    <n v="29012"/>
    <n v="13526"/>
    <n v="16875"/>
    <n v="228271330"/>
    <n v="9"/>
    <n v="2020"/>
  </r>
  <r>
    <x v="59"/>
    <x v="1"/>
    <x v="7"/>
    <s v="Madhya Pradesh"/>
    <n v="174042"/>
    <n v="34124"/>
    <n v="12150"/>
    <n v="14416"/>
    <n v="175176990"/>
    <n v="9"/>
    <n v="2020"/>
  </r>
  <r>
    <x v="59"/>
    <x v="2"/>
    <x v="0"/>
    <s v="Maharashtra"/>
    <n v="67561"/>
    <n v="28571"/>
    <n v="13677"/>
    <n v="307"/>
    <n v="4200422"/>
    <n v="9"/>
    <n v="2020"/>
  </r>
  <r>
    <x v="59"/>
    <x v="2"/>
    <x v="1"/>
    <s v="NCR"/>
    <n v="132441"/>
    <n v="27340"/>
    <n v="10478"/>
    <n v="325"/>
    <n v="3414000"/>
    <n v="9"/>
    <n v="2020"/>
  </r>
  <r>
    <x v="59"/>
    <x v="2"/>
    <x v="2"/>
    <s v="Rajasthan"/>
    <n v="134327"/>
    <n v="29497"/>
    <n v="9429"/>
    <n v="386"/>
    <n v="3646602"/>
    <n v="9"/>
    <n v="2020"/>
  </r>
  <r>
    <x v="59"/>
    <x v="2"/>
    <x v="3"/>
    <s v="West Bengal"/>
    <n v="74953"/>
    <n v="17208"/>
    <n v="18921"/>
    <n v="354"/>
    <n v="6701838"/>
    <n v="9"/>
    <n v="2020"/>
  </r>
  <r>
    <x v="59"/>
    <x v="2"/>
    <x v="4"/>
    <s v="Telangana"/>
    <n v="131157"/>
    <n v="28456"/>
    <n v="13127"/>
    <n v="210"/>
    <n v="2764141"/>
    <n v="9"/>
    <n v="2020"/>
  </r>
  <r>
    <x v="59"/>
    <x v="2"/>
    <x v="5"/>
    <s v="Tamil Nadu"/>
    <n v="76894"/>
    <n v="20281"/>
    <n v="11321"/>
    <n v="243"/>
    <n v="2761816"/>
    <n v="9"/>
    <n v="2020"/>
  </r>
  <r>
    <x v="59"/>
    <x v="2"/>
    <x v="6"/>
    <s v="Uttar Pradesh"/>
    <n v="103962"/>
    <n v="28576"/>
    <n v="13206"/>
    <n v="272"/>
    <n v="3594258"/>
    <n v="9"/>
    <n v="2020"/>
  </r>
  <r>
    <x v="59"/>
    <x v="2"/>
    <x v="7"/>
    <s v="Madhya Pradesh"/>
    <n v="82659"/>
    <n v="31607"/>
    <n v="14415"/>
    <n v="440"/>
    <n v="6351793"/>
    <n v="9"/>
    <n v="2020"/>
  </r>
  <r>
    <x v="59"/>
    <x v="3"/>
    <x v="0"/>
    <s v="Maharashtra"/>
    <n v="27963"/>
    <n v="6890"/>
    <n v="2202"/>
    <n v="30043"/>
    <n v="66177468"/>
    <n v="9"/>
    <n v="2020"/>
  </r>
  <r>
    <x v="59"/>
    <x v="3"/>
    <x v="1"/>
    <s v="NCR"/>
    <n v="23241"/>
    <n v="6384"/>
    <n v="2010"/>
    <n v="25711"/>
    <n v="51703337"/>
    <n v="9"/>
    <n v="2020"/>
  </r>
  <r>
    <x v="59"/>
    <x v="3"/>
    <x v="2"/>
    <s v="Rajasthan"/>
    <n v="20603"/>
    <n v="8287"/>
    <n v="1559"/>
    <n v="15567"/>
    <n v="24277628"/>
    <n v="9"/>
    <n v="2020"/>
  </r>
  <r>
    <x v="59"/>
    <x v="3"/>
    <x v="3"/>
    <s v="West Bengal"/>
    <n v="16281"/>
    <n v="5626"/>
    <n v="2149"/>
    <n v="17756"/>
    <n v="38164698"/>
    <n v="9"/>
    <n v="2020"/>
  </r>
  <r>
    <x v="59"/>
    <x v="3"/>
    <x v="4"/>
    <s v="Telangana"/>
    <n v="16697"/>
    <n v="8305"/>
    <n v="2212"/>
    <n v="26417"/>
    <n v="58437638"/>
    <n v="9"/>
    <n v="2020"/>
  </r>
  <r>
    <x v="59"/>
    <x v="3"/>
    <x v="5"/>
    <s v="Tamil Nadu"/>
    <n v="29481"/>
    <n v="5112"/>
    <n v="2080"/>
    <n v="16995"/>
    <n v="35355607"/>
    <n v="9"/>
    <n v="2020"/>
  </r>
  <r>
    <x v="59"/>
    <x v="3"/>
    <x v="6"/>
    <s v="Uttar Pradesh"/>
    <n v="18507"/>
    <n v="2670"/>
    <n v="1412"/>
    <n v="13927"/>
    <n v="19674287"/>
    <n v="9"/>
    <n v="2020"/>
  </r>
  <r>
    <x v="59"/>
    <x v="3"/>
    <x v="7"/>
    <s v="Madhya Pradesh"/>
    <n v="27536"/>
    <n v="6374"/>
    <n v="3145"/>
    <n v="16826"/>
    <n v="52924032"/>
    <n v="9"/>
    <n v="2020"/>
  </r>
  <r>
    <x v="60"/>
    <x v="0"/>
    <x v="0"/>
    <s v="Maharashtra"/>
    <n v="100729"/>
    <n v="22234"/>
    <n v="5910"/>
    <n v="552"/>
    <n v="3265843"/>
    <n v="9"/>
    <n v="2020"/>
  </r>
  <r>
    <x v="60"/>
    <x v="0"/>
    <x v="1"/>
    <s v="NCR"/>
    <n v="201792"/>
    <n v="25827"/>
    <n v="5682"/>
    <n v="361"/>
    <n v="2056076"/>
    <n v="9"/>
    <n v="2020"/>
  </r>
  <r>
    <x v="60"/>
    <x v="0"/>
    <x v="2"/>
    <s v="Rajasthan"/>
    <n v="136129"/>
    <n v="27323"/>
    <n v="4062"/>
    <n v="474"/>
    <n v="1928835"/>
    <n v="9"/>
    <n v="2020"/>
  </r>
  <r>
    <x v="60"/>
    <x v="0"/>
    <x v="3"/>
    <s v="West Bengal"/>
    <n v="150199"/>
    <n v="16120"/>
    <n v="4088"/>
    <n v="619"/>
    <n v="2533953"/>
    <n v="9"/>
    <n v="2020"/>
  </r>
  <r>
    <x v="60"/>
    <x v="0"/>
    <x v="4"/>
    <s v="Telangana"/>
    <n v="116227"/>
    <n v="15382"/>
    <n v="3219"/>
    <n v="765"/>
    <n v="2462886"/>
    <n v="9"/>
    <n v="2020"/>
  </r>
  <r>
    <x v="60"/>
    <x v="0"/>
    <x v="5"/>
    <s v="Tamil Nadu"/>
    <n v="126590"/>
    <n v="22281"/>
    <n v="3764"/>
    <n v="574"/>
    <n v="2162381"/>
    <n v="9"/>
    <n v="2020"/>
  </r>
  <r>
    <x v="60"/>
    <x v="0"/>
    <x v="6"/>
    <s v="Uttar Pradesh"/>
    <n v="153383"/>
    <n v="29753"/>
    <n v="5927"/>
    <n v="528"/>
    <n v="3133292"/>
    <n v="9"/>
    <n v="2020"/>
  </r>
  <r>
    <x v="60"/>
    <x v="0"/>
    <x v="7"/>
    <s v="Madhya Pradesh"/>
    <n v="130968"/>
    <n v="15408"/>
    <n v="4030"/>
    <n v="595"/>
    <n v="2398819"/>
    <n v="9"/>
    <n v="2020"/>
  </r>
  <r>
    <x v="60"/>
    <x v="1"/>
    <x v="0"/>
    <s v="Maharashtra"/>
    <n v="213395"/>
    <n v="33015"/>
    <n v="12589"/>
    <n v="18115"/>
    <n v="228069247"/>
    <n v="9"/>
    <n v="2020"/>
  </r>
  <r>
    <x v="60"/>
    <x v="1"/>
    <x v="1"/>
    <s v="NCR"/>
    <n v="155785"/>
    <n v="32398"/>
    <n v="9964"/>
    <n v="11870"/>
    <n v="118283509"/>
    <n v="9"/>
    <n v="2020"/>
  </r>
  <r>
    <x v="60"/>
    <x v="1"/>
    <x v="2"/>
    <s v="Rajasthan"/>
    <n v="103206"/>
    <n v="37895"/>
    <n v="13400"/>
    <n v="14047"/>
    <n v="188245280"/>
    <n v="9"/>
    <n v="2020"/>
  </r>
  <r>
    <x v="60"/>
    <x v="1"/>
    <x v="3"/>
    <s v="West Bengal"/>
    <n v="119636"/>
    <n v="24703"/>
    <n v="13636"/>
    <n v="23908"/>
    <n v="326025308"/>
    <n v="9"/>
    <n v="2020"/>
  </r>
  <r>
    <x v="60"/>
    <x v="1"/>
    <x v="4"/>
    <s v="Telangana"/>
    <n v="162967"/>
    <n v="52667"/>
    <n v="14774"/>
    <n v="20847"/>
    <n v="308006715"/>
    <n v="9"/>
    <n v="2020"/>
  </r>
  <r>
    <x v="60"/>
    <x v="1"/>
    <x v="5"/>
    <s v="Tamil Nadu"/>
    <n v="230654"/>
    <n v="23996"/>
    <n v="9855"/>
    <n v="14669"/>
    <n v="144573220"/>
    <n v="9"/>
    <n v="2020"/>
  </r>
  <r>
    <x v="60"/>
    <x v="1"/>
    <x v="6"/>
    <s v="Uttar Pradesh"/>
    <n v="130986"/>
    <n v="29012"/>
    <n v="13932"/>
    <n v="16031"/>
    <n v="223363497"/>
    <n v="9"/>
    <n v="2020"/>
  </r>
  <r>
    <x v="60"/>
    <x v="1"/>
    <x v="7"/>
    <s v="Madhya Pradesh"/>
    <n v="174042"/>
    <n v="35830"/>
    <n v="11664"/>
    <n v="13840"/>
    <n v="161443114"/>
    <n v="9"/>
    <n v="2020"/>
  </r>
  <r>
    <x v="60"/>
    <x v="2"/>
    <x v="0"/>
    <s v="Maharashtra"/>
    <n v="67561"/>
    <n v="28571"/>
    <n v="13814"/>
    <n v="310"/>
    <n v="4284850"/>
    <n v="9"/>
    <n v="2020"/>
  </r>
  <r>
    <x v="60"/>
    <x v="2"/>
    <x v="1"/>
    <s v="NCR"/>
    <n v="131117"/>
    <n v="28160"/>
    <n v="10269"/>
    <n v="322"/>
    <n v="3312262"/>
    <n v="9"/>
    <n v="2020"/>
  </r>
  <r>
    <x v="60"/>
    <x v="2"/>
    <x v="2"/>
    <s v="Rajasthan"/>
    <n v="134327"/>
    <n v="30087"/>
    <n v="9806"/>
    <n v="402"/>
    <n v="3944165"/>
    <n v="9"/>
    <n v="2020"/>
  </r>
  <r>
    <x v="60"/>
    <x v="2"/>
    <x v="3"/>
    <s v="West Bengal"/>
    <n v="74953"/>
    <n v="16691"/>
    <n v="19867"/>
    <n v="361"/>
    <n v="7177669"/>
    <n v="9"/>
    <n v="2020"/>
  </r>
  <r>
    <x v="60"/>
    <x v="2"/>
    <x v="4"/>
    <s v="Telangana"/>
    <n v="137715"/>
    <n v="27886"/>
    <n v="13390"/>
    <n v="204"/>
    <n v="2734841"/>
    <n v="9"/>
    <n v="2020"/>
  </r>
  <r>
    <x v="60"/>
    <x v="2"/>
    <x v="5"/>
    <s v="Tamil Nadu"/>
    <n v="77663"/>
    <n v="21093"/>
    <n v="11095"/>
    <n v="234"/>
    <n v="2598316"/>
    <n v="9"/>
    <n v="2020"/>
  </r>
  <r>
    <x v="60"/>
    <x v="2"/>
    <x v="6"/>
    <s v="Uttar Pradesh"/>
    <n v="108120"/>
    <n v="28576"/>
    <n v="13074"/>
    <n v="274"/>
    <n v="3593898"/>
    <n v="9"/>
    <n v="2020"/>
  </r>
  <r>
    <x v="60"/>
    <x v="2"/>
    <x v="7"/>
    <s v="Madhya Pradesh"/>
    <n v="80179"/>
    <n v="32239"/>
    <n v="15136"/>
    <n v="423"/>
    <n v="6402607"/>
    <n v="9"/>
    <n v="2020"/>
  </r>
  <r>
    <x v="60"/>
    <x v="3"/>
    <x v="0"/>
    <s v="Maharashtra"/>
    <n v="27404"/>
    <n v="6684"/>
    <n v="2224"/>
    <n v="29743"/>
    <n v="66170851"/>
    <n v="9"/>
    <n v="2020"/>
  </r>
  <r>
    <x v="60"/>
    <x v="3"/>
    <x v="1"/>
    <s v="NCR"/>
    <n v="23008"/>
    <n v="6575"/>
    <n v="1910"/>
    <n v="25969"/>
    <n v="49609352"/>
    <n v="9"/>
    <n v="2020"/>
  </r>
  <r>
    <x v="60"/>
    <x v="3"/>
    <x v="2"/>
    <s v="Rajasthan"/>
    <n v="20809"/>
    <n v="8287"/>
    <n v="1621"/>
    <n v="14945"/>
    <n v="24238784"/>
    <n v="9"/>
    <n v="2020"/>
  </r>
  <r>
    <x v="60"/>
    <x v="3"/>
    <x v="3"/>
    <s v="West Bengal"/>
    <n v="16444"/>
    <n v="5401"/>
    <n v="2127"/>
    <n v="17933"/>
    <n v="38160881"/>
    <n v="9"/>
    <n v="2020"/>
  </r>
  <r>
    <x v="60"/>
    <x v="3"/>
    <x v="4"/>
    <s v="Telangana"/>
    <n v="15862"/>
    <n v="8554"/>
    <n v="2322"/>
    <n v="26681"/>
    <n v="61973115"/>
    <n v="9"/>
    <n v="2020"/>
  </r>
  <r>
    <x v="60"/>
    <x v="3"/>
    <x v="5"/>
    <s v="Tamil Nadu"/>
    <n v="29776"/>
    <n v="5112"/>
    <n v="2017"/>
    <n v="16485"/>
    <n v="33266090"/>
    <n v="9"/>
    <n v="2020"/>
  </r>
  <r>
    <x v="60"/>
    <x v="3"/>
    <x v="6"/>
    <s v="Uttar Pradesh"/>
    <n v="17581"/>
    <n v="2723"/>
    <n v="1412"/>
    <n v="13370"/>
    <n v="18887316"/>
    <n v="9"/>
    <n v="2020"/>
  </r>
  <r>
    <x v="60"/>
    <x v="3"/>
    <x v="7"/>
    <s v="Madhya Pradesh"/>
    <n v="28362"/>
    <n v="6629"/>
    <n v="3019"/>
    <n v="16153"/>
    <n v="48774788"/>
    <n v="9"/>
    <n v="2020"/>
  </r>
  <r>
    <x v="61"/>
    <x v="0"/>
    <x v="0"/>
    <s v="Maharashtra"/>
    <n v="105765"/>
    <n v="22678"/>
    <n v="6087"/>
    <n v="552"/>
    <n v="3363818"/>
    <n v="8"/>
    <n v="2020"/>
  </r>
  <r>
    <x v="61"/>
    <x v="0"/>
    <x v="1"/>
    <s v="NCR"/>
    <n v="199774"/>
    <n v="26602"/>
    <n v="5398"/>
    <n v="358"/>
    <n v="1933740"/>
    <n v="8"/>
    <n v="2020"/>
  </r>
  <r>
    <x v="61"/>
    <x v="0"/>
    <x v="2"/>
    <s v="Rajasthan"/>
    <n v="129323"/>
    <n v="27323"/>
    <n v="4184"/>
    <n v="489"/>
    <n v="2046301"/>
    <n v="8"/>
    <n v="2020"/>
  </r>
  <r>
    <x v="61"/>
    <x v="0"/>
    <x v="3"/>
    <s v="West Bengal"/>
    <n v="153203"/>
    <n v="16443"/>
    <n v="4211"/>
    <n v="632"/>
    <n v="2662171"/>
    <n v="8"/>
    <n v="2020"/>
  </r>
  <r>
    <x v="61"/>
    <x v="0"/>
    <x v="4"/>
    <s v="Telangana"/>
    <n v="117389"/>
    <n v="16151"/>
    <n v="3315"/>
    <n v="780"/>
    <n v="2587509"/>
    <n v="8"/>
    <n v="2020"/>
  </r>
  <r>
    <x v="61"/>
    <x v="0"/>
    <x v="5"/>
    <s v="Tamil Nadu"/>
    <n v="129122"/>
    <n v="21835"/>
    <n v="3651"/>
    <n v="603"/>
    <n v="2202385"/>
    <n v="8"/>
    <n v="2020"/>
  </r>
  <r>
    <x v="61"/>
    <x v="0"/>
    <x v="6"/>
    <s v="Uttar Pradesh"/>
    <n v="159519"/>
    <n v="28563"/>
    <n v="5986"/>
    <n v="555"/>
    <n v="3322856"/>
    <n v="8"/>
    <n v="2020"/>
  </r>
  <r>
    <x v="61"/>
    <x v="0"/>
    <x v="7"/>
    <s v="Madhya Pradesh"/>
    <n v="128348"/>
    <n v="15562"/>
    <n v="4191"/>
    <n v="589"/>
    <n v="2469824"/>
    <n v="8"/>
    <n v="2020"/>
  </r>
  <r>
    <x v="61"/>
    <x v="1"/>
    <x v="0"/>
    <s v="Maharashtra"/>
    <n v="221931"/>
    <n v="33345"/>
    <n v="12841"/>
    <n v="17572"/>
    <n v="225651713"/>
    <n v="8"/>
    <n v="2020"/>
  </r>
  <r>
    <x v="61"/>
    <x v="1"/>
    <x v="1"/>
    <s v="NCR"/>
    <n v="155785"/>
    <n v="33370"/>
    <n v="10462"/>
    <n v="11870"/>
    <n v="124197685"/>
    <n v="8"/>
    <n v="2020"/>
  </r>
  <r>
    <x v="61"/>
    <x v="1"/>
    <x v="2"/>
    <s v="Rajasthan"/>
    <n v="103206"/>
    <n v="38274"/>
    <n v="13534"/>
    <n v="14750"/>
    <n v="199634120"/>
    <n v="8"/>
    <n v="2020"/>
  </r>
  <r>
    <x v="61"/>
    <x v="1"/>
    <x v="3"/>
    <s v="West Bengal"/>
    <n v="118440"/>
    <n v="24456"/>
    <n v="14318"/>
    <n v="23908"/>
    <n v="342326574"/>
    <n v="8"/>
    <n v="2020"/>
  </r>
  <r>
    <x v="61"/>
    <x v="1"/>
    <x v="4"/>
    <s v="Telangana"/>
    <n v="166226"/>
    <n v="51087"/>
    <n v="14330"/>
    <n v="20639"/>
    <n v="295778849"/>
    <n v="8"/>
    <n v="2020"/>
  </r>
  <r>
    <x v="61"/>
    <x v="1"/>
    <x v="5"/>
    <s v="Tamil Nadu"/>
    <n v="237574"/>
    <n v="24716"/>
    <n v="9461"/>
    <n v="15256"/>
    <n v="144341903"/>
    <n v="8"/>
    <n v="2020"/>
  </r>
  <r>
    <x v="61"/>
    <x v="1"/>
    <x v="6"/>
    <s v="Uttar Pradesh"/>
    <n v="133606"/>
    <n v="28142"/>
    <n v="13654"/>
    <n v="16031"/>
    <n v="218896227"/>
    <n v="8"/>
    <n v="2020"/>
  </r>
  <r>
    <x v="61"/>
    <x v="1"/>
    <x v="7"/>
    <s v="Madhya Pradesh"/>
    <n v="179263"/>
    <n v="34038"/>
    <n v="11314"/>
    <n v="13563"/>
    <n v="153467824"/>
    <n v="8"/>
    <n v="2020"/>
  </r>
  <r>
    <x v="61"/>
    <x v="2"/>
    <x v="0"/>
    <s v="Maharashtra"/>
    <n v="64859"/>
    <n v="29999"/>
    <n v="13676"/>
    <n v="313"/>
    <n v="4284422"/>
    <n v="8"/>
    <n v="2020"/>
  </r>
  <r>
    <x v="61"/>
    <x v="2"/>
    <x v="1"/>
    <s v="NCR"/>
    <n v="128494"/>
    <n v="28724"/>
    <n v="10782"/>
    <n v="319"/>
    <n v="3443097"/>
    <n v="8"/>
    <n v="2020"/>
  </r>
  <r>
    <x v="61"/>
    <x v="2"/>
    <x v="2"/>
    <s v="Rajasthan"/>
    <n v="128954"/>
    <n v="29786"/>
    <n v="9512"/>
    <n v="406"/>
    <n v="3864098"/>
    <n v="8"/>
    <n v="2020"/>
  </r>
  <r>
    <x v="61"/>
    <x v="2"/>
    <x v="3"/>
    <s v="West Bengal"/>
    <n v="75702"/>
    <n v="15857"/>
    <n v="19668"/>
    <n v="350"/>
    <n v="6892715"/>
    <n v="8"/>
    <n v="2020"/>
  </r>
  <r>
    <x v="61"/>
    <x v="2"/>
    <x v="4"/>
    <s v="Telangana"/>
    <n v="132206"/>
    <n v="27608"/>
    <n v="14059"/>
    <n v="196"/>
    <n v="2756720"/>
    <n v="8"/>
    <n v="2020"/>
  </r>
  <r>
    <x v="61"/>
    <x v="2"/>
    <x v="5"/>
    <s v="Tamil Nadu"/>
    <n v="79993"/>
    <n v="21936"/>
    <n v="10762"/>
    <n v="241"/>
    <n v="2595978"/>
    <n v="8"/>
    <n v="2020"/>
  </r>
  <r>
    <x v="61"/>
    <x v="2"/>
    <x v="6"/>
    <s v="Uttar Pradesh"/>
    <n v="105958"/>
    <n v="27433"/>
    <n v="13466"/>
    <n v="266"/>
    <n v="3590664"/>
    <n v="8"/>
    <n v="2020"/>
  </r>
  <r>
    <x v="61"/>
    <x v="2"/>
    <x v="7"/>
    <s v="Madhya Pradesh"/>
    <n v="79377"/>
    <n v="30949"/>
    <n v="15287"/>
    <n v="439"/>
    <n v="6725299"/>
    <n v="8"/>
    <n v="2020"/>
  </r>
  <r>
    <x v="61"/>
    <x v="3"/>
    <x v="0"/>
    <s v="Maharashtra"/>
    <n v="26308"/>
    <n v="6884"/>
    <n v="2269"/>
    <n v="30040"/>
    <n v="68169210"/>
    <n v="8"/>
    <n v="2020"/>
  </r>
  <r>
    <x v="61"/>
    <x v="3"/>
    <x v="1"/>
    <s v="NCR"/>
    <n v="22778"/>
    <n v="6773"/>
    <n v="2005"/>
    <n v="24670"/>
    <n v="49485329"/>
    <n v="8"/>
    <n v="2020"/>
  </r>
  <r>
    <x v="61"/>
    <x v="3"/>
    <x v="2"/>
    <s v="Rajasthan"/>
    <n v="21434"/>
    <n v="8121"/>
    <n v="1573"/>
    <n v="15243"/>
    <n v="23981853"/>
    <n v="8"/>
    <n v="2020"/>
  </r>
  <r>
    <x v="61"/>
    <x v="3"/>
    <x v="3"/>
    <s v="West Bengal"/>
    <n v="15786"/>
    <n v="5617"/>
    <n v="2021"/>
    <n v="17036"/>
    <n v="34440195"/>
    <n v="8"/>
    <n v="2020"/>
  </r>
  <r>
    <x v="61"/>
    <x v="3"/>
    <x v="4"/>
    <s v="Telangana"/>
    <n v="15228"/>
    <n v="8212"/>
    <n v="2369"/>
    <n v="28015"/>
    <n v="66373206"/>
    <n v="8"/>
    <n v="2020"/>
  </r>
  <r>
    <x v="61"/>
    <x v="3"/>
    <x v="5"/>
    <s v="Tamil Nadu"/>
    <n v="29776"/>
    <n v="5112"/>
    <n v="2098"/>
    <n v="16815"/>
    <n v="35288668"/>
    <n v="8"/>
    <n v="2020"/>
  </r>
  <r>
    <x v="61"/>
    <x v="3"/>
    <x v="6"/>
    <s v="Uttar Pradesh"/>
    <n v="17054"/>
    <n v="2860"/>
    <n v="1469"/>
    <n v="14038"/>
    <n v="20624949"/>
    <n v="8"/>
    <n v="2020"/>
  </r>
  <r>
    <x v="61"/>
    <x v="3"/>
    <x v="7"/>
    <s v="Madhya Pradesh"/>
    <n v="27228"/>
    <n v="6696"/>
    <n v="3019"/>
    <n v="16638"/>
    <n v="50238031"/>
    <n v="8"/>
    <n v="2020"/>
  </r>
  <r>
    <x v="62"/>
    <x v="0"/>
    <x v="0"/>
    <s v="Maharashtra"/>
    <n v="111054"/>
    <n v="23585"/>
    <n v="6270"/>
    <n v="580"/>
    <n v="3637969"/>
    <n v="8"/>
    <n v="2020"/>
  </r>
  <r>
    <x v="62"/>
    <x v="0"/>
    <x v="1"/>
    <s v="NCR"/>
    <n v="189786"/>
    <n v="25538"/>
    <n v="5182"/>
    <n v="368"/>
    <n v="1912082"/>
    <n v="8"/>
    <n v="2020"/>
  </r>
  <r>
    <x v="62"/>
    <x v="0"/>
    <x v="2"/>
    <s v="Rajasthan"/>
    <n v="135789"/>
    <n v="28416"/>
    <n v="4393"/>
    <n v="484"/>
    <n v="2127130"/>
    <n v="8"/>
    <n v="2020"/>
  </r>
  <r>
    <x v="62"/>
    <x v="0"/>
    <x v="3"/>
    <s v="West Bengal"/>
    <n v="153203"/>
    <n v="17101"/>
    <n v="4085"/>
    <n v="657"/>
    <n v="2685598"/>
    <n v="8"/>
    <n v="2020"/>
  </r>
  <r>
    <x v="62"/>
    <x v="0"/>
    <x v="4"/>
    <s v="Telangana"/>
    <n v="122085"/>
    <n v="15505"/>
    <n v="3481"/>
    <n v="772"/>
    <n v="2689715"/>
    <n v="8"/>
    <n v="2020"/>
  </r>
  <r>
    <x v="62"/>
    <x v="0"/>
    <x v="5"/>
    <s v="Tamil Nadu"/>
    <n v="131705"/>
    <n v="21399"/>
    <n v="3833"/>
    <n v="627"/>
    <n v="2405005"/>
    <n v="8"/>
    <n v="2020"/>
  </r>
  <r>
    <x v="62"/>
    <x v="0"/>
    <x v="6"/>
    <s v="Uttar Pradesh"/>
    <n v="161114"/>
    <n v="28563"/>
    <n v="5926"/>
    <n v="538"/>
    <n v="3190939"/>
    <n v="8"/>
    <n v="2020"/>
  </r>
  <r>
    <x v="62"/>
    <x v="0"/>
    <x v="7"/>
    <s v="Madhya Pradesh"/>
    <n v="124498"/>
    <n v="15718"/>
    <n v="4065"/>
    <n v="589"/>
    <n v="2395729"/>
    <n v="8"/>
    <n v="2020"/>
  </r>
  <r>
    <x v="62"/>
    <x v="1"/>
    <x v="0"/>
    <s v="Maharashtra"/>
    <n v="233028"/>
    <n v="34346"/>
    <n v="12969"/>
    <n v="18099"/>
    <n v="234745477"/>
    <n v="8"/>
    <n v="2020"/>
  </r>
  <r>
    <x v="62"/>
    <x v="1"/>
    <x v="1"/>
    <s v="NCR"/>
    <n v="162016"/>
    <n v="34371"/>
    <n v="10043"/>
    <n v="12464"/>
    <n v="125191266"/>
    <n v="8"/>
    <n v="2020"/>
  </r>
  <r>
    <x v="62"/>
    <x v="1"/>
    <x v="2"/>
    <s v="Rajasthan"/>
    <n v="104238"/>
    <n v="38656"/>
    <n v="13804"/>
    <n v="14160"/>
    <n v="195481730"/>
    <n v="8"/>
    <n v="2020"/>
  </r>
  <r>
    <x v="62"/>
    <x v="1"/>
    <x v="3"/>
    <s v="West Bengal"/>
    <n v="113702"/>
    <n v="23477"/>
    <n v="13602"/>
    <n v="23190"/>
    <n v="315453938"/>
    <n v="8"/>
    <n v="2020"/>
  </r>
  <r>
    <x v="62"/>
    <x v="1"/>
    <x v="4"/>
    <s v="Telangana"/>
    <n v="167889"/>
    <n v="52108"/>
    <n v="14760"/>
    <n v="20845"/>
    <n v="307698736"/>
    <n v="8"/>
    <n v="2020"/>
  </r>
  <r>
    <x v="62"/>
    <x v="1"/>
    <x v="5"/>
    <s v="Tamil Nadu"/>
    <n v="237574"/>
    <n v="23480"/>
    <n v="9461"/>
    <n v="14951"/>
    <n v="141455064"/>
    <n v="8"/>
    <n v="2020"/>
  </r>
  <r>
    <x v="62"/>
    <x v="1"/>
    <x v="6"/>
    <s v="Uttar Pradesh"/>
    <n v="138950"/>
    <n v="28986"/>
    <n v="12971"/>
    <n v="16191"/>
    <n v="210030929"/>
    <n v="8"/>
    <n v="2020"/>
  </r>
  <r>
    <x v="62"/>
    <x v="1"/>
    <x v="7"/>
    <s v="Madhya Pradesh"/>
    <n v="172093"/>
    <n v="33017"/>
    <n v="11541"/>
    <n v="12885"/>
    <n v="148710321"/>
    <n v="8"/>
    <n v="2020"/>
  </r>
  <r>
    <x v="62"/>
    <x v="2"/>
    <x v="0"/>
    <s v="Maharashtra"/>
    <n v="67453"/>
    <n v="29399"/>
    <n v="14086"/>
    <n v="322"/>
    <n v="4545343"/>
    <n v="8"/>
    <n v="2020"/>
  </r>
  <r>
    <x v="62"/>
    <x v="2"/>
    <x v="1"/>
    <s v="NCR"/>
    <n v="123354"/>
    <n v="28436"/>
    <n v="11106"/>
    <n v="306"/>
    <n v="3404534"/>
    <n v="8"/>
    <n v="2020"/>
  </r>
  <r>
    <x v="62"/>
    <x v="2"/>
    <x v="2"/>
    <s v="Rajasthan"/>
    <n v="134112"/>
    <n v="29190"/>
    <n v="9892"/>
    <n v="418"/>
    <n v="4139222"/>
    <n v="8"/>
    <n v="2020"/>
  </r>
  <r>
    <x v="62"/>
    <x v="2"/>
    <x v="3"/>
    <s v="West Bengal"/>
    <n v="72674"/>
    <n v="15064"/>
    <n v="19078"/>
    <n v="332"/>
    <n v="6351637"/>
    <n v="8"/>
    <n v="2020"/>
  </r>
  <r>
    <x v="62"/>
    <x v="2"/>
    <x v="4"/>
    <s v="Telangana"/>
    <n v="134851"/>
    <n v="28160"/>
    <n v="14762"/>
    <n v="192"/>
    <n v="2836665"/>
    <n v="8"/>
    <n v="2020"/>
  </r>
  <r>
    <x v="62"/>
    <x v="2"/>
    <x v="5"/>
    <s v="Tamil Nadu"/>
    <n v="83992"/>
    <n v="21936"/>
    <n v="10547"/>
    <n v="253"/>
    <n v="2671261"/>
    <n v="8"/>
    <n v="2020"/>
  </r>
  <r>
    <x v="62"/>
    <x v="2"/>
    <x v="6"/>
    <s v="Uttar Pradesh"/>
    <n v="110196"/>
    <n v="27433"/>
    <n v="13197"/>
    <n v="263"/>
    <n v="3483662"/>
    <n v="8"/>
    <n v="2020"/>
  </r>
  <r>
    <x v="62"/>
    <x v="2"/>
    <x v="7"/>
    <s v="Madhya Pradesh"/>
    <n v="81759"/>
    <n v="29711"/>
    <n v="15593"/>
    <n v="431"/>
    <n v="6722609"/>
    <n v="8"/>
    <n v="2020"/>
  </r>
  <r>
    <x v="62"/>
    <x v="3"/>
    <x v="0"/>
    <s v="Maharashtra"/>
    <n v="26834"/>
    <n v="6540"/>
    <n v="2337"/>
    <n v="28538"/>
    <n v="66703572"/>
    <n v="8"/>
    <n v="2020"/>
  </r>
  <r>
    <x v="62"/>
    <x v="3"/>
    <x v="1"/>
    <s v="NCR"/>
    <n v="22550"/>
    <n v="6976"/>
    <n v="1945"/>
    <n v="23437"/>
    <n v="45600730"/>
    <n v="8"/>
    <n v="2020"/>
  </r>
  <r>
    <x v="62"/>
    <x v="3"/>
    <x v="2"/>
    <s v="Rajasthan"/>
    <n v="21862"/>
    <n v="7797"/>
    <n v="1604"/>
    <n v="15548"/>
    <n v="24950719"/>
    <n v="8"/>
    <n v="2020"/>
  </r>
  <r>
    <x v="62"/>
    <x v="3"/>
    <x v="3"/>
    <s v="West Bengal"/>
    <n v="15470"/>
    <n v="5673"/>
    <n v="1940"/>
    <n v="16355"/>
    <n v="31740084"/>
    <n v="8"/>
    <n v="2020"/>
  </r>
  <r>
    <x v="62"/>
    <x v="3"/>
    <x v="4"/>
    <s v="Telangana"/>
    <n v="14771"/>
    <n v="8376"/>
    <n v="2274"/>
    <n v="26615"/>
    <n v="60532364"/>
    <n v="8"/>
    <n v="2020"/>
  </r>
  <r>
    <x v="62"/>
    <x v="3"/>
    <x v="5"/>
    <s v="Tamil Nadu"/>
    <n v="29776"/>
    <n v="5163"/>
    <n v="2014"/>
    <n v="16142"/>
    <n v="32522037"/>
    <n v="8"/>
    <n v="2020"/>
  </r>
  <r>
    <x v="62"/>
    <x v="3"/>
    <x v="6"/>
    <s v="Uttar Pradesh"/>
    <n v="17224"/>
    <n v="2717"/>
    <n v="1425"/>
    <n v="14740"/>
    <n v="21006510"/>
    <n v="8"/>
    <n v="2020"/>
  </r>
  <r>
    <x v="62"/>
    <x v="3"/>
    <x v="7"/>
    <s v="Madhya Pradesh"/>
    <n v="28317"/>
    <n v="6428"/>
    <n v="2959"/>
    <n v="16638"/>
    <n v="49233271"/>
    <n v="8"/>
    <n v="2020"/>
  </r>
  <r>
    <x v="63"/>
    <x v="0"/>
    <x v="0"/>
    <s v="Maharashtra"/>
    <n v="106611"/>
    <n v="22406"/>
    <n v="6458"/>
    <n v="574"/>
    <n v="3709637"/>
    <n v="8"/>
    <n v="2020"/>
  </r>
  <r>
    <x v="63"/>
    <x v="0"/>
    <x v="1"/>
    <s v="NCR"/>
    <n v="191684"/>
    <n v="24516"/>
    <n v="4975"/>
    <n v="357"/>
    <n v="1780530"/>
    <n v="8"/>
    <n v="2020"/>
  </r>
  <r>
    <x v="63"/>
    <x v="0"/>
    <x v="2"/>
    <s v="Rajasthan"/>
    <n v="139863"/>
    <n v="27564"/>
    <n v="4261"/>
    <n v="508"/>
    <n v="2166482"/>
    <n v="8"/>
    <n v="2020"/>
  </r>
  <r>
    <x v="63"/>
    <x v="0"/>
    <x v="3"/>
    <s v="West Bengal"/>
    <n v="160864"/>
    <n v="17443"/>
    <n v="3921"/>
    <n v="644"/>
    <n v="2526610"/>
    <n v="8"/>
    <n v="2020"/>
  </r>
  <r>
    <x v="63"/>
    <x v="0"/>
    <x v="4"/>
    <s v="Telangana"/>
    <n v="125748"/>
    <n v="14730"/>
    <n v="3377"/>
    <n v="749"/>
    <n v="2530753"/>
    <n v="8"/>
    <n v="2020"/>
  </r>
  <r>
    <x v="63"/>
    <x v="0"/>
    <x v="5"/>
    <s v="Tamil Nadu"/>
    <n v="138290"/>
    <n v="22469"/>
    <n v="3987"/>
    <n v="595"/>
    <n v="2376145"/>
    <n v="8"/>
    <n v="2020"/>
  </r>
  <r>
    <x v="63"/>
    <x v="0"/>
    <x v="6"/>
    <s v="Uttar Pradesh"/>
    <n v="153058"/>
    <n v="27992"/>
    <n v="5867"/>
    <n v="549"/>
    <n v="3222210"/>
    <n v="8"/>
    <n v="2020"/>
  </r>
  <r>
    <x v="63"/>
    <x v="0"/>
    <x v="7"/>
    <s v="Madhya Pradesh"/>
    <n v="129478"/>
    <n v="16190"/>
    <n v="4228"/>
    <n v="559"/>
    <n v="2366980"/>
    <n v="8"/>
    <n v="2020"/>
  </r>
  <r>
    <x v="63"/>
    <x v="1"/>
    <x v="0"/>
    <s v="Maharashtra"/>
    <n v="228367"/>
    <n v="34346"/>
    <n v="12969"/>
    <n v="17918"/>
    <n v="232398022"/>
    <n v="8"/>
    <n v="2020"/>
  </r>
  <r>
    <x v="63"/>
    <x v="1"/>
    <x v="1"/>
    <s v="NCR"/>
    <n v="166877"/>
    <n v="35745"/>
    <n v="10244"/>
    <n v="12339"/>
    <n v="126418141"/>
    <n v="8"/>
    <n v="2020"/>
  </r>
  <r>
    <x v="63"/>
    <x v="1"/>
    <x v="2"/>
    <s v="Rajasthan"/>
    <n v="105281"/>
    <n v="40203"/>
    <n v="14219"/>
    <n v="14443"/>
    <n v="205373106"/>
    <n v="8"/>
    <n v="2020"/>
  </r>
  <r>
    <x v="63"/>
    <x v="1"/>
    <x v="3"/>
    <s v="West Bengal"/>
    <n v="114839"/>
    <n v="24416"/>
    <n v="13874"/>
    <n v="22263"/>
    <n v="308892496"/>
    <n v="8"/>
    <n v="2020"/>
  </r>
  <r>
    <x v="63"/>
    <x v="1"/>
    <x v="4"/>
    <s v="Telangana"/>
    <n v="164531"/>
    <n v="51587"/>
    <n v="14760"/>
    <n v="21887"/>
    <n v="323083673"/>
    <n v="8"/>
    <n v="2020"/>
  </r>
  <r>
    <x v="63"/>
    <x v="1"/>
    <x v="5"/>
    <s v="Tamil Nadu"/>
    <n v="232823"/>
    <n v="23010"/>
    <n v="9934"/>
    <n v="14203"/>
    <n v="141101427"/>
    <n v="8"/>
    <n v="2020"/>
  </r>
  <r>
    <x v="63"/>
    <x v="1"/>
    <x v="6"/>
    <s v="Uttar Pradesh"/>
    <n v="132003"/>
    <n v="29566"/>
    <n v="13230"/>
    <n v="15706"/>
    <n v="207804602"/>
    <n v="8"/>
    <n v="2020"/>
  </r>
  <r>
    <x v="63"/>
    <x v="1"/>
    <x v="7"/>
    <s v="Madhya Pradesh"/>
    <n v="168651"/>
    <n v="34338"/>
    <n v="11195"/>
    <n v="12756"/>
    <n v="142806522"/>
    <n v="8"/>
    <n v="2020"/>
  </r>
  <r>
    <x v="63"/>
    <x v="2"/>
    <x v="0"/>
    <s v="Maharashtra"/>
    <n v="66104"/>
    <n v="30575"/>
    <n v="14649"/>
    <n v="312"/>
    <n v="4585342"/>
    <n v="8"/>
    <n v="2020"/>
  </r>
  <r>
    <x v="63"/>
    <x v="2"/>
    <x v="1"/>
    <s v="NCR"/>
    <n v="120887"/>
    <n v="28152"/>
    <n v="10661"/>
    <n v="309"/>
    <n v="3301036"/>
    <n v="8"/>
    <n v="2020"/>
  </r>
  <r>
    <x v="63"/>
    <x v="2"/>
    <x v="2"/>
    <s v="Rajasthan"/>
    <n v="136794"/>
    <n v="28315"/>
    <n v="10387"/>
    <n v="405"/>
    <n v="4215797"/>
    <n v="8"/>
    <n v="2020"/>
  </r>
  <r>
    <x v="63"/>
    <x v="2"/>
    <x v="3"/>
    <s v="West Bengal"/>
    <n v="75581"/>
    <n v="15365"/>
    <n v="19841"/>
    <n v="339"/>
    <n v="6737817"/>
    <n v="8"/>
    <n v="2020"/>
  </r>
  <r>
    <x v="63"/>
    <x v="2"/>
    <x v="4"/>
    <s v="Telangana"/>
    <n v="134851"/>
    <n v="28723"/>
    <n v="14910"/>
    <n v="201"/>
    <n v="3008283"/>
    <n v="8"/>
    <n v="2020"/>
  </r>
  <r>
    <x v="63"/>
    <x v="2"/>
    <x v="5"/>
    <s v="Tamil Nadu"/>
    <n v="85672"/>
    <n v="21498"/>
    <n v="10125"/>
    <n v="260"/>
    <n v="2641343"/>
    <n v="8"/>
    <n v="2020"/>
  </r>
  <r>
    <x v="63"/>
    <x v="2"/>
    <x v="6"/>
    <s v="Uttar Pradesh"/>
    <n v="106890"/>
    <n v="26336"/>
    <n v="12801"/>
    <n v="263"/>
    <n v="3379152"/>
    <n v="8"/>
    <n v="2020"/>
  </r>
  <r>
    <x v="63"/>
    <x v="2"/>
    <x v="7"/>
    <s v="Madhya Pradesh"/>
    <n v="84212"/>
    <n v="30008"/>
    <n v="15281"/>
    <n v="431"/>
    <n v="6588157"/>
    <n v="8"/>
    <n v="2020"/>
  </r>
  <r>
    <x v="63"/>
    <x v="3"/>
    <x v="0"/>
    <s v="Maharashtra"/>
    <n v="27639"/>
    <n v="6475"/>
    <n v="2337"/>
    <n v="27111"/>
    <n v="63368394"/>
    <n v="8"/>
    <n v="2020"/>
  </r>
  <r>
    <x v="63"/>
    <x v="3"/>
    <x v="1"/>
    <s v="NCR"/>
    <n v="21874"/>
    <n v="6906"/>
    <n v="1867"/>
    <n v="22265"/>
    <n v="41587866"/>
    <n v="8"/>
    <n v="2020"/>
  </r>
  <r>
    <x v="63"/>
    <x v="3"/>
    <x v="2"/>
    <s v="Rajasthan"/>
    <n v="21206"/>
    <n v="7875"/>
    <n v="1620"/>
    <n v="15859"/>
    <n v="25704231"/>
    <n v="8"/>
    <n v="2020"/>
  </r>
  <r>
    <x v="63"/>
    <x v="3"/>
    <x v="3"/>
    <s v="West Bengal"/>
    <n v="15625"/>
    <n v="5673"/>
    <n v="1882"/>
    <n v="16846"/>
    <n v="31711518"/>
    <n v="8"/>
    <n v="2020"/>
  </r>
  <r>
    <x v="63"/>
    <x v="3"/>
    <x v="4"/>
    <s v="Telangana"/>
    <n v="15067"/>
    <n v="8711"/>
    <n v="2206"/>
    <n v="26615"/>
    <n v="58716393"/>
    <n v="8"/>
    <n v="2020"/>
  </r>
  <r>
    <x v="63"/>
    <x v="3"/>
    <x v="5"/>
    <s v="Tamil Nadu"/>
    <n v="29776"/>
    <n v="5060"/>
    <n v="2014"/>
    <n v="15981"/>
    <n v="32196816"/>
    <n v="8"/>
    <n v="2020"/>
  </r>
  <r>
    <x v="63"/>
    <x v="3"/>
    <x v="6"/>
    <s v="Uttar Pradesh"/>
    <n v="18086"/>
    <n v="2689"/>
    <n v="1353"/>
    <n v="14151"/>
    <n v="19157937"/>
    <n v="8"/>
    <n v="2020"/>
  </r>
  <r>
    <x v="63"/>
    <x v="3"/>
    <x v="7"/>
    <s v="Madhya Pradesh"/>
    <n v="29733"/>
    <n v="6299"/>
    <n v="2899"/>
    <n v="15972"/>
    <n v="46318661"/>
    <n v="8"/>
    <n v="2020"/>
  </r>
  <r>
    <x v="64"/>
    <x v="0"/>
    <x v="0"/>
    <s v="Maharashtra"/>
    <n v="106611"/>
    <n v="21734"/>
    <n v="6781"/>
    <n v="568"/>
    <n v="3856168"/>
    <n v="8"/>
    <n v="2020"/>
  </r>
  <r>
    <x v="64"/>
    <x v="0"/>
    <x v="1"/>
    <s v="NCR"/>
    <n v="193600"/>
    <n v="23535"/>
    <n v="4776"/>
    <n v="354"/>
    <n v="1692216"/>
    <n v="8"/>
    <n v="2020"/>
  </r>
  <r>
    <x v="64"/>
    <x v="0"/>
    <x v="2"/>
    <s v="Rajasthan"/>
    <n v="144059"/>
    <n v="26461"/>
    <n v="4474"/>
    <n v="508"/>
    <n v="2274806"/>
    <n v="8"/>
    <n v="2020"/>
  </r>
  <r>
    <x v="64"/>
    <x v="0"/>
    <x v="3"/>
    <s v="West Bengal"/>
    <n v="159255"/>
    <n v="17094"/>
    <n v="3882"/>
    <n v="618"/>
    <n v="2401290"/>
    <n v="8"/>
    <n v="2020"/>
  </r>
  <r>
    <x v="64"/>
    <x v="0"/>
    <x v="4"/>
    <s v="Telangana"/>
    <n v="119460"/>
    <n v="15172"/>
    <n v="3478"/>
    <n v="726"/>
    <n v="2528475"/>
    <n v="8"/>
    <n v="2020"/>
  </r>
  <r>
    <x v="64"/>
    <x v="0"/>
    <x v="5"/>
    <s v="Tamil Nadu"/>
    <n v="131375"/>
    <n v="21570"/>
    <n v="3787"/>
    <n v="613"/>
    <n v="2325057"/>
    <n v="8"/>
    <n v="2020"/>
  </r>
  <r>
    <x v="64"/>
    <x v="0"/>
    <x v="6"/>
    <s v="Uttar Pradesh"/>
    <n v="153058"/>
    <n v="27712"/>
    <n v="6043"/>
    <n v="576"/>
    <n v="3484820"/>
    <n v="8"/>
    <n v="2020"/>
  </r>
  <r>
    <x v="64"/>
    <x v="0"/>
    <x v="7"/>
    <s v="Madhya Pradesh"/>
    <n v="130773"/>
    <n v="15704"/>
    <n v="4270"/>
    <n v="554"/>
    <n v="2366743"/>
    <n v="8"/>
    <n v="2020"/>
  </r>
  <r>
    <x v="64"/>
    <x v="1"/>
    <x v="0"/>
    <s v="Maharashtra"/>
    <n v="232934"/>
    <n v="32972"/>
    <n v="13488"/>
    <n v="17559"/>
    <n v="236860064"/>
    <n v="8"/>
    <n v="2020"/>
  </r>
  <r>
    <x v="64"/>
    <x v="1"/>
    <x v="1"/>
    <s v="NCR"/>
    <n v="170214"/>
    <n v="34673"/>
    <n v="9732"/>
    <n v="12833"/>
    <n v="124901123"/>
    <n v="8"/>
    <n v="2020"/>
  </r>
  <r>
    <x v="64"/>
    <x v="1"/>
    <x v="2"/>
    <s v="Rajasthan"/>
    <n v="102122"/>
    <n v="40605"/>
    <n v="13650"/>
    <n v="14876"/>
    <n v="203072927"/>
    <n v="8"/>
    <n v="2020"/>
  </r>
  <r>
    <x v="64"/>
    <x v="1"/>
    <x v="3"/>
    <s v="West Bengal"/>
    <n v="111394"/>
    <n v="23440"/>
    <n v="14152"/>
    <n v="21150"/>
    <n v="299316828"/>
    <n v="8"/>
    <n v="2020"/>
  </r>
  <r>
    <x v="64"/>
    <x v="1"/>
    <x v="4"/>
    <s v="Telangana"/>
    <n v="159595"/>
    <n v="50040"/>
    <n v="14170"/>
    <n v="22106"/>
    <n v="313261930"/>
    <n v="8"/>
    <n v="2020"/>
  </r>
  <r>
    <x v="64"/>
    <x v="1"/>
    <x v="5"/>
    <s v="Tamil Nadu"/>
    <n v="237479"/>
    <n v="22780"/>
    <n v="10033"/>
    <n v="14345"/>
    <n v="143937566"/>
    <n v="8"/>
    <n v="2020"/>
  </r>
  <r>
    <x v="64"/>
    <x v="1"/>
    <x v="6"/>
    <s v="Uttar Pradesh"/>
    <n v="138603"/>
    <n v="28383"/>
    <n v="13627"/>
    <n v="16020"/>
    <n v="218319514"/>
    <n v="8"/>
    <n v="2020"/>
  </r>
  <r>
    <x v="64"/>
    <x v="1"/>
    <x v="7"/>
    <s v="Madhya Pradesh"/>
    <n v="170337"/>
    <n v="32621"/>
    <n v="11754"/>
    <n v="12883"/>
    <n v="151446316"/>
    <n v="8"/>
    <n v="2020"/>
  </r>
  <r>
    <x v="64"/>
    <x v="2"/>
    <x v="0"/>
    <s v="Maharashtra"/>
    <n v="66765"/>
    <n v="29658"/>
    <n v="14063"/>
    <n v="328"/>
    <n v="4622025"/>
    <n v="8"/>
    <n v="2020"/>
  </r>
  <r>
    <x v="64"/>
    <x v="2"/>
    <x v="1"/>
    <s v="NCR"/>
    <n v="120887"/>
    <n v="27871"/>
    <n v="10128"/>
    <n v="315"/>
    <n v="3198704"/>
    <n v="8"/>
    <n v="2020"/>
  </r>
  <r>
    <x v="64"/>
    <x v="2"/>
    <x v="2"/>
    <s v="Rajasthan"/>
    <n v="131322"/>
    <n v="27182"/>
    <n v="9971"/>
    <n v="422"/>
    <n v="4209052"/>
    <n v="8"/>
    <n v="2020"/>
  </r>
  <r>
    <x v="64"/>
    <x v="2"/>
    <x v="3"/>
    <s v="West Bengal"/>
    <n v="71802"/>
    <n v="15672"/>
    <n v="20238"/>
    <n v="353"/>
    <n v="7147476"/>
    <n v="8"/>
    <n v="2020"/>
  </r>
  <r>
    <x v="64"/>
    <x v="2"/>
    <x v="4"/>
    <s v="Telangana"/>
    <n v="134851"/>
    <n v="29297"/>
    <n v="14612"/>
    <n v="201"/>
    <n v="2948118"/>
    <n v="8"/>
    <n v="2020"/>
  </r>
  <r>
    <x v="64"/>
    <x v="2"/>
    <x v="5"/>
    <s v="Tamil Nadu"/>
    <n v="83959"/>
    <n v="20853"/>
    <n v="10530"/>
    <n v="253"/>
    <n v="2664587"/>
    <n v="8"/>
    <n v="2020"/>
  </r>
  <r>
    <x v="64"/>
    <x v="2"/>
    <x v="6"/>
    <s v="Uttar Pradesh"/>
    <n v="101546"/>
    <n v="27126"/>
    <n v="12289"/>
    <n v="256"/>
    <n v="3146666"/>
    <n v="8"/>
    <n v="2020"/>
  </r>
  <r>
    <x v="64"/>
    <x v="2"/>
    <x v="7"/>
    <s v="Madhya Pradesh"/>
    <n v="84212"/>
    <n v="29708"/>
    <n v="15739"/>
    <n v="413"/>
    <n v="6514369"/>
    <n v="8"/>
    <n v="2020"/>
  </r>
  <r>
    <x v="64"/>
    <x v="3"/>
    <x v="0"/>
    <s v="Maharashtra"/>
    <n v="28192"/>
    <n v="6345"/>
    <n v="2430"/>
    <n v="26840"/>
    <n v="65244098"/>
    <n v="8"/>
    <n v="2020"/>
  </r>
  <r>
    <x v="64"/>
    <x v="3"/>
    <x v="1"/>
    <s v="NCR"/>
    <n v="22311"/>
    <n v="7044"/>
    <n v="1942"/>
    <n v="23155"/>
    <n v="44981436"/>
    <n v="8"/>
    <n v="2020"/>
  </r>
  <r>
    <x v="64"/>
    <x v="3"/>
    <x v="2"/>
    <s v="Rajasthan"/>
    <n v="21418"/>
    <n v="7953"/>
    <n v="1701"/>
    <n v="16494"/>
    <n v="28069021"/>
    <n v="8"/>
    <n v="2020"/>
  </r>
  <r>
    <x v="64"/>
    <x v="3"/>
    <x v="3"/>
    <s v="West Bengal"/>
    <n v="14844"/>
    <n v="5560"/>
    <n v="1825"/>
    <n v="17014"/>
    <n v="31067774"/>
    <n v="8"/>
    <n v="2020"/>
  </r>
  <r>
    <x v="64"/>
    <x v="3"/>
    <x v="4"/>
    <s v="Telangana"/>
    <n v="15067"/>
    <n v="8885"/>
    <n v="2294"/>
    <n v="27945"/>
    <n v="64118301"/>
    <n v="8"/>
    <n v="2020"/>
  </r>
  <r>
    <x v="64"/>
    <x v="3"/>
    <x v="5"/>
    <s v="Tamil Nadu"/>
    <n v="28585"/>
    <n v="5009"/>
    <n v="2115"/>
    <n v="16780"/>
    <n v="35496990"/>
    <n v="8"/>
    <n v="2020"/>
  </r>
  <r>
    <x v="64"/>
    <x v="3"/>
    <x v="6"/>
    <s v="Uttar Pradesh"/>
    <n v="18267"/>
    <n v="2555"/>
    <n v="1380"/>
    <n v="14292"/>
    <n v="19736507"/>
    <n v="8"/>
    <n v="2020"/>
  </r>
  <r>
    <x v="64"/>
    <x v="3"/>
    <x v="7"/>
    <s v="Madhya Pradesh"/>
    <n v="28841"/>
    <n v="6047"/>
    <n v="2841"/>
    <n v="15812"/>
    <n v="44938365"/>
    <n v="8"/>
    <n v="2020"/>
  </r>
  <r>
    <x v="65"/>
    <x v="0"/>
    <x v="0"/>
    <s v="Maharashtra"/>
    <n v="107678"/>
    <n v="21951"/>
    <n v="6510"/>
    <n v="580"/>
    <n v="3775960"/>
    <n v="8"/>
    <n v="2020"/>
  </r>
  <r>
    <x v="65"/>
    <x v="0"/>
    <x v="1"/>
    <s v="NCR"/>
    <n v="191664"/>
    <n v="24006"/>
    <n v="4824"/>
    <n v="347"/>
    <n v="1674955"/>
    <n v="8"/>
    <n v="2020"/>
  </r>
  <r>
    <x v="65"/>
    <x v="0"/>
    <x v="2"/>
    <s v="Rajasthan"/>
    <n v="149821"/>
    <n v="27520"/>
    <n v="4698"/>
    <n v="503"/>
    <n v="2364661"/>
    <n v="8"/>
    <n v="2020"/>
  </r>
  <r>
    <x v="65"/>
    <x v="0"/>
    <x v="3"/>
    <s v="West Bengal"/>
    <n v="160847"/>
    <n v="17436"/>
    <n v="3688"/>
    <n v="606"/>
    <n v="2235601"/>
    <n v="8"/>
    <n v="2020"/>
  </r>
  <r>
    <x v="65"/>
    <x v="0"/>
    <x v="4"/>
    <s v="Telangana"/>
    <n v="119460"/>
    <n v="15930"/>
    <n v="3617"/>
    <n v="697"/>
    <n v="2524430"/>
    <n v="8"/>
    <n v="2020"/>
  </r>
  <r>
    <x v="65"/>
    <x v="0"/>
    <x v="5"/>
    <s v="Tamil Nadu"/>
    <n v="137944"/>
    <n v="22001"/>
    <n v="3712"/>
    <n v="626"/>
    <n v="2324127"/>
    <n v="8"/>
    <n v="2020"/>
  </r>
  <r>
    <x v="65"/>
    <x v="0"/>
    <x v="6"/>
    <s v="Uttar Pradesh"/>
    <n v="149997"/>
    <n v="26603"/>
    <n v="6224"/>
    <n v="570"/>
    <n v="3553471"/>
    <n v="8"/>
    <n v="2020"/>
  </r>
  <r>
    <x v="65"/>
    <x v="0"/>
    <x v="7"/>
    <s v="Madhya Pradesh"/>
    <n v="130773"/>
    <n v="15390"/>
    <n v="4228"/>
    <n v="581"/>
    <n v="2460230"/>
    <n v="8"/>
    <n v="2020"/>
  </r>
  <r>
    <x v="65"/>
    <x v="1"/>
    <x v="0"/>
    <s v="Maharashtra"/>
    <n v="225946"/>
    <n v="34291"/>
    <n v="13218"/>
    <n v="16857"/>
    <n v="222837948"/>
    <n v="8"/>
    <n v="2020"/>
  </r>
  <r>
    <x v="65"/>
    <x v="1"/>
    <x v="1"/>
    <s v="NCR"/>
    <n v="171916"/>
    <n v="36060"/>
    <n v="9635"/>
    <n v="13090"/>
    <n v="126125154"/>
    <n v="8"/>
    <n v="2020"/>
  </r>
  <r>
    <x v="65"/>
    <x v="1"/>
    <x v="2"/>
    <s v="Rajasthan"/>
    <n v="106207"/>
    <n v="40605"/>
    <n v="13104"/>
    <n v="15471"/>
    <n v="202748010"/>
    <n v="8"/>
    <n v="2020"/>
  </r>
  <r>
    <x v="65"/>
    <x v="1"/>
    <x v="3"/>
    <s v="West Bengal"/>
    <n v="109166"/>
    <n v="24143"/>
    <n v="14859"/>
    <n v="20092"/>
    <n v="298568536"/>
    <n v="8"/>
    <n v="2020"/>
  </r>
  <r>
    <x v="65"/>
    <x v="1"/>
    <x v="4"/>
    <s v="Telangana"/>
    <n v="167575"/>
    <n v="52542"/>
    <n v="14453"/>
    <n v="21443"/>
    <n v="309941353"/>
    <n v="8"/>
    <n v="2020"/>
  </r>
  <r>
    <x v="65"/>
    <x v="1"/>
    <x v="5"/>
    <s v="Tamil Nadu"/>
    <n v="227980"/>
    <n v="23236"/>
    <n v="9832"/>
    <n v="13771"/>
    <n v="135416462"/>
    <n v="8"/>
    <n v="2020"/>
  </r>
  <r>
    <x v="65"/>
    <x v="1"/>
    <x v="6"/>
    <s v="Uttar Pradesh"/>
    <n v="133059"/>
    <n v="27531"/>
    <n v="13355"/>
    <n v="15539"/>
    <n v="207534530"/>
    <n v="8"/>
    <n v="2020"/>
  </r>
  <r>
    <x v="65"/>
    <x v="1"/>
    <x v="7"/>
    <s v="Madhya Pradesh"/>
    <n v="161821"/>
    <n v="32947"/>
    <n v="11519"/>
    <n v="12883"/>
    <n v="148417390"/>
    <n v="8"/>
    <n v="2020"/>
  </r>
  <r>
    <x v="65"/>
    <x v="2"/>
    <x v="0"/>
    <s v="Maharashtra"/>
    <n v="68768"/>
    <n v="30844"/>
    <n v="13501"/>
    <n v="312"/>
    <n v="4215287"/>
    <n v="8"/>
    <n v="2020"/>
  </r>
  <r>
    <x v="65"/>
    <x v="2"/>
    <x v="1"/>
    <s v="NCR"/>
    <n v="126932"/>
    <n v="26756"/>
    <n v="9723"/>
    <n v="312"/>
    <n v="3040048"/>
    <n v="8"/>
    <n v="2020"/>
  </r>
  <r>
    <x v="65"/>
    <x v="2"/>
    <x v="2"/>
    <s v="Rajasthan"/>
    <n v="130009"/>
    <n v="27998"/>
    <n v="9672"/>
    <n v="400"/>
    <n v="3878642"/>
    <n v="8"/>
    <n v="2020"/>
  </r>
  <r>
    <x v="65"/>
    <x v="2"/>
    <x v="3"/>
    <s v="West Bengal"/>
    <n v="73956"/>
    <n v="15516"/>
    <n v="21048"/>
    <n v="356"/>
    <n v="7507709"/>
    <n v="8"/>
    <n v="2020"/>
  </r>
  <r>
    <x v="65"/>
    <x v="2"/>
    <x v="4"/>
    <s v="Telangana"/>
    <n v="137548"/>
    <n v="29883"/>
    <n v="14758"/>
    <n v="191"/>
    <n v="2828719"/>
    <n v="8"/>
    <n v="2020"/>
  </r>
  <r>
    <x v="65"/>
    <x v="2"/>
    <x v="5"/>
    <s v="Tamil Nadu"/>
    <n v="85638"/>
    <n v="21478"/>
    <n v="10846"/>
    <n v="260"/>
    <n v="2826860"/>
    <n v="8"/>
    <n v="2020"/>
  </r>
  <r>
    <x v="65"/>
    <x v="2"/>
    <x v="6"/>
    <s v="Uttar Pradesh"/>
    <n v="105608"/>
    <n v="25770"/>
    <n v="12412"/>
    <n v="268"/>
    <n v="3337040"/>
    <n v="8"/>
    <n v="2020"/>
  </r>
  <r>
    <x v="65"/>
    <x v="2"/>
    <x v="7"/>
    <s v="Madhya Pradesh"/>
    <n v="81685"/>
    <n v="30005"/>
    <n v="14952"/>
    <n v="401"/>
    <n v="6002991"/>
    <n v="8"/>
    <n v="2020"/>
  </r>
  <r>
    <x v="65"/>
    <x v="3"/>
    <x v="0"/>
    <s v="Maharashtra"/>
    <n v="28474"/>
    <n v="6409"/>
    <n v="2309"/>
    <n v="28182"/>
    <n v="65080988"/>
    <n v="8"/>
    <n v="2020"/>
  </r>
  <r>
    <x v="65"/>
    <x v="3"/>
    <x v="1"/>
    <s v="NCR"/>
    <n v="22311"/>
    <n v="7185"/>
    <n v="1864"/>
    <n v="22924"/>
    <n v="42750357"/>
    <n v="8"/>
    <n v="2020"/>
  </r>
  <r>
    <x v="65"/>
    <x v="3"/>
    <x v="2"/>
    <s v="Rajasthan"/>
    <n v="22489"/>
    <n v="8033"/>
    <n v="1633"/>
    <n v="16988"/>
    <n v="27754647"/>
    <n v="8"/>
    <n v="2020"/>
  </r>
  <r>
    <x v="65"/>
    <x v="3"/>
    <x v="3"/>
    <s v="West Bengal"/>
    <n v="15438"/>
    <n v="5282"/>
    <n v="1771"/>
    <n v="16504"/>
    <n v="29231669"/>
    <n v="8"/>
    <n v="2020"/>
  </r>
  <r>
    <x v="65"/>
    <x v="3"/>
    <x v="4"/>
    <s v="Telangana"/>
    <n v="15820"/>
    <n v="8974"/>
    <n v="2363"/>
    <n v="26548"/>
    <n v="62739758"/>
    <n v="8"/>
    <n v="2020"/>
  </r>
  <r>
    <x v="65"/>
    <x v="3"/>
    <x v="5"/>
    <s v="Tamil Nadu"/>
    <n v="28585"/>
    <n v="5159"/>
    <n v="2030"/>
    <n v="16108"/>
    <n v="32714026"/>
    <n v="8"/>
    <n v="2020"/>
  </r>
  <r>
    <x v="65"/>
    <x v="3"/>
    <x v="6"/>
    <s v="Uttar Pradesh"/>
    <n v="19180"/>
    <n v="2529"/>
    <n v="1325"/>
    <n v="14864"/>
    <n v="19704929"/>
    <n v="8"/>
    <n v="2020"/>
  </r>
  <r>
    <x v="65"/>
    <x v="3"/>
    <x v="7"/>
    <s v="Madhya Pradesh"/>
    <n v="28264"/>
    <n v="6229"/>
    <n v="2813"/>
    <n v="16129"/>
    <n v="45378761"/>
    <n v="8"/>
    <n v="2020"/>
  </r>
  <r>
    <x v="66"/>
    <x v="0"/>
    <x v="0"/>
    <s v="Maharashtra"/>
    <n v="108754"/>
    <n v="21073"/>
    <n v="6379"/>
    <n v="603"/>
    <n v="3848458"/>
    <n v="8"/>
    <n v="2020"/>
  </r>
  <r>
    <x v="66"/>
    <x v="0"/>
    <x v="1"/>
    <s v="NCR"/>
    <n v="185914"/>
    <n v="24486"/>
    <n v="4824"/>
    <n v="364"/>
    <n v="1758703"/>
    <n v="8"/>
    <n v="2020"/>
  </r>
  <r>
    <x v="66"/>
    <x v="0"/>
    <x v="2"/>
    <s v="Rajasthan"/>
    <n v="154316"/>
    <n v="28896"/>
    <n v="4463"/>
    <n v="528"/>
    <n v="2358749"/>
    <n v="8"/>
    <n v="2020"/>
  </r>
  <r>
    <x v="66"/>
    <x v="0"/>
    <x v="3"/>
    <s v="West Bengal"/>
    <n v="152805"/>
    <n v="17610"/>
    <n v="3836"/>
    <n v="624"/>
    <n v="2394776"/>
    <n v="8"/>
    <n v="2020"/>
  </r>
  <r>
    <x v="66"/>
    <x v="0"/>
    <x v="4"/>
    <s v="Telangana"/>
    <n v="118266"/>
    <n v="15930"/>
    <n v="3617"/>
    <n v="732"/>
    <n v="2650651"/>
    <n v="8"/>
    <n v="2020"/>
  </r>
  <r>
    <x v="66"/>
    <x v="0"/>
    <x v="5"/>
    <s v="Tamil Nadu"/>
    <n v="135185"/>
    <n v="22441"/>
    <n v="3526"/>
    <n v="613"/>
    <n v="2163763"/>
    <n v="8"/>
    <n v="2020"/>
  </r>
  <r>
    <x v="66"/>
    <x v="0"/>
    <x v="6"/>
    <s v="Uttar Pradesh"/>
    <n v="157497"/>
    <n v="27668"/>
    <n v="6037"/>
    <n v="565"/>
    <n v="3412398"/>
    <n v="8"/>
    <n v="2020"/>
  </r>
  <r>
    <x v="66"/>
    <x v="0"/>
    <x v="7"/>
    <s v="Madhya Pradesh"/>
    <n v="129465"/>
    <n v="16159"/>
    <n v="4143"/>
    <n v="587"/>
    <n v="2435136"/>
    <n v="8"/>
    <n v="2020"/>
  </r>
  <r>
    <x v="66"/>
    <x v="1"/>
    <x v="0"/>
    <s v="Maharashtra"/>
    <n v="223687"/>
    <n v="33605"/>
    <n v="13483"/>
    <n v="17026"/>
    <n v="229567654"/>
    <n v="8"/>
    <n v="2020"/>
  </r>
  <r>
    <x v="66"/>
    <x v="1"/>
    <x v="1"/>
    <s v="NCR"/>
    <n v="165040"/>
    <n v="36421"/>
    <n v="9731"/>
    <n v="12435"/>
    <n v="121017085"/>
    <n v="8"/>
    <n v="2020"/>
  </r>
  <r>
    <x v="66"/>
    <x v="1"/>
    <x v="2"/>
    <s v="Rajasthan"/>
    <n v="110455"/>
    <n v="38575"/>
    <n v="13497"/>
    <n v="15936"/>
    <n v="215095364"/>
    <n v="8"/>
    <n v="2020"/>
  </r>
  <r>
    <x v="66"/>
    <x v="1"/>
    <x v="3"/>
    <s v="West Bengal"/>
    <n v="105891"/>
    <n v="22936"/>
    <n v="15453"/>
    <n v="19489"/>
    <n v="301195939"/>
    <n v="8"/>
    <n v="2020"/>
  </r>
  <r>
    <x v="66"/>
    <x v="1"/>
    <x v="4"/>
    <s v="Telangana"/>
    <n v="175953"/>
    <n v="52016"/>
    <n v="14742"/>
    <n v="22086"/>
    <n v="325624386"/>
    <n v="8"/>
    <n v="2020"/>
  </r>
  <r>
    <x v="66"/>
    <x v="1"/>
    <x v="5"/>
    <s v="Tamil Nadu"/>
    <n v="230260"/>
    <n v="23700"/>
    <n v="9341"/>
    <n v="13083"/>
    <n v="122213357"/>
    <n v="8"/>
    <n v="2020"/>
  </r>
  <r>
    <x v="66"/>
    <x v="1"/>
    <x v="6"/>
    <s v="Uttar Pradesh"/>
    <n v="137051"/>
    <n v="26981"/>
    <n v="13088"/>
    <n v="14762"/>
    <n v="193214648"/>
    <n v="8"/>
    <n v="2020"/>
  </r>
  <r>
    <x v="66"/>
    <x v="1"/>
    <x v="7"/>
    <s v="Madhya Pradesh"/>
    <n v="161821"/>
    <n v="33936"/>
    <n v="12095"/>
    <n v="13141"/>
    <n v="158955024"/>
    <n v="8"/>
    <n v="2020"/>
  </r>
  <r>
    <x v="66"/>
    <x v="2"/>
    <x v="0"/>
    <s v="Maharashtra"/>
    <n v="66018"/>
    <n v="29302"/>
    <n v="13501"/>
    <n v="324"/>
    <n v="4383898"/>
    <n v="8"/>
    <n v="2020"/>
  </r>
  <r>
    <x v="66"/>
    <x v="2"/>
    <x v="1"/>
    <s v="NCR"/>
    <n v="132009"/>
    <n v="27558"/>
    <n v="9529"/>
    <n v="303"/>
    <n v="2889870"/>
    <n v="8"/>
    <n v="2020"/>
  </r>
  <r>
    <x v="66"/>
    <x v="2"/>
    <x v="2"/>
    <s v="Rajasthan"/>
    <n v="136509"/>
    <n v="28837"/>
    <n v="9285"/>
    <n v="396"/>
    <n v="3686261"/>
    <n v="8"/>
    <n v="2020"/>
  </r>
  <r>
    <x v="66"/>
    <x v="2"/>
    <x v="3"/>
    <s v="West Bengal"/>
    <n v="73956"/>
    <n v="16136"/>
    <n v="20627"/>
    <n v="370"/>
    <n v="7651857"/>
    <n v="8"/>
    <n v="2020"/>
  </r>
  <r>
    <x v="66"/>
    <x v="2"/>
    <x v="4"/>
    <s v="Telangana"/>
    <n v="130670"/>
    <n v="29883"/>
    <n v="14463"/>
    <n v="182"/>
    <n v="2633537"/>
    <n v="8"/>
    <n v="2020"/>
  </r>
  <r>
    <x v="66"/>
    <x v="2"/>
    <x v="5"/>
    <s v="Tamil Nadu"/>
    <n v="83069"/>
    <n v="21908"/>
    <n v="10520"/>
    <n v="265"/>
    <n v="2796895"/>
    <n v="8"/>
    <n v="2020"/>
  </r>
  <r>
    <x v="66"/>
    <x v="2"/>
    <x v="6"/>
    <s v="Uttar Pradesh"/>
    <n v="108776"/>
    <n v="27058"/>
    <n v="12163"/>
    <n v="279"/>
    <n v="3401111"/>
    <n v="8"/>
    <n v="2020"/>
  </r>
  <r>
    <x v="66"/>
    <x v="2"/>
    <x v="7"/>
    <s v="Madhya Pradesh"/>
    <n v="83319"/>
    <n v="30606"/>
    <n v="15102"/>
    <n v="385"/>
    <n v="5820500"/>
    <n v="8"/>
    <n v="2020"/>
  </r>
  <r>
    <x v="66"/>
    <x v="3"/>
    <x v="0"/>
    <s v="Maharashtra"/>
    <n v="28189"/>
    <n v="6665"/>
    <n v="2355"/>
    <n v="28746"/>
    <n v="67710260"/>
    <n v="8"/>
    <n v="2020"/>
  </r>
  <r>
    <x v="66"/>
    <x v="3"/>
    <x v="1"/>
    <s v="NCR"/>
    <n v="21419"/>
    <n v="6969"/>
    <n v="1958"/>
    <n v="23153"/>
    <n v="45336753"/>
    <n v="8"/>
    <n v="2020"/>
  </r>
  <r>
    <x v="66"/>
    <x v="3"/>
    <x v="2"/>
    <s v="Rajasthan"/>
    <n v="22040"/>
    <n v="8193"/>
    <n v="1568"/>
    <n v="17668"/>
    <n v="27710240"/>
    <n v="8"/>
    <n v="2020"/>
  </r>
  <r>
    <x v="66"/>
    <x v="3"/>
    <x v="3"/>
    <s v="West Bengal"/>
    <n v="15746"/>
    <n v="5493"/>
    <n v="1859"/>
    <n v="15843"/>
    <n v="29465522"/>
    <n v="8"/>
    <n v="2020"/>
  </r>
  <r>
    <x v="66"/>
    <x v="3"/>
    <x v="4"/>
    <s v="Telangana"/>
    <n v="15029"/>
    <n v="8615"/>
    <n v="2434"/>
    <n v="27875"/>
    <n v="67853048"/>
    <n v="8"/>
    <n v="2020"/>
  </r>
  <r>
    <x v="66"/>
    <x v="3"/>
    <x v="5"/>
    <s v="Tamil Nadu"/>
    <n v="29157"/>
    <n v="5056"/>
    <n v="2051"/>
    <n v="16270"/>
    <n v="33371578"/>
    <n v="8"/>
    <n v="2020"/>
  </r>
  <r>
    <x v="66"/>
    <x v="3"/>
    <x v="6"/>
    <s v="Uttar Pradesh"/>
    <n v="18605"/>
    <n v="2656"/>
    <n v="1365"/>
    <n v="15161"/>
    <n v="20701998"/>
    <n v="8"/>
    <n v="2020"/>
  </r>
  <r>
    <x v="66"/>
    <x v="3"/>
    <x v="7"/>
    <s v="Madhya Pradesh"/>
    <n v="27416"/>
    <n v="6540"/>
    <n v="2813"/>
    <n v="15645"/>
    <n v="44017398"/>
    <n v="8"/>
    <n v="2020"/>
  </r>
  <r>
    <x v="67"/>
    <x v="0"/>
    <x v="0"/>
    <s v="Maharashtra"/>
    <n v="106579"/>
    <n v="21916"/>
    <n v="6124"/>
    <n v="585"/>
    <n v="3583684"/>
    <n v="8"/>
    <n v="2020"/>
  </r>
  <r>
    <x v="67"/>
    <x v="0"/>
    <x v="1"/>
    <s v="NCR"/>
    <n v="195210"/>
    <n v="24976"/>
    <n v="4872"/>
    <n v="382"/>
    <n v="1865105"/>
    <n v="8"/>
    <n v="2020"/>
  </r>
  <r>
    <x v="67"/>
    <x v="0"/>
    <x v="2"/>
    <s v="Rajasthan"/>
    <n v="151229"/>
    <n v="29474"/>
    <n v="4597"/>
    <n v="539"/>
    <n v="2478102"/>
    <n v="8"/>
    <n v="2020"/>
  </r>
  <r>
    <x v="67"/>
    <x v="0"/>
    <x v="3"/>
    <s v="West Bengal"/>
    <n v="151277"/>
    <n v="18491"/>
    <n v="3682"/>
    <n v="599"/>
    <n v="2207026"/>
    <n v="8"/>
    <n v="2020"/>
  </r>
  <r>
    <x v="67"/>
    <x v="0"/>
    <x v="4"/>
    <s v="Telangana"/>
    <n v="112352"/>
    <n v="16727"/>
    <n v="3581"/>
    <n v="718"/>
    <n v="2571662"/>
    <n v="8"/>
    <n v="2020"/>
  </r>
  <r>
    <x v="67"/>
    <x v="0"/>
    <x v="5"/>
    <s v="Tamil Nadu"/>
    <n v="140593"/>
    <n v="21319"/>
    <n v="3385"/>
    <n v="644"/>
    <n v="2181073"/>
    <n v="8"/>
    <n v="2020"/>
  </r>
  <r>
    <x v="67"/>
    <x v="0"/>
    <x v="6"/>
    <s v="Uttar Pradesh"/>
    <n v="149622"/>
    <n v="26561"/>
    <n v="6037"/>
    <n v="553"/>
    <n v="3344150"/>
    <n v="8"/>
    <n v="2020"/>
  </r>
  <r>
    <x v="67"/>
    <x v="0"/>
    <x v="7"/>
    <s v="Madhya Pradesh"/>
    <n v="129465"/>
    <n v="15675"/>
    <n v="4226"/>
    <n v="611"/>
    <n v="2583192"/>
    <n v="8"/>
    <n v="2020"/>
  </r>
  <r>
    <x v="67"/>
    <x v="1"/>
    <x v="0"/>
    <s v="Maharashtra"/>
    <n v="232634"/>
    <n v="33605"/>
    <n v="13348"/>
    <n v="16515"/>
    <n v="220453818"/>
    <n v="8"/>
    <n v="2020"/>
  </r>
  <r>
    <x v="67"/>
    <x v="1"/>
    <x v="1"/>
    <s v="NCR"/>
    <n v="156788"/>
    <n v="36056"/>
    <n v="9828"/>
    <n v="12684"/>
    <n v="124671801"/>
    <n v="8"/>
    <n v="2020"/>
  </r>
  <r>
    <x v="67"/>
    <x v="1"/>
    <x v="2"/>
    <s v="Rajasthan"/>
    <n v="114874"/>
    <n v="39732"/>
    <n v="14172"/>
    <n v="16732"/>
    <n v="237142639"/>
    <n v="8"/>
    <n v="2020"/>
  </r>
  <r>
    <x v="67"/>
    <x v="1"/>
    <x v="3"/>
    <s v="West Bengal"/>
    <n v="108009"/>
    <n v="23853"/>
    <n v="15608"/>
    <n v="20464"/>
    <n v="319418294"/>
    <n v="8"/>
    <n v="2020"/>
  </r>
  <r>
    <x v="67"/>
    <x v="1"/>
    <x v="4"/>
    <s v="Telangana"/>
    <n v="167156"/>
    <n v="49936"/>
    <n v="15332"/>
    <n v="20982"/>
    <n v="321716893"/>
    <n v="8"/>
    <n v="2020"/>
  </r>
  <r>
    <x v="67"/>
    <x v="1"/>
    <x v="5"/>
    <s v="Tamil Nadu"/>
    <n v="232562"/>
    <n v="22989"/>
    <n v="9060"/>
    <n v="13214"/>
    <n v="119732425"/>
    <n v="8"/>
    <n v="2020"/>
  </r>
  <r>
    <x v="67"/>
    <x v="1"/>
    <x v="6"/>
    <s v="Uttar Pradesh"/>
    <n v="135680"/>
    <n v="28330"/>
    <n v="13349"/>
    <n v="14172"/>
    <n v="189195783"/>
    <n v="8"/>
    <n v="2020"/>
  </r>
  <r>
    <x v="67"/>
    <x v="1"/>
    <x v="7"/>
    <s v="Madhya Pradesh"/>
    <n v="169912"/>
    <n v="33596"/>
    <n v="12337"/>
    <n v="13272"/>
    <n v="163755466"/>
    <n v="8"/>
    <n v="2020"/>
  </r>
  <r>
    <x v="67"/>
    <x v="2"/>
    <x v="0"/>
    <s v="Maharashtra"/>
    <n v="65357"/>
    <n v="28423"/>
    <n v="13096"/>
    <n v="308"/>
    <n v="4039762"/>
    <n v="8"/>
    <n v="2020"/>
  </r>
  <r>
    <x v="67"/>
    <x v="2"/>
    <x v="1"/>
    <s v="NCR"/>
    <n v="132009"/>
    <n v="26180"/>
    <n v="9719"/>
    <n v="300"/>
    <n v="2918191"/>
    <n v="8"/>
    <n v="2020"/>
  </r>
  <r>
    <x v="67"/>
    <x v="2"/>
    <x v="2"/>
    <s v="Rajasthan"/>
    <n v="139240"/>
    <n v="27972"/>
    <n v="9564"/>
    <n v="385"/>
    <n v="3682943"/>
    <n v="8"/>
    <n v="2020"/>
  </r>
  <r>
    <x v="67"/>
    <x v="2"/>
    <x v="3"/>
    <s v="West Bengal"/>
    <n v="70258"/>
    <n v="15652"/>
    <n v="21452"/>
    <n v="367"/>
    <n v="7878352"/>
    <n v="8"/>
    <n v="2020"/>
  </r>
  <r>
    <x v="67"/>
    <x v="2"/>
    <x v="4"/>
    <s v="Telangana"/>
    <n v="125443"/>
    <n v="29286"/>
    <n v="13884"/>
    <n v="172"/>
    <n v="2401786"/>
    <n v="8"/>
    <n v="2020"/>
  </r>
  <r>
    <x v="67"/>
    <x v="2"/>
    <x v="5"/>
    <s v="Tamil Nadu"/>
    <n v="85561"/>
    <n v="20813"/>
    <n v="10836"/>
    <n v="260"/>
    <n v="2823186"/>
    <n v="8"/>
    <n v="2020"/>
  </r>
  <r>
    <x v="67"/>
    <x v="2"/>
    <x v="6"/>
    <s v="Uttar Pradesh"/>
    <n v="114215"/>
    <n v="26517"/>
    <n v="11798"/>
    <n v="290"/>
    <n v="3431041"/>
    <n v="8"/>
    <n v="2020"/>
  </r>
  <r>
    <x v="67"/>
    <x v="2"/>
    <x v="7"/>
    <s v="Madhya Pradesh"/>
    <n v="83319"/>
    <n v="31218"/>
    <n v="15253"/>
    <n v="404"/>
    <n v="6172641"/>
    <n v="8"/>
    <n v="2020"/>
  </r>
  <r>
    <x v="67"/>
    <x v="3"/>
    <x v="0"/>
    <s v="Maharashtra"/>
    <n v="29598"/>
    <n v="6798"/>
    <n v="2261"/>
    <n v="29034"/>
    <n v="65651868"/>
    <n v="8"/>
    <n v="2020"/>
  </r>
  <r>
    <x v="67"/>
    <x v="3"/>
    <x v="1"/>
    <s v="NCR"/>
    <n v="22276"/>
    <n v="6621"/>
    <n v="1997"/>
    <n v="24311"/>
    <n v="48555663"/>
    <n v="8"/>
    <n v="2020"/>
  </r>
  <r>
    <x v="67"/>
    <x v="3"/>
    <x v="2"/>
    <s v="Rajasthan"/>
    <n v="21599"/>
    <n v="8193"/>
    <n v="1631"/>
    <n v="18198"/>
    <n v="29683209"/>
    <n v="8"/>
    <n v="2020"/>
  </r>
  <r>
    <x v="67"/>
    <x v="3"/>
    <x v="3"/>
    <s v="West Bengal"/>
    <n v="16061"/>
    <n v="5218"/>
    <n v="1878"/>
    <n v="16002"/>
    <n v="30057779"/>
    <n v="8"/>
    <n v="2020"/>
  </r>
  <r>
    <x v="67"/>
    <x v="3"/>
    <x v="4"/>
    <s v="Telangana"/>
    <n v="15329"/>
    <n v="8270"/>
    <n v="2434"/>
    <n v="26760"/>
    <n v="65138926"/>
    <n v="8"/>
    <n v="2020"/>
  </r>
  <r>
    <x v="67"/>
    <x v="3"/>
    <x v="5"/>
    <s v="Tamil Nadu"/>
    <n v="30032"/>
    <n v="4854"/>
    <n v="2010"/>
    <n v="16107"/>
    <n v="32377105"/>
    <n v="8"/>
    <n v="2020"/>
  </r>
  <r>
    <x v="67"/>
    <x v="3"/>
    <x v="6"/>
    <s v="Uttar Pradesh"/>
    <n v="18605"/>
    <n v="2682"/>
    <n v="1406"/>
    <n v="15919"/>
    <n v="22389211"/>
    <n v="8"/>
    <n v="2020"/>
  </r>
  <r>
    <x v="67"/>
    <x v="3"/>
    <x v="7"/>
    <s v="Madhya Pradesh"/>
    <n v="26593"/>
    <n v="6736"/>
    <n v="2813"/>
    <n v="16427"/>
    <n v="46218268"/>
    <n v="8"/>
    <n v="2020"/>
  </r>
  <r>
    <x v="68"/>
    <x v="0"/>
    <x v="0"/>
    <s v="Maharashtra"/>
    <n v="103382"/>
    <n v="21259"/>
    <n v="6369"/>
    <n v="555"/>
    <n v="3540680"/>
    <n v="8"/>
    <n v="2020"/>
  </r>
  <r>
    <x v="68"/>
    <x v="0"/>
    <x v="1"/>
    <s v="NCR"/>
    <n v="195210"/>
    <n v="25476"/>
    <n v="5018"/>
    <n v="398"/>
    <n v="1997900"/>
    <n v="8"/>
    <n v="2020"/>
  </r>
  <r>
    <x v="68"/>
    <x v="0"/>
    <x v="2"/>
    <s v="Rajasthan"/>
    <n v="145180"/>
    <n v="29179"/>
    <n v="4597"/>
    <n v="549"/>
    <n v="2527664"/>
    <n v="8"/>
    <n v="2020"/>
  </r>
  <r>
    <x v="68"/>
    <x v="0"/>
    <x v="3"/>
    <s v="West Bengal"/>
    <n v="152790"/>
    <n v="18675"/>
    <n v="3719"/>
    <n v="611"/>
    <n v="2273678"/>
    <n v="8"/>
    <n v="2020"/>
  </r>
  <r>
    <x v="68"/>
    <x v="0"/>
    <x v="4"/>
    <s v="Telangana"/>
    <n v="116846"/>
    <n v="17061"/>
    <n v="3402"/>
    <n v="739"/>
    <n v="2516371"/>
    <n v="8"/>
    <n v="2020"/>
  </r>
  <r>
    <x v="68"/>
    <x v="0"/>
    <x v="5"/>
    <s v="Tamil Nadu"/>
    <n v="143405"/>
    <n v="22172"/>
    <n v="3385"/>
    <n v="612"/>
    <n v="2072019"/>
    <n v="8"/>
    <n v="2020"/>
  </r>
  <r>
    <x v="68"/>
    <x v="0"/>
    <x v="6"/>
    <s v="Uttar Pradesh"/>
    <n v="146630"/>
    <n v="26295"/>
    <n v="6037"/>
    <n v="542"/>
    <n v="3277267"/>
    <n v="8"/>
    <n v="2020"/>
  </r>
  <r>
    <x v="68"/>
    <x v="0"/>
    <x v="7"/>
    <s v="Madhya Pradesh"/>
    <n v="129465"/>
    <n v="15518"/>
    <n v="4353"/>
    <n v="580"/>
    <n v="2527653"/>
    <n v="8"/>
    <n v="2020"/>
  </r>
  <r>
    <x v="68"/>
    <x v="1"/>
    <x v="0"/>
    <s v="Maharashtra"/>
    <n v="241940"/>
    <n v="31925"/>
    <n v="13882"/>
    <n v="16019"/>
    <n v="222393812"/>
    <n v="8"/>
    <n v="2020"/>
  </r>
  <r>
    <x v="68"/>
    <x v="1"/>
    <x v="1"/>
    <s v="NCR"/>
    <n v="164627"/>
    <n v="35696"/>
    <n v="10025"/>
    <n v="12303"/>
    <n v="123350280"/>
    <n v="8"/>
    <n v="2020"/>
  </r>
  <r>
    <x v="68"/>
    <x v="1"/>
    <x v="2"/>
    <s v="Rajasthan"/>
    <n v="109130"/>
    <n v="38540"/>
    <n v="14597"/>
    <n v="16732"/>
    <n v="244256918"/>
    <n v="8"/>
    <n v="2020"/>
  </r>
  <r>
    <x v="68"/>
    <x v="1"/>
    <x v="3"/>
    <s v="West Bengal"/>
    <n v="103689"/>
    <n v="23853"/>
    <n v="14828"/>
    <n v="20668"/>
    <n v="306481853"/>
    <n v="8"/>
    <n v="2020"/>
  </r>
  <r>
    <x v="68"/>
    <x v="1"/>
    <x v="4"/>
    <s v="Telangana"/>
    <n v="167156"/>
    <n v="51434"/>
    <n v="15485"/>
    <n v="21402"/>
    <n v="331432743"/>
    <n v="8"/>
    <n v="2020"/>
  </r>
  <r>
    <x v="68"/>
    <x v="1"/>
    <x v="5"/>
    <s v="Tamil Nadu"/>
    <n v="232562"/>
    <n v="22989"/>
    <n v="9242"/>
    <n v="13081"/>
    <n v="120905803"/>
    <n v="8"/>
    <n v="2020"/>
  </r>
  <r>
    <x v="68"/>
    <x v="1"/>
    <x v="6"/>
    <s v="Uttar Pradesh"/>
    <n v="130253"/>
    <n v="26913"/>
    <n v="13349"/>
    <n v="14455"/>
    <n v="192979699"/>
    <n v="8"/>
    <n v="2020"/>
  </r>
  <r>
    <x v="68"/>
    <x v="1"/>
    <x v="7"/>
    <s v="Madhya Pradesh"/>
    <n v="161416"/>
    <n v="34268"/>
    <n v="12090"/>
    <n v="13272"/>
    <n v="160480357"/>
    <n v="8"/>
    <n v="2020"/>
  </r>
  <r>
    <x v="68"/>
    <x v="2"/>
    <x v="0"/>
    <s v="Maharashtra"/>
    <n v="64050"/>
    <n v="29560"/>
    <n v="13358"/>
    <n v="299"/>
    <n v="3996941"/>
    <n v="8"/>
    <n v="2020"/>
  </r>
  <r>
    <x v="68"/>
    <x v="2"/>
    <x v="1"/>
    <s v="NCR"/>
    <n v="126729"/>
    <n v="25395"/>
    <n v="10011"/>
    <n v="297"/>
    <n v="2975679"/>
    <n v="8"/>
    <n v="2020"/>
  </r>
  <r>
    <x v="68"/>
    <x v="2"/>
    <x v="2"/>
    <s v="Rajasthan"/>
    <n v="132278"/>
    <n v="28532"/>
    <n v="10042"/>
    <n v="365"/>
    <n v="3673736"/>
    <n v="8"/>
    <n v="2020"/>
  </r>
  <r>
    <x v="68"/>
    <x v="2"/>
    <x v="3"/>
    <s v="West Bengal"/>
    <n v="72366"/>
    <n v="15339"/>
    <n v="21237"/>
    <n v="352"/>
    <n v="7487585"/>
    <n v="8"/>
    <n v="2020"/>
  </r>
  <r>
    <x v="68"/>
    <x v="2"/>
    <x v="4"/>
    <s v="Telangana"/>
    <n v="121680"/>
    <n v="29579"/>
    <n v="14301"/>
    <n v="174"/>
    <n v="2498578"/>
    <n v="8"/>
    <n v="2020"/>
  </r>
  <r>
    <x v="68"/>
    <x v="2"/>
    <x v="5"/>
    <s v="Tamil Nadu"/>
    <n v="81283"/>
    <n v="20396"/>
    <n v="11053"/>
    <n v="252"/>
    <n v="2793261"/>
    <n v="8"/>
    <n v="2020"/>
  </r>
  <r>
    <x v="68"/>
    <x v="2"/>
    <x v="6"/>
    <s v="Uttar Pradesh"/>
    <n v="113072"/>
    <n v="27047"/>
    <n v="12152"/>
    <n v="290"/>
    <n v="3533972"/>
    <n v="8"/>
    <n v="2020"/>
  </r>
  <r>
    <x v="68"/>
    <x v="2"/>
    <x v="7"/>
    <s v="Madhya Pradesh"/>
    <n v="87485"/>
    <n v="29969"/>
    <n v="16015"/>
    <n v="424"/>
    <n v="6805336"/>
    <n v="8"/>
    <n v="2020"/>
  </r>
  <r>
    <x v="68"/>
    <x v="3"/>
    <x v="0"/>
    <s v="Maharashtra"/>
    <n v="31078"/>
    <n v="7002"/>
    <n v="2306"/>
    <n v="29324"/>
    <n v="67634554"/>
    <n v="8"/>
    <n v="2020"/>
  </r>
  <r>
    <x v="68"/>
    <x v="3"/>
    <x v="1"/>
    <s v="NCR"/>
    <n v="22276"/>
    <n v="6886"/>
    <n v="1977"/>
    <n v="24797"/>
    <n v="49031508"/>
    <n v="8"/>
    <n v="2020"/>
  </r>
  <r>
    <x v="68"/>
    <x v="3"/>
    <x v="2"/>
    <s v="Rajasthan"/>
    <n v="22247"/>
    <n v="8275"/>
    <n v="1631"/>
    <n v="18198"/>
    <n v="29683209"/>
    <n v="8"/>
    <n v="2020"/>
  </r>
  <r>
    <x v="68"/>
    <x v="3"/>
    <x v="3"/>
    <s v="West Bengal"/>
    <n v="15901"/>
    <n v="5010"/>
    <n v="1840"/>
    <n v="16002"/>
    <n v="29456623"/>
    <n v="8"/>
    <n v="2020"/>
  </r>
  <r>
    <x v="68"/>
    <x v="3"/>
    <x v="4"/>
    <s v="Telangana"/>
    <n v="15023"/>
    <n v="8353"/>
    <n v="2336"/>
    <n v="25690"/>
    <n v="60032034"/>
    <n v="8"/>
    <n v="2020"/>
  </r>
  <r>
    <x v="68"/>
    <x v="3"/>
    <x v="5"/>
    <s v="Tamil Nadu"/>
    <n v="31533"/>
    <n v="4902"/>
    <n v="1909"/>
    <n v="16912"/>
    <n v="32296162"/>
    <n v="8"/>
    <n v="2020"/>
  </r>
  <r>
    <x v="68"/>
    <x v="3"/>
    <x v="6"/>
    <s v="Uttar Pradesh"/>
    <n v="18232"/>
    <n v="2602"/>
    <n v="1336"/>
    <n v="16397"/>
    <n v="21907843"/>
    <n v="8"/>
    <n v="2020"/>
  </r>
  <r>
    <x v="68"/>
    <x v="3"/>
    <x v="7"/>
    <s v="Madhya Pradesh"/>
    <n v="27391"/>
    <n v="7073"/>
    <n v="2897"/>
    <n v="15770"/>
    <n v="45700623"/>
    <n v="8"/>
    <n v="2020"/>
  </r>
  <r>
    <x v="69"/>
    <x v="0"/>
    <x v="0"/>
    <s v="Maharashtra"/>
    <n v="100280"/>
    <n v="22322"/>
    <n v="6305"/>
    <n v="555"/>
    <n v="3505273"/>
    <n v="8"/>
    <n v="2020"/>
  </r>
  <r>
    <x v="69"/>
    <x v="0"/>
    <x v="1"/>
    <s v="NCR"/>
    <n v="191306"/>
    <n v="25221"/>
    <n v="5118"/>
    <n v="390"/>
    <n v="1997101"/>
    <n v="8"/>
    <n v="2020"/>
  </r>
  <r>
    <x v="69"/>
    <x v="0"/>
    <x v="2"/>
    <s v="Rajasthan"/>
    <n v="139373"/>
    <n v="30054"/>
    <n v="4827"/>
    <n v="533"/>
    <n v="2574426"/>
    <n v="8"/>
    <n v="2020"/>
  </r>
  <r>
    <x v="69"/>
    <x v="0"/>
    <x v="3"/>
    <s v="West Bengal"/>
    <n v="160429"/>
    <n v="17928"/>
    <n v="3533"/>
    <n v="605"/>
    <n v="2138394"/>
    <n v="8"/>
    <n v="2020"/>
  </r>
  <r>
    <x v="69"/>
    <x v="0"/>
    <x v="4"/>
    <s v="Telangana"/>
    <n v="118015"/>
    <n v="16549"/>
    <n v="3300"/>
    <n v="769"/>
    <n v="2538515"/>
    <n v="8"/>
    <n v="2020"/>
  </r>
  <r>
    <x v="69"/>
    <x v="0"/>
    <x v="5"/>
    <s v="Tamil Nadu"/>
    <n v="141970"/>
    <n v="21950"/>
    <n v="3486"/>
    <n v="624"/>
    <n v="2176863"/>
    <n v="8"/>
    <n v="2020"/>
  </r>
  <r>
    <x v="69"/>
    <x v="0"/>
    <x v="6"/>
    <s v="Uttar Pradesh"/>
    <n v="152495"/>
    <n v="27084"/>
    <n v="6339"/>
    <n v="542"/>
    <n v="3441131"/>
    <n v="8"/>
    <n v="2020"/>
  </r>
  <r>
    <x v="69"/>
    <x v="0"/>
    <x v="7"/>
    <s v="Madhya Pradesh"/>
    <n v="135938"/>
    <n v="14742"/>
    <n v="4309"/>
    <n v="569"/>
    <n v="2452329"/>
    <n v="8"/>
    <n v="2020"/>
  </r>
  <r>
    <x v="69"/>
    <x v="1"/>
    <x v="0"/>
    <s v="Maharashtra"/>
    <n v="237101"/>
    <n v="33521"/>
    <n v="13465"/>
    <n v="15699"/>
    <n v="211407557"/>
    <n v="8"/>
    <n v="2020"/>
  </r>
  <r>
    <x v="69"/>
    <x v="1"/>
    <x v="1"/>
    <s v="NCR"/>
    <n v="166273"/>
    <n v="36410"/>
    <n v="9824"/>
    <n v="12303"/>
    <n v="120883275"/>
    <n v="8"/>
    <n v="2020"/>
  </r>
  <r>
    <x v="69"/>
    <x v="1"/>
    <x v="2"/>
    <s v="Rajasthan"/>
    <n v="109130"/>
    <n v="38925"/>
    <n v="13867"/>
    <n v="16900"/>
    <n v="234364513"/>
    <n v="8"/>
    <n v="2020"/>
  </r>
  <r>
    <x v="69"/>
    <x v="1"/>
    <x v="3"/>
    <s v="West Bengal"/>
    <n v="102652"/>
    <n v="25046"/>
    <n v="14679"/>
    <n v="20255"/>
    <n v="297348694"/>
    <n v="8"/>
    <n v="2020"/>
  </r>
  <r>
    <x v="69"/>
    <x v="1"/>
    <x v="4"/>
    <s v="Telangana"/>
    <n v="172170"/>
    <n v="53491"/>
    <n v="15950"/>
    <n v="22258"/>
    <n v="355030755"/>
    <n v="8"/>
    <n v="2020"/>
  </r>
  <r>
    <x v="69"/>
    <x v="1"/>
    <x v="5"/>
    <s v="Tamil Nadu"/>
    <n v="244190"/>
    <n v="21840"/>
    <n v="8780"/>
    <n v="13474"/>
    <n v="118306328"/>
    <n v="8"/>
    <n v="2020"/>
  </r>
  <r>
    <x v="69"/>
    <x v="1"/>
    <x v="6"/>
    <s v="Uttar Pradesh"/>
    <n v="125043"/>
    <n v="28259"/>
    <n v="13616"/>
    <n v="15033"/>
    <n v="204712864"/>
    <n v="8"/>
    <n v="2020"/>
  </r>
  <r>
    <x v="69"/>
    <x v="1"/>
    <x v="7"/>
    <s v="Madhya Pradesh"/>
    <n v="161416"/>
    <n v="34611"/>
    <n v="12453"/>
    <n v="13405"/>
    <n v="166947715"/>
    <n v="8"/>
    <n v="2020"/>
  </r>
  <r>
    <x v="69"/>
    <x v="2"/>
    <x v="0"/>
    <s v="Maharashtra"/>
    <n v="65331"/>
    <n v="29264"/>
    <n v="13892"/>
    <n v="296"/>
    <n v="4115250"/>
    <n v="8"/>
    <n v="2020"/>
  </r>
  <r>
    <x v="69"/>
    <x v="2"/>
    <x v="1"/>
    <s v="NCR"/>
    <n v="130531"/>
    <n v="24125"/>
    <n v="9711"/>
    <n v="297"/>
    <n v="2886409"/>
    <n v="8"/>
    <n v="2020"/>
  </r>
  <r>
    <x v="69"/>
    <x v="2"/>
    <x v="2"/>
    <s v="Rajasthan"/>
    <n v="130955"/>
    <n v="28246"/>
    <n v="10142"/>
    <n v="380"/>
    <n v="3858892"/>
    <n v="8"/>
    <n v="2020"/>
  </r>
  <r>
    <x v="69"/>
    <x v="2"/>
    <x v="3"/>
    <s v="West Bengal"/>
    <n v="75261"/>
    <n v="14726"/>
    <n v="21025"/>
    <n v="334"/>
    <n v="7042074"/>
    <n v="8"/>
    <n v="2020"/>
  </r>
  <r>
    <x v="69"/>
    <x v="2"/>
    <x v="4"/>
    <s v="Telangana"/>
    <n v="120463"/>
    <n v="29579"/>
    <n v="13586"/>
    <n v="183"/>
    <n v="2492331"/>
    <n v="8"/>
    <n v="2020"/>
  </r>
  <r>
    <x v="69"/>
    <x v="2"/>
    <x v="5"/>
    <s v="Tamil Nadu"/>
    <n v="78844"/>
    <n v="21416"/>
    <n v="11053"/>
    <n v="252"/>
    <n v="2793261"/>
    <n v="8"/>
    <n v="2020"/>
  </r>
  <r>
    <x v="69"/>
    <x v="2"/>
    <x v="6"/>
    <s v="Uttar Pradesh"/>
    <n v="114203"/>
    <n v="26506"/>
    <n v="12760"/>
    <n v="276"/>
    <n v="3525137"/>
    <n v="8"/>
    <n v="2020"/>
  </r>
  <r>
    <x v="69"/>
    <x v="2"/>
    <x v="7"/>
    <s v="Madhya Pradesh"/>
    <n v="83111"/>
    <n v="30269"/>
    <n v="16336"/>
    <n v="407"/>
    <n v="6663785"/>
    <n v="8"/>
    <n v="2020"/>
  </r>
  <r>
    <x v="69"/>
    <x v="3"/>
    <x v="0"/>
    <s v="Maharashtra"/>
    <n v="29524"/>
    <n v="6932"/>
    <n v="2421"/>
    <n v="28444"/>
    <n v="68885794"/>
    <n v="8"/>
    <n v="2020"/>
  </r>
  <r>
    <x v="69"/>
    <x v="3"/>
    <x v="1"/>
    <s v="NCR"/>
    <n v="21162"/>
    <n v="6542"/>
    <n v="2056"/>
    <n v="25045"/>
    <n v="51502697"/>
    <n v="8"/>
    <n v="2020"/>
  </r>
  <r>
    <x v="69"/>
    <x v="3"/>
    <x v="2"/>
    <s v="Rajasthan"/>
    <n v="22247"/>
    <n v="8524"/>
    <n v="1647"/>
    <n v="17834"/>
    <n v="29380440"/>
    <n v="8"/>
    <n v="2020"/>
  </r>
  <r>
    <x v="69"/>
    <x v="3"/>
    <x v="3"/>
    <s v="West Bengal"/>
    <n v="15106"/>
    <n v="5110"/>
    <n v="1914"/>
    <n v="15682"/>
    <n v="30022191"/>
    <n v="8"/>
    <n v="2020"/>
  </r>
  <r>
    <x v="69"/>
    <x v="3"/>
    <x v="4"/>
    <s v="Telangana"/>
    <n v="14272"/>
    <n v="8520"/>
    <n v="2430"/>
    <n v="24919"/>
    <n v="60560316"/>
    <n v="8"/>
    <n v="2020"/>
  </r>
  <r>
    <x v="69"/>
    <x v="3"/>
    <x v="5"/>
    <s v="Tamil Nadu"/>
    <n v="33110"/>
    <n v="4853"/>
    <n v="1871"/>
    <n v="16743"/>
    <n v="31333737"/>
    <n v="8"/>
    <n v="2020"/>
  </r>
  <r>
    <x v="69"/>
    <x v="3"/>
    <x v="6"/>
    <s v="Uttar Pradesh"/>
    <n v="18050"/>
    <n v="2602"/>
    <n v="1349"/>
    <n v="16889"/>
    <n v="22790729"/>
    <n v="8"/>
    <n v="2020"/>
  </r>
  <r>
    <x v="69"/>
    <x v="3"/>
    <x v="7"/>
    <s v="Madhya Pradesh"/>
    <n v="26022"/>
    <n v="6790"/>
    <n v="2839"/>
    <n v="16558"/>
    <n v="47025941"/>
    <n v="8"/>
    <n v="2020"/>
  </r>
  <r>
    <x v="70"/>
    <x v="0"/>
    <x v="0"/>
    <s v="Maharashtra"/>
    <n v="104292"/>
    <n v="22322"/>
    <n v="6305"/>
    <n v="544"/>
    <n v="3435168"/>
    <n v="8"/>
    <n v="2020"/>
  </r>
  <r>
    <x v="70"/>
    <x v="0"/>
    <x v="1"/>
    <s v="NCR"/>
    <n v="183654"/>
    <n v="24716"/>
    <n v="5118"/>
    <n v="378"/>
    <n v="1937188"/>
    <n v="8"/>
    <n v="2020"/>
  </r>
  <r>
    <x v="70"/>
    <x v="0"/>
    <x v="2"/>
    <s v="Rajasthan"/>
    <n v="135192"/>
    <n v="29453"/>
    <n v="4633"/>
    <n v="527"/>
    <n v="2446734"/>
    <n v="8"/>
    <n v="2020"/>
  </r>
  <r>
    <x v="70"/>
    <x v="0"/>
    <x v="3"/>
    <s v="West Bengal"/>
    <n v="165242"/>
    <n v="18108"/>
    <n v="3427"/>
    <n v="593"/>
    <n v="2032757"/>
    <n v="8"/>
    <n v="2020"/>
  </r>
  <r>
    <x v="70"/>
    <x v="0"/>
    <x v="4"/>
    <s v="Telangana"/>
    <n v="116835"/>
    <n v="16384"/>
    <n v="3465"/>
    <n v="738"/>
    <n v="2558823"/>
    <n v="8"/>
    <n v="2020"/>
  </r>
  <r>
    <x v="70"/>
    <x v="0"/>
    <x v="5"/>
    <s v="Tamil Nadu"/>
    <n v="143390"/>
    <n v="21072"/>
    <n v="3417"/>
    <n v="624"/>
    <n v="2133326"/>
    <n v="8"/>
    <n v="2020"/>
  </r>
  <r>
    <x v="70"/>
    <x v="0"/>
    <x v="6"/>
    <s v="Uttar Pradesh"/>
    <n v="160120"/>
    <n v="26272"/>
    <n v="6466"/>
    <n v="526"/>
    <n v="3404655"/>
    <n v="8"/>
    <n v="2020"/>
  </r>
  <r>
    <x v="70"/>
    <x v="0"/>
    <x v="7"/>
    <s v="Madhya Pradesh"/>
    <n v="130501"/>
    <n v="15332"/>
    <n v="4223"/>
    <n v="591"/>
    <n v="2499414"/>
    <n v="8"/>
    <n v="2020"/>
  </r>
  <r>
    <x v="70"/>
    <x v="1"/>
    <x v="0"/>
    <s v="Maharashtra"/>
    <n v="225246"/>
    <n v="32850"/>
    <n v="14139"/>
    <n v="15699"/>
    <n v="221977935"/>
    <n v="8"/>
    <n v="2020"/>
  </r>
  <r>
    <x v="70"/>
    <x v="1"/>
    <x v="1"/>
    <s v="NCR"/>
    <n v="172924"/>
    <n v="37138"/>
    <n v="9530"/>
    <n v="12672"/>
    <n v="120774480"/>
    <n v="8"/>
    <n v="2020"/>
  </r>
  <r>
    <x v="70"/>
    <x v="1"/>
    <x v="2"/>
    <s v="Rajasthan"/>
    <n v="114586"/>
    <n v="40872"/>
    <n v="13174"/>
    <n v="16055"/>
    <n v="211513973"/>
    <n v="8"/>
    <n v="2020"/>
  </r>
  <r>
    <x v="70"/>
    <x v="1"/>
    <x v="3"/>
    <s v="West Bengal"/>
    <n v="100599"/>
    <n v="24545"/>
    <n v="14679"/>
    <n v="19647"/>
    <n v="288428233"/>
    <n v="8"/>
    <n v="2020"/>
  </r>
  <r>
    <x v="70"/>
    <x v="1"/>
    <x v="4"/>
    <s v="Telangana"/>
    <n v="173892"/>
    <n v="54026"/>
    <n v="16588"/>
    <n v="21367"/>
    <n v="354462705"/>
    <n v="8"/>
    <n v="2020"/>
  </r>
  <r>
    <x v="70"/>
    <x v="1"/>
    <x v="5"/>
    <s v="Tamil Nadu"/>
    <n v="239307"/>
    <n v="21621"/>
    <n v="9219"/>
    <n v="13878"/>
    <n v="127948294"/>
    <n v="8"/>
    <n v="2020"/>
  </r>
  <r>
    <x v="70"/>
    <x v="1"/>
    <x v="6"/>
    <s v="Uttar Pradesh"/>
    <n v="118791"/>
    <n v="29389"/>
    <n v="13344"/>
    <n v="15785"/>
    <n v="210649537"/>
    <n v="8"/>
    <n v="2020"/>
  </r>
  <r>
    <x v="70"/>
    <x v="1"/>
    <x v="7"/>
    <s v="Madhya Pradesh"/>
    <n v="166259"/>
    <n v="35303"/>
    <n v="12702"/>
    <n v="13137"/>
    <n v="166880936"/>
    <n v="8"/>
    <n v="2020"/>
  </r>
  <r>
    <x v="70"/>
    <x v="2"/>
    <x v="0"/>
    <s v="Maharashtra"/>
    <n v="66638"/>
    <n v="29557"/>
    <n v="14309"/>
    <n v="302"/>
    <n v="4323482"/>
    <n v="8"/>
    <n v="2020"/>
  </r>
  <r>
    <x v="70"/>
    <x v="2"/>
    <x v="1"/>
    <s v="NCR"/>
    <n v="130531"/>
    <n v="24367"/>
    <n v="9419"/>
    <n v="294"/>
    <n v="2771818"/>
    <n v="8"/>
    <n v="2020"/>
  </r>
  <r>
    <x v="70"/>
    <x v="2"/>
    <x v="2"/>
    <s v="Rajasthan"/>
    <n v="127026"/>
    <n v="29376"/>
    <n v="10649"/>
    <n v="369"/>
    <n v="3930282"/>
    <n v="8"/>
    <n v="2020"/>
  </r>
  <r>
    <x v="70"/>
    <x v="2"/>
    <x v="3"/>
    <s v="West Bengal"/>
    <n v="76766"/>
    <n v="15167"/>
    <n v="21866"/>
    <n v="338"/>
    <n v="7396995"/>
    <n v="8"/>
    <n v="2020"/>
  </r>
  <r>
    <x v="70"/>
    <x v="2"/>
    <x v="4"/>
    <s v="Telangana"/>
    <n v="124077"/>
    <n v="29874"/>
    <n v="14265"/>
    <n v="181"/>
    <n v="2590778"/>
    <n v="8"/>
    <n v="2020"/>
  </r>
  <r>
    <x v="70"/>
    <x v="2"/>
    <x v="5"/>
    <s v="Tamil Nadu"/>
    <n v="74902"/>
    <n v="20988"/>
    <n v="11274"/>
    <n v="255"/>
    <n v="2877617"/>
    <n v="8"/>
    <n v="2020"/>
  </r>
  <r>
    <x v="70"/>
    <x v="2"/>
    <x v="6"/>
    <s v="Uttar Pradesh"/>
    <n v="109635"/>
    <n v="25181"/>
    <n v="13271"/>
    <n v="287"/>
    <n v="3812788"/>
    <n v="8"/>
    <n v="2020"/>
  </r>
  <r>
    <x v="70"/>
    <x v="2"/>
    <x v="7"/>
    <s v="Madhya Pradesh"/>
    <n v="81448"/>
    <n v="30269"/>
    <n v="15519"/>
    <n v="391"/>
    <n v="6077372"/>
    <n v="8"/>
    <n v="2020"/>
  </r>
  <r>
    <x v="70"/>
    <x v="3"/>
    <x v="0"/>
    <s v="Maharashtra"/>
    <n v="28343"/>
    <n v="7279"/>
    <n v="2470"/>
    <n v="27306"/>
    <n v="67452969"/>
    <n v="8"/>
    <n v="2020"/>
  </r>
  <r>
    <x v="70"/>
    <x v="3"/>
    <x v="1"/>
    <s v="NCR"/>
    <n v="20315"/>
    <n v="6345"/>
    <n v="1953"/>
    <n v="24794"/>
    <n v="48438286"/>
    <n v="8"/>
    <n v="2020"/>
  </r>
  <r>
    <x v="70"/>
    <x v="3"/>
    <x v="2"/>
    <s v="Rajasthan"/>
    <n v="21802"/>
    <n v="8097"/>
    <n v="1696"/>
    <n v="17299"/>
    <n v="29353998"/>
    <n v="8"/>
    <n v="2020"/>
  </r>
  <r>
    <x v="70"/>
    <x v="3"/>
    <x v="3"/>
    <s v="West Bengal"/>
    <n v="15408"/>
    <n v="5008"/>
    <n v="1876"/>
    <n v="16309"/>
    <n v="30598617"/>
    <n v="8"/>
    <n v="2020"/>
  </r>
  <r>
    <x v="70"/>
    <x v="3"/>
    <x v="4"/>
    <s v="Telangana"/>
    <n v="14700"/>
    <n v="8776"/>
    <n v="2527"/>
    <n v="25418"/>
    <n v="64242383"/>
    <n v="8"/>
    <n v="2020"/>
  </r>
  <r>
    <x v="70"/>
    <x v="3"/>
    <x v="5"/>
    <s v="Tamil Nadu"/>
    <n v="34434"/>
    <n v="4853"/>
    <n v="1796"/>
    <n v="16241"/>
    <n v="29177975"/>
    <n v="8"/>
    <n v="2020"/>
  </r>
  <r>
    <x v="70"/>
    <x v="3"/>
    <x v="6"/>
    <s v="Uttar Pradesh"/>
    <n v="17509"/>
    <n v="2628"/>
    <n v="1349"/>
    <n v="17057"/>
    <n v="23018636"/>
    <n v="8"/>
    <n v="2020"/>
  </r>
  <r>
    <x v="70"/>
    <x v="3"/>
    <x v="7"/>
    <s v="Madhya Pradesh"/>
    <n v="27063"/>
    <n v="6926"/>
    <n v="2811"/>
    <n v="16724"/>
    <n v="47021239"/>
    <n v="8"/>
    <n v="2020"/>
  </r>
  <r>
    <x v="71"/>
    <x v="0"/>
    <x v="0"/>
    <s v="Maharashtra"/>
    <n v="103249"/>
    <n v="21875"/>
    <n v="6305"/>
    <n v="561"/>
    <n v="3538223"/>
    <n v="8"/>
    <n v="2020"/>
  </r>
  <r>
    <x v="71"/>
    <x v="0"/>
    <x v="1"/>
    <s v="NCR"/>
    <n v="191000"/>
    <n v="23728"/>
    <n v="4914"/>
    <n v="378"/>
    <n v="1859701"/>
    <n v="8"/>
    <n v="2020"/>
  </r>
  <r>
    <x v="71"/>
    <x v="0"/>
    <x v="2"/>
    <s v="Rajasthan"/>
    <n v="131136"/>
    <n v="29159"/>
    <n v="4680"/>
    <n v="506"/>
    <n v="2372353"/>
    <n v="8"/>
    <n v="2020"/>
  </r>
  <r>
    <x v="71"/>
    <x v="0"/>
    <x v="3"/>
    <s v="West Bengal"/>
    <n v="165242"/>
    <n v="18470"/>
    <n v="3256"/>
    <n v="581"/>
    <n v="1892497"/>
    <n v="8"/>
    <n v="2020"/>
  </r>
  <r>
    <x v="71"/>
    <x v="0"/>
    <x v="4"/>
    <s v="Telangana"/>
    <n v="121508"/>
    <n v="15728"/>
    <n v="3500"/>
    <n v="760"/>
    <n v="2661944"/>
    <n v="8"/>
    <n v="2020"/>
  </r>
  <r>
    <x v="71"/>
    <x v="0"/>
    <x v="5"/>
    <s v="Tamil Nadu"/>
    <n v="147692"/>
    <n v="21283"/>
    <n v="3485"/>
    <n v="618"/>
    <n v="2154233"/>
    <n v="8"/>
    <n v="2020"/>
  </r>
  <r>
    <x v="71"/>
    <x v="0"/>
    <x v="6"/>
    <s v="Uttar Pradesh"/>
    <n v="163322"/>
    <n v="25483"/>
    <n v="6595"/>
    <n v="552"/>
    <n v="3646385"/>
    <n v="8"/>
    <n v="2020"/>
  </r>
  <r>
    <x v="71"/>
    <x v="0"/>
    <x v="7"/>
    <s v="Madhya Pradesh"/>
    <n v="130501"/>
    <n v="15178"/>
    <n v="4096"/>
    <n v="609"/>
    <n v="2497164"/>
    <n v="8"/>
    <n v="2020"/>
  </r>
  <r>
    <x v="71"/>
    <x v="1"/>
    <x v="0"/>
    <s v="Maharashtra"/>
    <n v="227498"/>
    <n v="34164"/>
    <n v="14421"/>
    <n v="15385"/>
    <n v="221889144"/>
    <n v="8"/>
    <n v="2020"/>
  </r>
  <r>
    <x v="71"/>
    <x v="1"/>
    <x v="1"/>
    <s v="NCR"/>
    <n v="169466"/>
    <n v="36024"/>
    <n v="9530"/>
    <n v="12926"/>
    <n v="123189969"/>
    <n v="8"/>
    <n v="2020"/>
  </r>
  <r>
    <x v="71"/>
    <x v="1"/>
    <x v="2"/>
    <s v="Rajasthan"/>
    <n v="112295"/>
    <n v="38828"/>
    <n v="12647"/>
    <n v="15894"/>
    <n v="201022880"/>
    <n v="8"/>
    <n v="2020"/>
  </r>
  <r>
    <x v="71"/>
    <x v="1"/>
    <x v="3"/>
    <s v="West Bengal"/>
    <n v="97581"/>
    <n v="24300"/>
    <n v="14973"/>
    <n v="19254"/>
    <n v="288312862"/>
    <n v="8"/>
    <n v="2020"/>
  </r>
  <r>
    <x v="71"/>
    <x v="1"/>
    <x v="4"/>
    <s v="Telangana"/>
    <n v="165197"/>
    <n v="55647"/>
    <n v="16588"/>
    <n v="21795"/>
    <n v="361551959"/>
    <n v="8"/>
    <n v="2020"/>
  </r>
  <r>
    <x v="71"/>
    <x v="1"/>
    <x v="5"/>
    <s v="Tamil Nadu"/>
    <n v="246486"/>
    <n v="21405"/>
    <n v="9034"/>
    <n v="14433"/>
    <n v="130404901"/>
    <n v="8"/>
    <n v="2020"/>
  </r>
  <r>
    <x v="71"/>
    <x v="1"/>
    <x v="6"/>
    <s v="Uttar Pradesh"/>
    <n v="115227"/>
    <n v="29096"/>
    <n v="14011"/>
    <n v="15943"/>
    <n v="223393835"/>
    <n v="8"/>
    <n v="2020"/>
  </r>
  <r>
    <x v="71"/>
    <x v="1"/>
    <x v="7"/>
    <s v="Madhya Pradesh"/>
    <n v="162933"/>
    <n v="36362"/>
    <n v="12448"/>
    <n v="13531"/>
    <n v="168449617"/>
    <n v="8"/>
    <n v="2020"/>
  </r>
  <r>
    <x v="71"/>
    <x v="2"/>
    <x v="0"/>
    <s v="Maharashtra"/>
    <n v="65305"/>
    <n v="28375"/>
    <n v="14023"/>
    <n v="311"/>
    <n v="4364123"/>
    <n v="8"/>
    <n v="2020"/>
  </r>
  <r>
    <x v="71"/>
    <x v="2"/>
    <x v="1"/>
    <s v="NCR"/>
    <n v="124004"/>
    <n v="23148"/>
    <n v="9796"/>
    <n v="288"/>
    <n v="2825037"/>
    <n v="8"/>
    <n v="2020"/>
  </r>
  <r>
    <x v="71"/>
    <x v="2"/>
    <x v="2"/>
    <s v="Rajasthan"/>
    <n v="130837"/>
    <n v="28789"/>
    <n v="10436"/>
    <n v="354"/>
    <n v="3697609"/>
    <n v="8"/>
    <n v="2020"/>
  </r>
  <r>
    <x v="71"/>
    <x v="2"/>
    <x v="3"/>
    <s v="West Bengal"/>
    <n v="78302"/>
    <n v="14561"/>
    <n v="21210"/>
    <n v="331"/>
    <n v="7031583"/>
    <n v="8"/>
    <n v="2020"/>
  </r>
  <r>
    <x v="71"/>
    <x v="2"/>
    <x v="4"/>
    <s v="Telangana"/>
    <n v="122836"/>
    <n v="29576"/>
    <n v="14550"/>
    <n v="174"/>
    <n v="2536890"/>
    <n v="8"/>
    <n v="2020"/>
  </r>
  <r>
    <x v="71"/>
    <x v="2"/>
    <x v="5"/>
    <s v="Tamil Nadu"/>
    <n v="77898"/>
    <n v="20988"/>
    <n v="11612"/>
    <n v="262"/>
    <n v="3052864"/>
    <n v="8"/>
    <n v="2020"/>
  </r>
  <r>
    <x v="71"/>
    <x v="2"/>
    <x v="6"/>
    <s v="Uttar Pradesh"/>
    <n v="105250"/>
    <n v="24174"/>
    <n v="13536"/>
    <n v="272"/>
    <n v="3694592"/>
    <n v="8"/>
    <n v="2020"/>
  </r>
  <r>
    <x v="71"/>
    <x v="2"/>
    <x v="7"/>
    <s v="Madhya Pradesh"/>
    <n v="81448"/>
    <n v="31479"/>
    <n v="15209"/>
    <n v="391"/>
    <n v="5955825"/>
    <n v="8"/>
    <n v="2020"/>
  </r>
  <r>
    <x v="71"/>
    <x v="3"/>
    <x v="0"/>
    <s v="Maharashtra"/>
    <n v="27777"/>
    <n v="7570"/>
    <n v="2396"/>
    <n v="26214"/>
    <n v="62812205"/>
    <n v="8"/>
    <n v="2020"/>
  </r>
  <r>
    <x v="71"/>
    <x v="3"/>
    <x v="1"/>
    <s v="NCR"/>
    <n v="20925"/>
    <n v="6663"/>
    <n v="1934"/>
    <n v="25290"/>
    <n v="48912981"/>
    <n v="8"/>
    <n v="2020"/>
  </r>
  <r>
    <x v="71"/>
    <x v="3"/>
    <x v="2"/>
    <s v="Rajasthan"/>
    <n v="22456"/>
    <n v="7774"/>
    <n v="1781"/>
    <n v="17991"/>
    <n v="32054566"/>
    <n v="8"/>
    <n v="2020"/>
  </r>
  <r>
    <x v="71"/>
    <x v="3"/>
    <x v="3"/>
    <s v="West Bengal"/>
    <n v="16178"/>
    <n v="5108"/>
    <n v="1913"/>
    <n v="17125"/>
    <n v="32771119"/>
    <n v="8"/>
    <n v="2020"/>
  </r>
  <r>
    <x v="71"/>
    <x v="3"/>
    <x v="4"/>
    <s v="Telangana"/>
    <n v="14112"/>
    <n v="8776"/>
    <n v="2502"/>
    <n v="24401"/>
    <n v="61055961"/>
    <n v="8"/>
    <n v="2020"/>
  </r>
  <r>
    <x v="71"/>
    <x v="3"/>
    <x v="5"/>
    <s v="Tamil Nadu"/>
    <n v="33057"/>
    <n v="4708"/>
    <n v="1868"/>
    <n v="16728"/>
    <n v="31255447"/>
    <n v="8"/>
    <n v="2020"/>
  </r>
  <r>
    <x v="71"/>
    <x v="3"/>
    <x v="6"/>
    <s v="Uttar Pradesh"/>
    <n v="18384"/>
    <n v="2733"/>
    <n v="1389"/>
    <n v="16205"/>
    <n v="22523736"/>
    <n v="8"/>
    <n v="2020"/>
  </r>
  <r>
    <x v="71"/>
    <x v="3"/>
    <x v="7"/>
    <s v="Madhya Pradesh"/>
    <n v="27604"/>
    <n v="7272"/>
    <n v="2839"/>
    <n v="16557"/>
    <n v="47016537"/>
    <n v="8"/>
    <n v="2020"/>
  </r>
  <r>
    <x v="72"/>
    <x v="0"/>
    <x v="0"/>
    <s v="Maharashtra"/>
    <n v="98086"/>
    <n v="22094"/>
    <n v="6116"/>
    <n v="589"/>
    <n v="3603680"/>
    <n v="8"/>
    <n v="2020"/>
  </r>
  <r>
    <x v="72"/>
    <x v="0"/>
    <x v="1"/>
    <s v="NCR"/>
    <n v="191000"/>
    <n v="22779"/>
    <n v="5159"/>
    <n v="359"/>
    <n v="1855051"/>
    <n v="8"/>
    <n v="2020"/>
  </r>
  <r>
    <x v="72"/>
    <x v="0"/>
    <x v="2"/>
    <s v="Rajasthan"/>
    <n v="131136"/>
    <n v="30325"/>
    <n v="4867"/>
    <n v="527"/>
    <n v="2565938"/>
    <n v="8"/>
    <n v="2020"/>
  </r>
  <r>
    <x v="72"/>
    <x v="0"/>
    <x v="3"/>
    <s v="West Bengal"/>
    <n v="160285"/>
    <n v="19209"/>
    <n v="3321"/>
    <n v="563"/>
    <n v="1872437"/>
    <n v="8"/>
    <n v="2020"/>
  </r>
  <r>
    <x v="72"/>
    <x v="0"/>
    <x v="4"/>
    <s v="Telangana"/>
    <n v="115433"/>
    <n v="15257"/>
    <n v="3325"/>
    <n v="768"/>
    <n v="2554135"/>
    <n v="8"/>
    <n v="2020"/>
  </r>
  <r>
    <x v="72"/>
    <x v="0"/>
    <x v="5"/>
    <s v="Tamil Nadu"/>
    <n v="141784"/>
    <n v="21709"/>
    <n v="3590"/>
    <n v="636"/>
    <n v="2285425"/>
    <n v="8"/>
    <n v="2020"/>
  </r>
  <r>
    <x v="72"/>
    <x v="0"/>
    <x v="6"/>
    <s v="Uttar Pradesh"/>
    <n v="164955"/>
    <n v="25993"/>
    <n v="6397"/>
    <n v="558"/>
    <n v="3572364"/>
    <n v="8"/>
    <n v="2020"/>
  </r>
  <r>
    <x v="72"/>
    <x v="0"/>
    <x v="7"/>
    <s v="Madhya Pradesh"/>
    <n v="131806"/>
    <n v="15482"/>
    <n v="3891"/>
    <n v="621"/>
    <n v="2419752"/>
    <n v="8"/>
    <n v="2020"/>
  </r>
  <r>
    <x v="72"/>
    <x v="1"/>
    <x v="0"/>
    <s v="Maharashtra"/>
    <n v="220673"/>
    <n v="35531"/>
    <n v="13845"/>
    <n v="14770"/>
    <n v="204493035"/>
    <n v="8"/>
    <n v="2020"/>
  </r>
  <r>
    <x v="72"/>
    <x v="1"/>
    <x v="1"/>
    <s v="NCR"/>
    <n v="162687"/>
    <n v="36024"/>
    <n v="9911"/>
    <n v="13314"/>
    <n v="131961095"/>
    <n v="8"/>
    <n v="2020"/>
  </r>
  <r>
    <x v="72"/>
    <x v="1"/>
    <x v="2"/>
    <s v="Rajasthan"/>
    <n v="110049"/>
    <n v="37663"/>
    <n v="13026"/>
    <n v="15417"/>
    <n v="200841959"/>
    <n v="8"/>
    <n v="2020"/>
  </r>
  <r>
    <x v="72"/>
    <x v="1"/>
    <x v="3"/>
    <s v="West Bengal"/>
    <n v="101484"/>
    <n v="24057"/>
    <n v="14973"/>
    <n v="20217"/>
    <n v="302728505"/>
    <n v="8"/>
    <n v="2020"/>
  </r>
  <r>
    <x v="72"/>
    <x v="1"/>
    <x v="4"/>
    <s v="Telangana"/>
    <n v="160241"/>
    <n v="56760"/>
    <n v="17252"/>
    <n v="20923"/>
    <n v="360973476"/>
    <n v="8"/>
    <n v="2020"/>
  </r>
  <r>
    <x v="72"/>
    <x v="1"/>
    <x v="5"/>
    <s v="Tamil Nadu"/>
    <n v="244021"/>
    <n v="22475"/>
    <n v="9396"/>
    <n v="14578"/>
    <n v="136977309"/>
    <n v="8"/>
    <n v="2020"/>
  </r>
  <r>
    <x v="72"/>
    <x v="1"/>
    <x v="6"/>
    <s v="Uttar Pradesh"/>
    <n v="112922"/>
    <n v="28805"/>
    <n v="14011"/>
    <n v="15146"/>
    <n v="212224143"/>
    <n v="8"/>
    <n v="2020"/>
  </r>
  <r>
    <x v="72"/>
    <x v="1"/>
    <x v="7"/>
    <s v="Madhya Pradesh"/>
    <n v="162933"/>
    <n v="37090"/>
    <n v="11826"/>
    <n v="13531"/>
    <n v="160027136"/>
    <n v="8"/>
    <n v="2020"/>
  </r>
  <r>
    <x v="72"/>
    <x v="2"/>
    <x v="0"/>
    <s v="Maharashtra"/>
    <n v="67917"/>
    <n v="28659"/>
    <n v="14724"/>
    <n v="323"/>
    <n v="4765622"/>
    <n v="8"/>
    <n v="2020"/>
  </r>
  <r>
    <x v="72"/>
    <x v="2"/>
    <x v="1"/>
    <s v="NCR"/>
    <n v="126484"/>
    <n v="23843"/>
    <n v="9796"/>
    <n v="291"/>
    <n v="2853287"/>
    <n v="8"/>
    <n v="2020"/>
  </r>
  <r>
    <x v="72"/>
    <x v="2"/>
    <x v="2"/>
    <s v="Rajasthan"/>
    <n v="137379"/>
    <n v="27349"/>
    <n v="10436"/>
    <n v="336"/>
    <n v="3512729"/>
    <n v="8"/>
    <n v="2020"/>
  </r>
  <r>
    <x v="72"/>
    <x v="2"/>
    <x v="3"/>
    <s v="West Bengal"/>
    <n v="76735"/>
    <n v="14269"/>
    <n v="21634"/>
    <n v="321"/>
    <n v="6957048"/>
    <n v="8"/>
    <n v="2020"/>
  </r>
  <r>
    <x v="72"/>
    <x v="2"/>
    <x v="4"/>
    <s v="Telangana"/>
    <n v="128978"/>
    <n v="28984"/>
    <n v="15278"/>
    <n v="174"/>
    <n v="2663735"/>
    <n v="8"/>
    <n v="2020"/>
  </r>
  <r>
    <x v="72"/>
    <x v="2"/>
    <x v="5"/>
    <s v="Tamil Nadu"/>
    <n v="81014"/>
    <n v="19938"/>
    <n v="12076"/>
    <n v="276"/>
    <n v="3333727"/>
    <n v="8"/>
    <n v="2020"/>
  </r>
  <r>
    <x v="72"/>
    <x v="2"/>
    <x v="6"/>
    <s v="Uttar Pradesh"/>
    <n v="109460"/>
    <n v="23690"/>
    <n v="12859"/>
    <n v="275"/>
    <n v="3544961"/>
    <n v="8"/>
    <n v="2020"/>
  </r>
  <r>
    <x v="72"/>
    <x v="2"/>
    <x v="7"/>
    <s v="Madhya Pradesh"/>
    <n v="83077"/>
    <n v="33053"/>
    <n v="14904"/>
    <n v="391"/>
    <n v="5836708"/>
    <n v="8"/>
    <n v="2020"/>
  </r>
  <r>
    <x v="72"/>
    <x v="3"/>
    <x v="0"/>
    <s v="Maharashtra"/>
    <n v="27221"/>
    <n v="7191"/>
    <n v="2491"/>
    <n v="27263"/>
    <n v="67937681"/>
    <n v="8"/>
    <n v="2020"/>
  </r>
  <r>
    <x v="72"/>
    <x v="3"/>
    <x v="1"/>
    <s v="NCR"/>
    <n v="20925"/>
    <n v="6796"/>
    <n v="1875"/>
    <n v="25290"/>
    <n v="47445592"/>
    <n v="8"/>
    <n v="2020"/>
  </r>
  <r>
    <x v="72"/>
    <x v="3"/>
    <x v="2"/>
    <s v="Rajasthan"/>
    <n v="22007"/>
    <n v="7696"/>
    <n v="1763"/>
    <n v="18891"/>
    <n v="33320721"/>
    <n v="8"/>
    <n v="2020"/>
  </r>
  <r>
    <x v="72"/>
    <x v="3"/>
    <x v="3"/>
    <s v="West Bengal"/>
    <n v="16664"/>
    <n v="5210"/>
    <n v="2009"/>
    <n v="16782"/>
    <n v="33721481"/>
    <n v="8"/>
    <n v="2020"/>
  </r>
  <r>
    <x v="72"/>
    <x v="3"/>
    <x v="4"/>
    <s v="Telangana"/>
    <n v="13406"/>
    <n v="9215"/>
    <n v="2527"/>
    <n v="24157"/>
    <n v="61049855"/>
    <n v="8"/>
    <n v="2020"/>
  </r>
  <r>
    <x v="72"/>
    <x v="3"/>
    <x v="5"/>
    <s v="Tamil Nadu"/>
    <n v="32065"/>
    <n v="4943"/>
    <n v="1774"/>
    <n v="16059"/>
    <n v="28504968"/>
    <n v="8"/>
    <n v="2020"/>
  </r>
  <r>
    <x v="72"/>
    <x v="3"/>
    <x v="6"/>
    <s v="Uttar Pradesh"/>
    <n v="18384"/>
    <n v="2870"/>
    <n v="1431"/>
    <n v="15880"/>
    <n v="22735459"/>
    <n v="8"/>
    <n v="2020"/>
  </r>
  <r>
    <x v="72"/>
    <x v="3"/>
    <x v="7"/>
    <s v="Madhya Pradesh"/>
    <n v="26776"/>
    <n v="7127"/>
    <n v="2782"/>
    <n v="17053"/>
    <n v="47458492"/>
    <n v="8"/>
    <n v="2020"/>
  </r>
  <r>
    <x v="73"/>
    <x v="0"/>
    <x v="0"/>
    <s v="Maharashtra"/>
    <n v="100048"/>
    <n v="22094"/>
    <n v="6116"/>
    <n v="583"/>
    <n v="3567643"/>
    <n v="8"/>
    <n v="2020"/>
  </r>
  <r>
    <x v="73"/>
    <x v="0"/>
    <x v="1"/>
    <s v="NCR"/>
    <n v="183360"/>
    <n v="21640"/>
    <n v="5211"/>
    <n v="359"/>
    <n v="1873602"/>
    <n v="8"/>
    <n v="2020"/>
  </r>
  <r>
    <x v="73"/>
    <x v="0"/>
    <x v="2"/>
    <s v="Rajasthan"/>
    <n v="125890"/>
    <n v="30022"/>
    <n v="4721"/>
    <n v="516"/>
    <n v="2439180"/>
    <n v="8"/>
    <n v="2020"/>
  </r>
  <r>
    <x v="73"/>
    <x v="0"/>
    <x v="3"/>
    <s v="West Bengal"/>
    <n v="153873"/>
    <n v="19401"/>
    <n v="3288"/>
    <n v="541"/>
    <n v="1779564"/>
    <n v="8"/>
    <n v="2020"/>
  </r>
  <r>
    <x v="73"/>
    <x v="0"/>
    <x v="4"/>
    <s v="Telangana"/>
    <n v="114278"/>
    <n v="15257"/>
    <n v="3391"/>
    <n v="745"/>
    <n v="2527061"/>
    <n v="8"/>
    <n v="2020"/>
  </r>
  <r>
    <x v="73"/>
    <x v="0"/>
    <x v="5"/>
    <s v="Tamil Nadu"/>
    <n v="136113"/>
    <n v="22794"/>
    <n v="3554"/>
    <n v="636"/>
    <n v="2262571"/>
    <n v="8"/>
    <n v="2020"/>
  </r>
  <r>
    <x v="73"/>
    <x v="0"/>
    <x v="6"/>
    <s v="Uttar Pradesh"/>
    <n v="160006"/>
    <n v="24953"/>
    <n v="6397"/>
    <n v="580"/>
    <n v="3715258"/>
    <n v="8"/>
    <n v="2020"/>
  </r>
  <r>
    <x v="73"/>
    <x v="0"/>
    <x v="7"/>
    <s v="Madhya Pradesh"/>
    <n v="133124"/>
    <n v="15482"/>
    <n v="3891"/>
    <n v="640"/>
    <n v="2492345"/>
    <n v="8"/>
    <n v="2020"/>
  </r>
  <r>
    <x v="73"/>
    <x v="1"/>
    <x v="0"/>
    <s v="Maharashtra"/>
    <n v="222880"/>
    <n v="37308"/>
    <n v="14260"/>
    <n v="14179"/>
    <n v="202202713"/>
    <n v="8"/>
    <n v="2020"/>
  </r>
  <r>
    <x v="73"/>
    <x v="1"/>
    <x v="1"/>
    <s v="NCR"/>
    <n v="162687"/>
    <n v="35664"/>
    <n v="9713"/>
    <n v="12648"/>
    <n v="122855779"/>
    <n v="8"/>
    <n v="2020"/>
  </r>
  <r>
    <x v="73"/>
    <x v="1"/>
    <x v="2"/>
    <s v="Rajasthan"/>
    <n v="112250"/>
    <n v="36533"/>
    <n v="12505"/>
    <n v="15726"/>
    <n v="196664446"/>
    <n v="8"/>
    <n v="2020"/>
  </r>
  <r>
    <x v="73"/>
    <x v="1"/>
    <x v="3"/>
    <s v="West Bengal"/>
    <n v="105543"/>
    <n v="24538"/>
    <n v="14224"/>
    <n v="19813"/>
    <n v="281840238"/>
    <n v="8"/>
    <n v="2020"/>
  </r>
  <r>
    <x v="73"/>
    <x v="1"/>
    <x v="4"/>
    <s v="Telangana"/>
    <n v="161844"/>
    <n v="59598"/>
    <n v="16389"/>
    <n v="19877"/>
    <n v="325778562"/>
    <n v="8"/>
    <n v="2020"/>
  </r>
  <r>
    <x v="73"/>
    <x v="1"/>
    <x v="5"/>
    <s v="Tamil Nadu"/>
    <n v="239141"/>
    <n v="22475"/>
    <n v="9020"/>
    <n v="13995"/>
    <n v="126238288"/>
    <n v="8"/>
    <n v="2020"/>
  </r>
  <r>
    <x v="73"/>
    <x v="1"/>
    <x v="6"/>
    <s v="Uttar Pradesh"/>
    <n v="110664"/>
    <n v="27364"/>
    <n v="14432"/>
    <n v="15903"/>
    <n v="229520410"/>
    <n v="8"/>
    <n v="2020"/>
  </r>
  <r>
    <x v="73"/>
    <x v="1"/>
    <x v="7"/>
    <s v="Madhya Pradesh"/>
    <n v="158045"/>
    <n v="35977"/>
    <n v="12180"/>
    <n v="12855"/>
    <n v="156586553"/>
    <n v="8"/>
    <n v="2020"/>
  </r>
  <r>
    <x v="73"/>
    <x v="2"/>
    <x v="0"/>
    <s v="Maharashtra"/>
    <n v="71313"/>
    <n v="28085"/>
    <n v="14576"/>
    <n v="320"/>
    <n v="4670786"/>
    <n v="8"/>
    <n v="2020"/>
  </r>
  <r>
    <x v="73"/>
    <x v="2"/>
    <x v="1"/>
    <s v="NCR"/>
    <n v="125219"/>
    <n v="23127"/>
    <n v="10286"/>
    <n v="276"/>
    <n v="2846154"/>
    <n v="8"/>
    <n v="2020"/>
  </r>
  <r>
    <x v="73"/>
    <x v="2"/>
    <x v="2"/>
    <s v="Rajasthan"/>
    <n v="142874"/>
    <n v="27076"/>
    <n v="9915"/>
    <n v="353"/>
    <n v="3503947"/>
    <n v="8"/>
    <n v="2020"/>
  </r>
  <r>
    <x v="73"/>
    <x v="2"/>
    <x v="3"/>
    <s v="West Bengal"/>
    <n v="80572"/>
    <n v="14269"/>
    <n v="22067"/>
    <n v="324"/>
    <n v="7167151"/>
    <n v="8"/>
    <n v="2020"/>
  </r>
  <r>
    <x v="73"/>
    <x v="2"/>
    <x v="4"/>
    <s v="Telangana"/>
    <n v="125109"/>
    <n v="28404"/>
    <n v="14819"/>
    <n v="179"/>
    <n v="2661337"/>
    <n v="8"/>
    <n v="2020"/>
  </r>
  <r>
    <x v="73"/>
    <x v="2"/>
    <x v="5"/>
    <s v="Tamil Nadu"/>
    <n v="78584"/>
    <n v="20736"/>
    <n v="11956"/>
    <n v="265"/>
    <n v="3168375"/>
    <n v="8"/>
    <n v="2020"/>
  </r>
  <r>
    <x v="73"/>
    <x v="2"/>
    <x v="6"/>
    <s v="Uttar Pradesh"/>
    <n v="110554"/>
    <n v="22743"/>
    <n v="12602"/>
    <n v="272"/>
    <n v="3439321"/>
    <n v="8"/>
    <n v="2020"/>
  </r>
  <r>
    <x v="73"/>
    <x v="2"/>
    <x v="7"/>
    <s v="Madhya Pradesh"/>
    <n v="83077"/>
    <n v="34376"/>
    <n v="14308"/>
    <n v="372"/>
    <n v="5323078"/>
    <n v="8"/>
    <n v="2020"/>
  </r>
  <r>
    <x v="73"/>
    <x v="3"/>
    <x v="0"/>
    <s v="Maharashtra"/>
    <n v="26132"/>
    <n v="7120"/>
    <n v="2417"/>
    <n v="26445"/>
    <n v="63922564"/>
    <n v="8"/>
    <n v="2020"/>
  </r>
  <r>
    <x v="73"/>
    <x v="3"/>
    <x v="1"/>
    <s v="NCR"/>
    <n v="21762"/>
    <n v="7000"/>
    <n v="1819"/>
    <n v="24785"/>
    <n v="45101780"/>
    <n v="8"/>
    <n v="2020"/>
  </r>
  <r>
    <x v="73"/>
    <x v="3"/>
    <x v="2"/>
    <s v="Rajasthan"/>
    <n v="22447"/>
    <n v="7388"/>
    <n v="1816"/>
    <n v="19457"/>
    <n v="35349953"/>
    <n v="8"/>
    <n v="2020"/>
  </r>
  <r>
    <x v="73"/>
    <x v="3"/>
    <x v="3"/>
    <s v="West Bengal"/>
    <n v="15830"/>
    <n v="4949"/>
    <n v="2009"/>
    <n v="16782"/>
    <n v="33721481"/>
    <n v="8"/>
    <n v="2020"/>
  </r>
  <r>
    <x v="73"/>
    <x v="3"/>
    <x v="4"/>
    <s v="Telangana"/>
    <n v="13942"/>
    <n v="8938"/>
    <n v="2501"/>
    <n v="23191"/>
    <n v="58021783"/>
    <n v="8"/>
    <n v="2020"/>
  </r>
  <r>
    <x v="73"/>
    <x v="3"/>
    <x v="5"/>
    <s v="Tamil Nadu"/>
    <n v="32065"/>
    <n v="4795"/>
    <n v="1863"/>
    <n v="16219"/>
    <n v="30229519"/>
    <n v="8"/>
    <n v="2020"/>
  </r>
  <r>
    <x v="73"/>
    <x v="3"/>
    <x v="6"/>
    <s v="Uttar Pradesh"/>
    <n v="19303"/>
    <n v="2812"/>
    <n v="1503"/>
    <n v="15086"/>
    <n v="22678620"/>
    <n v="8"/>
    <n v="2020"/>
  </r>
  <r>
    <x v="73"/>
    <x v="3"/>
    <x v="7"/>
    <s v="Madhya Pradesh"/>
    <n v="26240"/>
    <n v="7056"/>
    <n v="2838"/>
    <n v="16201"/>
    <n v="45987279"/>
    <n v="8"/>
    <n v="2020"/>
  </r>
  <r>
    <x v="74"/>
    <x v="0"/>
    <x v="0"/>
    <s v="Maharashtra"/>
    <n v="104050"/>
    <n v="23199"/>
    <n v="6177"/>
    <n v="565"/>
    <n v="3495220"/>
    <n v="8"/>
    <n v="2020"/>
  </r>
  <r>
    <x v="74"/>
    <x v="0"/>
    <x v="1"/>
    <s v="NCR"/>
    <n v="187027"/>
    <n v="22505"/>
    <n v="5419"/>
    <n v="363"/>
    <n v="1968031"/>
    <n v="8"/>
    <n v="2020"/>
  </r>
  <r>
    <x v="74"/>
    <x v="0"/>
    <x v="2"/>
    <s v="Rajasthan"/>
    <n v="124632"/>
    <n v="30923"/>
    <n v="4627"/>
    <n v="521"/>
    <n v="2414301"/>
    <n v="8"/>
    <n v="2020"/>
  </r>
  <r>
    <x v="74"/>
    <x v="0"/>
    <x v="3"/>
    <s v="West Bengal"/>
    <n v="146180"/>
    <n v="18431"/>
    <n v="3222"/>
    <n v="557"/>
    <n v="1796292"/>
    <n v="8"/>
    <n v="2020"/>
  </r>
  <r>
    <x v="74"/>
    <x v="0"/>
    <x v="4"/>
    <s v="Telangana"/>
    <n v="118850"/>
    <n v="14799"/>
    <n v="3561"/>
    <n v="722"/>
    <n v="2573812"/>
    <n v="8"/>
    <n v="2020"/>
  </r>
  <r>
    <x v="74"/>
    <x v="0"/>
    <x v="5"/>
    <s v="Tamil Nadu"/>
    <n v="138835"/>
    <n v="21654"/>
    <n v="3625"/>
    <n v="617"/>
    <n v="2238588"/>
    <n v="8"/>
    <n v="2020"/>
  </r>
  <r>
    <x v="74"/>
    <x v="0"/>
    <x v="6"/>
    <s v="Uttar Pradesh"/>
    <n v="161607"/>
    <n v="25203"/>
    <n v="6397"/>
    <n v="574"/>
    <n v="3678106"/>
    <n v="8"/>
    <n v="2020"/>
  </r>
  <r>
    <x v="74"/>
    <x v="0"/>
    <x v="7"/>
    <s v="Madhya Pradesh"/>
    <n v="129130"/>
    <n v="16101"/>
    <n v="3736"/>
    <n v="640"/>
    <n v="2392651"/>
    <n v="8"/>
    <n v="2020"/>
  </r>
  <r>
    <x v="74"/>
    <x v="1"/>
    <x v="0"/>
    <s v="Maharashtra"/>
    <n v="211736"/>
    <n v="38054"/>
    <n v="13832"/>
    <n v="14462"/>
    <n v="200059365"/>
    <n v="8"/>
    <n v="2020"/>
  </r>
  <r>
    <x v="74"/>
    <x v="1"/>
    <x v="1"/>
    <s v="NCR"/>
    <n v="156180"/>
    <n v="36734"/>
    <n v="9713"/>
    <n v="12648"/>
    <n v="122855779"/>
    <n v="8"/>
    <n v="2020"/>
  </r>
  <r>
    <x v="74"/>
    <x v="1"/>
    <x v="2"/>
    <s v="Rajasthan"/>
    <n v="117862"/>
    <n v="38360"/>
    <n v="12130"/>
    <n v="16355"/>
    <n v="198395093"/>
    <n v="8"/>
    <n v="2020"/>
  </r>
  <r>
    <x v="74"/>
    <x v="1"/>
    <x v="3"/>
    <s v="West Bengal"/>
    <n v="107654"/>
    <n v="24047"/>
    <n v="13798"/>
    <n v="19615"/>
    <n v="270651180"/>
    <n v="8"/>
    <n v="2020"/>
  </r>
  <r>
    <x v="74"/>
    <x v="1"/>
    <x v="4"/>
    <s v="Telangana"/>
    <n v="169936"/>
    <n v="58406"/>
    <n v="15897"/>
    <n v="20473"/>
    <n v="325485362"/>
    <n v="8"/>
    <n v="2020"/>
  </r>
  <r>
    <x v="74"/>
    <x v="1"/>
    <x v="5"/>
    <s v="Tamil Nadu"/>
    <n v="241532"/>
    <n v="22700"/>
    <n v="9381"/>
    <n v="14414"/>
    <n v="135226454"/>
    <n v="8"/>
    <n v="2020"/>
  </r>
  <r>
    <x v="74"/>
    <x v="1"/>
    <x v="6"/>
    <s v="Uttar Pradesh"/>
    <n v="110664"/>
    <n v="26543"/>
    <n v="14720"/>
    <n v="16062"/>
    <n v="236451927"/>
    <n v="8"/>
    <n v="2020"/>
  </r>
  <r>
    <x v="74"/>
    <x v="1"/>
    <x v="7"/>
    <s v="Madhya Pradesh"/>
    <n v="153304"/>
    <n v="35257"/>
    <n v="11815"/>
    <n v="12212"/>
    <n v="144294508"/>
    <n v="8"/>
    <n v="2020"/>
  </r>
  <r>
    <x v="74"/>
    <x v="2"/>
    <x v="0"/>
    <s v="Maharashtra"/>
    <n v="70600"/>
    <n v="26962"/>
    <n v="13848"/>
    <n v="323"/>
    <n v="4481619"/>
    <n v="8"/>
    <n v="2020"/>
  </r>
  <r>
    <x v="74"/>
    <x v="2"/>
    <x v="1"/>
    <s v="NCR"/>
    <n v="122715"/>
    <n v="23590"/>
    <n v="10697"/>
    <n v="279"/>
    <n v="2989600"/>
    <n v="8"/>
    <n v="2020"/>
  </r>
  <r>
    <x v="74"/>
    <x v="2"/>
    <x v="2"/>
    <s v="Rajasthan"/>
    <n v="145732"/>
    <n v="27617"/>
    <n v="10311"/>
    <n v="335"/>
    <n v="3461899"/>
    <n v="8"/>
    <n v="2020"/>
  </r>
  <r>
    <x v="74"/>
    <x v="2"/>
    <x v="3"/>
    <s v="West Bengal"/>
    <n v="79767"/>
    <n v="13841"/>
    <n v="22950"/>
    <n v="321"/>
    <n v="7379299"/>
    <n v="8"/>
    <n v="2020"/>
  </r>
  <r>
    <x v="74"/>
    <x v="2"/>
    <x v="4"/>
    <s v="Telangana"/>
    <n v="130113"/>
    <n v="28688"/>
    <n v="14375"/>
    <n v="181"/>
    <n v="2607312"/>
    <n v="8"/>
    <n v="2020"/>
  </r>
  <r>
    <x v="74"/>
    <x v="2"/>
    <x v="5"/>
    <s v="Tamil Nadu"/>
    <n v="75440"/>
    <n v="20529"/>
    <n v="12195"/>
    <n v="259"/>
    <n v="3167107"/>
    <n v="8"/>
    <n v="2020"/>
  </r>
  <r>
    <x v="74"/>
    <x v="2"/>
    <x v="6"/>
    <s v="Uttar Pradesh"/>
    <n v="116082"/>
    <n v="22515"/>
    <n v="12476"/>
    <n v="281"/>
    <n v="3507076"/>
    <n v="8"/>
    <n v="2020"/>
  </r>
  <r>
    <x v="74"/>
    <x v="2"/>
    <x v="7"/>
    <s v="Madhya Pradesh"/>
    <n v="83077"/>
    <n v="34032"/>
    <n v="14881"/>
    <n v="390"/>
    <n v="5812801"/>
    <n v="8"/>
    <n v="2020"/>
  </r>
  <r>
    <x v="74"/>
    <x v="3"/>
    <x v="0"/>
    <s v="Maharashtra"/>
    <n v="25348"/>
    <n v="6764"/>
    <n v="2538"/>
    <n v="27238"/>
    <n v="69132253"/>
    <n v="8"/>
    <n v="2020"/>
  </r>
  <r>
    <x v="74"/>
    <x v="3"/>
    <x v="1"/>
    <s v="NCR"/>
    <n v="21327"/>
    <n v="7070"/>
    <n v="1874"/>
    <n v="26024"/>
    <n v="48777575"/>
    <n v="8"/>
    <n v="2020"/>
  </r>
  <r>
    <x v="74"/>
    <x v="3"/>
    <x v="2"/>
    <s v="Rajasthan"/>
    <n v="23569"/>
    <n v="7314"/>
    <n v="1798"/>
    <n v="19457"/>
    <n v="34996454"/>
    <n v="8"/>
    <n v="2020"/>
  </r>
  <r>
    <x v="74"/>
    <x v="3"/>
    <x v="3"/>
    <s v="West Bengal"/>
    <n v="16147"/>
    <n v="5197"/>
    <n v="2109"/>
    <n v="16950"/>
    <n v="35761631"/>
    <n v="8"/>
    <n v="2020"/>
  </r>
  <r>
    <x v="74"/>
    <x v="3"/>
    <x v="4"/>
    <s v="Telangana"/>
    <n v="13524"/>
    <n v="8581"/>
    <n v="2551"/>
    <n v="22031"/>
    <n v="56223107"/>
    <n v="8"/>
    <n v="2020"/>
  </r>
  <r>
    <x v="74"/>
    <x v="3"/>
    <x v="5"/>
    <s v="Tamil Nadu"/>
    <n v="33348"/>
    <n v="4795"/>
    <n v="1770"/>
    <n v="17030"/>
    <n v="30153945"/>
    <n v="8"/>
    <n v="2020"/>
  </r>
  <r>
    <x v="74"/>
    <x v="3"/>
    <x v="6"/>
    <s v="Uttar Pradesh"/>
    <n v="18338"/>
    <n v="2728"/>
    <n v="1488"/>
    <n v="15690"/>
    <n v="23349907"/>
    <n v="8"/>
    <n v="2020"/>
  </r>
  <r>
    <x v="74"/>
    <x v="3"/>
    <x v="7"/>
    <s v="Madhya Pradesh"/>
    <n v="26503"/>
    <n v="7338"/>
    <n v="2895"/>
    <n v="15715"/>
    <n v="45499814"/>
    <n v="8"/>
    <n v="2020"/>
  </r>
  <r>
    <x v="75"/>
    <x v="0"/>
    <x v="0"/>
    <s v="Maharashtra"/>
    <n v="101969"/>
    <n v="24359"/>
    <n v="5869"/>
    <n v="548"/>
    <n v="3220845"/>
    <n v="8"/>
    <n v="2020"/>
  </r>
  <r>
    <x v="75"/>
    <x v="0"/>
    <x v="1"/>
    <s v="NCR"/>
    <n v="188897"/>
    <n v="21830"/>
    <n v="5528"/>
    <n v="355"/>
    <n v="1967244"/>
    <n v="8"/>
    <n v="2020"/>
  </r>
  <r>
    <x v="75"/>
    <x v="0"/>
    <x v="2"/>
    <s v="Rajasthan"/>
    <n v="123385"/>
    <n v="30923"/>
    <n v="4534"/>
    <n v="537"/>
    <n v="2436995"/>
    <n v="8"/>
    <n v="2020"/>
  </r>
  <r>
    <x v="75"/>
    <x v="0"/>
    <x v="3"/>
    <s v="West Bengal"/>
    <n v="150565"/>
    <n v="17509"/>
    <n v="3157"/>
    <n v="540"/>
    <n v="1707555"/>
    <n v="8"/>
    <n v="2020"/>
  </r>
  <r>
    <x v="75"/>
    <x v="0"/>
    <x v="4"/>
    <s v="Telangana"/>
    <n v="116473"/>
    <n v="14947"/>
    <n v="3561"/>
    <n v="701"/>
    <n v="2496598"/>
    <n v="8"/>
    <n v="2020"/>
  </r>
  <r>
    <x v="75"/>
    <x v="0"/>
    <x v="5"/>
    <s v="Tamil Nadu"/>
    <n v="137447"/>
    <n v="22087"/>
    <n v="3734"/>
    <n v="648"/>
    <n v="2421033"/>
    <n v="8"/>
    <n v="2020"/>
  </r>
  <r>
    <x v="75"/>
    <x v="0"/>
    <x v="6"/>
    <s v="Uttar Pradesh"/>
    <n v="169687"/>
    <n v="24195"/>
    <n v="6653"/>
    <n v="569"/>
    <n v="3786977"/>
    <n v="8"/>
    <n v="2020"/>
  </r>
  <r>
    <x v="75"/>
    <x v="0"/>
    <x v="7"/>
    <s v="Madhya Pradesh"/>
    <n v="123965"/>
    <n v="15940"/>
    <n v="3736"/>
    <n v="659"/>
    <n v="2464431"/>
    <n v="8"/>
    <n v="2020"/>
  </r>
  <r>
    <x v="75"/>
    <x v="1"/>
    <x v="0"/>
    <s v="Maharashtra"/>
    <n v="218088"/>
    <n v="39195"/>
    <n v="14247"/>
    <n v="14318"/>
    <n v="204000534"/>
    <n v="8"/>
    <n v="2020"/>
  </r>
  <r>
    <x v="75"/>
    <x v="1"/>
    <x v="1"/>
    <s v="NCR"/>
    <n v="156180"/>
    <n v="38203"/>
    <n v="9616"/>
    <n v="13280"/>
    <n v="127708583"/>
    <n v="8"/>
    <n v="2020"/>
  </r>
  <r>
    <x v="75"/>
    <x v="1"/>
    <x v="2"/>
    <s v="Rajasthan"/>
    <n v="121398"/>
    <n v="37209"/>
    <n v="11887"/>
    <n v="16682"/>
    <n v="198315735"/>
    <n v="8"/>
    <n v="2020"/>
  </r>
  <r>
    <x v="75"/>
    <x v="1"/>
    <x v="3"/>
    <s v="West Bengal"/>
    <n v="111960"/>
    <n v="22845"/>
    <n v="13660"/>
    <n v="19615"/>
    <n v="267944669"/>
    <n v="8"/>
    <n v="2020"/>
  </r>
  <r>
    <x v="75"/>
    <x v="1"/>
    <x v="4"/>
    <s v="Telangana"/>
    <n v="163139"/>
    <n v="56654"/>
    <n v="15102"/>
    <n v="19654"/>
    <n v="296842650"/>
    <n v="8"/>
    <n v="2020"/>
  </r>
  <r>
    <x v="75"/>
    <x v="1"/>
    <x v="5"/>
    <s v="Tamil Nadu"/>
    <n v="253609"/>
    <n v="22019"/>
    <n v="9662"/>
    <n v="14414"/>
    <n v="139283247"/>
    <n v="8"/>
    <n v="2020"/>
  </r>
  <r>
    <x v="75"/>
    <x v="1"/>
    <x v="6"/>
    <s v="Uttar Pradesh"/>
    <n v="110664"/>
    <n v="25747"/>
    <n v="14279"/>
    <n v="16383"/>
    <n v="233945536"/>
    <n v="8"/>
    <n v="2020"/>
  </r>
  <r>
    <x v="75"/>
    <x v="1"/>
    <x v="7"/>
    <s v="Madhya Pradesh"/>
    <n v="154837"/>
    <n v="35257"/>
    <n v="11697"/>
    <n v="11723"/>
    <n v="137137501"/>
    <n v="8"/>
    <n v="2020"/>
  </r>
  <r>
    <x v="75"/>
    <x v="2"/>
    <x v="0"/>
    <s v="Maharashtra"/>
    <n v="68482"/>
    <n v="28310"/>
    <n v="13848"/>
    <n v="310"/>
    <n v="4302354"/>
    <n v="8"/>
    <n v="2020"/>
  </r>
  <r>
    <x v="75"/>
    <x v="2"/>
    <x v="1"/>
    <s v="NCR"/>
    <n v="128851"/>
    <n v="24533"/>
    <n v="10804"/>
    <n v="276"/>
    <n v="2989301"/>
    <n v="8"/>
    <n v="2020"/>
  </r>
  <r>
    <x v="75"/>
    <x v="2"/>
    <x v="2"/>
    <s v="Rajasthan"/>
    <n v="151561"/>
    <n v="28722"/>
    <n v="10414"/>
    <n v="339"/>
    <n v="3531484"/>
    <n v="8"/>
    <n v="2020"/>
  </r>
  <r>
    <x v="75"/>
    <x v="2"/>
    <x v="3"/>
    <s v="West Bengal"/>
    <n v="75778"/>
    <n v="13149"/>
    <n v="22720"/>
    <n v="327"/>
    <n v="7451616"/>
    <n v="8"/>
    <n v="2020"/>
  </r>
  <r>
    <x v="75"/>
    <x v="2"/>
    <x v="4"/>
    <s v="Telangana"/>
    <n v="132716"/>
    <n v="29549"/>
    <n v="14950"/>
    <n v="186"/>
    <n v="2792953"/>
    <n v="8"/>
    <n v="2020"/>
  </r>
  <r>
    <x v="75"/>
    <x v="2"/>
    <x v="5"/>
    <s v="Tamil Nadu"/>
    <n v="72423"/>
    <n v="19502"/>
    <n v="12560"/>
    <n v="262"/>
    <n v="3294742"/>
    <n v="8"/>
    <n v="2020"/>
  </r>
  <r>
    <x v="75"/>
    <x v="2"/>
    <x v="6"/>
    <s v="Uttar Pradesh"/>
    <n v="113760"/>
    <n v="22065"/>
    <n v="12850"/>
    <n v="292"/>
    <n v="3756779"/>
    <n v="8"/>
    <n v="2020"/>
  </r>
  <r>
    <x v="75"/>
    <x v="2"/>
    <x v="7"/>
    <s v="Madhya Pradesh"/>
    <n v="85570"/>
    <n v="35053"/>
    <n v="14881"/>
    <n v="402"/>
    <n v="5987185"/>
    <n v="8"/>
    <n v="2020"/>
  </r>
  <r>
    <x v="75"/>
    <x v="3"/>
    <x v="0"/>
    <s v="Maharashtra"/>
    <n v="24334"/>
    <n v="7034"/>
    <n v="2588"/>
    <n v="28328"/>
    <n v="73335494"/>
    <n v="8"/>
    <n v="2020"/>
  </r>
  <r>
    <x v="75"/>
    <x v="3"/>
    <x v="1"/>
    <s v="NCR"/>
    <n v="20900"/>
    <n v="7423"/>
    <n v="1855"/>
    <n v="24983"/>
    <n v="46358207"/>
    <n v="8"/>
    <n v="2020"/>
  </r>
  <r>
    <x v="75"/>
    <x v="3"/>
    <x v="2"/>
    <s v="Rajasthan"/>
    <n v="22626"/>
    <n v="6948"/>
    <n v="1798"/>
    <n v="20236"/>
    <n v="36396312"/>
    <n v="8"/>
    <n v="2020"/>
  </r>
  <r>
    <x v="75"/>
    <x v="3"/>
    <x v="3"/>
    <s v="West Bengal"/>
    <n v="16793"/>
    <n v="5301"/>
    <n v="2046"/>
    <n v="16272"/>
    <n v="33301230"/>
    <n v="8"/>
    <n v="2020"/>
  </r>
  <r>
    <x v="75"/>
    <x v="3"/>
    <x v="4"/>
    <s v="Telangana"/>
    <n v="13795"/>
    <n v="8495"/>
    <n v="2526"/>
    <n v="20929"/>
    <n v="52877832"/>
    <n v="8"/>
    <n v="2020"/>
  </r>
  <r>
    <x v="75"/>
    <x v="3"/>
    <x v="5"/>
    <s v="Tamil Nadu"/>
    <n v="33681"/>
    <n v="4939"/>
    <n v="1717"/>
    <n v="17030"/>
    <n v="29249326"/>
    <n v="8"/>
    <n v="2020"/>
  </r>
  <r>
    <x v="75"/>
    <x v="3"/>
    <x v="6"/>
    <s v="Uttar Pradesh"/>
    <n v="17971"/>
    <n v="2728"/>
    <n v="1517"/>
    <n v="16004"/>
    <n v="24293244"/>
    <n v="8"/>
    <n v="2020"/>
  </r>
  <r>
    <x v="75"/>
    <x v="3"/>
    <x v="7"/>
    <s v="Madhya Pradesh"/>
    <n v="27298"/>
    <n v="7485"/>
    <n v="2779"/>
    <n v="15243"/>
    <n v="42369426"/>
    <n v="8"/>
    <n v="2020"/>
  </r>
  <r>
    <x v="76"/>
    <x v="0"/>
    <x v="0"/>
    <s v="Maharashtra"/>
    <n v="104008"/>
    <n v="23871"/>
    <n v="5810"/>
    <n v="565"/>
    <n v="3284296"/>
    <n v="8"/>
    <n v="2020"/>
  </r>
  <r>
    <x v="76"/>
    <x v="0"/>
    <x v="1"/>
    <s v="NCR"/>
    <n v="192675"/>
    <n v="22267"/>
    <n v="5472"/>
    <n v="345"/>
    <n v="1889145"/>
    <n v="8"/>
    <n v="2020"/>
  </r>
  <r>
    <x v="76"/>
    <x v="0"/>
    <x v="2"/>
    <s v="Rajasthan"/>
    <n v="128321"/>
    <n v="31850"/>
    <n v="4670"/>
    <n v="515"/>
    <n v="2409701"/>
    <n v="8"/>
    <n v="2020"/>
  </r>
  <r>
    <x v="76"/>
    <x v="0"/>
    <x v="3"/>
    <s v="West Bengal"/>
    <n v="143037"/>
    <n v="17334"/>
    <n v="3220"/>
    <n v="513"/>
    <n v="1654621"/>
    <n v="8"/>
    <n v="2020"/>
  </r>
  <r>
    <x v="76"/>
    <x v="0"/>
    <x v="4"/>
    <s v="Telangana"/>
    <n v="110649"/>
    <n v="15246"/>
    <n v="3632"/>
    <n v="665"/>
    <n v="2419203"/>
    <n v="8"/>
    <n v="2020"/>
  </r>
  <r>
    <x v="76"/>
    <x v="0"/>
    <x v="5"/>
    <s v="Tamil Nadu"/>
    <n v="133323"/>
    <n v="22971"/>
    <n v="3808"/>
    <n v="680"/>
    <n v="2592926"/>
    <n v="8"/>
    <n v="2020"/>
  </r>
  <r>
    <x v="76"/>
    <x v="0"/>
    <x v="6"/>
    <s v="Uttar Pradesh"/>
    <n v="164596"/>
    <n v="24679"/>
    <n v="6520"/>
    <n v="569"/>
    <n v="3711238"/>
    <n v="8"/>
    <n v="2020"/>
  </r>
  <r>
    <x v="76"/>
    <x v="0"/>
    <x v="7"/>
    <s v="Madhya Pradesh"/>
    <n v="122725"/>
    <n v="15621"/>
    <n v="3885"/>
    <n v="685"/>
    <n v="2665528"/>
    <n v="8"/>
    <n v="2020"/>
  </r>
  <r>
    <x v="76"/>
    <x v="1"/>
    <x v="0"/>
    <s v="Maharashtra"/>
    <n v="215907"/>
    <n v="37627"/>
    <n v="14817"/>
    <n v="14031"/>
    <n v="207917344"/>
    <n v="8"/>
    <n v="2020"/>
  </r>
  <r>
    <x v="76"/>
    <x v="1"/>
    <x v="1"/>
    <s v="NCR"/>
    <n v="149932"/>
    <n v="39349"/>
    <n v="9904"/>
    <n v="13280"/>
    <n v="131539840"/>
    <n v="8"/>
    <n v="2020"/>
  </r>
  <r>
    <x v="76"/>
    <x v="1"/>
    <x v="2"/>
    <s v="Rajasthan"/>
    <n v="125040"/>
    <n v="36093"/>
    <n v="12482"/>
    <n v="16682"/>
    <n v="208231522"/>
    <n v="8"/>
    <n v="2020"/>
  </r>
  <r>
    <x v="76"/>
    <x v="1"/>
    <x v="3"/>
    <s v="West Bengal"/>
    <n v="117558"/>
    <n v="23073"/>
    <n v="13933"/>
    <n v="19811"/>
    <n v="276036598"/>
    <n v="8"/>
    <n v="2020"/>
  </r>
  <r>
    <x v="76"/>
    <x v="1"/>
    <x v="4"/>
    <s v="Telangana"/>
    <n v="163139"/>
    <n v="54954"/>
    <n v="15555"/>
    <n v="19261"/>
    <n v="299632971"/>
    <n v="8"/>
    <n v="2020"/>
  </r>
  <r>
    <x v="76"/>
    <x v="1"/>
    <x v="5"/>
    <s v="Tamil Nadu"/>
    <n v="243464"/>
    <n v="23120"/>
    <n v="9662"/>
    <n v="14991"/>
    <n v="144854577"/>
    <n v="8"/>
    <n v="2020"/>
  </r>
  <r>
    <x v="76"/>
    <x v="1"/>
    <x v="6"/>
    <s v="Uttar Pradesh"/>
    <n v="112877"/>
    <n v="24460"/>
    <n v="14707"/>
    <n v="15728"/>
    <n v="231325346"/>
    <n v="8"/>
    <n v="2020"/>
  </r>
  <r>
    <x v="76"/>
    <x v="1"/>
    <x v="7"/>
    <s v="Madhya Pradesh"/>
    <n v="147095"/>
    <n v="37020"/>
    <n v="11229"/>
    <n v="12309"/>
    <n v="138234601"/>
    <n v="8"/>
    <n v="2020"/>
  </r>
  <r>
    <x v="76"/>
    <x v="2"/>
    <x v="0"/>
    <s v="Maharashtra"/>
    <n v="65058"/>
    <n v="28027"/>
    <n v="13571"/>
    <n v="307"/>
    <n v="4174144"/>
    <n v="8"/>
    <n v="2020"/>
  </r>
  <r>
    <x v="76"/>
    <x v="2"/>
    <x v="1"/>
    <s v="NCR"/>
    <n v="124985"/>
    <n v="23797"/>
    <n v="11344"/>
    <n v="287"/>
    <n v="3264317"/>
    <n v="8"/>
    <n v="2020"/>
  </r>
  <r>
    <x v="76"/>
    <x v="2"/>
    <x v="2"/>
    <s v="Rajasthan"/>
    <n v="145498"/>
    <n v="27573"/>
    <n v="10206"/>
    <n v="342"/>
    <n v="3495462"/>
    <n v="8"/>
    <n v="2020"/>
  </r>
  <r>
    <x v="76"/>
    <x v="2"/>
    <x v="3"/>
    <s v="West Bengal"/>
    <n v="74263"/>
    <n v="13807"/>
    <n v="23402"/>
    <n v="337"/>
    <n v="7905419"/>
    <n v="8"/>
    <n v="2020"/>
  </r>
  <r>
    <x v="76"/>
    <x v="2"/>
    <x v="4"/>
    <s v="Telangana"/>
    <n v="127407"/>
    <n v="29845"/>
    <n v="15398"/>
    <n v="188"/>
    <n v="2905509"/>
    <n v="8"/>
    <n v="2020"/>
  </r>
  <r>
    <x v="76"/>
    <x v="2"/>
    <x v="5"/>
    <s v="Tamil Nadu"/>
    <n v="69526"/>
    <n v="18917"/>
    <n v="12560"/>
    <n v="275"/>
    <n v="3459479"/>
    <n v="8"/>
    <n v="2020"/>
  </r>
  <r>
    <x v="76"/>
    <x v="2"/>
    <x v="6"/>
    <s v="Uttar Pradesh"/>
    <n v="111485"/>
    <n v="23168"/>
    <n v="13493"/>
    <n v="277"/>
    <n v="3747387"/>
    <n v="8"/>
    <n v="2020"/>
  </r>
  <r>
    <x v="76"/>
    <x v="2"/>
    <x v="7"/>
    <s v="Madhya Pradesh"/>
    <n v="89848"/>
    <n v="33300"/>
    <n v="15625"/>
    <n v="386"/>
    <n v="6035083"/>
    <n v="8"/>
    <n v="2020"/>
  </r>
  <r>
    <x v="76"/>
    <x v="3"/>
    <x v="0"/>
    <s v="Maharashtra"/>
    <n v="23604"/>
    <n v="6823"/>
    <n v="2562"/>
    <n v="29461"/>
    <n v="75506224"/>
    <n v="8"/>
    <n v="2020"/>
  </r>
  <r>
    <x v="76"/>
    <x v="3"/>
    <x v="1"/>
    <s v="NCR"/>
    <n v="19855"/>
    <n v="7646"/>
    <n v="1818"/>
    <n v="25732"/>
    <n v="46793974"/>
    <n v="8"/>
    <n v="2020"/>
  </r>
  <r>
    <x v="76"/>
    <x v="3"/>
    <x v="2"/>
    <s v="Rajasthan"/>
    <n v="22626"/>
    <n v="7296"/>
    <n v="1708"/>
    <n v="21045"/>
    <n v="35959556"/>
    <n v="8"/>
    <n v="2020"/>
  </r>
  <r>
    <x v="76"/>
    <x v="3"/>
    <x v="3"/>
    <s v="West Bengal"/>
    <n v="17297"/>
    <n v="5036"/>
    <n v="2148"/>
    <n v="17086"/>
    <n v="36714607"/>
    <n v="8"/>
    <n v="2020"/>
  </r>
  <r>
    <x v="76"/>
    <x v="3"/>
    <x v="4"/>
    <s v="Telangana"/>
    <n v="13105"/>
    <n v="8070"/>
    <n v="2602"/>
    <n v="21348"/>
    <n v="55553451"/>
    <n v="8"/>
    <n v="2020"/>
  </r>
  <r>
    <x v="76"/>
    <x v="3"/>
    <x v="5"/>
    <s v="Tamil Nadu"/>
    <n v="33008"/>
    <n v="5087"/>
    <n v="1648"/>
    <n v="16349"/>
    <n v="26956179"/>
    <n v="8"/>
    <n v="2020"/>
  </r>
  <r>
    <x v="76"/>
    <x v="3"/>
    <x v="6"/>
    <s v="Uttar Pradesh"/>
    <n v="17792"/>
    <n v="2673"/>
    <n v="1502"/>
    <n v="16484"/>
    <n v="24771821"/>
    <n v="8"/>
    <n v="2020"/>
  </r>
  <r>
    <x v="76"/>
    <x v="3"/>
    <x v="7"/>
    <s v="Madhya Pradesh"/>
    <n v="27025"/>
    <n v="7335"/>
    <n v="2779"/>
    <n v="15853"/>
    <n v="44064204"/>
    <n v="8"/>
    <n v="2020"/>
  </r>
  <r>
    <x v="77"/>
    <x v="0"/>
    <x v="0"/>
    <s v="Maharashtra"/>
    <n v="105048"/>
    <n v="24110"/>
    <n v="5752"/>
    <n v="587"/>
    <n v="3381511"/>
    <n v="8"/>
    <n v="2020"/>
  </r>
  <r>
    <x v="77"/>
    <x v="0"/>
    <x v="1"/>
    <s v="NCR"/>
    <n v="200382"/>
    <n v="23157"/>
    <n v="5691"/>
    <n v="327"/>
    <n v="1866475"/>
    <n v="8"/>
    <n v="2020"/>
  </r>
  <r>
    <x v="77"/>
    <x v="0"/>
    <x v="2"/>
    <s v="Rajasthan"/>
    <n v="133454"/>
    <n v="31532"/>
    <n v="4810"/>
    <n v="531"/>
    <n v="2556451"/>
    <n v="8"/>
    <n v="2020"/>
  </r>
  <r>
    <x v="77"/>
    <x v="0"/>
    <x v="3"/>
    <s v="West Bengal"/>
    <n v="141607"/>
    <n v="18027"/>
    <n v="3317"/>
    <n v="498"/>
    <n v="1653131"/>
    <n v="8"/>
    <n v="2020"/>
  </r>
  <r>
    <x v="77"/>
    <x v="0"/>
    <x v="4"/>
    <s v="Telangana"/>
    <n v="106223"/>
    <n v="14788"/>
    <n v="3777"/>
    <n v="685"/>
    <n v="2591450"/>
    <n v="8"/>
    <n v="2020"/>
  </r>
  <r>
    <x v="77"/>
    <x v="0"/>
    <x v="5"/>
    <s v="Tamil Nadu"/>
    <n v="138656"/>
    <n v="21822"/>
    <n v="3999"/>
    <n v="680"/>
    <n v="2722572"/>
    <n v="8"/>
    <n v="2020"/>
  </r>
  <r>
    <x v="77"/>
    <x v="0"/>
    <x v="6"/>
    <s v="Uttar Pradesh"/>
    <n v="167888"/>
    <n v="23445"/>
    <n v="6259"/>
    <n v="591"/>
    <n v="3705300"/>
    <n v="8"/>
    <n v="2020"/>
  </r>
  <r>
    <x v="77"/>
    <x v="0"/>
    <x v="7"/>
    <s v="Madhya Pradesh"/>
    <n v="125180"/>
    <n v="14840"/>
    <n v="3924"/>
    <n v="665"/>
    <n v="2611418"/>
    <n v="8"/>
    <n v="2020"/>
  </r>
  <r>
    <x v="77"/>
    <x v="1"/>
    <x v="0"/>
    <s v="Maharashtra"/>
    <n v="211589"/>
    <n v="36875"/>
    <n v="14521"/>
    <n v="13330"/>
    <n v="193571047"/>
    <n v="8"/>
    <n v="2020"/>
  </r>
  <r>
    <x v="77"/>
    <x v="1"/>
    <x v="1"/>
    <s v="NCR"/>
    <n v="151432"/>
    <n v="38562"/>
    <n v="9805"/>
    <n v="13015"/>
    <n v="127619953"/>
    <n v="8"/>
    <n v="2020"/>
  </r>
  <r>
    <x v="77"/>
    <x v="1"/>
    <x v="2"/>
    <s v="Rajasthan"/>
    <n v="123790"/>
    <n v="36093"/>
    <n v="12482"/>
    <n v="16515"/>
    <n v="206149207"/>
    <n v="8"/>
    <n v="2020"/>
  </r>
  <r>
    <x v="77"/>
    <x v="1"/>
    <x v="3"/>
    <s v="West Bengal"/>
    <n v="116383"/>
    <n v="23534"/>
    <n v="14351"/>
    <n v="18820"/>
    <n v="270101811"/>
    <n v="8"/>
    <n v="2020"/>
  </r>
  <r>
    <x v="77"/>
    <x v="1"/>
    <x v="4"/>
    <s v="Telangana"/>
    <n v="169664"/>
    <n v="53305"/>
    <n v="16333"/>
    <n v="20224"/>
    <n v="330345350"/>
    <n v="8"/>
    <n v="2020"/>
  </r>
  <r>
    <x v="77"/>
    <x v="1"/>
    <x v="5"/>
    <s v="Tamil Nadu"/>
    <n v="231291"/>
    <n v="23351"/>
    <n v="10145"/>
    <n v="15441"/>
    <n v="156660225"/>
    <n v="8"/>
    <n v="2020"/>
  </r>
  <r>
    <x v="77"/>
    <x v="1"/>
    <x v="6"/>
    <s v="Uttar Pradesh"/>
    <n v="112877"/>
    <n v="24215"/>
    <n v="14854"/>
    <n v="15099"/>
    <n v="224293056"/>
    <n v="8"/>
    <n v="2020"/>
  </r>
  <r>
    <x v="77"/>
    <x v="1"/>
    <x v="7"/>
    <s v="Madhya Pradesh"/>
    <n v="151508"/>
    <n v="35539"/>
    <n v="10780"/>
    <n v="11694"/>
    <n v="126069956"/>
    <n v="8"/>
    <n v="2020"/>
  </r>
  <r>
    <x v="77"/>
    <x v="2"/>
    <x v="0"/>
    <s v="Maharashtra"/>
    <n v="63106"/>
    <n v="27466"/>
    <n v="13571"/>
    <n v="301"/>
    <n v="4090661"/>
    <n v="8"/>
    <n v="2020"/>
  </r>
  <r>
    <x v="77"/>
    <x v="2"/>
    <x v="1"/>
    <s v="NCR"/>
    <n v="119986"/>
    <n v="24273"/>
    <n v="10891"/>
    <n v="293"/>
    <n v="3196419"/>
    <n v="8"/>
    <n v="2020"/>
  </r>
  <r>
    <x v="77"/>
    <x v="2"/>
    <x v="2"/>
    <s v="Rajasthan"/>
    <n v="139678"/>
    <n v="27849"/>
    <n v="10308"/>
    <n v="335"/>
    <n v="3459809"/>
    <n v="8"/>
    <n v="2020"/>
  </r>
  <r>
    <x v="77"/>
    <x v="2"/>
    <x v="3"/>
    <s v="West Bengal"/>
    <n v="75748"/>
    <n v="14083"/>
    <n v="23168"/>
    <n v="334"/>
    <n v="7748102"/>
    <n v="8"/>
    <n v="2020"/>
  </r>
  <r>
    <x v="77"/>
    <x v="2"/>
    <x v="4"/>
    <s v="Telangana"/>
    <n v="126133"/>
    <n v="28949"/>
    <n v="15552"/>
    <n v="192"/>
    <n v="2993255"/>
    <n v="8"/>
    <n v="2020"/>
  </r>
  <r>
    <x v="77"/>
    <x v="2"/>
    <x v="5"/>
    <s v="Tamil Nadu"/>
    <n v="69526"/>
    <n v="18917"/>
    <n v="12435"/>
    <n v="264"/>
    <n v="3287889"/>
    <n v="8"/>
    <n v="2020"/>
  </r>
  <r>
    <x v="77"/>
    <x v="2"/>
    <x v="6"/>
    <s v="Uttar Pradesh"/>
    <n v="114830"/>
    <n v="22936"/>
    <n v="13628"/>
    <n v="277"/>
    <n v="3784861"/>
    <n v="8"/>
    <n v="2020"/>
  </r>
  <r>
    <x v="77"/>
    <x v="2"/>
    <x v="7"/>
    <s v="Madhya Pradesh"/>
    <n v="88950"/>
    <n v="33966"/>
    <n v="15000"/>
    <n v="401"/>
    <n v="6025426"/>
    <n v="8"/>
    <n v="2020"/>
  </r>
  <r>
    <x v="77"/>
    <x v="3"/>
    <x v="0"/>
    <s v="Maharashtra"/>
    <n v="23132"/>
    <n v="6960"/>
    <n v="2588"/>
    <n v="30934"/>
    <n v="80074351"/>
    <n v="8"/>
    <n v="2020"/>
  </r>
  <r>
    <x v="77"/>
    <x v="3"/>
    <x v="1"/>
    <s v="NCR"/>
    <n v="20451"/>
    <n v="7952"/>
    <n v="1854"/>
    <n v="25732"/>
    <n v="47729854"/>
    <n v="8"/>
    <n v="2020"/>
  </r>
  <r>
    <x v="77"/>
    <x v="3"/>
    <x v="2"/>
    <s v="Rajasthan"/>
    <n v="22853"/>
    <n v="7296"/>
    <n v="1759"/>
    <n v="21677"/>
    <n v="38149493"/>
    <n v="8"/>
    <n v="2020"/>
  </r>
  <r>
    <x v="77"/>
    <x v="3"/>
    <x v="3"/>
    <s v="West Bengal"/>
    <n v="16432"/>
    <n v="5237"/>
    <n v="2148"/>
    <n v="16402"/>
    <n v="35246022"/>
    <n v="8"/>
    <n v="2020"/>
  </r>
  <r>
    <x v="77"/>
    <x v="3"/>
    <x v="4"/>
    <s v="Telangana"/>
    <n v="13629"/>
    <n v="7989"/>
    <n v="2550"/>
    <n v="22202"/>
    <n v="56620077"/>
    <n v="8"/>
    <n v="2020"/>
  </r>
  <r>
    <x v="77"/>
    <x v="3"/>
    <x v="5"/>
    <s v="Tamil Nadu"/>
    <n v="33008"/>
    <n v="5036"/>
    <n v="1632"/>
    <n v="16513"/>
    <n v="26953484"/>
    <n v="8"/>
    <n v="2020"/>
  </r>
  <r>
    <x v="77"/>
    <x v="3"/>
    <x v="6"/>
    <s v="Uttar Pradesh"/>
    <n v="18325"/>
    <n v="2727"/>
    <n v="1457"/>
    <n v="17308"/>
    <n v="25230099"/>
    <n v="8"/>
    <n v="2020"/>
  </r>
  <r>
    <x v="77"/>
    <x v="3"/>
    <x v="7"/>
    <s v="Madhya Pradesh"/>
    <n v="27025"/>
    <n v="7482"/>
    <n v="2835"/>
    <n v="15060"/>
    <n v="42698213"/>
    <n v="8"/>
    <n v="2020"/>
  </r>
  <r>
    <x v="78"/>
    <x v="0"/>
    <x v="0"/>
    <s v="Maharashtra"/>
    <n v="108200"/>
    <n v="25075"/>
    <n v="5809"/>
    <n v="558"/>
    <n v="3244560"/>
    <n v="8"/>
    <n v="2020"/>
  </r>
  <r>
    <x v="78"/>
    <x v="0"/>
    <x v="1"/>
    <s v="NCR"/>
    <n v="206394"/>
    <n v="22231"/>
    <n v="5464"/>
    <n v="334"/>
    <n v="1827652"/>
    <n v="8"/>
    <n v="2020"/>
  </r>
  <r>
    <x v="78"/>
    <x v="0"/>
    <x v="2"/>
    <s v="Rajasthan"/>
    <n v="129450"/>
    <n v="29955"/>
    <n v="4714"/>
    <n v="552"/>
    <n v="2605535"/>
    <n v="8"/>
    <n v="2020"/>
  </r>
  <r>
    <x v="78"/>
    <x v="0"/>
    <x v="3"/>
    <s v="West Bengal"/>
    <n v="144439"/>
    <n v="18388"/>
    <n v="3350"/>
    <n v="518"/>
    <n v="1736449"/>
    <n v="8"/>
    <n v="2020"/>
  </r>
  <r>
    <x v="78"/>
    <x v="0"/>
    <x v="4"/>
    <s v="Telangana"/>
    <n v="110472"/>
    <n v="14049"/>
    <n v="3853"/>
    <n v="720"/>
    <n v="2775443"/>
    <n v="8"/>
    <n v="2020"/>
  </r>
  <r>
    <x v="78"/>
    <x v="0"/>
    <x v="5"/>
    <s v="Tamil Nadu"/>
    <n v="141429"/>
    <n v="22695"/>
    <n v="3919"/>
    <n v="673"/>
    <n v="2641440"/>
    <n v="8"/>
    <n v="2020"/>
  </r>
  <r>
    <x v="78"/>
    <x v="0"/>
    <x v="6"/>
    <s v="Uttar Pradesh"/>
    <n v="167888"/>
    <n v="23210"/>
    <n v="5946"/>
    <n v="585"/>
    <n v="3484835"/>
    <n v="8"/>
    <n v="2020"/>
  </r>
  <r>
    <x v="78"/>
    <x v="0"/>
    <x v="7"/>
    <s v="Madhya Pradesh"/>
    <n v="127683"/>
    <n v="14840"/>
    <n v="3728"/>
    <n v="678"/>
    <n v="2530464"/>
    <n v="8"/>
    <n v="2020"/>
  </r>
  <r>
    <x v="78"/>
    <x v="1"/>
    <x v="0"/>
    <s v="Maharashtra"/>
    <n v="215821"/>
    <n v="36875"/>
    <n v="14956"/>
    <n v="13463"/>
    <n v="201371961"/>
    <n v="8"/>
    <n v="2020"/>
  </r>
  <r>
    <x v="78"/>
    <x v="1"/>
    <x v="1"/>
    <s v="NCR"/>
    <n v="143860"/>
    <n v="40105"/>
    <n v="9707"/>
    <n v="13405"/>
    <n v="130134066"/>
    <n v="8"/>
    <n v="2020"/>
  </r>
  <r>
    <x v="78"/>
    <x v="1"/>
    <x v="2"/>
    <s v="Rajasthan"/>
    <n v="128741"/>
    <n v="34649"/>
    <n v="12731"/>
    <n v="17010"/>
    <n v="216580357"/>
    <n v="8"/>
    <n v="2020"/>
  </r>
  <r>
    <x v="78"/>
    <x v="1"/>
    <x v="3"/>
    <s v="West Bengal"/>
    <n v="119874"/>
    <n v="22828"/>
    <n v="15068"/>
    <n v="19009"/>
    <n v="286442970"/>
    <n v="8"/>
    <n v="2020"/>
  </r>
  <r>
    <x v="78"/>
    <x v="1"/>
    <x v="4"/>
    <s v="Telangana"/>
    <n v="167968"/>
    <n v="55438"/>
    <n v="16660"/>
    <n v="19415"/>
    <n v="323474167"/>
    <n v="8"/>
    <n v="2020"/>
  </r>
  <r>
    <x v="78"/>
    <x v="1"/>
    <x v="5"/>
    <s v="Tamil Nadu"/>
    <n v="228978"/>
    <n v="22184"/>
    <n v="10247"/>
    <n v="14823"/>
    <n v="151897754"/>
    <n v="8"/>
    <n v="2020"/>
  </r>
  <r>
    <x v="78"/>
    <x v="1"/>
    <x v="6"/>
    <s v="Uttar Pradesh"/>
    <n v="118521"/>
    <n v="24699"/>
    <n v="14854"/>
    <n v="15854"/>
    <n v="235507709"/>
    <n v="8"/>
    <n v="2020"/>
  </r>
  <r>
    <x v="78"/>
    <x v="1"/>
    <x v="7"/>
    <s v="Madhya Pradesh"/>
    <n v="156053"/>
    <n v="36250"/>
    <n v="11103"/>
    <n v="11928"/>
    <n v="132449096"/>
    <n v="8"/>
    <n v="2020"/>
  </r>
  <r>
    <x v="78"/>
    <x v="2"/>
    <x v="0"/>
    <s v="Maharashtra"/>
    <n v="61844"/>
    <n v="28565"/>
    <n v="13028"/>
    <n v="289"/>
    <n v="3769953"/>
    <n v="8"/>
    <n v="2020"/>
  </r>
  <r>
    <x v="78"/>
    <x v="2"/>
    <x v="1"/>
    <s v="NCR"/>
    <n v="117586"/>
    <n v="25002"/>
    <n v="10455"/>
    <n v="281"/>
    <n v="2945820"/>
    <n v="8"/>
    <n v="2020"/>
  </r>
  <r>
    <x v="78"/>
    <x v="2"/>
    <x v="2"/>
    <s v="Rajasthan"/>
    <n v="134091"/>
    <n v="27292"/>
    <n v="10102"/>
    <n v="335"/>
    <n v="3390613"/>
    <n v="8"/>
    <n v="2020"/>
  </r>
  <r>
    <x v="78"/>
    <x v="2"/>
    <x v="3"/>
    <s v="West Bengal"/>
    <n v="78020"/>
    <n v="13801"/>
    <n v="22936"/>
    <n v="344"/>
    <n v="7900739"/>
    <n v="8"/>
    <n v="2020"/>
  </r>
  <r>
    <x v="78"/>
    <x v="2"/>
    <x v="4"/>
    <s v="Telangana"/>
    <n v="129917"/>
    <n v="28660"/>
    <n v="15086"/>
    <n v="196"/>
    <n v="2961527"/>
    <n v="8"/>
    <n v="2020"/>
  </r>
  <r>
    <x v="78"/>
    <x v="2"/>
    <x v="5"/>
    <s v="Tamil Nadu"/>
    <n v="66745"/>
    <n v="19106"/>
    <n v="12808"/>
    <n v="256"/>
    <n v="3284929"/>
    <n v="8"/>
    <n v="2020"/>
  </r>
  <r>
    <x v="78"/>
    <x v="2"/>
    <x v="6"/>
    <s v="Uttar Pradesh"/>
    <n v="112533"/>
    <n v="23854"/>
    <n v="13083"/>
    <n v="277"/>
    <n v="3633467"/>
    <n v="8"/>
    <n v="2020"/>
  </r>
  <r>
    <x v="78"/>
    <x v="2"/>
    <x v="7"/>
    <s v="Madhya Pradesh"/>
    <n v="92508"/>
    <n v="35664"/>
    <n v="15150"/>
    <n v="385"/>
    <n v="5842253"/>
    <n v="8"/>
    <n v="2020"/>
  </r>
  <r>
    <x v="78"/>
    <x v="3"/>
    <x v="0"/>
    <s v="Maharashtra"/>
    <n v="23363"/>
    <n v="7308"/>
    <n v="2536"/>
    <n v="31243"/>
    <n v="79257593"/>
    <n v="8"/>
    <n v="2020"/>
  </r>
  <r>
    <x v="78"/>
    <x v="3"/>
    <x v="1"/>
    <s v="NCR"/>
    <n v="19633"/>
    <n v="8031"/>
    <n v="1780"/>
    <n v="24446"/>
    <n v="43529626"/>
    <n v="8"/>
    <n v="2020"/>
  </r>
  <r>
    <x v="78"/>
    <x v="3"/>
    <x v="2"/>
    <s v="Rajasthan"/>
    <n v="21939"/>
    <n v="7223"/>
    <n v="1724"/>
    <n v="22327"/>
    <n v="38508098"/>
    <n v="8"/>
    <n v="2020"/>
  </r>
  <r>
    <x v="78"/>
    <x v="3"/>
    <x v="3"/>
    <s v="West Bengal"/>
    <n v="17089"/>
    <n v="5028"/>
    <n v="2084"/>
    <n v="16074"/>
    <n v="33504869"/>
    <n v="8"/>
    <n v="2020"/>
  </r>
  <r>
    <x v="78"/>
    <x v="3"/>
    <x v="4"/>
    <s v="Telangana"/>
    <n v="13902"/>
    <n v="7670"/>
    <n v="2473"/>
    <n v="22868"/>
    <n v="56569119"/>
    <n v="8"/>
    <n v="2020"/>
  </r>
  <r>
    <x v="78"/>
    <x v="3"/>
    <x v="5"/>
    <s v="Tamil Nadu"/>
    <n v="33668"/>
    <n v="5238"/>
    <n v="1550"/>
    <n v="17008"/>
    <n v="26373984"/>
    <n v="8"/>
    <n v="2020"/>
  </r>
  <r>
    <x v="78"/>
    <x v="3"/>
    <x v="6"/>
    <s v="Uttar Pradesh"/>
    <n v="18142"/>
    <n v="2591"/>
    <n v="1530"/>
    <n v="17481"/>
    <n v="26756520"/>
    <n v="8"/>
    <n v="2020"/>
  </r>
  <r>
    <x v="78"/>
    <x v="3"/>
    <x v="7"/>
    <s v="Madhya Pradesh"/>
    <n v="27565"/>
    <n v="7557"/>
    <n v="2806"/>
    <n v="15211"/>
    <n v="42693943"/>
    <n v="8"/>
    <n v="2020"/>
  </r>
  <r>
    <x v="79"/>
    <x v="0"/>
    <x v="0"/>
    <s v="Maharashtra"/>
    <n v="109282"/>
    <n v="25325"/>
    <n v="6100"/>
    <n v="580"/>
    <n v="3543059"/>
    <n v="8"/>
    <n v="2020"/>
  </r>
  <r>
    <x v="79"/>
    <x v="0"/>
    <x v="1"/>
    <s v="NCR"/>
    <n v="200202"/>
    <n v="22453"/>
    <n v="5190"/>
    <n v="331"/>
    <n v="1718907"/>
    <n v="8"/>
    <n v="2020"/>
  </r>
  <r>
    <x v="79"/>
    <x v="0"/>
    <x v="2"/>
    <s v="Rajasthan"/>
    <n v="128155"/>
    <n v="30854"/>
    <n v="4620"/>
    <n v="552"/>
    <n v="2553425"/>
    <n v="8"/>
    <n v="2020"/>
  </r>
  <r>
    <x v="79"/>
    <x v="0"/>
    <x v="3"/>
    <s v="West Bengal"/>
    <n v="141550"/>
    <n v="17652"/>
    <n v="3250"/>
    <n v="502"/>
    <n v="1633825"/>
    <n v="8"/>
    <n v="2020"/>
  </r>
  <r>
    <x v="79"/>
    <x v="0"/>
    <x v="4"/>
    <s v="Telangana"/>
    <n v="108262"/>
    <n v="14330"/>
    <n v="3968"/>
    <n v="749"/>
    <n v="2973055"/>
    <n v="8"/>
    <n v="2020"/>
  </r>
  <r>
    <x v="79"/>
    <x v="0"/>
    <x v="5"/>
    <s v="Tamil Nadu"/>
    <n v="147087"/>
    <n v="22468"/>
    <n v="3801"/>
    <n v="700"/>
    <n v="2664684"/>
    <n v="8"/>
    <n v="2020"/>
  </r>
  <r>
    <x v="79"/>
    <x v="0"/>
    <x v="6"/>
    <s v="Uttar Pradesh"/>
    <n v="174604"/>
    <n v="22050"/>
    <n v="6184"/>
    <n v="591"/>
    <n v="3660470"/>
    <n v="8"/>
    <n v="2020"/>
  </r>
  <r>
    <x v="79"/>
    <x v="0"/>
    <x v="7"/>
    <s v="Madhya Pradesh"/>
    <n v="121299"/>
    <n v="14395"/>
    <n v="3579"/>
    <n v="658"/>
    <n v="2356368"/>
    <n v="8"/>
    <n v="2020"/>
  </r>
  <r>
    <x v="79"/>
    <x v="1"/>
    <x v="0"/>
    <s v="Maharashtra"/>
    <n v="209346"/>
    <n v="37981"/>
    <n v="14956"/>
    <n v="14002"/>
    <n v="209426839"/>
    <n v="8"/>
    <n v="2020"/>
  </r>
  <r>
    <x v="79"/>
    <x v="1"/>
    <x v="1"/>
    <s v="NCR"/>
    <n v="139544"/>
    <n v="42110"/>
    <n v="9319"/>
    <n v="13405"/>
    <n v="124928703"/>
    <n v="8"/>
    <n v="2020"/>
  </r>
  <r>
    <x v="79"/>
    <x v="1"/>
    <x v="2"/>
    <s v="Rajasthan"/>
    <n v="126166"/>
    <n v="33610"/>
    <n v="12604"/>
    <n v="17010"/>
    <n v="214414553"/>
    <n v="8"/>
    <n v="2020"/>
  </r>
  <r>
    <x v="79"/>
    <x v="1"/>
    <x v="3"/>
    <s v="West Bengal"/>
    <n v="115079"/>
    <n v="21687"/>
    <n v="15370"/>
    <n v="19389"/>
    <n v="298015266"/>
    <n v="8"/>
    <n v="2020"/>
  </r>
  <r>
    <x v="79"/>
    <x v="1"/>
    <x v="4"/>
    <s v="Telangana"/>
    <n v="161249"/>
    <n v="54329"/>
    <n v="16993"/>
    <n v="19804"/>
    <n v="336542523"/>
    <n v="8"/>
    <n v="2020"/>
  </r>
  <r>
    <x v="79"/>
    <x v="1"/>
    <x v="5"/>
    <s v="Tamil Nadu"/>
    <n v="217529"/>
    <n v="21296"/>
    <n v="10656"/>
    <n v="14675"/>
    <n v="156393928"/>
    <n v="8"/>
    <n v="2020"/>
  </r>
  <r>
    <x v="79"/>
    <x v="1"/>
    <x v="6"/>
    <s v="Uttar Pradesh"/>
    <n v="119706"/>
    <n v="25440"/>
    <n v="14854"/>
    <n v="15854"/>
    <n v="235507709"/>
    <n v="8"/>
    <n v="2020"/>
  </r>
  <r>
    <x v="79"/>
    <x v="1"/>
    <x v="7"/>
    <s v="Madhya Pradesh"/>
    <n v="152932"/>
    <n v="35525"/>
    <n v="11103"/>
    <n v="12524"/>
    <n v="139071550"/>
    <n v="8"/>
    <n v="2020"/>
  </r>
  <r>
    <x v="79"/>
    <x v="2"/>
    <x v="0"/>
    <s v="Maharashtra"/>
    <n v="61844"/>
    <n v="28565"/>
    <n v="13419"/>
    <n v="286"/>
    <n v="3844221"/>
    <n v="8"/>
    <n v="2020"/>
  </r>
  <r>
    <x v="79"/>
    <x v="2"/>
    <x v="1"/>
    <s v="NCR"/>
    <n v="111707"/>
    <n v="24502"/>
    <n v="10037"/>
    <n v="293"/>
    <n v="2941107"/>
    <n v="8"/>
    <n v="2020"/>
  </r>
  <r>
    <x v="79"/>
    <x v="2"/>
    <x v="2"/>
    <s v="Rajasthan"/>
    <n v="131409"/>
    <n v="26200"/>
    <n v="10607"/>
    <n v="352"/>
    <n v="3738150"/>
    <n v="8"/>
    <n v="2020"/>
  </r>
  <r>
    <x v="79"/>
    <x v="2"/>
    <x v="3"/>
    <s v="West Bengal"/>
    <n v="79581"/>
    <n v="13939"/>
    <n v="22707"/>
    <n v="344"/>
    <n v="7821732"/>
    <n v="8"/>
    <n v="2020"/>
  </r>
  <r>
    <x v="79"/>
    <x v="2"/>
    <x v="4"/>
    <s v="Telangana"/>
    <n v="131216"/>
    <n v="28660"/>
    <n v="14784"/>
    <n v="202"/>
    <n v="2989365"/>
    <n v="8"/>
    <n v="2020"/>
  </r>
  <r>
    <x v="79"/>
    <x v="2"/>
    <x v="5"/>
    <s v="Tamil Nadu"/>
    <n v="68080"/>
    <n v="19297"/>
    <n v="12680"/>
    <n v="253"/>
    <n v="3219559"/>
    <n v="8"/>
    <n v="2020"/>
  </r>
  <r>
    <x v="79"/>
    <x v="2"/>
    <x v="6"/>
    <s v="Uttar Pradesh"/>
    <n v="118160"/>
    <n v="24331"/>
    <n v="13083"/>
    <n v="269"/>
    <n v="3524463"/>
    <n v="8"/>
    <n v="2020"/>
  </r>
  <r>
    <x v="79"/>
    <x v="2"/>
    <x v="7"/>
    <s v="Madhya Pradesh"/>
    <n v="90658"/>
    <n v="36378"/>
    <n v="15150"/>
    <n v="366"/>
    <n v="5550141"/>
    <n v="8"/>
    <n v="2020"/>
  </r>
  <r>
    <x v="79"/>
    <x v="3"/>
    <x v="0"/>
    <s v="Maharashtra"/>
    <n v="24064"/>
    <n v="7454"/>
    <n v="2460"/>
    <n v="32493"/>
    <n v="79955059"/>
    <n v="8"/>
    <n v="2020"/>
  </r>
  <r>
    <x v="79"/>
    <x v="3"/>
    <x v="1"/>
    <s v="NCR"/>
    <n v="18651"/>
    <n v="8272"/>
    <n v="1709"/>
    <n v="23223"/>
    <n v="39699019"/>
    <n v="8"/>
    <n v="2020"/>
  </r>
  <r>
    <x v="79"/>
    <x v="3"/>
    <x v="2"/>
    <s v="Rajasthan"/>
    <n v="21939"/>
    <n v="7223"/>
    <n v="1724"/>
    <n v="22997"/>
    <n v="39663341"/>
    <n v="8"/>
    <n v="2020"/>
  </r>
  <r>
    <x v="79"/>
    <x v="3"/>
    <x v="3"/>
    <s v="West Bengal"/>
    <n v="16235"/>
    <n v="4877"/>
    <n v="2042"/>
    <n v="16235"/>
    <n v="33163119"/>
    <n v="8"/>
    <n v="2020"/>
  </r>
  <r>
    <x v="79"/>
    <x v="3"/>
    <x v="4"/>
    <s v="Telangana"/>
    <n v="14180"/>
    <n v="7977"/>
    <n v="2547"/>
    <n v="23325"/>
    <n v="59431516"/>
    <n v="8"/>
    <n v="2020"/>
  </r>
  <r>
    <x v="79"/>
    <x v="3"/>
    <x v="5"/>
    <s v="Tamil Nadu"/>
    <n v="35351"/>
    <n v="5342"/>
    <n v="1488"/>
    <n v="17688"/>
    <n v="26331785"/>
    <n v="8"/>
    <n v="2020"/>
  </r>
  <r>
    <x v="79"/>
    <x v="3"/>
    <x v="6"/>
    <s v="Uttar Pradesh"/>
    <n v="19049"/>
    <n v="2513"/>
    <n v="1454"/>
    <n v="16782"/>
    <n v="24401946"/>
    <n v="8"/>
    <n v="2020"/>
  </r>
  <r>
    <x v="79"/>
    <x v="3"/>
    <x v="7"/>
    <s v="Madhya Pradesh"/>
    <n v="27290"/>
    <n v="7859"/>
    <n v="2694"/>
    <n v="15971"/>
    <n v="43035495"/>
    <n v="8"/>
    <n v="2020"/>
  </r>
  <r>
    <x v="80"/>
    <x v="0"/>
    <x v="0"/>
    <s v="Maharashtra"/>
    <n v="114746"/>
    <n v="25325"/>
    <n v="6283"/>
    <n v="580"/>
    <n v="3649351"/>
    <n v="8"/>
    <n v="2020"/>
  </r>
  <r>
    <x v="80"/>
    <x v="0"/>
    <x v="1"/>
    <s v="NCR"/>
    <n v="198200"/>
    <n v="22678"/>
    <n v="5190"/>
    <n v="341"/>
    <n v="1770474"/>
    <n v="8"/>
    <n v="2020"/>
  </r>
  <r>
    <x v="80"/>
    <x v="0"/>
    <x v="2"/>
    <s v="Rajasthan"/>
    <n v="133282"/>
    <n v="30854"/>
    <n v="4389"/>
    <n v="530"/>
    <n v="2328723"/>
    <n v="8"/>
    <n v="2020"/>
  </r>
  <r>
    <x v="80"/>
    <x v="0"/>
    <x v="3"/>
    <s v="West Bengal"/>
    <n v="137303"/>
    <n v="18006"/>
    <n v="3412"/>
    <n v="522"/>
    <n v="1784137"/>
    <n v="8"/>
    <n v="2020"/>
  </r>
  <r>
    <x v="80"/>
    <x v="0"/>
    <x v="4"/>
    <s v="Telangana"/>
    <n v="112593"/>
    <n v="14330"/>
    <n v="4167"/>
    <n v="726"/>
    <n v="3028056"/>
    <n v="8"/>
    <n v="2020"/>
  </r>
  <r>
    <x v="80"/>
    <x v="0"/>
    <x v="5"/>
    <s v="Tamil Nadu"/>
    <n v="150028"/>
    <n v="21570"/>
    <n v="3839"/>
    <n v="714"/>
    <n v="2745158"/>
    <n v="8"/>
    <n v="2020"/>
  </r>
  <r>
    <x v="80"/>
    <x v="0"/>
    <x v="6"/>
    <s v="Uttar Pradesh"/>
    <n v="169366"/>
    <n v="22050"/>
    <n v="5999"/>
    <n v="621"/>
    <n v="3728189"/>
    <n v="8"/>
    <n v="2020"/>
  </r>
  <r>
    <x v="80"/>
    <x v="0"/>
    <x v="7"/>
    <s v="Madhya Pradesh"/>
    <n v="126151"/>
    <n v="13675"/>
    <n v="3650"/>
    <n v="671"/>
    <n v="2451565"/>
    <n v="8"/>
    <n v="2020"/>
  </r>
  <r>
    <x v="80"/>
    <x v="1"/>
    <x v="0"/>
    <s v="Maharashtra"/>
    <n v="198879"/>
    <n v="39121"/>
    <n v="14657"/>
    <n v="13722"/>
    <n v="201133536"/>
    <n v="8"/>
    <n v="2020"/>
  </r>
  <r>
    <x v="80"/>
    <x v="1"/>
    <x v="1"/>
    <s v="NCR"/>
    <n v="135358"/>
    <n v="40425"/>
    <n v="9598"/>
    <n v="13405"/>
    <n v="128676565"/>
    <n v="8"/>
    <n v="2020"/>
  </r>
  <r>
    <x v="80"/>
    <x v="1"/>
    <x v="2"/>
    <s v="Rajasthan"/>
    <n v="131213"/>
    <n v="34618"/>
    <n v="11974"/>
    <n v="17861"/>
    <n v="213878517"/>
    <n v="8"/>
    <n v="2020"/>
  </r>
  <r>
    <x v="80"/>
    <x v="1"/>
    <x v="3"/>
    <s v="West Bengal"/>
    <n v="117381"/>
    <n v="22554"/>
    <n v="15984"/>
    <n v="19777"/>
    <n v="316134594"/>
    <n v="8"/>
    <n v="2020"/>
  </r>
  <r>
    <x v="80"/>
    <x v="1"/>
    <x v="4"/>
    <s v="Telangana"/>
    <n v="153186"/>
    <n v="55415"/>
    <n v="16143"/>
    <n v="20596"/>
    <n v="332504013"/>
    <n v="8"/>
    <n v="2020"/>
  </r>
  <r>
    <x v="80"/>
    <x v="1"/>
    <x v="5"/>
    <s v="Tamil Nadu"/>
    <n v="226230"/>
    <n v="22148"/>
    <n v="11189"/>
    <n v="15262"/>
    <n v="170782169"/>
    <n v="8"/>
    <n v="2020"/>
  </r>
  <r>
    <x v="80"/>
    <x v="1"/>
    <x v="6"/>
    <s v="Uttar Pradesh"/>
    <n v="114918"/>
    <n v="25186"/>
    <n v="14260"/>
    <n v="15695"/>
    <n v="223826526"/>
    <n v="8"/>
    <n v="2020"/>
  </r>
  <r>
    <x v="80"/>
    <x v="1"/>
    <x v="7"/>
    <s v="Madhya Pradesh"/>
    <n v="148344"/>
    <n v="35170"/>
    <n v="10770"/>
    <n v="12399"/>
    <n v="133550410"/>
    <n v="8"/>
    <n v="2020"/>
  </r>
  <r>
    <x v="80"/>
    <x v="2"/>
    <x v="0"/>
    <s v="Maharashtra"/>
    <n v="61844"/>
    <n v="29136"/>
    <n v="13553"/>
    <n v="275"/>
    <n v="3727357"/>
    <n v="8"/>
    <n v="2020"/>
  </r>
  <r>
    <x v="80"/>
    <x v="2"/>
    <x v="1"/>
    <s v="NCR"/>
    <n v="108355"/>
    <n v="23522"/>
    <n v="9635"/>
    <n v="284"/>
    <n v="2738759"/>
    <n v="8"/>
    <n v="2020"/>
  </r>
  <r>
    <x v="80"/>
    <x v="2"/>
    <x v="2"/>
    <s v="Rajasthan"/>
    <n v="124839"/>
    <n v="25414"/>
    <n v="11031"/>
    <n v="348"/>
    <n v="3848800"/>
    <n v="8"/>
    <n v="2020"/>
  </r>
  <r>
    <x v="80"/>
    <x v="2"/>
    <x v="3"/>
    <s v="West Bengal"/>
    <n v="79581"/>
    <n v="13521"/>
    <n v="21798"/>
    <n v="337"/>
    <n v="7358685"/>
    <n v="8"/>
    <n v="2020"/>
  </r>
  <r>
    <x v="80"/>
    <x v="2"/>
    <x v="4"/>
    <s v="Telangana"/>
    <n v="133840"/>
    <n v="28660"/>
    <n v="14193"/>
    <n v="192"/>
    <n v="2726301"/>
    <n v="8"/>
    <n v="2020"/>
  </r>
  <r>
    <x v="80"/>
    <x v="2"/>
    <x v="5"/>
    <s v="Tamil Nadu"/>
    <n v="69441"/>
    <n v="18718"/>
    <n v="12933"/>
    <n v="258"/>
    <n v="3349630"/>
    <n v="8"/>
    <n v="2020"/>
  </r>
  <r>
    <x v="80"/>
    <x v="2"/>
    <x v="6"/>
    <s v="Uttar Pradesh"/>
    <n v="116978"/>
    <n v="23114"/>
    <n v="13213"/>
    <n v="272"/>
    <n v="3595305"/>
    <n v="8"/>
    <n v="2020"/>
  </r>
  <r>
    <x v="80"/>
    <x v="2"/>
    <x v="7"/>
    <s v="Madhya Pradesh"/>
    <n v="87938"/>
    <n v="36742"/>
    <n v="15604"/>
    <n v="355"/>
    <n v="5545146"/>
    <n v="8"/>
    <n v="2020"/>
  </r>
  <r>
    <x v="80"/>
    <x v="3"/>
    <x v="0"/>
    <s v="Maharashtra"/>
    <n v="23342"/>
    <n v="7454"/>
    <n v="2534"/>
    <n v="32493"/>
    <n v="82353711"/>
    <n v="8"/>
    <n v="2020"/>
  </r>
  <r>
    <x v="80"/>
    <x v="3"/>
    <x v="1"/>
    <s v="NCR"/>
    <n v="18837"/>
    <n v="8107"/>
    <n v="1726"/>
    <n v="22759"/>
    <n v="39294089"/>
    <n v="8"/>
    <n v="2020"/>
  </r>
  <r>
    <x v="80"/>
    <x v="3"/>
    <x v="2"/>
    <s v="Rajasthan"/>
    <n v="22597"/>
    <n v="7512"/>
    <n v="1724"/>
    <n v="23917"/>
    <n v="41249875"/>
    <n v="8"/>
    <n v="2020"/>
  </r>
  <r>
    <x v="80"/>
    <x v="3"/>
    <x v="3"/>
    <s v="West Bengal"/>
    <n v="15423"/>
    <n v="4633"/>
    <n v="2001"/>
    <n v="16397"/>
    <n v="32824855"/>
    <n v="8"/>
    <n v="2020"/>
  </r>
  <r>
    <x v="80"/>
    <x v="3"/>
    <x v="4"/>
    <s v="Telangana"/>
    <n v="14322"/>
    <n v="8056"/>
    <n v="2471"/>
    <n v="22392"/>
    <n v="55342628"/>
    <n v="8"/>
    <n v="2020"/>
  </r>
  <r>
    <x v="80"/>
    <x v="3"/>
    <x v="5"/>
    <s v="Tamil Nadu"/>
    <n v="36058"/>
    <n v="5342"/>
    <n v="1414"/>
    <n v="17865"/>
    <n v="25265348"/>
    <n v="8"/>
    <n v="2020"/>
  </r>
  <r>
    <x v="80"/>
    <x v="3"/>
    <x v="6"/>
    <s v="Uttar Pradesh"/>
    <n v="20002"/>
    <n v="2538"/>
    <n v="1497"/>
    <n v="15943"/>
    <n v="23877305"/>
    <n v="8"/>
    <n v="2020"/>
  </r>
  <r>
    <x v="80"/>
    <x v="3"/>
    <x v="7"/>
    <s v="Madhya Pradesh"/>
    <n v="27835"/>
    <n v="7545"/>
    <n v="2775"/>
    <n v="15492"/>
    <n v="42996763"/>
    <n v="8"/>
    <n v="2020"/>
  </r>
  <r>
    <x v="81"/>
    <x v="0"/>
    <x v="0"/>
    <s v="Maharashtra"/>
    <n v="120483"/>
    <n v="25579"/>
    <n v="6346"/>
    <n v="580"/>
    <n v="3685844"/>
    <n v="8"/>
    <n v="2020"/>
  </r>
  <r>
    <x v="81"/>
    <x v="0"/>
    <x v="1"/>
    <s v="NCR"/>
    <n v="198200"/>
    <n v="22905"/>
    <n v="4931"/>
    <n v="344"/>
    <n v="1698770"/>
    <n v="8"/>
    <n v="2020"/>
  </r>
  <r>
    <x v="81"/>
    <x v="0"/>
    <x v="2"/>
    <s v="Rajasthan"/>
    <n v="133282"/>
    <n v="29311"/>
    <n v="4301"/>
    <n v="557"/>
    <n v="2396256"/>
    <n v="8"/>
    <n v="2020"/>
  </r>
  <r>
    <x v="81"/>
    <x v="0"/>
    <x v="3"/>
    <s v="West Bengal"/>
    <n v="142796"/>
    <n v="18546"/>
    <n v="3378"/>
    <n v="501"/>
    <n v="1695644"/>
    <n v="8"/>
    <n v="2020"/>
  </r>
  <r>
    <x v="81"/>
    <x v="0"/>
    <x v="4"/>
    <s v="Telangana"/>
    <n v="112593"/>
    <n v="14187"/>
    <n v="4292"/>
    <n v="733"/>
    <n v="3150087"/>
    <n v="8"/>
    <n v="2020"/>
  </r>
  <r>
    <x v="81"/>
    <x v="0"/>
    <x v="5"/>
    <s v="Tamil Nadu"/>
    <n v="148528"/>
    <n v="20922"/>
    <n v="3801"/>
    <n v="707"/>
    <n v="2690529"/>
    <n v="8"/>
    <n v="2020"/>
  </r>
  <r>
    <x v="81"/>
    <x v="0"/>
    <x v="6"/>
    <s v="Uttar Pradesh"/>
    <n v="172753"/>
    <n v="22932"/>
    <n v="6179"/>
    <n v="646"/>
    <n v="3993636"/>
    <n v="8"/>
    <n v="2020"/>
  </r>
  <r>
    <x v="81"/>
    <x v="0"/>
    <x v="7"/>
    <s v="Madhya Pradesh"/>
    <n v="126151"/>
    <n v="14222"/>
    <n v="3687"/>
    <n v="644"/>
    <n v="2377038"/>
    <n v="8"/>
    <n v="2020"/>
  </r>
  <r>
    <x v="81"/>
    <x v="1"/>
    <x v="0"/>
    <s v="Maharashtra"/>
    <n v="206834"/>
    <n v="37165"/>
    <n v="15097"/>
    <n v="13584"/>
    <n v="205095867"/>
    <n v="8"/>
    <n v="2020"/>
  </r>
  <r>
    <x v="81"/>
    <x v="1"/>
    <x v="1"/>
    <s v="NCR"/>
    <n v="142126"/>
    <n v="40021"/>
    <n v="9982"/>
    <n v="13271"/>
    <n v="132485391"/>
    <n v="8"/>
    <n v="2020"/>
  </r>
  <r>
    <x v="81"/>
    <x v="1"/>
    <x v="2"/>
    <s v="Rajasthan"/>
    <n v="132525"/>
    <n v="35656"/>
    <n v="11375"/>
    <n v="17147"/>
    <n v="195057207"/>
    <n v="8"/>
    <n v="2020"/>
  </r>
  <r>
    <x v="81"/>
    <x v="1"/>
    <x v="3"/>
    <s v="West Bengal"/>
    <n v="119729"/>
    <n v="23682"/>
    <n v="15185"/>
    <n v="19974"/>
    <n v="303331143"/>
    <n v="8"/>
    <n v="2020"/>
  </r>
  <r>
    <x v="81"/>
    <x v="1"/>
    <x v="4"/>
    <s v="Telangana"/>
    <n v="156250"/>
    <n v="55415"/>
    <n v="16466"/>
    <n v="20184"/>
    <n v="332371011"/>
    <n v="8"/>
    <n v="2020"/>
  </r>
  <r>
    <x v="81"/>
    <x v="1"/>
    <x v="5"/>
    <s v="Tamil Nadu"/>
    <n v="221706"/>
    <n v="21927"/>
    <n v="11637"/>
    <n v="15262"/>
    <n v="177613456"/>
    <n v="8"/>
    <n v="2020"/>
  </r>
  <r>
    <x v="81"/>
    <x v="1"/>
    <x v="6"/>
    <s v="Uttar Pradesh"/>
    <n v="112620"/>
    <n v="25438"/>
    <n v="14402"/>
    <n v="14910"/>
    <n v="214761552"/>
    <n v="8"/>
    <n v="2020"/>
  </r>
  <r>
    <x v="81"/>
    <x v="1"/>
    <x v="7"/>
    <s v="Madhya Pradesh"/>
    <n v="140927"/>
    <n v="33411"/>
    <n v="10985"/>
    <n v="12647"/>
    <n v="138945846"/>
    <n v="8"/>
    <n v="2020"/>
  </r>
  <r>
    <x v="81"/>
    <x v="2"/>
    <x v="0"/>
    <s v="Maharashtra"/>
    <n v="63081"/>
    <n v="30011"/>
    <n v="13688"/>
    <n v="266"/>
    <n v="3651692"/>
    <n v="8"/>
    <n v="2020"/>
  </r>
  <r>
    <x v="81"/>
    <x v="2"/>
    <x v="1"/>
    <s v="NCR"/>
    <n v="106188"/>
    <n v="24462"/>
    <n v="9828"/>
    <n v="284"/>
    <n v="2793534"/>
    <n v="8"/>
    <n v="2020"/>
  </r>
  <r>
    <x v="81"/>
    <x v="2"/>
    <x v="2"/>
    <s v="Rajasthan"/>
    <n v="119845"/>
    <n v="24143"/>
    <n v="11031"/>
    <n v="331"/>
    <n v="3656360"/>
    <n v="8"/>
    <n v="2020"/>
  </r>
  <r>
    <x v="81"/>
    <x v="2"/>
    <x v="3"/>
    <s v="West Bengal"/>
    <n v="76397"/>
    <n v="13791"/>
    <n v="22234"/>
    <n v="320"/>
    <n v="7130566"/>
    <n v="8"/>
    <n v="2020"/>
  </r>
  <r>
    <x v="81"/>
    <x v="2"/>
    <x v="4"/>
    <s v="Telangana"/>
    <n v="137856"/>
    <n v="28660"/>
    <n v="13767"/>
    <n v="182"/>
    <n v="2512286"/>
    <n v="8"/>
    <n v="2020"/>
  </r>
  <r>
    <x v="81"/>
    <x v="2"/>
    <x v="5"/>
    <s v="Tamil Nadu"/>
    <n v="65969"/>
    <n v="19467"/>
    <n v="13580"/>
    <n v="271"/>
    <n v="3692967"/>
    <n v="8"/>
    <n v="2020"/>
  </r>
  <r>
    <x v="81"/>
    <x v="2"/>
    <x v="6"/>
    <s v="Uttar Pradesh"/>
    <n v="113469"/>
    <n v="23577"/>
    <n v="13346"/>
    <n v="282"/>
    <n v="3776508"/>
    <n v="8"/>
    <n v="2020"/>
  </r>
  <r>
    <x v="81"/>
    <x v="2"/>
    <x v="7"/>
    <s v="Madhya Pradesh"/>
    <n v="92335"/>
    <n v="36742"/>
    <n v="15136"/>
    <n v="369"/>
    <n v="5593943"/>
    <n v="8"/>
    <n v="2020"/>
  </r>
  <r>
    <x v="81"/>
    <x v="3"/>
    <x v="0"/>
    <s v="Maharashtra"/>
    <n v="24510"/>
    <n v="7454"/>
    <n v="2661"/>
    <n v="33468"/>
    <n v="89065539"/>
    <n v="8"/>
    <n v="2020"/>
  </r>
  <r>
    <x v="81"/>
    <x v="3"/>
    <x v="1"/>
    <s v="NCR"/>
    <n v="18461"/>
    <n v="8431"/>
    <n v="1674"/>
    <n v="23669"/>
    <n v="39639877"/>
    <n v="8"/>
    <n v="2020"/>
  </r>
  <r>
    <x v="81"/>
    <x v="3"/>
    <x v="2"/>
    <s v="Rajasthan"/>
    <n v="23501"/>
    <n v="7136"/>
    <n v="1776"/>
    <n v="25112"/>
    <n v="44611740"/>
    <n v="8"/>
    <n v="2020"/>
  </r>
  <r>
    <x v="81"/>
    <x v="3"/>
    <x v="3"/>
    <s v="West Bengal"/>
    <n v="15423"/>
    <n v="4448"/>
    <n v="2021"/>
    <n v="17053"/>
    <n v="34479228"/>
    <n v="8"/>
    <n v="2020"/>
  </r>
  <r>
    <x v="81"/>
    <x v="3"/>
    <x v="4"/>
    <s v="Telangana"/>
    <n v="14465"/>
    <n v="8298"/>
    <n v="2372"/>
    <n v="22168"/>
    <n v="52597634"/>
    <n v="8"/>
    <n v="2020"/>
  </r>
  <r>
    <x v="81"/>
    <x v="3"/>
    <x v="5"/>
    <s v="Tamil Nadu"/>
    <n v="34616"/>
    <n v="5129"/>
    <n v="1456"/>
    <n v="17151"/>
    <n v="24982376"/>
    <n v="8"/>
    <n v="2020"/>
  </r>
  <r>
    <x v="81"/>
    <x v="3"/>
    <x v="6"/>
    <s v="Uttar Pradesh"/>
    <n v="20002"/>
    <n v="2462"/>
    <n v="1557"/>
    <n v="16581"/>
    <n v="25825693"/>
    <n v="8"/>
    <n v="2020"/>
  </r>
  <r>
    <x v="81"/>
    <x v="3"/>
    <x v="7"/>
    <s v="Madhya Pradesh"/>
    <n v="28670"/>
    <n v="7394"/>
    <n v="2664"/>
    <n v="15028"/>
    <n v="40038586"/>
    <n v="8"/>
    <n v="2020"/>
  </r>
  <r>
    <x v="82"/>
    <x v="0"/>
    <x v="0"/>
    <s v="Maharashtra"/>
    <n v="124098"/>
    <n v="25834"/>
    <n v="6536"/>
    <n v="604"/>
    <n v="3948277"/>
    <n v="8"/>
    <n v="2020"/>
  </r>
  <r>
    <x v="82"/>
    <x v="0"/>
    <x v="1"/>
    <s v="NCR"/>
    <n v="206128"/>
    <n v="23821"/>
    <n v="4980"/>
    <n v="361"/>
    <n v="1801545"/>
    <n v="8"/>
    <n v="2020"/>
  </r>
  <r>
    <x v="82"/>
    <x v="0"/>
    <x v="2"/>
    <s v="Rajasthan"/>
    <n v="139946"/>
    <n v="28725"/>
    <n v="4086"/>
    <n v="551"/>
    <n v="2253679"/>
    <n v="8"/>
    <n v="2020"/>
  </r>
  <r>
    <x v="82"/>
    <x v="0"/>
    <x v="3"/>
    <s v="West Bengal"/>
    <n v="139940"/>
    <n v="19102"/>
    <n v="3547"/>
    <n v="476"/>
    <n v="1691405"/>
    <n v="8"/>
    <n v="2020"/>
  </r>
  <r>
    <x v="82"/>
    <x v="0"/>
    <x v="4"/>
    <s v="Telangana"/>
    <n v="106963"/>
    <n v="14045"/>
    <n v="4292"/>
    <n v="763"/>
    <n v="3276091"/>
    <n v="8"/>
    <n v="2020"/>
  </r>
  <r>
    <x v="82"/>
    <x v="0"/>
    <x v="5"/>
    <s v="Tamil Nadu"/>
    <n v="145557"/>
    <n v="21132"/>
    <n v="3915"/>
    <n v="736"/>
    <n v="2882095"/>
    <n v="8"/>
    <n v="2020"/>
  </r>
  <r>
    <x v="82"/>
    <x v="0"/>
    <x v="6"/>
    <s v="Uttar Pradesh"/>
    <n v="172753"/>
    <n v="21785"/>
    <n v="6364"/>
    <n v="620"/>
    <n v="3948907"/>
    <n v="8"/>
    <n v="2020"/>
  </r>
  <r>
    <x v="82"/>
    <x v="0"/>
    <x v="7"/>
    <s v="Madhya Pradesh"/>
    <n v="122366"/>
    <n v="14222"/>
    <n v="3502"/>
    <n v="670"/>
    <n v="2348513"/>
    <n v="8"/>
    <n v="2020"/>
  </r>
  <r>
    <x v="82"/>
    <x v="1"/>
    <x v="0"/>
    <s v="Maharashtra"/>
    <n v="208902"/>
    <n v="36421"/>
    <n v="15550"/>
    <n v="13448"/>
    <n v="209136256"/>
    <n v="8"/>
    <n v="2020"/>
  </r>
  <r>
    <x v="82"/>
    <x v="1"/>
    <x v="1"/>
    <s v="NCR"/>
    <n v="149232"/>
    <n v="41222"/>
    <n v="10481"/>
    <n v="12608"/>
    <n v="132154177"/>
    <n v="8"/>
    <n v="2020"/>
  </r>
  <r>
    <x v="82"/>
    <x v="1"/>
    <x v="2"/>
    <s v="Rajasthan"/>
    <n v="136501"/>
    <n v="36013"/>
    <n v="11830"/>
    <n v="16632"/>
    <n v="196773711"/>
    <n v="8"/>
    <n v="2020"/>
  </r>
  <r>
    <x v="82"/>
    <x v="1"/>
    <x v="3"/>
    <s v="West Bengal"/>
    <n v="117334"/>
    <n v="22972"/>
    <n v="15185"/>
    <n v="19974"/>
    <n v="303331143"/>
    <n v="8"/>
    <n v="2020"/>
  </r>
  <r>
    <x v="82"/>
    <x v="1"/>
    <x v="4"/>
    <s v="Telangana"/>
    <n v="159375"/>
    <n v="57632"/>
    <n v="16796"/>
    <n v="20386"/>
    <n v="342408616"/>
    <n v="8"/>
    <n v="2020"/>
  </r>
  <r>
    <x v="82"/>
    <x v="1"/>
    <x v="5"/>
    <s v="Tamil Nadu"/>
    <n v="212837"/>
    <n v="22146"/>
    <n v="11521"/>
    <n v="14651"/>
    <n v="168803829"/>
    <n v="8"/>
    <n v="2020"/>
  </r>
  <r>
    <x v="82"/>
    <x v="1"/>
    <x v="6"/>
    <s v="Uttar Pradesh"/>
    <n v="114872"/>
    <n v="25438"/>
    <n v="14546"/>
    <n v="15507"/>
    <n v="225585534"/>
    <n v="8"/>
    <n v="2020"/>
  </r>
  <r>
    <x v="82"/>
    <x v="1"/>
    <x v="7"/>
    <s v="Madhya Pradesh"/>
    <n v="133881"/>
    <n v="34748"/>
    <n v="11425"/>
    <n v="12774"/>
    <n v="145948717"/>
    <n v="8"/>
    <n v="2020"/>
  </r>
  <r>
    <x v="82"/>
    <x v="2"/>
    <x v="0"/>
    <s v="Maharashtra"/>
    <n v="64343"/>
    <n v="30011"/>
    <n v="13004"/>
    <n v="256"/>
    <n v="3330343"/>
    <n v="8"/>
    <n v="2020"/>
  </r>
  <r>
    <x v="82"/>
    <x v="2"/>
    <x v="1"/>
    <s v="NCR"/>
    <n v="105126"/>
    <n v="24707"/>
    <n v="9631"/>
    <n v="284"/>
    <n v="2737663"/>
    <n v="8"/>
    <n v="2020"/>
  </r>
  <r>
    <x v="82"/>
    <x v="2"/>
    <x v="2"/>
    <s v="Rajasthan"/>
    <n v="115052"/>
    <n v="24385"/>
    <n v="11142"/>
    <n v="338"/>
    <n v="3766782"/>
    <n v="8"/>
    <n v="2020"/>
  </r>
  <r>
    <x v="82"/>
    <x v="2"/>
    <x v="3"/>
    <s v="West Bengal"/>
    <n v="74106"/>
    <n v="13516"/>
    <n v="23346"/>
    <n v="311"/>
    <n v="7262482"/>
    <n v="8"/>
    <n v="2020"/>
  </r>
  <r>
    <x v="82"/>
    <x v="2"/>
    <x v="4"/>
    <s v="Telangana"/>
    <n v="143370"/>
    <n v="29806"/>
    <n v="14042"/>
    <n v="173"/>
    <n v="2434405"/>
    <n v="8"/>
    <n v="2020"/>
  </r>
  <r>
    <x v="82"/>
    <x v="2"/>
    <x v="5"/>
    <s v="Tamil Nadu"/>
    <n v="63330"/>
    <n v="19272"/>
    <n v="13988"/>
    <n v="282"/>
    <n v="3955906"/>
    <n v="8"/>
    <n v="2020"/>
  </r>
  <r>
    <x v="82"/>
    <x v="2"/>
    <x v="6"/>
    <s v="Uttar Pradesh"/>
    <n v="113469"/>
    <n v="22634"/>
    <n v="12945"/>
    <n v="271"/>
    <n v="3516684"/>
    <n v="8"/>
    <n v="2020"/>
  </r>
  <r>
    <x v="82"/>
    <x v="2"/>
    <x v="7"/>
    <s v="Madhya Pradesh"/>
    <n v="96951"/>
    <n v="35639"/>
    <n v="14985"/>
    <n v="380"/>
    <n v="5704144"/>
    <n v="8"/>
    <n v="2020"/>
  </r>
  <r>
    <x v="82"/>
    <x v="3"/>
    <x v="0"/>
    <s v="Maharashtra"/>
    <n v="24019"/>
    <n v="7081"/>
    <n v="2581"/>
    <n v="34137"/>
    <n v="88121444"/>
    <n v="8"/>
    <n v="2020"/>
  </r>
  <r>
    <x v="82"/>
    <x v="3"/>
    <x v="1"/>
    <s v="NCR"/>
    <n v="18091"/>
    <n v="8347"/>
    <n v="1758"/>
    <n v="24143"/>
    <n v="42454309"/>
    <n v="8"/>
    <n v="2020"/>
  </r>
  <r>
    <x v="82"/>
    <x v="3"/>
    <x v="2"/>
    <s v="Rajasthan"/>
    <n v="24676"/>
    <n v="6922"/>
    <n v="1847"/>
    <n v="24359"/>
    <n v="45004323"/>
    <n v="8"/>
    <n v="2020"/>
  </r>
  <r>
    <x v="82"/>
    <x v="3"/>
    <x v="3"/>
    <s v="West Bengal"/>
    <n v="16040"/>
    <n v="4670"/>
    <n v="2042"/>
    <n v="17906"/>
    <n v="36565221"/>
    <n v="8"/>
    <n v="2020"/>
  </r>
  <r>
    <x v="82"/>
    <x v="3"/>
    <x v="4"/>
    <s v="Telangana"/>
    <n v="14320"/>
    <n v="8381"/>
    <n v="2277"/>
    <n v="22612"/>
    <n v="51503603"/>
    <n v="8"/>
    <n v="2020"/>
  </r>
  <r>
    <x v="82"/>
    <x v="3"/>
    <x v="5"/>
    <s v="Tamil Nadu"/>
    <n v="34616"/>
    <n v="5385"/>
    <n v="1471"/>
    <n v="16293"/>
    <n v="23970590"/>
    <n v="8"/>
    <n v="2020"/>
  </r>
  <r>
    <x v="82"/>
    <x v="3"/>
    <x v="6"/>
    <s v="Uttar Pradesh"/>
    <n v="19802"/>
    <n v="2413"/>
    <n v="1479"/>
    <n v="16912"/>
    <n v="25025096"/>
    <n v="8"/>
    <n v="2020"/>
  </r>
  <r>
    <x v="82"/>
    <x v="3"/>
    <x v="7"/>
    <s v="Madhya Pradesh"/>
    <n v="29531"/>
    <n v="7024"/>
    <n v="2744"/>
    <n v="15478"/>
    <n v="42476936"/>
    <n v="8"/>
    <n v="2020"/>
  </r>
  <r>
    <x v="83"/>
    <x v="0"/>
    <x v="0"/>
    <s v="Maharashtra"/>
    <n v="122857"/>
    <n v="26609"/>
    <n v="6667"/>
    <n v="610"/>
    <n v="4067514"/>
    <n v="8"/>
    <n v="2020"/>
  </r>
  <r>
    <x v="83"/>
    <x v="0"/>
    <x v="1"/>
    <s v="NCR"/>
    <n v="208189"/>
    <n v="23583"/>
    <n v="5080"/>
    <n v="358"/>
    <n v="1819201"/>
    <n v="8"/>
    <n v="2020"/>
  </r>
  <r>
    <x v="83"/>
    <x v="0"/>
    <x v="2"/>
    <s v="Rajasthan"/>
    <n v="137147"/>
    <n v="29874"/>
    <n v="3963"/>
    <n v="546"/>
    <n v="2164208"/>
    <n v="8"/>
    <n v="2020"/>
  </r>
  <r>
    <x v="83"/>
    <x v="0"/>
    <x v="3"/>
    <s v="West Bengal"/>
    <n v="145537"/>
    <n v="20057"/>
    <n v="3476"/>
    <n v="457"/>
    <n v="1591273"/>
    <n v="8"/>
    <n v="2020"/>
  </r>
  <r>
    <x v="83"/>
    <x v="0"/>
    <x v="4"/>
    <s v="Telangana"/>
    <n v="110172"/>
    <n v="13904"/>
    <n v="4378"/>
    <n v="763"/>
    <n v="3341612"/>
    <n v="8"/>
    <n v="2020"/>
  </r>
  <r>
    <x v="83"/>
    <x v="0"/>
    <x v="5"/>
    <s v="Tamil Nadu"/>
    <n v="141191"/>
    <n v="21977"/>
    <n v="3954"/>
    <n v="699"/>
    <n v="2765370"/>
    <n v="8"/>
    <n v="2020"/>
  </r>
  <r>
    <x v="83"/>
    <x v="0"/>
    <x v="6"/>
    <s v="Uttar Pradesh"/>
    <n v="174481"/>
    <n v="21785"/>
    <n v="6173"/>
    <n v="632"/>
    <n v="3907049"/>
    <n v="8"/>
    <n v="2020"/>
  </r>
  <r>
    <x v="83"/>
    <x v="0"/>
    <x v="7"/>
    <s v="Madhya Pradesh"/>
    <n v="121143"/>
    <n v="14791"/>
    <n v="3678"/>
    <n v="677"/>
    <n v="2490598"/>
    <n v="8"/>
    <n v="2020"/>
  </r>
  <r>
    <x v="83"/>
    <x v="1"/>
    <x v="0"/>
    <s v="Maharashtra"/>
    <n v="208902"/>
    <n v="35329"/>
    <n v="15394"/>
    <n v="13448"/>
    <n v="207044893"/>
    <n v="8"/>
    <n v="2020"/>
  </r>
  <r>
    <x v="83"/>
    <x v="1"/>
    <x v="1"/>
    <s v="NCR"/>
    <n v="150725"/>
    <n v="42871"/>
    <n v="10167"/>
    <n v="12229"/>
    <n v="124343866"/>
    <n v="8"/>
    <n v="2020"/>
  </r>
  <r>
    <x v="83"/>
    <x v="1"/>
    <x v="2"/>
    <s v="Rajasthan"/>
    <n v="137866"/>
    <n v="34212"/>
    <n v="11475"/>
    <n v="16133"/>
    <n v="185144385"/>
    <n v="8"/>
    <n v="2020"/>
  </r>
  <r>
    <x v="83"/>
    <x v="1"/>
    <x v="3"/>
    <s v="West Bengal"/>
    <n v="122027"/>
    <n v="23661"/>
    <n v="15641"/>
    <n v="19175"/>
    <n v="299933835"/>
    <n v="8"/>
    <n v="2020"/>
  </r>
  <r>
    <x v="83"/>
    <x v="1"/>
    <x v="4"/>
    <s v="Telangana"/>
    <n v="157781"/>
    <n v="58208"/>
    <n v="16124"/>
    <n v="20589"/>
    <n v="331999394"/>
    <n v="8"/>
    <n v="2020"/>
  </r>
  <r>
    <x v="83"/>
    <x v="1"/>
    <x v="5"/>
    <s v="Tamil Nadu"/>
    <n v="221351"/>
    <n v="23032"/>
    <n v="11060"/>
    <n v="13919"/>
    <n v="153949092"/>
    <n v="8"/>
    <n v="2020"/>
  </r>
  <r>
    <x v="83"/>
    <x v="1"/>
    <x v="6"/>
    <s v="Uttar Pradesh"/>
    <n v="111426"/>
    <n v="24420"/>
    <n v="15274"/>
    <n v="16282"/>
    <n v="248708052"/>
    <n v="8"/>
    <n v="2020"/>
  </r>
  <r>
    <x v="83"/>
    <x v="1"/>
    <x v="7"/>
    <s v="Madhya Pradesh"/>
    <n v="127187"/>
    <n v="36138"/>
    <n v="10854"/>
    <n v="12774"/>
    <n v="138651281"/>
    <n v="8"/>
    <n v="2020"/>
  </r>
  <r>
    <x v="83"/>
    <x v="2"/>
    <x v="0"/>
    <s v="Maharashtra"/>
    <n v="65629"/>
    <n v="30611"/>
    <n v="12744"/>
    <n v="243"/>
    <n v="3100549"/>
    <n v="8"/>
    <n v="2020"/>
  </r>
  <r>
    <x v="83"/>
    <x v="2"/>
    <x v="1"/>
    <s v="NCR"/>
    <n v="101973"/>
    <n v="25695"/>
    <n v="9439"/>
    <n v="272"/>
    <n v="2575593"/>
    <n v="8"/>
    <n v="2020"/>
  </r>
  <r>
    <x v="83"/>
    <x v="2"/>
    <x v="2"/>
    <s v="Rajasthan"/>
    <n v="119654"/>
    <n v="25604"/>
    <n v="11253"/>
    <n v="351"/>
    <n v="3956628"/>
    <n v="8"/>
    <n v="2020"/>
  </r>
  <r>
    <x v="83"/>
    <x v="2"/>
    <x v="3"/>
    <s v="West Bengal"/>
    <n v="71141"/>
    <n v="13110"/>
    <n v="22879"/>
    <n v="301"/>
    <n v="6903715"/>
    <n v="8"/>
    <n v="2020"/>
  </r>
  <r>
    <x v="83"/>
    <x v="2"/>
    <x v="4"/>
    <s v="Telangana"/>
    <n v="136201"/>
    <n v="29210"/>
    <n v="13621"/>
    <n v="175"/>
    <n v="2384987"/>
    <n v="8"/>
    <n v="2020"/>
  </r>
  <r>
    <x v="83"/>
    <x v="2"/>
    <x v="5"/>
    <s v="Tamil Nadu"/>
    <n v="62697"/>
    <n v="18309"/>
    <n v="13988"/>
    <n v="291"/>
    <n v="4074583"/>
    <n v="8"/>
    <n v="2020"/>
  </r>
  <r>
    <x v="83"/>
    <x v="2"/>
    <x v="6"/>
    <s v="Uttar Pradesh"/>
    <n v="116873"/>
    <n v="22634"/>
    <n v="13463"/>
    <n v="258"/>
    <n v="3474484"/>
    <n v="8"/>
    <n v="2020"/>
  </r>
  <r>
    <x v="83"/>
    <x v="2"/>
    <x v="7"/>
    <s v="Madhya Pradesh"/>
    <n v="99860"/>
    <n v="34926"/>
    <n v="15134"/>
    <n v="388"/>
    <n v="5876409"/>
    <n v="8"/>
    <n v="2020"/>
  </r>
  <r>
    <x v="83"/>
    <x v="3"/>
    <x v="0"/>
    <s v="Maharashtra"/>
    <n v="24019"/>
    <n v="6939"/>
    <n v="2478"/>
    <n v="32772"/>
    <n v="81212723"/>
    <n v="8"/>
    <n v="2020"/>
  </r>
  <r>
    <x v="83"/>
    <x v="3"/>
    <x v="1"/>
    <s v="NCR"/>
    <n v="17368"/>
    <n v="8013"/>
    <n v="1828"/>
    <n v="23418"/>
    <n v="42827906"/>
    <n v="8"/>
    <n v="2020"/>
  </r>
  <r>
    <x v="83"/>
    <x v="3"/>
    <x v="2"/>
    <s v="Rajasthan"/>
    <n v="24182"/>
    <n v="6714"/>
    <n v="1755"/>
    <n v="23872"/>
    <n v="41899025"/>
    <n v="8"/>
    <n v="2020"/>
  </r>
  <r>
    <x v="83"/>
    <x v="3"/>
    <x v="3"/>
    <s v="West Bengal"/>
    <n v="15879"/>
    <n v="4763"/>
    <n v="1980"/>
    <n v="17369"/>
    <n v="34404217"/>
    <n v="8"/>
    <n v="2020"/>
  </r>
  <r>
    <x v="83"/>
    <x v="3"/>
    <x v="4"/>
    <s v="Telangana"/>
    <n v="14463"/>
    <n v="8632"/>
    <n v="2323"/>
    <n v="21933"/>
    <n v="50957665"/>
    <n v="8"/>
    <n v="2020"/>
  </r>
  <r>
    <x v="83"/>
    <x v="3"/>
    <x v="5"/>
    <s v="Tamil Nadu"/>
    <n v="33924"/>
    <n v="5170"/>
    <n v="1544"/>
    <n v="15804"/>
    <n v="24414046"/>
    <n v="8"/>
    <n v="2020"/>
  </r>
  <r>
    <x v="83"/>
    <x v="3"/>
    <x v="6"/>
    <s v="Uttar Pradesh"/>
    <n v="19406"/>
    <n v="2509"/>
    <n v="1464"/>
    <n v="17250"/>
    <n v="25270342"/>
    <n v="8"/>
    <n v="2020"/>
  </r>
  <r>
    <x v="83"/>
    <x v="3"/>
    <x v="7"/>
    <s v="Madhya Pradesh"/>
    <n v="29531"/>
    <n v="6883"/>
    <n v="2744"/>
    <n v="15324"/>
    <n v="42052166"/>
    <n v="8"/>
    <n v="2020"/>
  </r>
  <r>
    <x v="84"/>
    <x v="0"/>
    <x v="0"/>
    <s v="Maharashtra"/>
    <n v="127771"/>
    <n v="27142"/>
    <n v="6933"/>
    <n v="616"/>
    <n v="4272517"/>
    <n v="8"/>
    <n v="2020"/>
  </r>
  <r>
    <x v="84"/>
    <x v="0"/>
    <x v="1"/>
    <s v="NCR"/>
    <n v="210271"/>
    <n v="23347"/>
    <n v="5080"/>
    <n v="358"/>
    <n v="1819201"/>
    <n v="8"/>
    <n v="2020"/>
  </r>
  <r>
    <x v="84"/>
    <x v="0"/>
    <x v="2"/>
    <s v="Rajasthan"/>
    <n v="134404"/>
    <n v="30770"/>
    <n v="3884"/>
    <n v="529"/>
    <n v="2057296"/>
    <n v="8"/>
    <n v="2020"/>
  </r>
  <r>
    <x v="84"/>
    <x v="0"/>
    <x v="3"/>
    <s v="West Bengal"/>
    <n v="144082"/>
    <n v="20860"/>
    <n v="3337"/>
    <n v="453"/>
    <n v="1512346"/>
    <n v="8"/>
    <n v="2020"/>
  </r>
  <r>
    <x v="84"/>
    <x v="0"/>
    <x v="4"/>
    <s v="Telangana"/>
    <n v="115681"/>
    <n v="14461"/>
    <n v="4553"/>
    <n v="732"/>
    <n v="3336266"/>
    <n v="8"/>
    <n v="2020"/>
  </r>
  <r>
    <x v="84"/>
    <x v="0"/>
    <x v="5"/>
    <s v="Tamil Nadu"/>
    <n v="139779"/>
    <n v="22197"/>
    <n v="3796"/>
    <n v="678"/>
    <n v="2575113"/>
    <n v="8"/>
    <n v="2020"/>
  </r>
  <r>
    <x v="84"/>
    <x v="0"/>
    <x v="6"/>
    <s v="Uttar Pradesh"/>
    <n v="181460"/>
    <n v="20914"/>
    <n v="6050"/>
    <n v="613"/>
    <n v="3714041"/>
    <n v="8"/>
    <n v="2020"/>
  </r>
  <r>
    <x v="84"/>
    <x v="0"/>
    <x v="7"/>
    <s v="Madhya Pradesh"/>
    <n v="127200"/>
    <n v="14052"/>
    <n v="3678"/>
    <n v="656"/>
    <n v="2415880"/>
    <n v="8"/>
    <n v="2020"/>
  </r>
  <r>
    <x v="84"/>
    <x v="1"/>
    <x v="0"/>
    <s v="Maharashtra"/>
    <n v="215170"/>
    <n v="34622"/>
    <n v="15394"/>
    <n v="13179"/>
    <n v="202903995"/>
    <n v="8"/>
    <n v="2020"/>
  </r>
  <r>
    <x v="84"/>
    <x v="1"/>
    <x v="1"/>
    <s v="NCR"/>
    <n v="149217"/>
    <n v="42871"/>
    <n v="10370"/>
    <n v="12474"/>
    <n v="129367358"/>
    <n v="8"/>
    <n v="2020"/>
  </r>
  <r>
    <x v="84"/>
    <x v="1"/>
    <x v="2"/>
    <s v="Rajasthan"/>
    <n v="140623"/>
    <n v="32502"/>
    <n v="11934"/>
    <n v="16456"/>
    <n v="196401163"/>
    <n v="8"/>
    <n v="2020"/>
  </r>
  <r>
    <x v="84"/>
    <x v="1"/>
    <x v="3"/>
    <s v="West Bengal"/>
    <n v="118367"/>
    <n v="23188"/>
    <n v="15641"/>
    <n v="20134"/>
    <n v="314930526"/>
    <n v="8"/>
    <n v="2020"/>
  </r>
  <r>
    <x v="84"/>
    <x v="1"/>
    <x v="4"/>
    <s v="Telangana"/>
    <n v="159359"/>
    <n v="58208"/>
    <n v="16608"/>
    <n v="21001"/>
    <n v="348798563"/>
    <n v="8"/>
    <n v="2020"/>
  </r>
  <r>
    <x v="84"/>
    <x v="1"/>
    <x v="5"/>
    <s v="Tamil Nadu"/>
    <n v="219137"/>
    <n v="22571"/>
    <n v="11060"/>
    <n v="14058"/>
    <n v="155488583"/>
    <n v="8"/>
    <n v="2020"/>
  </r>
  <r>
    <x v="84"/>
    <x v="1"/>
    <x v="6"/>
    <s v="Uttar Pradesh"/>
    <n v="116997"/>
    <n v="23688"/>
    <n v="15732"/>
    <n v="16934"/>
    <n v="266416065"/>
    <n v="8"/>
    <n v="2020"/>
  </r>
  <r>
    <x v="84"/>
    <x v="1"/>
    <x v="7"/>
    <s v="Madhya Pradesh"/>
    <n v="133546"/>
    <n v="34331"/>
    <n v="11071"/>
    <n v="12646"/>
    <n v="140010064"/>
    <n v="8"/>
    <n v="2020"/>
  </r>
  <r>
    <x v="84"/>
    <x v="2"/>
    <x v="0"/>
    <s v="Maharashtra"/>
    <n v="68255"/>
    <n v="31223"/>
    <n v="13126"/>
    <n v="231"/>
    <n v="3033887"/>
    <n v="8"/>
    <n v="2020"/>
  </r>
  <r>
    <x v="84"/>
    <x v="2"/>
    <x v="1"/>
    <s v="NCR"/>
    <n v="96874"/>
    <n v="24924"/>
    <n v="9439"/>
    <n v="278"/>
    <n v="2627105"/>
    <n v="8"/>
    <n v="2020"/>
  </r>
  <r>
    <x v="84"/>
    <x v="2"/>
    <x v="2"/>
    <s v="Rajasthan"/>
    <n v="123243"/>
    <n v="26628"/>
    <n v="10803"/>
    <n v="348"/>
    <n v="3760379"/>
    <n v="8"/>
    <n v="2020"/>
  </r>
  <r>
    <x v="84"/>
    <x v="2"/>
    <x v="3"/>
    <s v="West Bengal"/>
    <n v="67584"/>
    <n v="12979"/>
    <n v="22421"/>
    <n v="289"/>
    <n v="6495015"/>
    <n v="8"/>
    <n v="2020"/>
  </r>
  <r>
    <x v="84"/>
    <x v="2"/>
    <x v="4"/>
    <s v="Telangana"/>
    <n v="137563"/>
    <n v="30378"/>
    <n v="13076"/>
    <n v="178"/>
    <n v="2335379"/>
    <n v="8"/>
    <n v="2020"/>
  </r>
  <r>
    <x v="84"/>
    <x v="2"/>
    <x v="5"/>
    <s v="Tamil Nadu"/>
    <n v="64578"/>
    <n v="17393"/>
    <n v="13848"/>
    <n v="294"/>
    <n v="4074176"/>
    <n v="8"/>
    <n v="2020"/>
  </r>
  <r>
    <x v="84"/>
    <x v="2"/>
    <x v="6"/>
    <s v="Uttar Pradesh"/>
    <n v="116873"/>
    <n v="22181"/>
    <n v="13867"/>
    <n v="260"/>
    <n v="3614506"/>
    <n v="8"/>
    <n v="2020"/>
  </r>
  <r>
    <x v="84"/>
    <x v="2"/>
    <x v="7"/>
    <s v="Madhya Pradesh"/>
    <n v="94867"/>
    <n v="35276"/>
    <n v="15588"/>
    <n v="388"/>
    <n v="6052701"/>
    <n v="8"/>
    <n v="2020"/>
  </r>
  <r>
    <x v="84"/>
    <x v="3"/>
    <x v="0"/>
    <s v="Maharashtra"/>
    <n v="24500"/>
    <n v="7009"/>
    <n v="2478"/>
    <n v="33099"/>
    <n v="82024850"/>
    <n v="8"/>
    <n v="2020"/>
  </r>
  <r>
    <x v="84"/>
    <x v="3"/>
    <x v="1"/>
    <s v="NCR"/>
    <n v="18236"/>
    <n v="8173"/>
    <n v="1810"/>
    <n v="24355"/>
    <n v="44095612"/>
    <n v="8"/>
    <n v="2020"/>
  </r>
  <r>
    <x v="84"/>
    <x v="3"/>
    <x v="2"/>
    <s v="Rajasthan"/>
    <n v="23457"/>
    <n v="6916"/>
    <n v="1702"/>
    <n v="23394"/>
    <n v="39829213"/>
    <n v="8"/>
    <n v="2020"/>
  </r>
  <r>
    <x v="84"/>
    <x v="3"/>
    <x v="3"/>
    <s v="West Bengal"/>
    <n v="15085"/>
    <n v="4954"/>
    <n v="2000"/>
    <n v="16674"/>
    <n v="33358329"/>
    <n v="8"/>
    <n v="2020"/>
  </r>
  <r>
    <x v="84"/>
    <x v="3"/>
    <x v="4"/>
    <s v="Telangana"/>
    <n v="14897"/>
    <n v="8978"/>
    <n v="2323"/>
    <n v="22153"/>
    <n v="51467241"/>
    <n v="8"/>
    <n v="2020"/>
  </r>
  <r>
    <x v="84"/>
    <x v="3"/>
    <x v="5"/>
    <s v="Tamil Nadu"/>
    <n v="32906"/>
    <n v="5273"/>
    <n v="1529"/>
    <n v="15330"/>
    <n v="23444808"/>
    <n v="8"/>
    <n v="2020"/>
  </r>
  <r>
    <x v="84"/>
    <x v="3"/>
    <x v="6"/>
    <s v="Uttar Pradesh"/>
    <n v="19600"/>
    <n v="2409"/>
    <n v="1494"/>
    <n v="16388"/>
    <n v="24486962"/>
    <n v="8"/>
    <n v="2020"/>
  </r>
  <r>
    <x v="84"/>
    <x v="3"/>
    <x v="7"/>
    <s v="Madhya Pradesh"/>
    <n v="29235"/>
    <n v="6677"/>
    <n v="2634"/>
    <n v="15630"/>
    <n v="41177481"/>
    <n v="8"/>
    <n v="2020"/>
  </r>
  <r>
    <x v="85"/>
    <x v="0"/>
    <x v="0"/>
    <s v="Maharashtra"/>
    <n v="125216"/>
    <n v="26599"/>
    <n v="6725"/>
    <n v="610"/>
    <n v="4102898"/>
    <n v="8"/>
    <n v="2020"/>
  </r>
  <r>
    <x v="85"/>
    <x v="0"/>
    <x v="1"/>
    <s v="NCR"/>
    <n v="212374"/>
    <n v="22413"/>
    <n v="5131"/>
    <n v="372"/>
    <n v="1910888"/>
    <n v="8"/>
    <n v="2020"/>
  </r>
  <r>
    <x v="85"/>
    <x v="0"/>
    <x v="2"/>
    <s v="Rajasthan"/>
    <n v="137092"/>
    <n v="30155"/>
    <n v="3962"/>
    <n v="556"/>
    <n v="2203364"/>
    <n v="8"/>
    <n v="2020"/>
  </r>
  <r>
    <x v="85"/>
    <x v="0"/>
    <x v="3"/>
    <s v="West Bengal"/>
    <n v="138319"/>
    <n v="21068"/>
    <n v="3504"/>
    <n v="430"/>
    <n v="1508565"/>
    <n v="8"/>
    <n v="2020"/>
  </r>
  <r>
    <x v="85"/>
    <x v="0"/>
    <x v="4"/>
    <s v="Telangana"/>
    <n v="115681"/>
    <n v="13882"/>
    <n v="4781"/>
    <n v="762"/>
    <n v="3643202"/>
    <n v="8"/>
    <n v="2020"/>
  </r>
  <r>
    <x v="85"/>
    <x v="0"/>
    <x v="5"/>
    <s v="Tamil Nadu"/>
    <n v="138381"/>
    <n v="22197"/>
    <n v="3758"/>
    <n v="685"/>
    <n v="2574855"/>
    <n v="8"/>
    <n v="2020"/>
  </r>
  <r>
    <x v="85"/>
    <x v="0"/>
    <x v="6"/>
    <s v="Uttar Pradesh"/>
    <n v="185089"/>
    <n v="21959"/>
    <n v="5929"/>
    <n v="613"/>
    <n v="3639760"/>
    <n v="8"/>
    <n v="2020"/>
  </r>
  <r>
    <x v="85"/>
    <x v="0"/>
    <x v="7"/>
    <s v="Madhya Pradesh"/>
    <n v="128472"/>
    <n v="14614"/>
    <n v="3861"/>
    <n v="650"/>
    <n v="2511308"/>
    <n v="8"/>
    <n v="2020"/>
  </r>
  <r>
    <x v="85"/>
    <x v="1"/>
    <x v="0"/>
    <s v="Maharashtra"/>
    <n v="221625"/>
    <n v="33930"/>
    <n v="15086"/>
    <n v="13707"/>
    <n v="206799752"/>
    <n v="8"/>
    <n v="2020"/>
  </r>
  <r>
    <x v="85"/>
    <x v="1"/>
    <x v="1"/>
    <s v="NCR"/>
    <n v="147725"/>
    <n v="42871"/>
    <n v="10681"/>
    <n v="12973"/>
    <n v="138578314"/>
    <n v="8"/>
    <n v="2020"/>
  </r>
  <r>
    <x v="85"/>
    <x v="1"/>
    <x v="2"/>
    <s v="Rajasthan"/>
    <n v="133592"/>
    <n v="33477"/>
    <n v="11696"/>
    <n v="15633"/>
    <n v="182849483"/>
    <n v="8"/>
    <n v="2020"/>
  </r>
  <r>
    <x v="85"/>
    <x v="1"/>
    <x v="3"/>
    <s v="West Bengal"/>
    <n v="113632"/>
    <n v="23651"/>
    <n v="15484"/>
    <n v="19530"/>
    <n v="302427784"/>
    <n v="8"/>
    <n v="2020"/>
  </r>
  <r>
    <x v="85"/>
    <x v="1"/>
    <x v="4"/>
    <s v="Telangana"/>
    <n v="160953"/>
    <n v="59955"/>
    <n v="16940"/>
    <n v="21001"/>
    <n v="355774535"/>
    <n v="8"/>
    <n v="2020"/>
  </r>
  <r>
    <x v="85"/>
    <x v="1"/>
    <x v="5"/>
    <s v="Tamil Nadu"/>
    <n v="230094"/>
    <n v="23700"/>
    <n v="11170"/>
    <n v="13917"/>
    <n v="155473034"/>
    <n v="8"/>
    <n v="2020"/>
  </r>
  <r>
    <x v="85"/>
    <x v="1"/>
    <x v="6"/>
    <s v="Uttar Pradesh"/>
    <n v="112317"/>
    <n v="22503"/>
    <n v="15889"/>
    <n v="17103"/>
    <n v="271771028"/>
    <n v="8"/>
    <n v="2020"/>
  </r>
  <r>
    <x v="85"/>
    <x v="1"/>
    <x v="7"/>
    <s v="Madhya Pradesh"/>
    <n v="126869"/>
    <n v="35704"/>
    <n v="10960"/>
    <n v="13278"/>
    <n v="145540461"/>
    <n v="8"/>
    <n v="2020"/>
  </r>
  <r>
    <x v="85"/>
    <x v="2"/>
    <x v="0"/>
    <s v="Maharashtra"/>
    <n v="66207"/>
    <n v="31223"/>
    <n v="12601"/>
    <n v="221"/>
    <n v="2796031"/>
    <n v="8"/>
    <n v="2020"/>
  </r>
  <r>
    <x v="85"/>
    <x v="2"/>
    <x v="1"/>
    <s v="NCR"/>
    <n v="96874"/>
    <n v="24675"/>
    <n v="9439"/>
    <n v="278"/>
    <n v="2627105"/>
    <n v="8"/>
    <n v="2020"/>
  </r>
  <r>
    <x v="85"/>
    <x v="2"/>
    <x v="2"/>
    <s v="Rajasthan"/>
    <n v="128173"/>
    <n v="27694"/>
    <n v="10587"/>
    <n v="365"/>
    <n v="3869430"/>
    <n v="8"/>
    <n v="2020"/>
  </r>
  <r>
    <x v="85"/>
    <x v="2"/>
    <x v="3"/>
    <s v="West Bengal"/>
    <n v="68936"/>
    <n v="12460"/>
    <n v="21749"/>
    <n v="278"/>
    <n v="6048158"/>
    <n v="8"/>
    <n v="2020"/>
  </r>
  <r>
    <x v="85"/>
    <x v="2"/>
    <x v="4"/>
    <s v="Telangana"/>
    <n v="140315"/>
    <n v="28859"/>
    <n v="13338"/>
    <n v="185"/>
    <n v="2477370"/>
    <n v="8"/>
    <n v="2020"/>
  </r>
  <r>
    <x v="85"/>
    <x v="2"/>
    <x v="5"/>
    <s v="Tamil Nadu"/>
    <n v="62641"/>
    <n v="18263"/>
    <n v="13155"/>
    <n v="285"/>
    <n v="3754353"/>
    <n v="8"/>
    <n v="2020"/>
  </r>
  <r>
    <x v="85"/>
    <x v="2"/>
    <x v="6"/>
    <s v="Uttar Pradesh"/>
    <n v="119210"/>
    <n v="23068"/>
    <n v="14422"/>
    <n v="250"/>
    <n v="3608722"/>
    <n v="8"/>
    <n v="2020"/>
  </r>
  <r>
    <x v="85"/>
    <x v="2"/>
    <x v="7"/>
    <s v="Madhya Pradesh"/>
    <n v="90124"/>
    <n v="34923"/>
    <n v="14809"/>
    <n v="368"/>
    <n v="5462563"/>
    <n v="8"/>
    <n v="2020"/>
  </r>
  <r>
    <x v="85"/>
    <x v="3"/>
    <x v="0"/>
    <s v="Maharashtra"/>
    <n v="25725"/>
    <n v="7149"/>
    <n v="2354"/>
    <n v="34092"/>
    <n v="80261316"/>
    <n v="8"/>
    <n v="2020"/>
  </r>
  <r>
    <x v="85"/>
    <x v="3"/>
    <x v="1"/>
    <s v="NCR"/>
    <n v="18419"/>
    <n v="8500"/>
    <n v="1901"/>
    <n v="23868"/>
    <n v="45374385"/>
    <n v="8"/>
    <n v="2020"/>
  </r>
  <r>
    <x v="85"/>
    <x v="3"/>
    <x v="2"/>
    <s v="Rajasthan"/>
    <n v="22518"/>
    <n v="6847"/>
    <n v="1770"/>
    <n v="22225"/>
    <n v="39351262"/>
    <n v="8"/>
    <n v="2020"/>
  </r>
  <r>
    <x v="85"/>
    <x v="3"/>
    <x v="3"/>
    <s v="West Bengal"/>
    <n v="15236"/>
    <n v="5152"/>
    <n v="2100"/>
    <n v="17341"/>
    <n v="36427295"/>
    <n v="8"/>
    <n v="2020"/>
  </r>
  <r>
    <x v="85"/>
    <x v="3"/>
    <x v="4"/>
    <s v="Telangana"/>
    <n v="14599"/>
    <n v="8978"/>
    <n v="2253"/>
    <n v="21931"/>
    <n v="49423992"/>
    <n v="8"/>
    <n v="2020"/>
  </r>
  <r>
    <x v="85"/>
    <x v="3"/>
    <x v="5"/>
    <s v="Tamil Nadu"/>
    <n v="31261"/>
    <n v="5062"/>
    <n v="1529"/>
    <n v="15330"/>
    <n v="23444808"/>
    <n v="8"/>
    <n v="2020"/>
  </r>
  <r>
    <x v="85"/>
    <x v="3"/>
    <x v="6"/>
    <s v="Uttar Pradesh"/>
    <n v="18816"/>
    <n v="2385"/>
    <n v="1509"/>
    <n v="17207"/>
    <n v="25968423"/>
    <n v="8"/>
    <n v="2020"/>
  </r>
  <r>
    <x v="85"/>
    <x v="3"/>
    <x v="7"/>
    <s v="Madhya Pradesh"/>
    <n v="28066"/>
    <n v="6877"/>
    <n v="2608"/>
    <n v="15943"/>
    <n v="41581020"/>
    <n v="8"/>
    <n v="2020"/>
  </r>
  <r>
    <x v="86"/>
    <x v="0"/>
    <x v="0"/>
    <s v="Maharashtra"/>
    <n v="120207"/>
    <n v="27131"/>
    <n v="6389"/>
    <n v="585"/>
    <n v="3741843"/>
    <n v="8"/>
    <n v="2020"/>
  </r>
  <r>
    <x v="86"/>
    <x v="0"/>
    <x v="1"/>
    <s v="NCR"/>
    <n v="218745"/>
    <n v="21292"/>
    <n v="5131"/>
    <n v="368"/>
    <n v="1891779"/>
    <n v="8"/>
    <n v="2020"/>
  </r>
  <r>
    <x v="86"/>
    <x v="0"/>
    <x v="2"/>
    <s v="Rajasthan"/>
    <n v="131608"/>
    <n v="31059"/>
    <n v="3882"/>
    <n v="556"/>
    <n v="2159297"/>
    <n v="8"/>
    <n v="2020"/>
  </r>
  <r>
    <x v="86"/>
    <x v="0"/>
    <x v="3"/>
    <s v="West Bengal"/>
    <n v="134169"/>
    <n v="22122"/>
    <n v="3469"/>
    <n v="426"/>
    <n v="1478545"/>
    <n v="8"/>
    <n v="2020"/>
  </r>
  <r>
    <x v="86"/>
    <x v="0"/>
    <x v="4"/>
    <s v="Telangana"/>
    <n v="116838"/>
    <n v="14021"/>
    <n v="4828"/>
    <n v="777"/>
    <n v="3753227"/>
    <n v="8"/>
    <n v="2020"/>
  </r>
  <r>
    <x v="86"/>
    <x v="0"/>
    <x v="5"/>
    <s v="Tamil Nadu"/>
    <n v="131462"/>
    <n v="21531"/>
    <n v="3570"/>
    <n v="664"/>
    <n v="2372729"/>
    <n v="8"/>
    <n v="2020"/>
  </r>
  <r>
    <x v="86"/>
    <x v="0"/>
    <x v="6"/>
    <s v="Uttar Pradesh"/>
    <n v="186940"/>
    <n v="23057"/>
    <n v="6166"/>
    <n v="613"/>
    <n v="3785350"/>
    <n v="8"/>
    <n v="2020"/>
  </r>
  <r>
    <x v="86"/>
    <x v="0"/>
    <x v="7"/>
    <s v="Madhya Pradesh"/>
    <n v="129757"/>
    <n v="15052"/>
    <n v="4055"/>
    <n v="643"/>
    <n v="2610504"/>
    <n v="8"/>
    <n v="2020"/>
  </r>
  <r>
    <x v="86"/>
    <x v="1"/>
    <x v="0"/>
    <s v="Maharashtra"/>
    <n v="230490"/>
    <n v="33590"/>
    <n v="15388"/>
    <n v="13570"/>
    <n v="208826389"/>
    <n v="8"/>
    <n v="2020"/>
  </r>
  <r>
    <x v="86"/>
    <x v="1"/>
    <x v="1"/>
    <s v="NCR"/>
    <n v="147725"/>
    <n v="42871"/>
    <n v="11002"/>
    <n v="12843"/>
    <n v="141308306"/>
    <n v="8"/>
    <n v="2020"/>
  </r>
  <r>
    <x v="86"/>
    <x v="1"/>
    <x v="2"/>
    <s v="Rajasthan"/>
    <n v="126913"/>
    <n v="33477"/>
    <n v="12046"/>
    <n v="15008"/>
    <n v="180801569"/>
    <n v="8"/>
    <n v="2020"/>
  </r>
  <r>
    <x v="86"/>
    <x v="1"/>
    <x v="3"/>
    <s v="West Bengal"/>
    <n v="111359"/>
    <n v="24125"/>
    <n v="15484"/>
    <n v="19530"/>
    <n v="302427784"/>
    <n v="8"/>
    <n v="2020"/>
  </r>
  <r>
    <x v="86"/>
    <x v="1"/>
    <x v="4"/>
    <s v="Telangana"/>
    <n v="156124"/>
    <n v="58756"/>
    <n v="16770"/>
    <n v="21421"/>
    <n v="359261125"/>
    <n v="8"/>
    <n v="2020"/>
  </r>
  <r>
    <x v="86"/>
    <x v="1"/>
    <x v="5"/>
    <s v="Tamil Nadu"/>
    <n v="218590"/>
    <n v="24648"/>
    <n v="11059"/>
    <n v="13778"/>
    <n v="152379120"/>
    <n v="8"/>
    <n v="2020"/>
  </r>
  <r>
    <x v="86"/>
    <x v="1"/>
    <x v="6"/>
    <s v="Uttar Pradesh"/>
    <n v="116810"/>
    <n v="22953"/>
    <n v="16684"/>
    <n v="16419"/>
    <n v="273945196"/>
    <n v="8"/>
    <n v="2020"/>
  </r>
  <r>
    <x v="86"/>
    <x v="1"/>
    <x v="7"/>
    <s v="Madhya Pradesh"/>
    <n v="130675"/>
    <n v="35347"/>
    <n v="10960"/>
    <n v="13013"/>
    <n v="142629652"/>
    <n v="8"/>
    <n v="2020"/>
  </r>
  <r>
    <x v="86"/>
    <x v="2"/>
    <x v="0"/>
    <s v="Maharashtra"/>
    <n v="66869"/>
    <n v="32472"/>
    <n v="11971"/>
    <n v="224"/>
    <n v="2682791"/>
    <n v="8"/>
    <n v="2020"/>
  </r>
  <r>
    <x v="86"/>
    <x v="2"/>
    <x v="1"/>
    <s v="NCR"/>
    <n v="97843"/>
    <n v="25169"/>
    <n v="9816"/>
    <n v="289"/>
    <n v="2841477"/>
    <n v="8"/>
    <n v="2020"/>
  </r>
  <r>
    <x v="86"/>
    <x v="2"/>
    <x v="2"/>
    <s v="Rajasthan"/>
    <n v="130736"/>
    <n v="29078"/>
    <n v="10587"/>
    <n v="376"/>
    <n v="3985513"/>
    <n v="8"/>
    <n v="2020"/>
  </r>
  <r>
    <x v="86"/>
    <x v="2"/>
    <x v="3"/>
    <s v="West Bengal"/>
    <n v="69625"/>
    <n v="11961"/>
    <n v="22619"/>
    <n v="291"/>
    <n v="6604588"/>
    <n v="8"/>
    <n v="2020"/>
  </r>
  <r>
    <x v="86"/>
    <x v="2"/>
    <x v="4"/>
    <s v="Telangana"/>
    <n v="134702"/>
    <n v="28859"/>
    <n v="13204"/>
    <n v="189"/>
    <n v="2501649"/>
    <n v="8"/>
    <n v="2020"/>
  </r>
  <r>
    <x v="86"/>
    <x v="2"/>
    <x v="5"/>
    <s v="Tamil Nadu"/>
    <n v="60135"/>
    <n v="17898"/>
    <n v="13287"/>
    <n v="299"/>
    <n v="3981491"/>
    <n v="8"/>
    <n v="2020"/>
  </r>
  <r>
    <x v="86"/>
    <x v="2"/>
    <x v="6"/>
    <s v="Uttar Pradesh"/>
    <n v="118018"/>
    <n v="23068"/>
    <n v="14566"/>
    <n v="242"/>
    <n v="3535465"/>
    <n v="8"/>
    <n v="2020"/>
  </r>
  <r>
    <x v="86"/>
    <x v="2"/>
    <x v="7"/>
    <s v="Madhya Pradesh"/>
    <n v="90124"/>
    <n v="33177"/>
    <n v="15549"/>
    <n v="376"/>
    <n v="5850405"/>
    <n v="8"/>
    <n v="2020"/>
  </r>
  <r>
    <x v="86"/>
    <x v="3"/>
    <x v="0"/>
    <s v="Maharashtra"/>
    <n v="24439"/>
    <n v="7435"/>
    <n v="2424"/>
    <n v="33070"/>
    <n v="80189081"/>
    <n v="8"/>
    <n v="2020"/>
  </r>
  <r>
    <x v="86"/>
    <x v="3"/>
    <x v="1"/>
    <s v="NCR"/>
    <n v="18603"/>
    <n v="8840"/>
    <n v="1996"/>
    <n v="24107"/>
    <n v="48119536"/>
    <n v="8"/>
    <n v="2020"/>
  </r>
  <r>
    <x v="86"/>
    <x v="3"/>
    <x v="2"/>
    <s v="Rajasthan"/>
    <n v="23194"/>
    <n v="6641"/>
    <n v="1717"/>
    <n v="22002"/>
    <n v="37789017"/>
    <n v="8"/>
    <n v="2020"/>
  </r>
  <r>
    <x v="86"/>
    <x v="3"/>
    <x v="3"/>
    <s v="West Bengal"/>
    <n v="14474"/>
    <n v="5152"/>
    <n v="1995"/>
    <n v="17514"/>
    <n v="34951989"/>
    <n v="8"/>
    <n v="2020"/>
  </r>
  <r>
    <x v="86"/>
    <x v="3"/>
    <x v="4"/>
    <s v="Telangana"/>
    <n v="15037"/>
    <n v="9247"/>
    <n v="2276"/>
    <n v="21931"/>
    <n v="49918232"/>
    <n v="8"/>
    <n v="2020"/>
  </r>
  <r>
    <x v="86"/>
    <x v="3"/>
    <x v="5"/>
    <s v="Tamil Nadu"/>
    <n v="31573"/>
    <n v="4910"/>
    <n v="1468"/>
    <n v="15177"/>
    <n v="22281946"/>
    <n v="8"/>
    <n v="2020"/>
  </r>
  <r>
    <x v="86"/>
    <x v="3"/>
    <x v="6"/>
    <s v="Uttar Pradesh"/>
    <n v="18439"/>
    <n v="2385"/>
    <n v="1554"/>
    <n v="17723"/>
    <n v="27549900"/>
    <n v="8"/>
    <n v="2020"/>
  </r>
  <r>
    <x v="86"/>
    <x v="3"/>
    <x v="7"/>
    <s v="Madhya Pradesh"/>
    <n v="26943"/>
    <n v="6533"/>
    <n v="2477"/>
    <n v="15146"/>
    <n v="37526871"/>
    <n v="8"/>
    <n v="2020"/>
  </r>
  <r>
    <x v="87"/>
    <x v="0"/>
    <x v="0"/>
    <s v="Maharashtra"/>
    <n v="119005"/>
    <n v="26046"/>
    <n v="6709"/>
    <n v="562"/>
    <n v="3771778"/>
    <n v="8"/>
    <n v="2020"/>
  </r>
  <r>
    <x v="87"/>
    <x v="0"/>
    <x v="1"/>
    <s v="NCR"/>
    <n v="214370"/>
    <n v="22357"/>
    <n v="5131"/>
    <n v="368"/>
    <n v="1891779"/>
    <n v="8"/>
    <n v="2020"/>
  </r>
  <r>
    <x v="87"/>
    <x v="0"/>
    <x v="2"/>
    <s v="Rajasthan"/>
    <n v="125028"/>
    <n v="29506"/>
    <n v="3882"/>
    <n v="578"/>
    <n v="2245669"/>
    <n v="8"/>
    <n v="2020"/>
  </r>
  <r>
    <x v="87"/>
    <x v="0"/>
    <x v="3"/>
    <s v="West Bengal"/>
    <n v="130144"/>
    <n v="21900"/>
    <n v="3434"/>
    <n v="413"/>
    <n v="1419847"/>
    <n v="8"/>
    <n v="2020"/>
  </r>
  <r>
    <x v="87"/>
    <x v="0"/>
    <x v="4"/>
    <s v="Telangana"/>
    <n v="118006"/>
    <n v="14442"/>
    <n v="4683"/>
    <n v="746"/>
    <n v="3495005"/>
    <n v="8"/>
    <n v="2020"/>
  </r>
  <r>
    <x v="87"/>
    <x v="0"/>
    <x v="5"/>
    <s v="Tamil Nadu"/>
    <n v="124889"/>
    <n v="20670"/>
    <n v="3677"/>
    <n v="677"/>
    <n v="2492789"/>
    <n v="8"/>
    <n v="2020"/>
  </r>
  <r>
    <x v="87"/>
    <x v="0"/>
    <x v="6"/>
    <s v="Uttar Pradesh"/>
    <n v="196287"/>
    <n v="22135"/>
    <n v="6474"/>
    <n v="620"/>
    <n v="4014364"/>
    <n v="8"/>
    <n v="2020"/>
  </r>
  <r>
    <x v="87"/>
    <x v="0"/>
    <x v="7"/>
    <s v="Madhya Pradesh"/>
    <n v="125864"/>
    <n v="14450"/>
    <n v="4095"/>
    <n v="630"/>
    <n v="2583877"/>
    <n v="8"/>
    <n v="2020"/>
  </r>
  <r>
    <x v="87"/>
    <x v="1"/>
    <x v="0"/>
    <s v="Maharashtra"/>
    <n v="232795"/>
    <n v="32583"/>
    <n v="15850"/>
    <n v="13977"/>
    <n v="221543917"/>
    <n v="8"/>
    <n v="2020"/>
  </r>
  <r>
    <x v="87"/>
    <x v="1"/>
    <x v="1"/>
    <s v="NCR"/>
    <n v="150680"/>
    <n v="41156"/>
    <n v="11222"/>
    <n v="13100"/>
    <n v="147017162"/>
    <n v="8"/>
    <n v="2020"/>
  </r>
  <r>
    <x v="87"/>
    <x v="1"/>
    <x v="2"/>
    <s v="Rajasthan"/>
    <n v="126913"/>
    <n v="34146"/>
    <n v="12408"/>
    <n v="14707"/>
    <n v="182501103"/>
    <n v="8"/>
    <n v="2020"/>
  </r>
  <r>
    <x v="87"/>
    <x v="1"/>
    <x v="3"/>
    <s v="West Bengal"/>
    <n v="109132"/>
    <n v="23401"/>
    <n v="14865"/>
    <n v="20507"/>
    <n v="304847207"/>
    <n v="8"/>
    <n v="2020"/>
  </r>
  <r>
    <x v="87"/>
    <x v="1"/>
    <x v="4"/>
    <s v="Telangana"/>
    <n v="153002"/>
    <n v="58168"/>
    <n v="15932"/>
    <n v="21421"/>
    <n v="341298069"/>
    <n v="8"/>
    <n v="2020"/>
  </r>
  <r>
    <x v="87"/>
    <x v="1"/>
    <x v="5"/>
    <s v="Tamil Nadu"/>
    <n v="214218"/>
    <n v="25880"/>
    <n v="10948"/>
    <n v="13503"/>
    <n v="147838223"/>
    <n v="8"/>
    <n v="2020"/>
  </r>
  <r>
    <x v="87"/>
    <x v="1"/>
    <x v="6"/>
    <s v="Uttar Pradesh"/>
    <n v="113306"/>
    <n v="23183"/>
    <n v="16350"/>
    <n v="17240"/>
    <n v="281889607"/>
    <n v="8"/>
    <n v="2020"/>
  </r>
  <r>
    <x v="87"/>
    <x v="1"/>
    <x v="7"/>
    <s v="Madhya Pradesh"/>
    <n v="128061"/>
    <n v="36054"/>
    <n v="11070"/>
    <n v="12882"/>
    <n v="142615389"/>
    <n v="8"/>
    <n v="2020"/>
  </r>
  <r>
    <x v="87"/>
    <x v="2"/>
    <x v="0"/>
    <s v="Maharashtra"/>
    <n v="69544"/>
    <n v="33446"/>
    <n v="11612"/>
    <n v="235"/>
    <n v="2732423"/>
    <n v="8"/>
    <n v="2020"/>
  </r>
  <r>
    <x v="87"/>
    <x v="2"/>
    <x v="1"/>
    <s v="NCR"/>
    <n v="98821"/>
    <n v="24162"/>
    <n v="10209"/>
    <n v="283"/>
    <n v="2896034"/>
    <n v="8"/>
    <n v="2020"/>
  </r>
  <r>
    <x v="87"/>
    <x v="2"/>
    <x v="2"/>
    <s v="Rajasthan"/>
    <n v="134659"/>
    <n v="30532"/>
    <n v="10375"/>
    <n v="395"/>
    <n v="4101093"/>
    <n v="8"/>
    <n v="2020"/>
  </r>
  <r>
    <x v="87"/>
    <x v="2"/>
    <x v="3"/>
    <s v="West Bengal"/>
    <n v="73107"/>
    <n v="11363"/>
    <n v="23297"/>
    <n v="306"/>
    <n v="7142862"/>
    <n v="8"/>
    <n v="2020"/>
  </r>
  <r>
    <x v="87"/>
    <x v="2"/>
    <x v="4"/>
    <s v="Telangana"/>
    <n v="127967"/>
    <n v="29148"/>
    <n v="13204"/>
    <n v="198"/>
    <n v="2626731"/>
    <n v="8"/>
    <n v="2020"/>
  </r>
  <r>
    <x v="87"/>
    <x v="2"/>
    <x v="5"/>
    <s v="Tamil Nadu"/>
    <n v="58932"/>
    <n v="18793"/>
    <n v="13818"/>
    <n v="308"/>
    <n v="4264973"/>
    <n v="8"/>
    <n v="2020"/>
  </r>
  <r>
    <x v="87"/>
    <x v="2"/>
    <x v="6"/>
    <s v="Uttar Pradesh"/>
    <n v="115658"/>
    <n v="24222"/>
    <n v="15148"/>
    <n v="242"/>
    <n v="3676884"/>
    <n v="8"/>
    <n v="2020"/>
  </r>
  <r>
    <x v="87"/>
    <x v="2"/>
    <x v="7"/>
    <s v="Madhya Pradesh"/>
    <n v="85617"/>
    <n v="33509"/>
    <n v="15705"/>
    <n v="372"/>
    <n v="5849820"/>
    <n v="8"/>
    <n v="2020"/>
  </r>
  <r>
    <x v="87"/>
    <x v="3"/>
    <x v="0"/>
    <s v="Maharashtra"/>
    <n v="23217"/>
    <n v="7807"/>
    <n v="2497"/>
    <n v="34392"/>
    <n v="85898543"/>
    <n v="8"/>
    <n v="2020"/>
  </r>
  <r>
    <x v="87"/>
    <x v="3"/>
    <x v="1"/>
    <s v="NCR"/>
    <n v="19161"/>
    <n v="9194"/>
    <n v="2035"/>
    <n v="25312"/>
    <n v="51536023"/>
    <n v="8"/>
    <n v="2020"/>
  </r>
  <r>
    <x v="87"/>
    <x v="3"/>
    <x v="2"/>
    <s v="Rajasthan"/>
    <n v="22266"/>
    <n v="6575"/>
    <n v="1700"/>
    <n v="22002"/>
    <n v="37411127"/>
    <n v="8"/>
    <n v="2020"/>
  </r>
  <r>
    <x v="87"/>
    <x v="3"/>
    <x v="3"/>
    <s v="West Bengal"/>
    <n v="14474"/>
    <n v="5307"/>
    <n v="2035"/>
    <n v="16989"/>
    <n v="34581498"/>
    <n v="8"/>
    <n v="2020"/>
  </r>
  <r>
    <x v="87"/>
    <x v="3"/>
    <x v="4"/>
    <s v="Telangana"/>
    <n v="15488"/>
    <n v="9432"/>
    <n v="2389"/>
    <n v="22151"/>
    <n v="52938285"/>
    <n v="8"/>
    <n v="2020"/>
  </r>
  <r>
    <x v="87"/>
    <x v="3"/>
    <x v="5"/>
    <s v="Tamil Nadu"/>
    <n v="30942"/>
    <n v="4763"/>
    <n v="1482"/>
    <n v="15329"/>
    <n v="22729813"/>
    <n v="8"/>
    <n v="2020"/>
  </r>
  <r>
    <x v="87"/>
    <x v="3"/>
    <x v="6"/>
    <s v="Uttar Pradesh"/>
    <n v="18624"/>
    <n v="2385"/>
    <n v="1585"/>
    <n v="18432"/>
    <n v="29224934"/>
    <n v="8"/>
    <n v="2020"/>
  </r>
  <r>
    <x v="87"/>
    <x v="3"/>
    <x v="7"/>
    <s v="Madhya Pradesh"/>
    <n v="27482"/>
    <n v="6337"/>
    <n v="2403"/>
    <n v="15751"/>
    <n v="37857107"/>
    <n v="8"/>
    <n v="2020"/>
  </r>
  <r>
    <x v="88"/>
    <x v="0"/>
    <x v="0"/>
    <s v="Maharashtra"/>
    <n v="120195"/>
    <n v="25004"/>
    <n v="6373"/>
    <n v="562"/>
    <n v="3583189"/>
    <n v="8"/>
    <n v="2020"/>
  </r>
  <r>
    <x v="88"/>
    <x v="0"/>
    <x v="1"/>
    <s v="NCR"/>
    <n v="212226"/>
    <n v="21463"/>
    <n v="5182"/>
    <n v="368"/>
    <n v="1910697"/>
    <n v="8"/>
    <n v="2020"/>
  </r>
  <r>
    <x v="88"/>
    <x v="0"/>
    <x v="2"/>
    <s v="Rajasthan"/>
    <n v="120027"/>
    <n v="30982"/>
    <n v="4038"/>
    <n v="572"/>
    <n v="2312140"/>
    <n v="8"/>
    <n v="2020"/>
  </r>
  <r>
    <x v="88"/>
    <x v="0"/>
    <x v="3"/>
    <s v="West Bengal"/>
    <n v="124938"/>
    <n v="22557"/>
    <n v="3572"/>
    <n v="417"/>
    <n v="1491407"/>
    <n v="8"/>
    <n v="2020"/>
  </r>
  <r>
    <x v="88"/>
    <x v="0"/>
    <x v="4"/>
    <s v="Telangana"/>
    <n v="116826"/>
    <n v="13719"/>
    <n v="4777"/>
    <n v="783"/>
    <n v="3743150"/>
    <n v="8"/>
    <n v="2020"/>
  </r>
  <r>
    <x v="88"/>
    <x v="0"/>
    <x v="5"/>
    <s v="Tamil Nadu"/>
    <n v="128636"/>
    <n v="20256"/>
    <n v="3567"/>
    <n v="698"/>
    <n v="2490546"/>
    <n v="8"/>
    <n v="2020"/>
  </r>
  <r>
    <x v="88"/>
    <x v="0"/>
    <x v="6"/>
    <s v="Uttar Pradesh"/>
    <n v="202175"/>
    <n v="22135"/>
    <n v="6668"/>
    <n v="620"/>
    <n v="4134795"/>
    <n v="8"/>
    <n v="2020"/>
  </r>
  <r>
    <x v="88"/>
    <x v="0"/>
    <x v="7"/>
    <s v="Madhya Pradesh"/>
    <n v="122088"/>
    <n v="14739"/>
    <n v="4259"/>
    <n v="599"/>
    <n v="2552871"/>
    <n v="8"/>
    <n v="2020"/>
  </r>
  <r>
    <x v="88"/>
    <x v="1"/>
    <x v="0"/>
    <s v="Maharashtra"/>
    <n v="244434"/>
    <n v="33560"/>
    <n v="16167"/>
    <n v="13278"/>
    <n v="214676055"/>
    <n v="8"/>
    <n v="2020"/>
  </r>
  <r>
    <x v="88"/>
    <x v="1"/>
    <x v="1"/>
    <s v="NCR"/>
    <n v="152186"/>
    <n v="42390"/>
    <n v="10885"/>
    <n v="12707"/>
    <n v="138328448"/>
    <n v="8"/>
    <n v="2020"/>
  </r>
  <r>
    <x v="88"/>
    <x v="1"/>
    <x v="2"/>
    <s v="Rajasthan"/>
    <n v="126913"/>
    <n v="35854"/>
    <n v="11787"/>
    <n v="15296"/>
    <n v="180311090"/>
    <n v="8"/>
    <n v="2020"/>
  </r>
  <r>
    <x v="88"/>
    <x v="1"/>
    <x v="3"/>
    <s v="West Bengal"/>
    <n v="105858"/>
    <n v="23167"/>
    <n v="14122"/>
    <n v="19686"/>
    <n v="278020652"/>
    <n v="8"/>
    <n v="2020"/>
  </r>
  <r>
    <x v="88"/>
    <x v="1"/>
    <x v="4"/>
    <s v="Telangana"/>
    <n v="151472"/>
    <n v="61076"/>
    <n v="15772"/>
    <n v="21636"/>
    <n v="341263939"/>
    <n v="8"/>
    <n v="2020"/>
  </r>
  <r>
    <x v="88"/>
    <x v="1"/>
    <x v="5"/>
    <s v="Tamil Nadu"/>
    <n v="207791"/>
    <n v="26657"/>
    <n v="11276"/>
    <n v="14043"/>
    <n v="158364304"/>
    <n v="8"/>
    <n v="2020"/>
  </r>
  <r>
    <x v="88"/>
    <x v="1"/>
    <x v="6"/>
    <s v="Uttar Pradesh"/>
    <n v="116705"/>
    <n v="22719"/>
    <n v="16677"/>
    <n v="16550"/>
    <n v="276026303"/>
    <n v="8"/>
    <n v="2020"/>
  </r>
  <r>
    <x v="88"/>
    <x v="1"/>
    <x v="7"/>
    <s v="Madhya Pradesh"/>
    <n v="122939"/>
    <n v="36775"/>
    <n v="11402"/>
    <n v="13269"/>
    <n v="151300666"/>
    <n v="8"/>
    <n v="2020"/>
  </r>
  <r>
    <x v="88"/>
    <x v="2"/>
    <x v="0"/>
    <s v="Maharashtra"/>
    <n v="66762"/>
    <n v="31774"/>
    <n v="11380"/>
    <n v="242"/>
    <n v="2758108"/>
    <n v="8"/>
    <n v="2020"/>
  </r>
  <r>
    <x v="88"/>
    <x v="2"/>
    <x v="1"/>
    <s v="NCR"/>
    <n v="93880"/>
    <n v="23920"/>
    <n v="10515"/>
    <n v="289"/>
    <n v="3042573"/>
    <n v="8"/>
    <n v="2020"/>
  </r>
  <r>
    <x v="88"/>
    <x v="2"/>
    <x v="2"/>
    <s v="Rajasthan"/>
    <n v="140045"/>
    <n v="30532"/>
    <n v="9856"/>
    <n v="403"/>
    <n v="3973959"/>
    <n v="8"/>
    <n v="2020"/>
  </r>
  <r>
    <x v="88"/>
    <x v="2"/>
    <x v="3"/>
    <s v="West Bengal"/>
    <n v="76031"/>
    <n v="11591"/>
    <n v="23064"/>
    <n v="297"/>
    <n v="6859291"/>
    <n v="8"/>
    <n v="2020"/>
  </r>
  <r>
    <x v="88"/>
    <x v="2"/>
    <x v="4"/>
    <s v="Telangana"/>
    <n v="121568"/>
    <n v="29148"/>
    <n v="13864"/>
    <n v="200"/>
    <n v="2785648"/>
    <n v="8"/>
    <n v="2020"/>
  </r>
  <r>
    <x v="88"/>
    <x v="2"/>
    <x v="5"/>
    <s v="Tamil Nadu"/>
    <n v="58343"/>
    <n v="18605"/>
    <n v="13127"/>
    <n v="293"/>
    <n v="3849138"/>
    <n v="8"/>
    <n v="2020"/>
  </r>
  <r>
    <x v="88"/>
    <x v="2"/>
    <x v="6"/>
    <s v="Uttar Pradesh"/>
    <n v="109875"/>
    <n v="25433"/>
    <n v="14845"/>
    <n v="233"/>
    <n v="3459212"/>
    <n v="8"/>
    <n v="2020"/>
  </r>
  <r>
    <x v="88"/>
    <x v="2"/>
    <x v="7"/>
    <s v="Madhya Pradesh"/>
    <n v="89042"/>
    <n v="31833"/>
    <n v="15862"/>
    <n v="368"/>
    <n v="5849235"/>
    <n v="8"/>
    <n v="2020"/>
  </r>
  <r>
    <x v="88"/>
    <x v="3"/>
    <x v="0"/>
    <s v="Maharashtra"/>
    <n v="23681"/>
    <n v="7494"/>
    <n v="2597"/>
    <n v="33361"/>
    <n v="86654450"/>
    <n v="8"/>
    <n v="2020"/>
  </r>
  <r>
    <x v="88"/>
    <x v="3"/>
    <x v="1"/>
    <s v="NCR"/>
    <n v="19161"/>
    <n v="9194"/>
    <n v="2097"/>
    <n v="25565"/>
    <n v="53612924"/>
    <n v="8"/>
    <n v="2020"/>
  </r>
  <r>
    <x v="88"/>
    <x v="3"/>
    <x v="2"/>
    <s v="Rajasthan"/>
    <n v="22044"/>
    <n v="6772"/>
    <n v="1666"/>
    <n v="22662"/>
    <n v="37762792"/>
    <n v="8"/>
    <n v="2020"/>
  </r>
  <r>
    <x v="88"/>
    <x v="3"/>
    <x v="3"/>
    <s v="West Bengal"/>
    <n v="15198"/>
    <n v="5041"/>
    <n v="1994"/>
    <n v="16309"/>
    <n v="32534274"/>
    <n v="8"/>
    <n v="2020"/>
  </r>
  <r>
    <x v="88"/>
    <x v="3"/>
    <x v="4"/>
    <s v="Telangana"/>
    <n v="16108"/>
    <n v="9904"/>
    <n v="2342"/>
    <n v="23037"/>
    <n v="53954700"/>
    <n v="8"/>
    <n v="2020"/>
  </r>
  <r>
    <x v="88"/>
    <x v="3"/>
    <x v="5"/>
    <s v="Tamil Nadu"/>
    <n v="30942"/>
    <n v="5001"/>
    <n v="1556"/>
    <n v="15175"/>
    <n v="23627640"/>
    <n v="8"/>
    <n v="2020"/>
  </r>
  <r>
    <x v="88"/>
    <x v="3"/>
    <x v="6"/>
    <s v="Uttar Pradesh"/>
    <n v="17879"/>
    <n v="2337"/>
    <n v="1569"/>
    <n v="17879"/>
    <n v="28064704"/>
    <n v="8"/>
    <n v="2020"/>
  </r>
  <r>
    <x v="88"/>
    <x v="3"/>
    <x v="7"/>
    <s v="Madhya Pradesh"/>
    <n v="26658"/>
    <n v="6591"/>
    <n v="2475"/>
    <n v="15751"/>
    <n v="38992821"/>
    <n v="8"/>
    <n v="2020"/>
  </r>
  <r>
    <x v="89"/>
    <x v="0"/>
    <x v="0"/>
    <s v="Maharashtra"/>
    <n v="122599"/>
    <n v="24504"/>
    <n v="6182"/>
    <n v="579"/>
    <n v="3579964"/>
    <n v="8"/>
    <n v="2020"/>
  </r>
  <r>
    <x v="89"/>
    <x v="0"/>
    <x v="1"/>
    <s v="NCR"/>
    <n v="220716"/>
    <n v="21033"/>
    <n v="5078"/>
    <n v="376"/>
    <n v="1909933"/>
    <n v="8"/>
    <n v="2020"/>
  </r>
  <r>
    <x v="89"/>
    <x v="0"/>
    <x v="2"/>
    <s v="Rajasthan"/>
    <n v="121227"/>
    <n v="29742"/>
    <n v="4240"/>
    <n v="595"/>
    <n v="2524857"/>
    <n v="8"/>
    <n v="2020"/>
  </r>
  <r>
    <x v="89"/>
    <x v="0"/>
    <x v="3"/>
    <s v="West Bengal"/>
    <n v="127437"/>
    <n v="23009"/>
    <n v="3750"/>
    <n v="430"/>
    <n v="1612957"/>
    <n v="8"/>
    <n v="2020"/>
  </r>
  <r>
    <x v="89"/>
    <x v="0"/>
    <x v="4"/>
    <s v="Telangana"/>
    <n v="115658"/>
    <n v="13171"/>
    <n v="4682"/>
    <n v="767"/>
    <n v="3594922"/>
    <n v="8"/>
    <n v="2020"/>
  </r>
  <r>
    <x v="89"/>
    <x v="0"/>
    <x v="5"/>
    <s v="Tamil Nadu"/>
    <n v="131208"/>
    <n v="21269"/>
    <n v="3567"/>
    <n v="677"/>
    <n v="2415829"/>
    <n v="8"/>
    <n v="2020"/>
  </r>
  <r>
    <x v="89"/>
    <x v="0"/>
    <x v="6"/>
    <s v="Uttar Pradesh"/>
    <n v="194088"/>
    <n v="21914"/>
    <n v="6402"/>
    <n v="651"/>
    <n v="4167873"/>
    <n v="8"/>
    <n v="2020"/>
  </r>
  <r>
    <x v="89"/>
    <x v="0"/>
    <x v="7"/>
    <s v="Madhya Pradesh"/>
    <n v="119646"/>
    <n v="14002"/>
    <n v="4429"/>
    <n v="575"/>
    <n v="2548786"/>
    <n v="8"/>
    <n v="2020"/>
  </r>
  <r>
    <x v="89"/>
    <x v="1"/>
    <x v="0"/>
    <s v="Maharashtra"/>
    <n v="244434"/>
    <n v="33560"/>
    <n v="16005"/>
    <n v="12880"/>
    <n v="206153416"/>
    <n v="8"/>
    <n v="2020"/>
  </r>
  <r>
    <x v="89"/>
    <x v="1"/>
    <x v="1"/>
    <s v="NCR"/>
    <n v="144577"/>
    <n v="43662"/>
    <n v="10341"/>
    <n v="12326"/>
    <n v="127469664"/>
    <n v="8"/>
    <n v="2020"/>
  </r>
  <r>
    <x v="89"/>
    <x v="1"/>
    <x v="2"/>
    <s v="Rajasthan"/>
    <n v="129451"/>
    <n v="35854"/>
    <n v="11198"/>
    <n v="15449"/>
    <n v="173008491"/>
    <n v="8"/>
    <n v="2020"/>
  </r>
  <r>
    <x v="89"/>
    <x v="1"/>
    <x v="3"/>
    <s v="West Bengal"/>
    <n v="109034"/>
    <n v="23398"/>
    <n v="13698"/>
    <n v="20474"/>
    <n v="280467234"/>
    <n v="8"/>
    <n v="2020"/>
  </r>
  <r>
    <x v="89"/>
    <x v="1"/>
    <x v="4"/>
    <s v="Telangana"/>
    <n v="159045"/>
    <n v="64130"/>
    <n v="15299"/>
    <n v="22501"/>
    <n v="344267062"/>
    <n v="8"/>
    <n v="2020"/>
  </r>
  <r>
    <x v="89"/>
    <x v="1"/>
    <x v="5"/>
    <s v="Tamil Nadu"/>
    <n v="205713"/>
    <n v="27723"/>
    <n v="10713"/>
    <n v="14745"/>
    <n v="157968393"/>
    <n v="8"/>
    <n v="2020"/>
  </r>
  <r>
    <x v="89"/>
    <x v="1"/>
    <x v="6"/>
    <s v="Uttar Pradesh"/>
    <n v="117872"/>
    <n v="22038"/>
    <n v="16177"/>
    <n v="17212"/>
    <n v="278455334"/>
    <n v="8"/>
    <n v="2020"/>
  </r>
  <r>
    <x v="89"/>
    <x v="1"/>
    <x v="7"/>
    <s v="Madhya Pradesh"/>
    <n v="121709"/>
    <n v="36040"/>
    <n v="11972"/>
    <n v="13534"/>
    <n v="162043014"/>
    <n v="8"/>
    <n v="2020"/>
  </r>
  <r>
    <x v="89"/>
    <x v="2"/>
    <x v="0"/>
    <s v="Maharashtra"/>
    <n v="65427"/>
    <n v="31138"/>
    <n v="10811"/>
    <n v="230"/>
    <n v="2489192"/>
    <n v="8"/>
    <n v="2020"/>
  </r>
  <r>
    <x v="89"/>
    <x v="2"/>
    <x v="1"/>
    <s v="NCR"/>
    <n v="96696"/>
    <n v="22724"/>
    <n v="10515"/>
    <n v="295"/>
    <n v="3103424"/>
    <n v="8"/>
    <n v="2020"/>
  </r>
  <r>
    <x v="89"/>
    <x v="2"/>
    <x v="2"/>
    <s v="Rajasthan"/>
    <n v="142846"/>
    <n v="29311"/>
    <n v="9856"/>
    <n v="415"/>
    <n v="4093177"/>
    <n v="8"/>
    <n v="2020"/>
  </r>
  <r>
    <x v="89"/>
    <x v="2"/>
    <x v="3"/>
    <s v="West Bengal"/>
    <n v="79832"/>
    <n v="11359"/>
    <n v="23987"/>
    <n v="294"/>
    <n v="7062326"/>
    <n v="8"/>
    <n v="2020"/>
  </r>
  <r>
    <x v="89"/>
    <x v="2"/>
    <x v="4"/>
    <s v="Telangana"/>
    <n v="126431"/>
    <n v="27982"/>
    <n v="14419"/>
    <n v="204"/>
    <n v="2955016"/>
    <n v="8"/>
    <n v="2020"/>
  </r>
  <r>
    <x v="89"/>
    <x v="2"/>
    <x v="5"/>
    <s v="Tamil Nadu"/>
    <n v="56593"/>
    <n v="17674"/>
    <n v="12734"/>
    <n v="304"/>
    <n v="3883011"/>
    <n v="8"/>
    <n v="2020"/>
  </r>
  <r>
    <x v="89"/>
    <x v="2"/>
    <x v="6"/>
    <s v="Uttar Pradesh"/>
    <n v="104381"/>
    <n v="26450"/>
    <n v="15142"/>
    <n v="235"/>
    <n v="3563681"/>
    <n v="8"/>
    <n v="2020"/>
  </r>
  <r>
    <x v="89"/>
    <x v="2"/>
    <x v="7"/>
    <s v="Madhya Pradesh"/>
    <n v="89933"/>
    <n v="32470"/>
    <n v="15386"/>
    <n v="376"/>
    <n v="5787233"/>
    <n v="8"/>
    <n v="2020"/>
  </r>
  <r>
    <x v="89"/>
    <x v="3"/>
    <x v="0"/>
    <s v="Maharashtra"/>
    <n v="24865"/>
    <n v="7719"/>
    <n v="2623"/>
    <n v="34361"/>
    <n v="90146625"/>
    <n v="8"/>
    <n v="2020"/>
  </r>
  <r>
    <x v="89"/>
    <x v="3"/>
    <x v="1"/>
    <s v="NCR"/>
    <n v="19927"/>
    <n v="9562"/>
    <n v="2097"/>
    <n v="26843"/>
    <n v="56293571"/>
    <n v="8"/>
    <n v="2020"/>
  </r>
  <r>
    <x v="89"/>
    <x v="3"/>
    <x v="2"/>
    <s v="Rajasthan"/>
    <n v="22925"/>
    <n v="6704"/>
    <n v="1682"/>
    <n v="21756"/>
    <n v="36614803"/>
    <n v="8"/>
    <n v="2020"/>
  </r>
  <r>
    <x v="89"/>
    <x v="3"/>
    <x v="3"/>
    <s v="West Bengal"/>
    <n v="14438"/>
    <n v="4991"/>
    <n v="1914"/>
    <n v="16309"/>
    <n v="31232903"/>
    <n v="8"/>
    <n v="2020"/>
  </r>
  <r>
    <x v="89"/>
    <x v="3"/>
    <x v="4"/>
    <s v="Telangana"/>
    <n v="15464"/>
    <n v="9607"/>
    <n v="2248"/>
    <n v="23267"/>
    <n v="52314477"/>
    <n v="8"/>
    <n v="2020"/>
  </r>
  <r>
    <x v="89"/>
    <x v="3"/>
    <x v="5"/>
    <s v="Tamil Nadu"/>
    <n v="32179"/>
    <n v="5001"/>
    <n v="1510"/>
    <n v="15479"/>
    <n v="23377187"/>
    <n v="8"/>
    <n v="2020"/>
  </r>
  <r>
    <x v="89"/>
    <x v="3"/>
    <x v="6"/>
    <s v="Uttar Pradesh"/>
    <n v="16985"/>
    <n v="2243"/>
    <n v="1601"/>
    <n v="16985"/>
    <n v="27194698"/>
    <n v="8"/>
    <n v="2020"/>
  </r>
  <r>
    <x v="89"/>
    <x v="3"/>
    <x v="7"/>
    <s v="Madhya Pradesh"/>
    <n v="26658"/>
    <n v="6327"/>
    <n v="2500"/>
    <n v="16539"/>
    <n v="41351886"/>
    <n v="8"/>
    <n v="2020"/>
  </r>
  <r>
    <x v="90"/>
    <x v="0"/>
    <x v="0"/>
    <s v="Maharashtra"/>
    <n v="120147"/>
    <n v="25239"/>
    <n v="6491"/>
    <n v="596"/>
    <n v="3871731"/>
    <n v="8"/>
    <n v="2020"/>
  </r>
  <r>
    <x v="90"/>
    <x v="0"/>
    <x v="1"/>
    <s v="NCR"/>
    <n v="227337"/>
    <n v="20823"/>
    <n v="5281"/>
    <n v="391"/>
    <n v="2065784"/>
    <n v="8"/>
    <n v="2020"/>
  </r>
  <r>
    <x v="90"/>
    <x v="0"/>
    <x v="2"/>
    <s v="Rajasthan"/>
    <n v="123651"/>
    <n v="28255"/>
    <n v="4112"/>
    <n v="607"/>
    <n v="2498094"/>
    <n v="8"/>
    <n v="2020"/>
  </r>
  <r>
    <x v="90"/>
    <x v="0"/>
    <x v="3"/>
    <s v="West Bengal"/>
    <n v="121065"/>
    <n v="23009"/>
    <n v="3900"/>
    <n v="451"/>
    <n v="1761349"/>
    <n v="8"/>
    <n v="2020"/>
  </r>
  <r>
    <x v="90"/>
    <x v="0"/>
    <x v="4"/>
    <s v="Telangana"/>
    <n v="114501"/>
    <n v="13302"/>
    <n v="4588"/>
    <n v="729"/>
    <n v="3346872"/>
    <n v="8"/>
    <n v="2020"/>
  </r>
  <r>
    <x v="90"/>
    <x v="0"/>
    <x v="5"/>
    <s v="Tamil Nadu"/>
    <n v="125960"/>
    <n v="20844"/>
    <n v="3388"/>
    <n v="704"/>
    <n v="2386839"/>
    <n v="8"/>
    <n v="2020"/>
  </r>
  <r>
    <x v="90"/>
    <x v="0"/>
    <x v="6"/>
    <s v="Uttar Pradesh"/>
    <n v="190207"/>
    <n v="22571"/>
    <n v="6722"/>
    <n v="624"/>
    <n v="4201216"/>
    <n v="8"/>
    <n v="2020"/>
  </r>
  <r>
    <x v="90"/>
    <x v="0"/>
    <x v="7"/>
    <s v="Madhya Pradesh"/>
    <n v="123236"/>
    <n v="14002"/>
    <n v="4606"/>
    <n v="569"/>
    <n v="2624230"/>
    <n v="8"/>
    <n v="2020"/>
  </r>
  <r>
    <x v="90"/>
    <x v="1"/>
    <x v="0"/>
    <s v="Maharashtra"/>
    <n v="249323"/>
    <n v="34567"/>
    <n v="16325"/>
    <n v="13395"/>
    <n v="218687543"/>
    <n v="8"/>
    <n v="2020"/>
  </r>
  <r>
    <x v="90"/>
    <x v="1"/>
    <x v="1"/>
    <s v="NCR"/>
    <n v="144577"/>
    <n v="45409"/>
    <n v="10858"/>
    <n v="12079"/>
    <n v="131166285"/>
    <n v="8"/>
    <n v="2020"/>
  </r>
  <r>
    <x v="90"/>
    <x v="1"/>
    <x v="2"/>
    <s v="Rajasthan"/>
    <n v="122978"/>
    <n v="37288"/>
    <n v="11086"/>
    <n v="16221"/>
    <n v="179842326"/>
    <n v="8"/>
    <n v="2020"/>
  </r>
  <r>
    <x v="90"/>
    <x v="1"/>
    <x v="3"/>
    <s v="West Bengal"/>
    <n v="110124"/>
    <n v="24568"/>
    <n v="13561"/>
    <n v="19450"/>
    <n v="263779434"/>
    <n v="8"/>
    <n v="2020"/>
  </r>
  <r>
    <x v="90"/>
    <x v="1"/>
    <x v="4"/>
    <s v="Telangana"/>
    <n v="157455"/>
    <n v="66054"/>
    <n v="14687"/>
    <n v="21826"/>
    <n v="320581488"/>
    <n v="8"/>
    <n v="2020"/>
  </r>
  <r>
    <x v="90"/>
    <x v="1"/>
    <x v="5"/>
    <s v="Tamil Nadu"/>
    <n v="209828"/>
    <n v="28000"/>
    <n v="10391"/>
    <n v="14745"/>
    <n v="153229341"/>
    <n v="8"/>
    <n v="2020"/>
  </r>
  <r>
    <x v="90"/>
    <x v="1"/>
    <x v="6"/>
    <s v="Uttar Pradesh"/>
    <n v="117872"/>
    <n v="21156"/>
    <n v="16986"/>
    <n v="16352"/>
    <n v="277759196"/>
    <n v="8"/>
    <n v="2020"/>
  </r>
  <r>
    <x v="90"/>
    <x v="1"/>
    <x v="7"/>
    <s v="Madhya Pradesh"/>
    <n v="119275"/>
    <n v="34598"/>
    <n v="12451"/>
    <n v="13805"/>
    <n v="171895229"/>
    <n v="8"/>
    <n v="2020"/>
  </r>
  <r>
    <x v="90"/>
    <x v="2"/>
    <x v="0"/>
    <s v="Maharashtra"/>
    <n v="68044"/>
    <n v="31138"/>
    <n v="11351"/>
    <n v="223"/>
    <n v="2535242"/>
    <n v="8"/>
    <n v="2020"/>
  </r>
  <r>
    <x v="90"/>
    <x v="2"/>
    <x v="1"/>
    <s v="NCR"/>
    <n v="91862"/>
    <n v="23861"/>
    <n v="10831"/>
    <n v="298"/>
    <n v="3228492"/>
    <n v="8"/>
    <n v="2020"/>
  </r>
  <r>
    <x v="90"/>
    <x v="2"/>
    <x v="2"/>
    <s v="Rajasthan"/>
    <n v="138560"/>
    <n v="27845"/>
    <n v="10251"/>
    <n v="398"/>
    <n v="4086628"/>
    <n v="8"/>
    <n v="2020"/>
  </r>
  <r>
    <x v="90"/>
    <x v="2"/>
    <x v="3"/>
    <s v="West Bengal"/>
    <n v="81429"/>
    <n v="11245"/>
    <n v="23267"/>
    <n v="294"/>
    <n v="6850456"/>
    <n v="8"/>
    <n v="2020"/>
  </r>
  <r>
    <x v="90"/>
    <x v="2"/>
    <x v="4"/>
    <s v="Telangana"/>
    <n v="121374"/>
    <n v="27702"/>
    <n v="14131"/>
    <n v="202"/>
    <n v="2866956"/>
    <n v="8"/>
    <n v="2020"/>
  </r>
  <r>
    <x v="90"/>
    <x v="2"/>
    <x v="5"/>
    <s v="Tamil Nadu"/>
    <n v="53763"/>
    <n v="17674"/>
    <n v="12988"/>
    <n v="317"/>
    <n v="4119098"/>
    <n v="8"/>
    <n v="2020"/>
  </r>
  <r>
    <x v="90"/>
    <x v="2"/>
    <x v="6"/>
    <s v="Uttar Pradesh"/>
    <n v="109600"/>
    <n v="27244"/>
    <n v="15597"/>
    <n v="225"/>
    <n v="3523767"/>
    <n v="8"/>
    <n v="2020"/>
  </r>
  <r>
    <x v="90"/>
    <x v="2"/>
    <x v="7"/>
    <s v="Madhya Pradesh"/>
    <n v="87235"/>
    <n v="31171"/>
    <n v="15540"/>
    <n v="368"/>
    <n v="5728203"/>
    <n v="8"/>
    <n v="2020"/>
  </r>
  <r>
    <x v="90"/>
    <x v="3"/>
    <x v="0"/>
    <s v="Maharashtra"/>
    <n v="25611"/>
    <n v="7333"/>
    <n v="2675"/>
    <n v="33674"/>
    <n v="90110566"/>
    <n v="8"/>
    <n v="2020"/>
  </r>
  <r>
    <x v="90"/>
    <x v="3"/>
    <x v="1"/>
    <s v="NCR"/>
    <n v="20924"/>
    <n v="9275"/>
    <n v="2159"/>
    <n v="27112"/>
    <n v="58562202"/>
    <n v="8"/>
    <n v="2020"/>
  </r>
  <r>
    <x v="90"/>
    <x v="3"/>
    <x v="2"/>
    <s v="Rajasthan"/>
    <n v="22008"/>
    <n v="6704"/>
    <n v="1682"/>
    <n v="20668"/>
    <n v="34784063"/>
    <n v="8"/>
    <n v="2020"/>
  </r>
  <r>
    <x v="90"/>
    <x v="3"/>
    <x v="3"/>
    <s v="West Bengal"/>
    <n v="14149"/>
    <n v="5141"/>
    <n v="1953"/>
    <n v="16798"/>
    <n v="32813287"/>
    <n v="8"/>
    <n v="2020"/>
  </r>
  <r>
    <x v="90"/>
    <x v="3"/>
    <x v="4"/>
    <s v="Telangana"/>
    <n v="15309"/>
    <n v="9126"/>
    <n v="2315"/>
    <n v="24430"/>
    <n v="56578107"/>
    <n v="8"/>
    <n v="2020"/>
  </r>
  <r>
    <x v="90"/>
    <x v="3"/>
    <x v="5"/>
    <s v="Tamil Nadu"/>
    <n v="31536"/>
    <n v="4751"/>
    <n v="1464"/>
    <n v="16098"/>
    <n v="23582907"/>
    <n v="8"/>
    <n v="2020"/>
  </r>
  <r>
    <x v="90"/>
    <x v="3"/>
    <x v="6"/>
    <s v="Uttar Pradesh"/>
    <n v="17494"/>
    <n v="2154"/>
    <n v="1649"/>
    <n v="17325"/>
    <n v="28570750"/>
    <n v="8"/>
    <n v="2020"/>
  </r>
  <r>
    <x v="90"/>
    <x v="3"/>
    <x v="7"/>
    <s v="Madhya Pradesh"/>
    <n v="26924"/>
    <n v="6454"/>
    <n v="2575"/>
    <n v="16043"/>
    <n v="41314670"/>
    <n v="8"/>
    <n v="2020"/>
  </r>
  <r>
    <x v="91"/>
    <x v="0"/>
    <x v="0"/>
    <s v="Maharashtra"/>
    <n v="114140"/>
    <n v="25491"/>
    <n v="6166"/>
    <n v="596"/>
    <n v="3678145"/>
    <n v="8"/>
    <n v="2020"/>
  </r>
  <r>
    <x v="91"/>
    <x v="0"/>
    <x v="1"/>
    <s v="NCR"/>
    <n v="215970"/>
    <n v="21031"/>
    <n v="5123"/>
    <n v="406"/>
    <n v="2083962"/>
    <n v="8"/>
    <n v="2020"/>
  </r>
  <r>
    <x v="91"/>
    <x v="0"/>
    <x v="2"/>
    <s v="Rajasthan"/>
    <n v="122415"/>
    <n v="28538"/>
    <n v="4030"/>
    <n v="595"/>
    <n v="2399169"/>
    <n v="8"/>
    <n v="2020"/>
  </r>
  <r>
    <x v="91"/>
    <x v="0"/>
    <x v="3"/>
    <s v="West Bengal"/>
    <n v="127118"/>
    <n v="22318"/>
    <n v="4056"/>
    <n v="460"/>
    <n v="1868439"/>
    <n v="8"/>
    <n v="2020"/>
  </r>
  <r>
    <x v="91"/>
    <x v="0"/>
    <x v="4"/>
    <s v="Telangana"/>
    <n v="114501"/>
    <n v="13968"/>
    <n v="4726"/>
    <n v="736"/>
    <n v="3481751"/>
    <n v="8"/>
    <n v="2020"/>
  </r>
  <r>
    <x v="91"/>
    <x v="0"/>
    <x v="5"/>
    <s v="Tamil Nadu"/>
    <n v="132258"/>
    <n v="20427"/>
    <n v="3354"/>
    <n v="739"/>
    <n v="2481119"/>
    <n v="8"/>
    <n v="2020"/>
  </r>
  <r>
    <x v="91"/>
    <x v="0"/>
    <x v="6"/>
    <s v="Uttar Pradesh"/>
    <n v="184500"/>
    <n v="21894"/>
    <n v="6453"/>
    <n v="618"/>
    <n v="3992836"/>
    <n v="8"/>
    <n v="2020"/>
  </r>
  <r>
    <x v="91"/>
    <x v="0"/>
    <x v="7"/>
    <s v="Madhya Pradesh"/>
    <n v="120771"/>
    <n v="13722"/>
    <n v="4699"/>
    <n v="546"/>
    <n v="2569646"/>
    <n v="8"/>
    <n v="2020"/>
  </r>
  <r>
    <x v="91"/>
    <x v="1"/>
    <x v="0"/>
    <s v="Maharashtra"/>
    <n v="244336"/>
    <n v="35258"/>
    <n v="17142"/>
    <n v="13127"/>
    <n v="225029482"/>
    <n v="8"/>
    <n v="2020"/>
  </r>
  <r>
    <x v="91"/>
    <x v="1"/>
    <x v="1"/>
    <s v="NCR"/>
    <n v="150360"/>
    <n v="43592"/>
    <n v="10966"/>
    <n v="12321"/>
    <n v="135127507"/>
    <n v="8"/>
    <n v="2020"/>
  </r>
  <r>
    <x v="91"/>
    <x v="1"/>
    <x v="2"/>
    <s v="Rajasthan"/>
    <n v="119289"/>
    <n v="36169"/>
    <n v="11419"/>
    <n v="16870"/>
    <n v="192647100"/>
    <n v="8"/>
    <n v="2020"/>
  </r>
  <r>
    <x v="91"/>
    <x v="1"/>
    <x v="3"/>
    <s v="West Bengal"/>
    <n v="113428"/>
    <n v="25551"/>
    <n v="14104"/>
    <n v="18672"/>
    <n v="263357387"/>
    <n v="8"/>
    <n v="2020"/>
  </r>
  <r>
    <x v="91"/>
    <x v="1"/>
    <x v="4"/>
    <s v="Telangana"/>
    <n v="154306"/>
    <n v="68696"/>
    <n v="14394"/>
    <n v="22917"/>
    <n v="329878351"/>
    <n v="8"/>
    <n v="2020"/>
  </r>
  <r>
    <x v="91"/>
    <x v="1"/>
    <x v="5"/>
    <s v="Tamil Nadu"/>
    <n v="216122"/>
    <n v="27720"/>
    <n v="9872"/>
    <n v="14745"/>
    <n v="145567874"/>
    <n v="8"/>
    <n v="2020"/>
  </r>
  <r>
    <x v="91"/>
    <x v="1"/>
    <x v="6"/>
    <s v="Uttar Pradesh"/>
    <n v="123766"/>
    <n v="20945"/>
    <n v="17665"/>
    <n v="17006"/>
    <n v="300424346"/>
    <n v="8"/>
    <n v="2020"/>
  </r>
  <r>
    <x v="91"/>
    <x v="1"/>
    <x v="7"/>
    <s v="Madhya Pradesh"/>
    <n v="121661"/>
    <n v="35636"/>
    <n v="12949"/>
    <n v="13805"/>
    <n v="178771038"/>
    <n v="8"/>
    <n v="2020"/>
  </r>
  <r>
    <x v="91"/>
    <x v="2"/>
    <x v="0"/>
    <s v="Maharashtra"/>
    <n v="69405"/>
    <n v="31450"/>
    <n v="11238"/>
    <n v="227"/>
    <n v="2560088"/>
    <n v="8"/>
    <n v="2020"/>
  </r>
  <r>
    <x v="91"/>
    <x v="2"/>
    <x v="1"/>
    <s v="NCR"/>
    <n v="95536"/>
    <n v="24099"/>
    <n v="10506"/>
    <n v="304"/>
    <n v="3194270"/>
    <n v="8"/>
    <n v="2020"/>
  </r>
  <r>
    <x v="91"/>
    <x v="2"/>
    <x v="2"/>
    <s v="Rajasthan"/>
    <n v="142717"/>
    <n v="27845"/>
    <n v="9943"/>
    <n v="406"/>
    <n v="4043310"/>
    <n v="8"/>
    <n v="2020"/>
  </r>
  <r>
    <x v="91"/>
    <x v="2"/>
    <x v="3"/>
    <s v="West Bengal"/>
    <n v="81429"/>
    <n v="11470"/>
    <n v="22569"/>
    <n v="297"/>
    <n v="6711392"/>
    <n v="8"/>
    <n v="2020"/>
  </r>
  <r>
    <x v="91"/>
    <x v="2"/>
    <x v="4"/>
    <s v="Telangana"/>
    <n v="116519"/>
    <n v="27979"/>
    <n v="13848"/>
    <n v="192"/>
    <n v="2669136"/>
    <n v="8"/>
    <n v="2020"/>
  </r>
  <r>
    <x v="91"/>
    <x v="2"/>
    <x v="5"/>
    <s v="Tamil Nadu"/>
    <n v="52688"/>
    <n v="17851"/>
    <n v="12599"/>
    <n v="313"/>
    <n v="3955570"/>
    <n v="8"/>
    <n v="2020"/>
  </r>
  <r>
    <x v="91"/>
    <x v="2"/>
    <x v="6"/>
    <s v="Uttar Pradesh"/>
    <n v="104120"/>
    <n v="28333"/>
    <n v="16221"/>
    <n v="237"/>
    <n v="3847954"/>
    <n v="8"/>
    <n v="2020"/>
  </r>
  <r>
    <x v="91"/>
    <x v="2"/>
    <x v="7"/>
    <s v="Madhya Pradesh"/>
    <n v="83745"/>
    <n v="31171"/>
    <n v="15695"/>
    <n v="383"/>
    <n v="6016904"/>
    <n v="8"/>
    <n v="2020"/>
  </r>
  <r>
    <x v="91"/>
    <x v="3"/>
    <x v="0"/>
    <s v="Maharashtra"/>
    <n v="24586"/>
    <n v="7700"/>
    <n v="2649"/>
    <n v="32664"/>
    <n v="86533177"/>
    <n v="8"/>
    <n v="2020"/>
  </r>
  <r>
    <x v="91"/>
    <x v="3"/>
    <x v="1"/>
    <s v="NCR"/>
    <n v="20714"/>
    <n v="9460"/>
    <n v="2267"/>
    <n v="27112"/>
    <n v="61490312"/>
    <n v="8"/>
    <n v="2020"/>
  </r>
  <r>
    <x v="91"/>
    <x v="3"/>
    <x v="2"/>
    <s v="Rajasthan"/>
    <n v="22008"/>
    <n v="6906"/>
    <n v="1598"/>
    <n v="20048"/>
    <n v="32053514"/>
    <n v="8"/>
    <n v="2020"/>
  </r>
  <r>
    <x v="91"/>
    <x v="3"/>
    <x v="3"/>
    <s v="West Bengal"/>
    <n v="14149"/>
    <n v="5398"/>
    <n v="2031"/>
    <n v="17638"/>
    <n v="35832110"/>
    <n v="8"/>
    <n v="2020"/>
  </r>
  <r>
    <x v="91"/>
    <x v="3"/>
    <x v="4"/>
    <s v="Telangana"/>
    <n v="15309"/>
    <n v="9400"/>
    <n v="2362"/>
    <n v="24919"/>
    <n v="58863862"/>
    <n v="8"/>
    <n v="2020"/>
  </r>
  <r>
    <x v="91"/>
    <x v="3"/>
    <x v="5"/>
    <s v="Tamil Nadu"/>
    <n v="32167"/>
    <n v="4703"/>
    <n v="1435"/>
    <n v="16581"/>
    <n v="23804586"/>
    <n v="8"/>
    <n v="2020"/>
  </r>
  <r>
    <x v="91"/>
    <x v="3"/>
    <x v="6"/>
    <s v="Uttar Pradesh"/>
    <n v="18019"/>
    <n v="2067"/>
    <n v="1566"/>
    <n v="17325"/>
    <n v="27142212"/>
    <n v="8"/>
    <n v="2020"/>
  </r>
  <r>
    <x v="91"/>
    <x v="3"/>
    <x v="7"/>
    <s v="Madhya Pradesh"/>
    <n v="27732"/>
    <n v="6583"/>
    <n v="2472"/>
    <n v="15882"/>
    <n v="39265462"/>
    <n v="8"/>
    <n v="2020"/>
  </r>
  <r>
    <x v="92"/>
    <x v="0"/>
    <x v="0"/>
    <s v="Maharashtra"/>
    <n v="110715"/>
    <n v="25491"/>
    <n v="6105"/>
    <n v="602"/>
    <n v="3677777"/>
    <n v="7"/>
    <n v="2020"/>
  </r>
  <r>
    <x v="92"/>
    <x v="0"/>
    <x v="1"/>
    <s v="NCR"/>
    <n v="226769"/>
    <n v="20821"/>
    <n v="5123"/>
    <n v="390"/>
    <n v="2000604"/>
    <n v="7"/>
    <n v="2020"/>
  </r>
  <r>
    <x v="92"/>
    <x v="0"/>
    <x v="2"/>
    <s v="Rajasthan"/>
    <n v="127312"/>
    <n v="29679"/>
    <n v="4111"/>
    <n v="607"/>
    <n v="2496096"/>
    <n v="7"/>
    <n v="2020"/>
  </r>
  <r>
    <x v="92"/>
    <x v="0"/>
    <x v="3"/>
    <s v="West Bengal"/>
    <n v="124576"/>
    <n v="21649"/>
    <n v="4056"/>
    <n v="442"/>
    <n v="1793701"/>
    <n v="7"/>
    <n v="2020"/>
  </r>
  <r>
    <x v="92"/>
    <x v="0"/>
    <x v="4"/>
    <s v="Telangana"/>
    <n v="108776"/>
    <n v="14107"/>
    <n v="4726"/>
    <n v="707"/>
    <n v="3342481"/>
    <n v="7"/>
    <n v="2020"/>
  </r>
  <r>
    <x v="92"/>
    <x v="0"/>
    <x v="5"/>
    <s v="Tamil Nadu"/>
    <n v="125645"/>
    <n v="20222"/>
    <n v="3321"/>
    <n v="761"/>
    <n v="2529997"/>
    <n v="7"/>
    <n v="2020"/>
  </r>
  <r>
    <x v="92"/>
    <x v="0"/>
    <x v="6"/>
    <s v="Uttar Pradesh"/>
    <n v="180810"/>
    <n v="21018"/>
    <n v="6647"/>
    <n v="612"/>
    <n v="4071495"/>
    <n v="7"/>
    <n v="2020"/>
  </r>
  <r>
    <x v="92"/>
    <x v="0"/>
    <x v="7"/>
    <s v="Madhya Pradesh"/>
    <n v="126810"/>
    <n v="13859"/>
    <n v="4934"/>
    <n v="546"/>
    <n v="2698128"/>
    <n v="7"/>
    <n v="2020"/>
  </r>
  <r>
    <x v="92"/>
    <x v="1"/>
    <x v="0"/>
    <s v="Maharashtra"/>
    <n v="246780"/>
    <n v="36316"/>
    <n v="17827"/>
    <n v="13521"/>
    <n v="241051581"/>
    <n v="7"/>
    <n v="2020"/>
  </r>
  <r>
    <x v="92"/>
    <x v="1"/>
    <x v="1"/>
    <s v="NCR"/>
    <n v="157878"/>
    <n v="43156"/>
    <n v="10418"/>
    <n v="12074"/>
    <n v="125803709"/>
    <n v="7"/>
    <n v="2020"/>
  </r>
  <r>
    <x v="92"/>
    <x v="1"/>
    <x v="2"/>
    <s v="Rajasthan"/>
    <n v="114517"/>
    <n v="34722"/>
    <n v="11190"/>
    <n v="17714"/>
    <n v="198233866"/>
    <n v="7"/>
    <n v="2020"/>
  </r>
  <r>
    <x v="92"/>
    <x v="1"/>
    <x v="3"/>
    <s v="West Bengal"/>
    <n v="116831"/>
    <n v="24529"/>
    <n v="13398"/>
    <n v="18672"/>
    <n v="250189517"/>
    <n v="7"/>
    <n v="2020"/>
  </r>
  <r>
    <x v="92"/>
    <x v="1"/>
    <x v="4"/>
    <s v="Telangana"/>
    <n v="149677"/>
    <n v="67322"/>
    <n v="13674"/>
    <n v="23376"/>
    <n v="319652122"/>
    <n v="7"/>
    <n v="2020"/>
  </r>
  <r>
    <x v="92"/>
    <x v="1"/>
    <x v="5"/>
    <s v="Tamil Nadu"/>
    <n v="222606"/>
    <n v="28275"/>
    <n v="9773"/>
    <n v="14155"/>
    <n v="138347708"/>
    <n v="7"/>
    <n v="2020"/>
  </r>
  <r>
    <x v="92"/>
    <x v="1"/>
    <x v="6"/>
    <s v="Uttar Pradesh"/>
    <n v="129954"/>
    <n v="20316"/>
    <n v="17488"/>
    <n v="16836"/>
    <n v="294445902"/>
    <n v="7"/>
    <n v="2020"/>
  </r>
  <r>
    <x v="92"/>
    <x v="1"/>
    <x v="7"/>
    <s v="Madhya Pradesh"/>
    <n v="124094"/>
    <n v="33854"/>
    <n v="12431"/>
    <n v="13667"/>
    <n v="169903995"/>
    <n v="7"/>
    <n v="2020"/>
  </r>
  <r>
    <x v="92"/>
    <x v="2"/>
    <x v="0"/>
    <s v="Maharashtra"/>
    <n v="70793"/>
    <n v="33022"/>
    <n v="11800"/>
    <n v="232"/>
    <n v="2741854"/>
    <n v="7"/>
    <n v="2020"/>
  </r>
  <r>
    <x v="92"/>
    <x v="2"/>
    <x v="1"/>
    <s v="NCR"/>
    <n v="97447"/>
    <n v="23617"/>
    <n v="10191"/>
    <n v="300"/>
    <n v="3067458"/>
    <n v="7"/>
    <n v="2020"/>
  </r>
  <r>
    <x v="92"/>
    <x v="2"/>
    <x v="2"/>
    <s v="Rajasthan"/>
    <n v="145572"/>
    <n v="28959"/>
    <n v="9844"/>
    <n v="398"/>
    <n v="3922819"/>
    <n v="7"/>
    <n v="2020"/>
  </r>
  <r>
    <x v="92"/>
    <x v="2"/>
    <x v="3"/>
    <s v="West Bengal"/>
    <n v="80615"/>
    <n v="11929"/>
    <n v="22569"/>
    <n v="309"/>
    <n v="6979847"/>
    <n v="7"/>
    <n v="2020"/>
  </r>
  <r>
    <x v="92"/>
    <x v="2"/>
    <x v="4"/>
    <s v="Telangana"/>
    <n v="115354"/>
    <n v="26580"/>
    <n v="13987"/>
    <n v="190"/>
    <n v="2668869"/>
    <n v="7"/>
    <n v="2020"/>
  </r>
  <r>
    <x v="92"/>
    <x v="2"/>
    <x v="5"/>
    <s v="Tamil Nadu"/>
    <n v="54268"/>
    <n v="18030"/>
    <n v="12599"/>
    <n v="323"/>
    <n v="4074237"/>
    <n v="7"/>
    <n v="2020"/>
  </r>
  <r>
    <x v="92"/>
    <x v="2"/>
    <x v="6"/>
    <s v="Uttar Pradesh"/>
    <n v="105161"/>
    <n v="27200"/>
    <n v="15409"/>
    <n v="249"/>
    <n v="3838334"/>
    <n v="7"/>
    <n v="2020"/>
  </r>
  <r>
    <x v="92"/>
    <x v="2"/>
    <x v="7"/>
    <s v="Madhya Pradesh"/>
    <n v="82908"/>
    <n v="31794"/>
    <n v="15068"/>
    <n v="364"/>
    <n v="5487417"/>
    <n v="7"/>
    <n v="2020"/>
  </r>
  <r>
    <x v="92"/>
    <x v="3"/>
    <x v="0"/>
    <s v="Maharashtra"/>
    <n v="24586"/>
    <n v="7469"/>
    <n v="2516"/>
    <n v="32664"/>
    <n v="82206518"/>
    <n v="7"/>
    <n v="2020"/>
  </r>
  <r>
    <x v="92"/>
    <x v="3"/>
    <x v="1"/>
    <s v="NCR"/>
    <n v="21750"/>
    <n v="9082"/>
    <n v="2313"/>
    <n v="26299"/>
    <n v="60838514"/>
    <n v="7"/>
    <n v="2020"/>
  </r>
  <r>
    <x v="92"/>
    <x v="3"/>
    <x v="2"/>
    <s v="Rajasthan"/>
    <n v="22889"/>
    <n v="7251"/>
    <n v="1598"/>
    <n v="19046"/>
    <n v="30450838"/>
    <n v="7"/>
    <n v="2020"/>
  </r>
  <r>
    <x v="92"/>
    <x v="3"/>
    <x v="3"/>
    <s v="West Bengal"/>
    <n v="14715"/>
    <n v="5182"/>
    <n v="2011"/>
    <n v="16756"/>
    <n v="33700099"/>
    <n v="7"/>
    <n v="2020"/>
  </r>
  <r>
    <x v="92"/>
    <x v="3"/>
    <x v="4"/>
    <s v="Telangana"/>
    <n v="15768"/>
    <n v="9870"/>
    <n v="2291"/>
    <n v="23922"/>
    <n v="54814029"/>
    <n v="7"/>
    <n v="2020"/>
  </r>
  <r>
    <x v="92"/>
    <x v="3"/>
    <x v="5"/>
    <s v="Tamil Nadu"/>
    <n v="33453"/>
    <n v="4609"/>
    <n v="1363"/>
    <n v="17244"/>
    <n v="23518931"/>
    <n v="7"/>
    <n v="2020"/>
  </r>
  <r>
    <x v="92"/>
    <x v="3"/>
    <x v="6"/>
    <s v="Uttar Pradesh"/>
    <n v="17298"/>
    <n v="1964"/>
    <n v="1644"/>
    <n v="18018"/>
    <n v="29639296"/>
    <n v="7"/>
    <n v="2020"/>
  </r>
  <r>
    <x v="92"/>
    <x v="3"/>
    <x v="7"/>
    <s v="Madhya Pradesh"/>
    <n v="28841"/>
    <n v="6714"/>
    <n v="2398"/>
    <n v="15406"/>
    <n v="36944873"/>
    <n v="7"/>
    <n v="2020"/>
  </r>
  <r>
    <x v="93"/>
    <x v="0"/>
    <x v="0"/>
    <s v="Maharashtra"/>
    <n v="116251"/>
    <n v="25746"/>
    <n v="6410"/>
    <n v="590"/>
    <n v="3784432"/>
    <n v="7"/>
    <n v="2020"/>
  </r>
  <r>
    <x v="93"/>
    <x v="0"/>
    <x v="1"/>
    <s v="NCR"/>
    <n v="231304"/>
    <n v="21237"/>
    <n v="5072"/>
    <n v="402"/>
    <n v="2040016"/>
    <n v="7"/>
    <n v="2020"/>
  </r>
  <r>
    <x v="93"/>
    <x v="0"/>
    <x v="2"/>
    <s v="Rajasthan"/>
    <n v="128585"/>
    <n v="29679"/>
    <n v="3946"/>
    <n v="613"/>
    <n v="2420214"/>
    <n v="7"/>
    <n v="2020"/>
  </r>
  <r>
    <x v="93"/>
    <x v="0"/>
    <x v="3"/>
    <s v="West Bengal"/>
    <n v="127067"/>
    <n v="21432"/>
    <n v="3853"/>
    <n v="455"/>
    <n v="1755137"/>
    <n v="7"/>
    <n v="2020"/>
  </r>
  <r>
    <x v="93"/>
    <x v="0"/>
    <x v="4"/>
    <s v="Telangana"/>
    <n v="114215"/>
    <n v="13825"/>
    <n v="4537"/>
    <n v="714"/>
    <n v="3240870"/>
    <n v="7"/>
    <n v="2020"/>
  </r>
  <r>
    <x v="93"/>
    <x v="0"/>
    <x v="5"/>
    <s v="Tamil Nadu"/>
    <n v="126901"/>
    <n v="20222"/>
    <n v="3321"/>
    <n v="723"/>
    <n v="2403498"/>
    <n v="7"/>
    <n v="2020"/>
  </r>
  <r>
    <x v="93"/>
    <x v="0"/>
    <x v="6"/>
    <s v="Uttar Pradesh"/>
    <n v="186235"/>
    <n v="20598"/>
    <n v="6314"/>
    <n v="637"/>
    <n v="4022637"/>
    <n v="7"/>
    <n v="2020"/>
  </r>
  <r>
    <x v="93"/>
    <x v="0"/>
    <x v="7"/>
    <s v="Madhya Pradesh"/>
    <n v="126810"/>
    <n v="14136"/>
    <n v="4835"/>
    <n v="568"/>
    <n v="2749932"/>
    <n v="7"/>
    <n v="2020"/>
  </r>
  <r>
    <x v="93"/>
    <x v="1"/>
    <x v="0"/>
    <s v="Maharashtra"/>
    <n v="241844"/>
    <n v="36316"/>
    <n v="18006"/>
    <n v="13521"/>
    <n v="243462097"/>
    <n v="7"/>
    <n v="2020"/>
  </r>
  <r>
    <x v="93"/>
    <x v="1"/>
    <x v="1"/>
    <s v="NCR"/>
    <n v="162615"/>
    <n v="41430"/>
    <n v="9897"/>
    <n v="12678"/>
    <n v="125489199"/>
    <n v="7"/>
    <n v="2020"/>
  </r>
  <r>
    <x v="93"/>
    <x v="1"/>
    <x v="2"/>
    <s v="Rajasthan"/>
    <n v="111082"/>
    <n v="32986"/>
    <n v="10854"/>
    <n v="18599"/>
    <n v="201901192"/>
    <n v="7"/>
    <n v="2020"/>
  </r>
  <r>
    <x v="93"/>
    <x v="1"/>
    <x v="3"/>
    <s v="West Bengal"/>
    <n v="117999"/>
    <n v="24284"/>
    <n v="13934"/>
    <n v="17738"/>
    <n v="247187243"/>
    <n v="7"/>
    <n v="2020"/>
  </r>
  <r>
    <x v="93"/>
    <x v="1"/>
    <x v="4"/>
    <s v="Telangana"/>
    <n v="146683"/>
    <n v="67322"/>
    <n v="13127"/>
    <n v="23376"/>
    <n v="306866037"/>
    <n v="7"/>
    <n v="2020"/>
  </r>
  <r>
    <x v="93"/>
    <x v="1"/>
    <x v="5"/>
    <s v="Tamil Nadu"/>
    <n v="220380"/>
    <n v="29688"/>
    <n v="9284"/>
    <n v="14014"/>
    <n v="130116019"/>
    <n v="7"/>
    <n v="2020"/>
  </r>
  <r>
    <x v="93"/>
    <x v="1"/>
    <x v="6"/>
    <s v="Uttar Pradesh"/>
    <n v="132553"/>
    <n v="19300"/>
    <n v="18363"/>
    <n v="17509"/>
    <n v="321534925"/>
    <n v="7"/>
    <n v="2020"/>
  </r>
  <r>
    <x v="93"/>
    <x v="1"/>
    <x v="7"/>
    <s v="Madhya Pradesh"/>
    <n v="125335"/>
    <n v="34193"/>
    <n v="12679"/>
    <n v="13257"/>
    <n v="168103012"/>
    <n v="7"/>
    <n v="2020"/>
  </r>
  <r>
    <x v="93"/>
    <x v="2"/>
    <x v="0"/>
    <s v="Maharashtra"/>
    <n v="67253"/>
    <n v="34343"/>
    <n v="11564"/>
    <n v="225"/>
    <n v="2606406"/>
    <n v="7"/>
    <n v="2020"/>
  </r>
  <r>
    <x v="93"/>
    <x v="2"/>
    <x v="1"/>
    <s v="NCR"/>
    <n v="93549"/>
    <n v="24798"/>
    <n v="9681"/>
    <n v="300"/>
    <n v="2914085"/>
    <n v="7"/>
    <n v="2020"/>
  </r>
  <r>
    <x v="93"/>
    <x v="2"/>
    <x v="2"/>
    <s v="Rajasthan"/>
    <n v="151395"/>
    <n v="29828"/>
    <n v="9844"/>
    <n v="418"/>
    <n v="4118960"/>
    <n v="7"/>
    <n v="2020"/>
  </r>
  <r>
    <x v="93"/>
    <x v="2"/>
    <x v="3"/>
    <s v="West Bengal"/>
    <n v="78196"/>
    <n v="12287"/>
    <n v="22795"/>
    <n v="315"/>
    <n v="7190639"/>
    <n v="7"/>
    <n v="2020"/>
  </r>
  <r>
    <x v="93"/>
    <x v="2"/>
    <x v="4"/>
    <s v="Telangana"/>
    <n v="113047"/>
    <n v="27644"/>
    <n v="14266"/>
    <n v="188"/>
    <n v="2695024"/>
    <n v="7"/>
    <n v="2020"/>
  </r>
  <r>
    <x v="93"/>
    <x v="2"/>
    <x v="5"/>
    <s v="Tamil Nadu"/>
    <n v="51555"/>
    <n v="18030"/>
    <n v="12473"/>
    <n v="320"/>
    <n v="3993160"/>
    <n v="7"/>
    <n v="2020"/>
  </r>
  <r>
    <x v="93"/>
    <x v="2"/>
    <x v="6"/>
    <s v="Uttar Pradesh"/>
    <n v="104110"/>
    <n v="26384"/>
    <n v="15564"/>
    <n v="261"/>
    <n v="4070553"/>
    <n v="7"/>
    <n v="2020"/>
  </r>
  <r>
    <x v="93"/>
    <x v="2"/>
    <x v="7"/>
    <s v="Madhya Pradesh"/>
    <n v="81250"/>
    <n v="30841"/>
    <n v="15821"/>
    <n v="367"/>
    <n v="5819405"/>
    <n v="7"/>
    <n v="2020"/>
  </r>
  <r>
    <x v="93"/>
    <x v="3"/>
    <x v="0"/>
    <s v="Maharashtra"/>
    <n v="25570"/>
    <n v="7320"/>
    <n v="2592"/>
    <n v="32011"/>
    <n v="82979259"/>
    <n v="7"/>
    <n v="2020"/>
  </r>
  <r>
    <x v="93"/>
    <x v="3"/>
    <x v="1"/>
    <s v="NCR"/>
    <n v="21750"/>
    <n v="8628"/>
    <n v="2220"/>
    <n v="26562"/>
    <n v="58989023"/>
    <n v="7"/>
    <n v="2020"/>
  </r>
  <r>
    <x v="93"/>
    <x v="3"/>
    <x v="2"/>
    <s v="Rajasthan"/>
    <n v="22889"/>
    <n v="7106"/>
    <n v="1630"/>
    <n v="19998"/>
    <n v="32612848"/>
    <n v="7"/>
    <n v="2020"/>
  </r>
  <r>
    <x v="93"/>
    <x v="3"/>
    <x v="3"/>
    <s v="West Bengal"/>
    <n v="15451"/>
    <n v="5182"/>
    <n v="2111"/>
    <n v="17092"/>
    <n v="36092806"/>
    <n v="7"/>
    <n v="2020"/>
  </r>
  <r>
    <x v="93"/>
    <x v="3"/>
    <x v="4"/>
    <s v="Telangana"/>
    <n v="16241"/>
    <n v="10166"/>
    <n v="2314"/>
    <n v="23922"/>
    <n v="55362169"/>
    <n v="7"/>
    <n v="2020"/>
  </r>
  <r>
    <x v="93"/>
    <x v="3"/>
    <x v="5"/>
    <s v="Tamil Nadu"/>
    <n v="33119"/>
    <n v="4702"/>
    <n v="1391"/>
    <n v="17072"/>
    <n v="23749416"/>
    <n v="7"/>
    <n v="2020"/>
  </r>
  <r>
    <x v="93"/>
    <x v="3"/>
    <x v="6"/>
    <s v="Uttar Pradesh"/>
    <n v="16433"/>
    <n v="1866"/>
    <n v="1579"/>
    <n v="17478"/>
    <n v="27600112"/>
    <n v="7"/>
    <n v="2020"/>
  </r>
  <r>
    <x v="93"/>
    <x v="3"/>
    <x v="7"/>
    <s v="Madhya Pradesh"/>
    <n v="29995"/>
    <n v="6647"/>
    <n v="2422"/>
    <n v="16022"/>
    <n v="38806895"/>
    <n v="7"/>
    <n v="2020"/>
  </r>
  <r>
    <x v="94"/>
    <x v="0"/>
    <x v="0"/>
    <s v="Maharashtra"/>
    <n v="120901"/>
    <n v="26776"/>
    <n v="6667"/>
    <n v="590"/>
    <n v="3935810"/>
    <n v="7"/>
    <n v="2020"/>
  </r>
  <r>
    <x v="94"/>
    <x v="0"/>
    <x v="1"/>
    <s v="NCR"/>
    <n v="238243"/>
    <n v="21874"/>
    <n v="5072"/>
    <n v="414"/>
    <n v="2101216"/>
    <n v="7"/>
    <n v="2020"/>
  </r>
  <r>
    <x v="94"/>
    <x v="0"/>
    <x v="2"/>
    <s v="Rajasthan"/>
    <n v="123441"/>
    <n v="31163"/>
    <n v="4144"/>
    <n v="619"/>
    <n v="2566637"/>
    <n v="7"/>
    <n v="2020"/>
  </r>
  <r>
    <x v="94"/>
    <x v="0"/>
    <x v="3"/>
    <s v="West Bengal"/>
    <n v="125797"/>
    <n v="20361"/>
    <n v="3776"/>
    <n v="455"/>
    <n v="1720034"/>
    <n v="7"/>
    <n v="2020"/>
  </r>
  <r>
    <x v="94"/>
    <x v="0"/>
    <x v="4"/>
    <s v="Telangana"/>
    <n v="119926"/>
    <n v="13410"/>
    <n v="4627"/>
    <n v="678"/>
    <n v="3140403"/>
    <n v="7"/>
    <n v="2020"/>
  </r>
  <r>
    <x v="94"/>
    <x v="0"/>
    <x v="5"/>
    <s v="Tamil Nadu"/>
    <n v="123094"/>
    <n v="19616"/>
    <n v="3155"/>
    <n v="716"/>
    <n v="2260489"/>
    <n v="7"/>
    <n v="2020"/>
  </r>
  <r>
    <x v="94"/>
    <x v="0"/>
    <x v="6"/>
    <s v="Uttar Pradesh"/>
    <n v="182510"/>
    <n v="20392"/>
    <n v="6062"/>
    <n v="643"/>
    <n v="3900349"/>
    <n v="7"/>
    <n v="2020"/>
  </r>
  <r>
    <x v="94"/>
    <x v="0"/>
    <x v="7"/>
    <s v="Madhya Pradesh"/>
    <n v="125541"/>
    <n v="13712"/>
    <n v="5028"/>
    <n v="574"/>
    <n v="2888529"/>
    <n v="7"/>
    <n v="2020"/>
  </r>
  <r>
    <x v="94"/>
    <x v="1"/>
    <x v="0"/>
    <s v="Maharashtra"/>
    <n v="232170"/>
    <n v="35590"/>
    <n v="18366"/>
    <n v="13115"/>
    <n v="240881399"/>
    <n v="7"/>
    <n v="2020"/>
  </r>
  <r>
    <x v="94"/>
    <x v="1"/>
    <x v="1"/>
    <s v="NCR"/>
    <n v="162615"/>
    <n v="40187"/>
    <n v="9897"/>
    <n v="12298"/>
    <n v="121724523"/>
    <n v="7"/>
    <n v="2020"/>
  </r>
  <r>
    <x v="94"/>
    <x v="1"/>
    <x v="2"/>
    <s v="Rajasthan"/>
    <n v="113303"/>
    <n v="32986"/>
    <n v="11072"/>
    <n v="18041"/>
    <n v="199761040"/>
    <n v="7"/>
    <n v="2020"/>
  </r>
  <r>
    <x v="94"/>
    <x v="1"/>
    <x v="3"/>
    <s v="West Bengal"/>
    <n v="113279"/>
    <n v="24041"/>
    <n v="13934"/>
    <n v="17029"/>
    <n v="237299753"/>
    <n v="7"/>
    <n v="2020"/>
  </r>
  <r>
    <x v="94"/>
    <x v="1"/>
    <x v="4"/>
    <s v="Telangana"/>
    <n v="154017"/>
    <n v="64629"/>
    <n v="12470"/>
    <n v="24544"/>
    <n v="306098872"/>
    <n v="7"/>
    <n v="2020"/>
  </r>
  <r>
    <x v="94"/>
    <x v="1"/>
    <x v="5"/>
    <s v="Tamil Nadu"/>
    <n v="215972"/>
    <n v="29985"/>
    <n v="9470"/>
    <n v="14434"/>
    <n v="136699890"/>
    <n v="7"/>
    <n v="2020"/>
  </r>
  <r>
    <x v="94"/>
    <x v="1"/>
    <x v="6"/>
    <s v="Uttar Pradesh"/>
    <n v="137855"/>
    <n v="18528"/>
    <n v="18179"/>
    <n v="17859"/>
    <n v="324685967"/>
    <n v="7"/>
    <n v="2020"/>
  </r>
  <r>
    <x v="94"/>
    <x v="1"/>
    <x v="7"/>
    <s v="Madhya Pradesh"/>
    <n v="125335"/>
    <n v="32825"/>
    <n v="13187"/>
    <n v="12992"/>
    <n v="171330590"/>
    <n v="7"/>
    <n v="2020"/>
  </r>
  <r>
    <x v="94"/>
    <x v="2"/>
    <x v="0"/>
    <s v="Maharashtra"/>
    <n v="66581"/>
    <n v="34000"/>
    <n v="11217"/>
    <n v="225"/>
    <n v="2528214"/>
    <n v="7"/>
    <n v="2020"/>
  </r>
  <r>
    <x v="94"/>
    <x v="2"/>
    <x v="1"/>
    <s v="NCR"/>
    <n v="92613"/>
    <n v="26038"/>
    <n v="9972"/>
    <n v="291"/>
    <n v="2911462"/>
    <n v="7"/>
    <n v="2020"/>
  </r>
  <r>
    <x v="94"/>
    <x v="2"/>
    <x v="2"/>
    <s v="Rajasthan"/>
    <n v="143825"/>
    <n v="28336"/>
    <n v="10237"/>
    <n v="418"/>
    <n v="4283719"/>
    <n v="7"/>
    <n v="2020"/>
  </r>
  <r>
    <x v="94"/>
    <x v="2"/>
    <x v="3"/>
    <s v="West Bengal"/>
    <n v="76632"/>
    <n v="12901"/>
    <n v="23023"/>
    <n v="328"/>
    <n v="7553047"/>
    <n v="7"/>
    <n v="2020"/>
  </r>
  <r>
    <x v="94"/>
    <x v="2"/>
    <x v="4"/>
    <s v="Telangana"/>
    <n v="110786"/>
    <n v="26538"/>
    <n v="14409"/>
    <n v="179"/>
    <n v="2585876"/>
    <n v="7"/>
    <n v="2020"/>
  </r>
  <r>
    <x v="94"/>
    <x v="2"/>
    <x v="5"/>
    <s v="Tamil Nadu"/>
    <n v="52586"/>
    <n v="18571"/>
    <n v="12972"/>
    <n v="336"/>
    <n v="4360530"/>
    <n v="7"/>
    <n v="2020"/>
  </r>
  <r>
    <x v="94"/>
    <x v="2"/>
    <x v="6"/>
    <s v="Uttar Pradesh"/>
    <n v="109315"/>
    <n v="25065"/>
    <n v="16342"/>
    <n v="256"/>
    <n v="4188599"/>
    <n v="7"/>
    <n v="2020"/>
  </r>
  <r>
    <x v="94"/>
    <x v="2"/>
    <x v="7"/>
    <s v="Madhya Pradesh"/>
    <n v="84500"/>
    <n v="29607"/>
    <n v="15979"/>
    <n v="367"/>
    <n v="5877599"/>
    <n v="7"/>
    <n v="2020"/>
  </r>
  <r>
    <x v="94"/>
    <x v="3"/>
    <x v="0"/>
    <s v="Maharashtra"/>
    <n v="24291"/>
    <n v="7100"/>
    <n v="2592"/>
    <n v="30410"/>
    <n v="78830296"/>
    <n v="7"/>
    <n v="2020"/>
  </r>
  <r>
    <x v="94"/>
    <x v="3"/>
    <x v="1"/>
    <s v="NCR"/>
    <n v="21533"/>
    <n v="8886"/>
    <n v="2220"/>
    <n v="25233"/>
    <n v="56039572"/>
    <n v="7"/>
    <n v="2020"/>
  </r>
  <r>
    <x v="94"/>
    <x v="3"/>
    <x v="2"/>
    <s v="Rajasthan"/>
    <n v="22202"/>
    <n v="7390"/>
    <n v="1581"/>
    <n v="19398"/>
    <n v="30685428"/>
    <n v="7"/>
    <n v="2020"/>
  </r>
  <r>
    <x v="94"/>
    <x v="3"/>
    <x v="3"/>
    <s v="West Bengal"/>
    <n v="15606"/>
    <n v="5078"/>
    <n v="2090"/>
    <n v="16921"/>
    <n v="35374560"/>
    <n v="7"/>
    <n v="2020"/>
  </r>
  <r>
    <x v="94"/>
    <x v="3"/>
    <x v="4"/>
    <s v="Telangana"/>
    <n v="15429"/>
    <n v="10065"/>
    <n v="2291"/>
    <n v="22965"/>
    <n v="52616205"/>
    <n v="7"/>
    <n v="2020"/>
  </r>
  <r>
    <x v="94"/>
    <x v="3"/>
    <x v="5"/>
    <s v="Tamil Nadu"/>
    <n v="33450"/>
    <n v="4561"/>
    <n v="1391"/>
    <n v="17413"/>
    <n v="24224405"/>
    <n v="7"/>
    <n v="2020"/>
  </r>
  <r>
    <x v="94"/>
    <x v="3"/>
    <x v="6"/>
    <s v="Uttar Pradesh"/>
    <n v="16433"/>
    <n v="1903"/>
    <n v="1547"/>
    <n v="18177"/>
    <n v="28130034"/>
    <n v="7"/>
    <n v="2020"/>
  </r>
  <r>
    <x v="94"/>
    <x v="3"/>
    <x v="7"/>
    <s v="Madhya Pradesh"/>
    <n v="29695"/>
    <n v="6913"/>
    <n v="2470"/>
    <n v="15702"/>
    <n v="38791372"/>
    <n v="7"/>
    <n v="2020"/>
  </r>
  <r>
    <x v="95"/>
    <x v="0"/>
    <x v="0"/>
    <s v="Maharashtra"/>
    <n v="124528"/>
    <n v="27311"/>
    <n v="7000"/>
    <n v="572"/>
    <n v="4008622"/>
    <n v="7"/>
    <n v="2020"/>
  </r>
  <r>
    <x v="95"/>
    <x v="0"/>
    <x v="1"/>
    <s v="NCR"/>
    <n v="240626"/>
    <n v="21656"/>
    <n v="4920"/>
    <n v="414"/>
    <n v="2038180"/>
    <n v="7"/>
    <n v="2020"/>
  </r>
  <r>
    <x v="95"/>
    <x v="0"/>
    <x v="2"/>
    <s v="Rajasthan"/>
    <n v="118504"/>
    <n v="30852"/>
    <n v="4185"/>
    <n v="613"/>
    <n v="2566381"/>
    <n v="7"/>
    <n v="2020"/>
  </r>
  <r>
    <x v="95"/>
    <x v="0"/>
    <x v="3"/>
    <s v="West Bengal"/>
    <n v="124539"/>
    <n v="19750"/>
    <n v="3814"/>
    <n v="469"/>
    <n v="1789351"/>
    <n v="7"/>
    <n v="2020"/>
  </r>
  <r>
    <x v="95"/>
    <x v="0"/>
    <x v="4"/>
    <s v="Telangana"/>
    <n v="125922"/>
    <n v="13142"/>
    <n v="4488"/>
    <n v="671"/>
    <n v="3015729"/>
    <n v="7"/>
    <n v="2020"/>
  </r>
  <r>
    <x v="95"/>
    <x v="0"/>
    <x v="5"/>
    <s v="Tamil Nadu"/>
    <n v="125556"/>
    <n v="20400"/>
    <n v="3281"/>
    <n v="694"/>
    <n v="2280382"/>
    <n v="7"/>
    <n v="2020"/>
  </r>
  <r>
    <x v="95"/>
    <x v="0"/>
    <x v="6"/>
    <s v="Uttar Pradesh"/>
    <n v="187985"/>
    <n v="19984"/>
    <n v="6304"/>
    <n v="649"/>
    <n v="4096926"/>
    <n v="7"/>
    <n v="2020"/>
  </r>
  <r>
    <x v="95"/>
    <x v="0"/>
    <x v="7"/>
    <s v="Madhya Pradesh"/>
    <n v="121775"/>
    <n v="13301"/>
    <n v="5079"/>
    <n v="585"/>
    <n v="2975763"/>
    <n v="7"/>
    <n v="2020"/>
  </r>
  <r>
    <x v="95"/>
    <x v="1"/>
    <x v="0"/>
    <s v="Maharashtra"/>
    <n v="232170"/>
    <n v="36301"/>
    <n v="18182"/>
    <n v="13246"/>
    <n v="240857311"/>
    <n v="7"/>
    <n v="2020"/>
  </r>
  <r>
    <x v="95"/>
    <x v="1"/>
    <x v="1"/>
    <s v="NCR"/>
    <n v="156110"/>
    <n v="38178"/>
    <n v="9996"/>
    <n v="12667"/>
    <n v="126630022"/>
    <n v="7"/>
    <n v="2020"/>
  </r>
  <r>
    <x v="95"/>
    <x v="1"/>
    <x v="2"/>
    <s v="Rajasthan"/>
    <n v="116703"/>
    <n v="33646"/>
    <n v="11514"/>
    <n v="17500"/>
    <n v="201518937"/>
    <n v="7"/>
    <n v="2020"/>
  </r>
  <r>
    <x v="95"/>
    <x v="1"/>
    <x v="3"/>
    <s v="West Bengal"/>
    <n v="113279"/>
    <n v="23801"/>
    <n v="13795"/>
    <n v="16859"/>
    <n v="232577488"/>
    <n v="7"/>
    <n v="2020"/>
  </r>
  <r>
    <x v="95"/>
    <x v="1"/>
    <x v="4"/>
    <s v="Telangana"/>
    <n v="155557"/>
    <n v="61398"/>
    <n v="12096"/>
    <n v="25772"/>
    <n v="311761701"/>
    <n v="7"/>
    <n v="2020"/>
  </r>
  <r>
    <x v="95"/>
    <x v="1"/>
    <x v="5"/>
    <s v="Tamil Nadu"/>
    <n v="211653"/>
    <n v="29685"/>
    <n v="9754"/>
    <n v="14434"/>
    <n v="140800886"/>
    <n v="7"/>
    <n v="2020"/>
  </r>
  <r>
    <x v="95"/>
    <x v="1"/>
    <x v="6"/>
    <s v="Uttar Pradesh"/>
    <n v="144748"/>
    <n v="18343"/>
    <n v="17997"/>
    <n v="17681"/>
    <n v="318224716"/>
    <n v="7"/>
    <n v="2020"/>
  </r>
  <r>
    <x v="95"/>
    <x v="1"/>
    <x v="7"/>
    <s v="Madhya Pradesh"/>
    <n v="124081"/>
    <n v="32825"/>
    <n v="13450"/>
    <n v="12732"/>
    <n v="171262058"/>
    <n v="7"/>
    <n v="2020"/>
  </r>
  <r>
    <x v="95"/>
    <x v="2"/>
    <x v="0"/>
    <s v="Maharashtra"/>
    <n v="67246"/>
    <n v="35020"/>
    <n v="10880"/>
    <n v="220"/>
    <n v="2403320"/>
    <n v="7"/>
    <n v="2020"/>
  </r>
  <r>
    <x v="95"/>
    <x v="2"/>
    <x v="1"/>
    <s v="NCR"/>
    <n v="95392"/>
    <n v="26038"/>
    <n v="10470"/>
    <n v="303"/>
    <n v="3179317"/>
    <n v="7"/>
    <n v="2020"/>
  </r>
  <r>
    <x v="95"/>
    <x v="2"/>
    <x v="2"/>
    <s v="Rajasthan"/>
    <n v="138072"/>
    <n v="29187"/>
    <n v="10442"/>
    <n v="435"/>
    <n v="4544169"/>
    <n v="7"/>
    <n v="2020"/>
  </r>
  <r>
    <x v="95"/>
    <x v="2"/>
    <x v="3"/>
    <s v="West Bengal"/>
    <n v="72801"/>
    <n v="12385"/>
    <n v="21872"/>
    <n v="324"/>
    <n v="7103641"/>
    <n v="7"/>
    <n v="2020"/>
  </r>
  <r>
    <x v="95"/>
    <x v="2"/>
    <x v="4"/>
    <s v="Telangana"/>
    <n v="114109"/>
    <n v="27599"/>
    <n v="14409"/>
    <n v="174"/>
    <n v="2508299"/>
    <n v="7"/>
    <n v="2020"/>
  </r>
  <r>
    <x v="95"/>
    <x v="2"/>
    <x v="5"/>
    <s v="Tamil Nadu"/>
    <n v="54689"/>
    <n v="18013"/>
    <n v="12842"/>
    <n v="346"/>
    <n v="4446433"/>
    <n v="7"/>
    <n v="2020"/>
  </r>
  <r>
    <x v="95"/>
    <x v="2"/>
    <x v="6"/>
    <s v="Uttar Pradesh"/>
    <n v="109315"/>
    <n v="24062"/>
    <n v="16505"/>
    <n v="263"/>
    <n v="4357400"/>
    <n v="7"/>
    <n v="2020"/>
  </r>
  <r>
    <x v="95"/>
    <x v="2"/>
    <x v="7"/>
    <s v="Madhya Pradesh"/>
    <n v="84500"/>
    <n v="30791"/>
    <n v="15819"/>
    <n v="382"/>
    <n v="6051576"/>
    <n v="7"/>
    <n v="2020"/>
  </r>
  <r>
    <x v="95"/>
    <x v="3"/>
    <x v="0"/>
    <s v="Maharashtra"/>
    <n v="24777"/>
    <n v="7313"/>
    <n v="2618"/>
    <n v="29498"/>
    <n v="77230041"/>
    <n v="7"/>
    <n v="2020"/>
  </r>
  <r>
    <x v="95"/>
    <x v="3"/>
    <x v="1"/>
    <s v="NCR"/>
    <n v="22394"/>
    <n v="8975"/>
    <n v="2220"/>
    <n v="23972"/>
    <n v="53237594"/>
    <n v="7"/>
    <n v="2020"/>
  </r>
  <r>
    <x v="95"/>
    <x v="3"/>
    <x v="2"/>
    <s v="Rajasthan"/>
    <n v="22646"/>
    <n v="7464"/>
    <n v="1518"/>
    <n v="18622"/>
    <n v="28279691"/>
    <n v="7"/>
    <n v="2020"/>
  </r>
  <r>
    <x v="95"/>
    <x v="3"/>
    <x v="3"/>
    <s v="West Bengal"/>
    <n v="14825"/>
    <n v="5129"/>
    <n v="1986"/>
    <n v="16752"/>
    <n v="33269773"/>
    <n v="7"/>
    <n v="2020"/>
  </r>
  <r>
    <x v="95"/>
    <x v="3"/>
    <x v="4"/>
    <s v="Telangana"/>
    <n v="15275"/>
    <n v="10065"/>
    <n v="2336"/>
    <n v="21817"/>
    <n v="50985103"/>
    <n v="7"/>
    <n v="2020"/>
  </r>
  <r>
    <x v="95"/>
    <x v="3"/>
    <x v="5"/>
    <s v="Tamil Nadu"/>
    <n v="32112"/>
    <n v="4332"/>
    <n v="1391"/>
    <n v="16543"/>
    <n v="23013184"/>
    <n v="7"/>
    <n v="2020"/>
  </r>
  <r>
    <x v="95"/>
    <x v="3"/>
    <x v="6"/>
    <s v="Uttar Pradesh"/>
    <n v="16927"/>
    <n v="1903"/>
    <n v="1563"/>
    <n v="17450"/>
    <n v="27274881"/>
    <n v="7"/>
    <n v="2020"/>
  </r>
  <r>
    <x v="95"/>
    <x v="3"/>
    <x v="7"/>
    <s v="Madhya Pradesh"/>
    <n v="30586"/>
    <n v="7052"/>
    <n v="2421"/>
    <n v="16487"/>
    <n v="39916322"/>
    <n v="7"/>
    <n v="2020"/>
  </r>
  <r>
    <x v="96"/>
    <x v="0"/>
    <x v="0"/>
    <s v="Maharashtra"/>
    <n v="127019"/>
    <n v="26765"/>
    <n v="6720"/>
    <n v="566"/>
    <n v="3809795"/>
    <n v="7"/>
    <n v="2020"/>
  </r>
  <r>
    <x v="96"/>
    <x v="0"/>
    <x v="1"/>
    <s v="NCR"/>
    <n v="240626"/>
    <n v="20789"/>
    <n v="4821"/>
    <n v="401"/>
    <n v="1937494"/>
    <n v="7"/>
    <n v="2020"/>
  </r>
  <r>
    <x v="96"/>
    <x v="0"/>
    <x v="2"/>
    <s v="Rajasthan"/>
    <n v="122059"/>
    <n v="29926"/>
    <n v="3976"/>
    <n v="643"/>
    <n v="2559965"/>
    <n v="7"/>
    <n v="2020"/>
  </r>
  <r>
    <x v="96"/>
    <x v="0"/>
    <x v="3"/>
    <s v="West Bengal"/>
    <n v="130766"/>
    <n v="19552"/>
    <n v="3890"/>
    <n v="473"/>
    <n v="1843390"/>
    <n v="7"/>
    <n v="2020"/>
  </r>
  <r>
    <x v="96"/>
    <x v="0"/>
    <x v="4"/>
    <s v="Telangana"/>
    <n v="124663"/>
    <n v="13274"/>
    <n v="4309"/>
    <n v="685"/>
    <n v="2953001"/>
    <n v="7"/>
    <n v="2020"/>
  </r>
  <r>
    <x v="96"/>
    <x v="0"/>
    <x v="5"/>
    <s v="Tamil Nadu"/>
    <n v="130579"/>
    <n v="20604"/>
    <n v="3281"/>
    <n v="687"/>
    <n v="2257578"/>
    <n v="7"/>
    <n v="2020"/>
  </r>
  <r>
    <x v="96"/>
    <x v="0"/>
    <x v="6"/>
    <s v="Uttar Pradesh"/>
    <n v="184226"/>
    <n v="20384"/>
    <n v="6115"/>
    <n v="675"/>
    <n v="4132979"/>
    <n v="7"/>
    <n v="2020"/>
  </r>
  <r>
    <x v="96"/>
    <x v="0"/>
    <x v="7"/>
    <s v="Madhya Pradesh"/>
    <n v="116904"/>
    <n v="13966"/>
    <n v="4825"/>
    <n v="562"/>
    <n v="2713896"/>
    <n v="7"/>
    <n v="2020"/>
  </r>
  <r>
    <x v="96"/>
    <x v="1"/>
    <x v="0"/>
    <s v="Maharashtra"/>
    <n v="220562"/>
    <n v="36664"/>
    <n v="17455"/>
    <n v="13644"/>
    <n v="238159709"/>
    <n v="7"/>
    <n v="2020"/>
  </r>
  <r>
    <x v="96"/>
    <x v="1"/>
    <x v="1"/>
    <s v="NCR"/>
    <n v="157671"/>
    <n v="39323"/>
    <n v="9996"/>
    <n v="12540"/>
    <n v="125363721"/>
    <n v="7"/>
    <n v="2020"/>
  </r>
  <r>
    <x v="96"/>
    <x v="1"/>
    <x v="2"/>
    <s v="Rajasthan"/>
    <n v="114369"/>
    <n v="33309"/>
    <n v="11054"/>
    <n v="17325"/>
    <n v="191523598"/>
    <n v="7"/>
    <n v="2020"/>
  </r>
  <r>
    <x v="96"/>
    <x v="1"/>
    <x v="3"/>
    <s v="West Bengal"/>
    <n v="108748"/>
    <n v="24277"/>
    <n v="14347"/>
    <n v="17533"/>
    <n v="251555811"/>
    <n v="7"/>
    <n v="2020"/>
  </r>
  <r>
    <x v="96"/>
    <x v="1"/>
    <x v="4"/>
    <s v="Telangana"/>
    <n v="147779"/>
    <n v="64468"/>
    <n v="11612"/>
    <n v="24741"/>
    <n v="287319584"/>
    <n v="7"/>
    <n v="2020"/>
  </r>
  <r>
    <x v="96"/>
    <x v="1"/>
    <x v="5"/>
    <s v="Tamil Nadu"/>
    <n v="211653"/>
    <n v="29685"/>
    <n v="10047"/>
    <n v="13712"/>
    <n v="137773667"/>
    <n v="7"/>
    <n v="2020"/>
  </r>
  <r>
    <x v="96"/>
    <x v="1"/>
    <x v="6"/>
    <s v="Uttar Pradesh"/>
    <n v="137510"/>
    <n v="18526"/>
    <n v="18537"/>
    <n v="17504"/>
    <n v="324493743"/>
    <n v="7"/>
    <n v="2020"/>
  </r>
  <r>
    <x v="96"/>
    <x v="1"/>
    <x v="7"/>
    <s v="Madhya Pradesh"/>
    <n v="125322"/>
    <n v="34138"/>
    <n v="13988"/>
    <n v="12605"/>
    <n v="176331415"/>
    <n v="7"/>
    <n v="2020"/>
  </r>
  <r>
    <x v="96"/>
    <x v="2"/>
    <x v="0"/>
    <s v="Maharashtra"/>
    <n v="69936"/>
    <n v="36771"/>
    <n v="11424"/>
    <n v="209"/>
    <n v="2397312"/>
    <n v="7"/>
    <n v="2020"/>
  </r>
  <r>
    <x v="96"/>
    <x v="2"/>
    <x v="1"/>
    <s v="NCR"/>
    <n v="92530"/>
    <n v="26559"/>
    <n v="10994"/>
    <n v="312"/>
    <n v="3438431"/>
    <n v="7"/>
    <n v="2020"/>
  </r>
  <r>
    <x v="96"/>
    <x v="2"/>
    <x v="2"/>
    <s v="Rajasthan"/>
    <n v="131168"/>
    <n v="30646"/>
    <n v="10964"/>
    <n v="422"/>
    <n v="4628236"/>
    <n v="7"/>
    <n v="2020"/>
  </r>
  <r>
    <x v="96"/>
    <x v="2"/>
    <x v="3"/>
    <s v="West Bengal"/>
    <n v="72073"/>
    <n v="12261"/>
    <n v="22309"/>
    <n v="328"/>
    <n v="7318171"/>
    <n v="7"/>
    <n v="2020"/>
  </r>
  <r>
    <x v="96"/>
    <x v="2"/>
    <x v="4"/>
    <s v="Telangana"/>
    <n v="108404"/>
    <n v="26495"/>
    <n v="14265"/>
    <n v="172"/>
    <n v="2458384"/>
    <n v="7"/>
    <n v="2020"/>
  </r>
  <r>
    <x v="96"/>
    <x v="2"/>
    <x v="5"/>
    <s v="Tamil Nadu"/>
    <n v="55783"/>
    <n v="17833"/>
    <n v="12328"/>
    <n v="360"/>
    <n v="4439318"/>
    <n v="7"/>
    <n v="2020"/>
  </r>
  <r>
    <x v="96"/>
    <x v="2"/>
    <x v="6"/>
    <s v="Uttar Pradesh"/>
    <n v="103850"/>
    <n v="24784"/>
    <n v="16670"/>
    <n v="258"/>
    <n v="4312955"/>
    <n v="7"/>
    <n v="2020"/>
  </r>
  <r>
    <x v="96"/>
    <x v="2"/>
    <x v="7"/>
    <s v="Madhya Pradesh"/>
    <n v="87880"/>
    <n v="31407"/>
    <n v="15503"/>
    <n v="397"/>
    <n v="6167767"/>
    <n v="7"/>
    <n v="2020"/>
  </r>
  <r>
    <x v="96"/>
    <x v="3"/>
    <x v="0"/>
    <s v="Maharashtra"/>
    <n v="24034"/>
    <n v="7167"/>
    <n v="2722"/>
    <n v="29203"/>
    <n v="79516050"/>
    <n v="7"/>
    <n v="2020"/>
  </r>
  <r>
    <x v="96"/>
    <x v="3"/>
    <x v="1"/>
    <s v="NCR"/>
    <n v="22842"/>
    <n v="8616"/>
    <n v="2154"/>
    <n v="24211"/>
    <n v="52156870"/>
    <n v="7"/>
    <n v="2020"/>
  </r>
  <r>
    <x v="96"/>
    <x v="3"/>
    <x v="2"/>
    <s v="Rajasthan"/>
    <n v="23099"/>
    <n v="7613"/>
    <n v="1548"/>
    <n v="18808"/>
    <n v="29133737"/>
    <n v="7"/>
    <n v="2020"/>
  </r>
  <r>
    <x v="96"/>
    <x v="3"/>
    <x v="3"/>
    <s v="West Bengal"/>
    <n v="14084"/>
    <n v="5129"/>
    <n v="1946"/>
    <n v="16752"/>
    <n v="32604378"/>
    <n v="7"/>
    <n v="2020"/>
  </r>
  <r>
    <x v="96"/>
    <x v="3"/>
    <x v="4"/>
    <s v="Telangana"/>
    <n v="15122"/>
    <n v="10568"/>
    <n v="2313"/>
    <n v="21599"/>
    <n v="49970499"/>
    <n v="7"/>
    <n v="2020"/>
  </r>
  <r>
    <x v="96"/>
    <x v="3"/>
    <x v="5"/>
    <s v="Tamil Nadu"/>
    <n v="32112"/>
    <n v="4419"/>
    <n v="1446"/>
    <n v="16377"/>
    <n v="23694375"/>
    <n v="7"/>
    <n v="2020"/>
  </r>
  <r>
    <x v="96"/>
    <x v="3"/>
    <x v="6"/>
    <s v="Uttar Pradesh"/>
    <n v="16588"/>
    <n v="1827"/>
    <n v="1594"/>
    <n v="17973"/>
    <n v="28654990"/>
    <n v="7"/>
    <n v="2020"/>
  </r>
  <r>
    <x v="96"/>
    <x v="3"/>
    <x v="7"/>
    <s v="Madhya Pradesh"/>
    <n v="32115"/>
    <n v="6769"/>
    <n v="2469"/>
    <n v="17311"/>
    <n v="42750381"/>
    <n v="7"/>
    <n v="2020"/>
  </r>
  <r>
    <x v="97"/>
    <x v="0"/>
    <x v="0"/>
    <s v="Maharashtra"/>
    <n v="133370"/>
    <n v="26765"/>
    <n v="6787"/>
    <n v="566"/>
    <n v="3847892"/>
    <n v="7"/>
    <n v="2020"/>
  </r>
  <r>
    <x v="97"/>
    <x v="0"/>
    <x v="1"/>
    <s v="NCR"/>
    <n v="240626"/>
    <n v="21621"/>
    <n v="4580"/>
    <n v="413"/>
    <n v="1895838"/>
    <n v="7"/>
    <n v="2020"/>
  </r>
  <r>
    <x v="97"/>
    <x v="0"/>
    <x v="2"/>
    <s v="Rajasthan"/>
    <n v="118397"/>
    <n v="28430"/>
    <n v="4175"/>
    <n v="637"/>
    <n v="2661083"/>
    <n v="7"/>
    <n v="2020"/>
  </r>
  <r>
    <x v="97"/>
    <x v="0"/>
    <x v="3"/>
    <s v="West Bengal"/>
    <n v="133381"/>
    <n v="19357"/>
    <n v="4046"/>
    <n v="473"/>
    <n v="1917125"/>
    <n v="7"/>
    <n v="2020"/>
  </r>
  <r>
    <x v="97"/>
    <x v="0"/>
    <x v="4"/>
    <s v="Telangana"/>
    <n v="127156"/>
    <n v="12875"/>
    <n v="4266"/>
    <n v="650"/>
    <n v="2777298"/>
    <n v="7"/>
    <n v="2020"/>
  </r>
  <r>
    <x v="97"/>
    <x v="0"/>
    <x v="5"/>
    <s v="Tamil Nadu"/>
    <n v="125355"/>
    <n v="20811"/>
    <n v="3215"/>
    <n v="660"/>
    <n v="2123929"/>
    <n v="7"/>
    <n v="2020"/>
  </r>
  <r>
    <x v="97"/>
    <x v="0"/>
    <x v="6"/>
    <s v="Uttar Pradesh"/>
    <n v="184226"/>
    <n v="19568"/>
    <n v="6421"/>
    <n v="669"/>
    <n v="4296232"/>
    <n v="7"/>
    <n v="2020"/>
  </r>
  <r>
    <x v="97"/>
    <x v="0"/>
    <x v="7"/>
    <s v="Madhya Pradesh"/>
    <n v="122749"/>
    <n v="14664"/>
    <n v="4969"/>
    <n v="534"/>
    <n v="2655547"/>
    <n v="7"/>
    <n v="2020"/>
  </r>
  <r>
    <x v="97"/>
    <x v="1"/>
    <x v="0"/>
    <s v="Maharashtra"/>
    <n v="209534"/>
    <n v="38131"/>
    <n v="17106"/>
    <n v="14326"/>
    <n v="245066341"/>
    <n v="7"/>
    <n v="2020"/>
  </r>
  <r>
    <x v="97"/>
    <x v="1"/>
    <x v="1"/>
    <s v="NCR"/>
    <n v="154518"/>
    <n v="41289"/>
    <n v="9696"/>
    <n v="12665"/>
    <n v="122818838"/>
    <n v="7"/>
    <n v="2020"/>
  </r>
  <r>
    <x v="97"/>
    <x v="1"/>
    <x v="2"/>
    <s v="Rajasthan"/>
    <n v="108650"/>
    <n v="34309"/>
    <n v="11164"/>
    <n v="17325"/>
    <n v="193438834"/>
    <n v="7"/>
    <n v="2020"/>
  </r>
  <r>
    <x v="97"/>
    <x v="1"/>
    <x v="3"/>
    <s v="West Bengal"/>
    <n v="110923"/>
    <n v="25248"/>
    <n v="13773"/>
    <n v="17182"/>
    <n v="236663707"/>
    <n v="7"/>
    <n v="2020"/>
  </r>
  <r>
    <x v="97"/>
    <x v="1"/>
    <x v="4"/>
    <s v="Telangana"/>
    <n v="140390"/>
    <n v="63823"/>
    <n v="11961"/>
    <n v="23751"/>
    <n v="284101604"/>
    <n v="7"/>
    <n v="2020"/>
  </r>
  <r>
    <x v="97"/>
    <x v="1"/>
    <x v="5"/>
    <s v="Tamil Nadu"/>
    <n v="209536"/>
    <n v="30279"/>
    <n v="10449"/>
    <n v="13438"/>
    <n v="140418922"/>
    <n v="7"/>
    <n v="2020"/>
  </r>
  <r>
    <x v="97"/>
    <x v="1"/>
    <x v="6"/>
    <s v="Uttar Pradesh"/>
    <n v="144386"/>
    <n v="18526"/>
    <n v="19464"/>
    <n v="18379"/>
    <n v="357754352"/>
    <n v="7"/>
    <n v="2020"/>
  </r>
  <r>
    <x v="97"/>
    <x v="1"/>
    <x v="7"/>
    <s v="Madhya Pradesh"/>
    <n v="125322"/>
    <n v="33455"/>
    <n v="13849"/>
    <n v="12983"/>
    <n v="179805144"/>
    <n v="7"/>
    <n v="2020"/>
  </r>
  <r>
    <x v="97"/>
    <x v="2"/>
    <x v="0"/>
    <s v="Maharashtra"/>
    <n v="69936"/>
    <n v="37138"/>
    <n v="10967"/>
    <n v="218"/>
    <n v="2393476"/>
    <n v="7"/>
    <n v="2020"/>
  </r>
  <r>
    <x v="97"/>
    <x v="2"/>
    <x v="1"/>
    <s v="NCR"/>
    <n v="87904"/>
    <n v="27355"/>
    <n v="11433"/>
    <n v="322"/>
    <n v="3683247"/>
    <n v="7"/>
    <n v="2020"/>
  </r>
  <r>
    <x v="97"/>
    <x v="2"/>
    <x v="2"/>
    <s v="Rajasthan"/>
    <n v="131168"/>
    <n v="30033"/>
    <n v="10855"/>
    <n v="430"/>
    <n v="4673593"/>
    <n v="7"/>
    <n v="2020"/>
  </r>
  <r>
    <x v="97"/>
    <x v="2"/>
    <x v="3"/>
    <s v="West Bengal"/>
    <n v="73514"/>
    <n v="12507"/>
    <n v="22979"/>
    <n v="337"/>
    <n v="7763847"/>
    <n v="7"/>
    <n v="2020"/>
  </r>
  <r>
    <x v="97"/>
    <x v="2"/>
    <x v="4"/>
    <s v="Telangana"/>
    <n v="107320"/>
    <n v="27025"/>
    <n v="13837"/>
    <n v="175"/>
    <n v="2432325"/>
    <n v="7"/>
    <n v="2020"/>
  </r>
  <r>
    <x v="97"/>
    <x v="2"/>
    <x v="5"/>
    <s v="Tamil Nadu"/>
    <n v="58572"/>
    <n v="17120"/>
    <n v="12821"/>
    <n v="360"/>
    <n v="4616891"/>
    <n v="7"/>
    <n v="2020"/>
  </r>
  <r>
    <x v="97"/>
    <x v="2"/>
    <x v="6"/>
    <s v="Uttar Pradesh"/>
    <n v="99696"/>
    <n v="25032"/>
    <n v="16170"/>
    <n v="248"/>
    <n v="4016223"/>
    <n v="7"/>
    <n v="2020"/>
  </r>
  <r>
    <x v="97"/>
    <x v="2"/>
    <x v="7"/>
    <s v="Madhya Pradesh"/>
    <n v="90516"/>
    <n v="32663"/>
    <n v="15968"/>
    <n v="401"/>
    <n v="6416328"/>
    <n v="7"/>
    <n v="2020"/>
  </r>
  <r>
    <x v="97"/>
    <x v="3"/>
    <x v="0"/>
    <s v="Maharashtra"/>
    <n v="23794"/>
    <n v="6808"/>
    <n v="2831"/>
    <n v="28911"/>
    <n v="81869725"/>
    <n v="7"/>
    <n v="2020"/>
  </r>
  <r>
    <x v="97"/>
    <x v="3"/>
    <x v="1"/>
    <s v="NCR"/>
    <n v="23756"/>
    <n v="8272"/>
    <n v="2175"/>
    <n v="24454"/>
    <n v="53205224"/>
    <n v="7"/>
    <n v="2020"/>
  </r>
  <r>
    <x v="97"/>
    <x v="3"/>
    <x v="2"/>
    <s v="Rajasthan"/>
    <n v="22868"/>
    <n v="7765"/>
    <n v="1564"/>
    <n v="18244"/>
    <n v="28542322"/>
    <n v="7"/>
    <n v="2020"/>
  </r>
  <r>
    <x v="97"/>
    <x v="3"/>
    <x v="3"/>
    <s v="West Bengal"/>
    <n v="14225"/>
    <n v="5283"/>
    <n v="2004"/>
    <n v="17422"/>
    <n v="34925810"/>
    <n v="7"/>
    <n v="2020"/>
  </r>
  <r>
    <x v="97"/>
    <x v="3"/>
    <x v="4"/>
    <s v="Telangana"/>
    <n v="14669"/>
    <n v="10251"/>
    <n v="2359"/>
    <n v="20735"/>
    <n v="48931113"/>
    <n v="7"/>
    <n v="2020"/>
  </r>
  <r>
    <x v="97"/>
    <x v="3"/>
    <x v="5"/>
    <s v="Tamil Nadu"/>
    <n v="31149"/>
    <n v="4375"/>
    <n v="1403"/>
    <n v="16213"/>
    <n v="22753708"/>
    <n v="7"/>
    <n v="2020"/>
  </r>
  <r>
    <x v="97"/>
    <x v="3"/>
    <x v="6"/>
    <s v="Uttar Pradesh"/>
    <n v="16588"/>
    <n v="1809"/>
    <n v="1514"/>
    <n v="18333"/>
    <n v="27766686"/>
    <n v="7"/>
    <n v="2020"/>
  </r>
  <r>
    <x v="97"/>
    <x v="3"/>
    <x v="7"/>
    <s v="Madhya Pradesh"/>
    <n v="30509"/>
    <n v="7040"/>
    <n v="2543"/>
    <n v="16446"/>
    <n v="41831247"/>
    <n v="7"/>
    <n v="2020"/>
  </r>
  <r>
    <x v="98"/>
    <x v="0"/>
    <x v="0"/>
    <s v="Maharashtra"/>
    <n v="140038"/>
    <n v="27568"/>
    <n v="6583"/>
    <n v="595"/>
    <n v="3919078"/>
    <n v="7"/>
    <n v="2020"/>
  </r>
  <r>
    <x v="98"/>
    <x v="0"/>
    <x v="1"/>
    <s v="NCR"/>
    <n v="243032"/>
    <n v="20756"/>
    <n v="4580"/>
    <n v="422"/>
    <n v="1933754"/>
    <n v="7"/>
    <n v="2020"/>
  </r>
  <r>
    <x v="98"/>
    <x v="0"/>
    <x v="2"/>
    <s v="Rajasthan"/>
    <n v="118397"/>
    <n v="29283"/>
    <n v="4342"/>
    <n v="650"/>
    <n v="2822877"/>
    <n v="7"/>
    <n v="2020"/>
  </r>
  <r>
    <x v="98"/>
    <x v="0"/>
    <x v="3"/>
    <s v="West Bengal"/>
    <n v="136049"/>
    <n v="19744"/>
    <n v="4006"/>
    <n v="454"/>
    <n v="1822036"/>
    <n v="7"/>
    <n v="2020"/>
  </r>
  <r>
    <x v="98"/>
    <x v="0"/>
    <x v="4"/>
    <s v="Telangana"/>
    <n v="125884"/>
    <n v="12360"/>
    <n v="4436"/>
    <n v="637"/>
    <n v="2830622"/>
    <n v="7"/>
    <n v="2020"/>
  </r>
  <r>
    <x v="98"/>
    <x v="0"/>
    <x v="5"/>
    <s v="Tamil Nadu"/>
    <n v="126609"/>
    <n v="21435"/>
    <n v="3376"/>
    <n v="627"/>
    <n v="2118619"/>
    <n v="7"/>
    <n v="2020"/>
  </r>
  <r>
    <x v="98"/>
    <x v="0"/>
    <x v="6"/>
    <s v="Uttar Pradesh"/>
    <n v="180541"/>
    <n v="18786"/>
    <n v="6678"/>
    <n v="675"/>
    <n v="4512762"/>
    <n v="7"/>
    <n v="2020"/>
  </r>
  <r>
    <x v="98"/>
    <x v="0"/>
    <x v="7"/>
    <s v="Madhya Pradesh"/>
    <n v="119067"/>
    <n v="14078"/>
    <n v="4721"/>
    <n v="550"/>
    <n v="2598453"/>
    <n v="7"/>
    <n v="2020"/>
  </r>
  <r>
    <x v="98"/>
    <x v="1"/>
    <x v="0"/>
    <s v="Maharashtra"/>
    <n v="203248"/>
    <n v="37368"/>
    <n v="17277"/>
    <n v="14899"/>
    <n v="257417684"/>
    <n v="7"/>
    <n v="2020"/>
  </r>
  <r>
    <x v="98"/>
    <x v="1"/>
    <x v="1"/>
    <s v="NCR"/>
    <n v="156063"/>
    <n v="42528"/>
    <n v="9793"/>
    <n v="12285"/>
    <n v="120325615"/>
    <n v="7"/>
    <n v="2020"/>
  </r>
  <r>
    <x v="98"/>
    <x v="1"/>
    <x v="2"/>
    <s v="Rajasthan"/>
    <n v="107564"/>
    <n v="34309"/>
    <n v="10606"/>
    <n v="17152"/>
    <n v="181929223"/>
    <n v="7"/>
    <n v="2020"/>
  </r>
  <r>
    <x v="98"/>
    <x v="1"/>
    <x v="3"/>
    <s v="West Bengal"/>
    <n v="114251"/>
    <n v="24490"/>
    <n v="13084"/>
    <n v="17182"/>
    <n v="224830522"/>
    <n v="7"/>
    <n v="2020"/>
  </r>
  <r>
    <x v="98"/>
    <x v="1"/>
    <x v="4"/>
    <s v="Telangana"/>
    <n v="147410"/>
    <n v="66376"/>
    <n v="11602"/>
    <n v="22801"/>
    <n v="264555414"/>
    <n v="7"/>
    <n v="2020"/>
  </r>
  <r>
    <x v="98"/>
    <x v="1"/>
    <x v="5"/>
    <s v="Tamil Nadu"/>
    <n v="211632"/>
    <n v="30582"/>
    <n v="10762"/>
    <n v="13169"/>
    <n v="141738860"/>
    <n v="7"/>
    <n v="2020"/>
  </r>
  <r>
    <x v="98"/>
    <x v="1"/>
    <x v="6"/>
    <s v="Uttar Pradesh"/>
    <n v="144386"/>
    <n v="18897"/>
    <n v="18686"/>
    <n v="18195"/>
    <n v="340009736"/>
    <n v="7"/>
    <n v="2020"/>
  </r>
  <r>
    <x v="98"/>
    <x v="1"/>
    <x v="7"/>
    <s v="Madhya Pradesh"/>
    <n v="125322"/>
    <n v="32117"/>
    <n v="14126"/>
    <n v="13113"/>
    <n v="185235259"/>
    <n v="7"/>
    <n v="2020"/>
  </r>
  <r>
    <x v="98"/>
    <x v="2"/>
    <x v="0"/>
    <s v="Maharashtra"/>
    <n v="70636"/>
    <n v="38995"/>
    <n v="11516"/>
    <n v="224"/>
    <n v="2588545"/>
    <n v="7"/>
    <n v="2020"/>
  </r>
  <r>
    <x v="98"/>
    <x v="2"/>
    <x v="1"/>
    <s v="NCR"/>
    <n v="92299"/>
    <n v="27355"/>
    <n v="11548"/>
    <n v="325"/>
    <n v="3757281"/>
    <n v="7"/>
    <n v="2020"/>
  </r>
  <r>
    <x v="98"/>
    <x v="2"/>
    <x v="2"/>
    <s v="Rajasthan"/>
    <n v="137727"/>
    <n v="30333"/>
    <n v="10746"/>
    <n v="421"/>
    <n v="4534320"/>
    <n v="7"/>
    <n v="2020"/>
  </r>
  <r>
    <x v="98"/>
    <x v="2"/>
    <x v="3"/>
    <s v="West Bengal"/>
    <n v="74249"/>
    <n v="11881"/>
    <n v="21830"/>
    <n v="354"/>
    <n v="7744438"/>
    <n v="7"/>
    <n v="2020"/>
  </r>
  <r>
    <x v="98"/>
    <x v="2"/>
    <x v="4"/>
    <s v="Telangana"/>
    <n v="101954"/>
    <n v="27566"/>
    <n v="13699"/>
    <n v="179"/>
    <n v="2456162"/>
    <n v="7"/>
    <n v="2020"/>
  </r>
  <r>
    <x v="98"/>
    <x v="2"/>
    <x v="5"/>
    <s v="Tamil Nadu"/>
    <n v="55644"/>
    <n v="16435"/>
    <n v="12565"/>
    <n v="356"/>
    <n v="4479308"/>
    <n v="7"/>
    <n v="2020"/>
  </r>
  <r>
    <x v="98"/>
    <x v="2"/>
    <x v="6"/>
    <s v="Uttar Pradesh"/>
    <n v="99696"/>
    <n v="24281"/>
    <n v="16817"/>
    <n v="253"/>
    <n v="4260410"/>
    <n v="7"/>
    <n v="2020"/>
  </r>
  <r>
    <x v="98"/>
    <x v="2"/>
    <x v="7"/>
    <s v="Madhya Pradesh"/>
    <n v="88706"/>
    <n v="34297"/>
    <n v="16767"/>
    <n v="409"/>
    <n v="6871887"/>
    <n v="7"/>
    <n v="2020"/>
  </r>
  <r>
    <x v="98"/>
    <x v="3"/>
    <x v="0"/>
    <s v="Maharashtra"/>
    <n v="24745"/>
    <n v="6876"/>
    <n v="2746"/>
    <n v="28043"/>
    <n v="77031224"/>
    <n v="7"/>
    <n v="2020"/>
  </r>
  <r>
    <x v="98"/>
    <x v="3"/>
    <x v="1"/>
    <s v="NCR"/>
    <n v="22805"/>
    <n v="8189"/>
    <n v="2110"/>
    <n v="24698"/>
    <n v="52125158"/>
    <n v="7"/>
    <n v="2020"/>
  </r>
  <r>
    <x v="98"/>
    <x v="3"/>
    <x v="2"/>
    <s v="Rajasthan"/>
    <n v="23554"/>
    <n v="7455"/>
    <n v="1533"/>
    <n v="17332"/>
    <n v="26572902"/>
    <n v="7"/>
    <n v="2020"/>
  </r>
  <r>
    <x v="98"/>
    <x v="3"/>
    <x v="3"/>
    <s v="West Bengal"/>
    <n v="14936"/>
    <n v="5230"/>
    <n v="2064"/>
    <n v="18118"/>
    <n v="37412527"/>
    <n v="7"/>
    <n v="2020"/>
  </r>
  <r>
    <x v="98"/>
    <x v="3"/>
    <x v="4"/>
    <s v="Telangana"/>
    <n v="13935"/>
    <n v="10353"/>
    <n v="2336"/>
    <n v="21150"/>
    <n v="49410638"/>
    <n v="7"/>
    <n v="2020"/>
  </r>
  <r>
    <x v="98"/>
    <x v="3"/>
    <x v="5"/>
    <s v="Tamil Nadu"/>
    <n v="30526"/>
    <n v="4331"/>
    <n v="1333"/>
    <n v="16700"/>
    <n v="22264503"/>
    <n v="7"/>
    <n v="2020"/>
  </r>
  <r>
    <x v="98"/>
    <x v="3"/>
    <x v="6"/>
    <s v="Uttar Pradesh"/>
    <n v="17086"/>
    <n v="1845"/>
    <n v="1559"/>
    <n v="18149"/>
    <n v="28313689"/>
    <n v="7"/>
    <n v="2020"/>
  </r>
  <r>
    <x v="98"/>
    <x v="3"/>
    <x v="7"/>
    <s v="Madhya Pradesh"/>
    <n v="29289"/>
    <n v="6899"/>
    <n v="2467"/>
    <n v="17268"/>
    <n v="42605126"/>
    <n v="7"/>
    <n v="2020"/>
  </r>
  <r>
    <x v="99"/>
    <x v="0"/>
    <x v="0"/>
    <s v="Maharashtra"/>
    <n v="135837"/>
    <n v="27568"/>
    <n v="6452"/>
    <n v="601"/>
    <n v="3879104"/>
    <n v="7"/>
    <n v="2020"/>
  </r>
  <r>
    <x v="99"/>
    <x v="0"/>
    <x v="1"/>
    <s v="NCR"/>
    <n v="245462"/>
    <n v="20341"/>
    <n v="4351"/>
    <n v="426"/>
    <n v="1855437"/>
    <n v="7"/>
    <n v="2020"/>
  </r>
  <r>
    <x v="99"/>
    <x v="0"/>
    <x v="2"/>
    <s v="Rajasthan"/>
    <n v="116029"/>
    <n v="29283"/>
    <n v="4515"/>
    <n v="669"/>
    <n v="3023866"/>
    <n v="7"/>
    <n v="2020"/>
  </r>
  <r>
    <x v="99"/>
    <x v="0"/>
    <x v="3"/>
    <s v="West Bengal"/>
    <n v="131967"/>
    <n v="20534"/>
    <n v="4086"/>
    <n v="436"/>
    <n v="1784138"/>
    <n v="7"/>
    <n v="2020"/>
  </r>
  <r>
    <x v="99"/>
    <x v="0"/>
    <x v="4"/>
    <s v="Telangana"/>
    <n v="130920"/>
    <n v="12237"/>
    <n v="4481"/>
    <n v="625"/>
    <n v="2801750"/>
    <n v="7"/>
    <n v="2020"/>
  </r>
  <r>
    <x v="99"/>
    <x v="0"/>
    <x v="5"/>
    <s v="Tamil Nadu"/>
    <n v="132939"/>
    <n v="21220"/>
    <n v="3511"/>
    <n v="633"/>
    <n v="2225398"/>
    <n v="7"/>
    <n v="2020"/>
  </r>
  <r>
    <x v="99"/>
    <x v="0"/>
    <x v="6"/>
    <s v="Uttar Pradesh"/>
    <n v="173319"/>
    <n v="19537"/>
    <n v="6477"/>
    <n v="662"/>
    <n v="4289832"/>
    <n v="7"/>
    <n v="2020"/>
  </r>
  <r>
    <x v="99"/>
    <x v="0"/>
    <x v="7"/>
    <s v="Madhya Pradesh"/>
    <n v="125020"/>
    <n v="13655"/>
    <n v="4579"/>
    <n v="555"/>
    <n v="2545704"/>
    <n v="7"/>
    <n v="2020"/>
  </r>
  <r>
    <x v="99"/>
    <x v="1"/>
    <x v="0"/>
    <s v="Maharashtra"/>
    <n v="201215"/>
    <n v="37742"/>
    <n v="17622"/>
    <n v="14154"/>
    <n v="249437736"/>
    <n v="7"/>
    <n v="2020"/>
  </r>
  <r>
    <x v="99"/>
    <x v="1"/>
    <x v="1"/>
    <s v="NCR"/>
    <n v="151381"/>
    <n v="42953"/>
    <n v="9499"/>
    <n v="12408"/>
    <n v="117883005"/>
    <n v="7"/>
    <n v="2020"/>
  </r>
  <r>
    <x v="99"/>
    <x v="1"/>
    <x v="2"/>
    <s v="Rajasthan"/>
    <n v="109715"/>
    <n v="33966"/>
    <n v="11137"/>
    <n v="17323"/>
    <n v="192935941"/>
    <n v="7"/>
    <n v="2020"/>
  </r>
  <r>
    <x v="99"/>
    <x v="1"/>
    <x v="3"/>
    <s v="West Bengal"/>
    <n v="111966"/>
    <n v="24980"/>
    <n v="13215"/>
    <n v="17354"/>
    <n v="229349615"/>
    <n v="7"/>
    <n v="2020"/>
  </r>
  <r>
    <x v="99"/>
    <x v="1"/>
    <x v="4"/>
    <s v="Telangana"/>
    <n v="148884"/>
    <n v="67704"/>
    <n v="11950"/>
    <n v="21889"/>
    <n v="261592393"/>
    <n v="7"/>
    <n v="2020"/>
  </r>
  <r>
    <x v="99"/>
    <x v="1"/>
    <x v="5"/>
    <s v="Tamil Nadu"/>
    <n v="205283"/>
    <n v="30582"/>
    <n v="11193"/>
    <n v="12511"/>
    <n v="140037993"/>
    <n v="7"/>
    <n v="2020"/>
  </r>
  <r>
    <x v="99"/>
    <x v="1"/>
    <x v="6"/>
    <s v="Uttar Pradesh"/>
    <n v="148718"/>
    <n v="19086"/>
    <n v="18499"/>
    <n v="18559"/>
    <n v="343341832"/>
    <n v="7"/>
    <n v="2020"/>
  </r>
  <r>
    <x v="99"/>
    <x v="1"/>
    <x v="7"/>
    <s v="Madhya Pradesh"/>
    <n v="121563"/>
    <n v="32117"/>
    <n v="13984"/>
    <n v="12719"/>
    <n v="177881419"/>
    <n v="7"/>
    <n v="2020"/>
  </r>
  <r>
    <x v="99"/>
    <x v="2"/>
    <x v="0"/>
    <s v="Maharashtra"/>
    <n v="67104"/>
    <n v="37825"/>
    <n v="11400"/>
    <n v="229"/>
    <n v="2613912"/>
    <n v="7"/>
    <n v="2020"/>
  </r>
  <r>
    <x v="99"/>
    <x v="2"/>
    <x v="1"/>
    <s v="NCR"/>
    <n v="91376"/>
    <n v="28723"/>
    <n v="12125"/>
    <n v="318"/>
    <n v="3866242"/>
    <n v="7"/>
    <n v="2020"/>
  </r>
  <r>
    <x v="99"/>
    <x v="2"/>
    <x v="2"/>
    <s v="Rajasthan"/>
    <n v="143236"/>
    <n v="31547"/>
    <n v="10316"/>
    <n v="443"/>
    <n v="4570594"/>
    <n v="7"/>
    <n v="2020"/>
  </r>
  <r>
    <x v="99"/>
    <x v="2"/>
    <x v="3"/>
    <s v="West Bengal"/>
    <n v="76477"/>
    <n v="12475"/>
    <n v="22048"/>
    <n v="340"/>
    <n v="7509007"/>
    <n v="7"/>
    <n v="2020"/>
  </r>
  <r>
    <x v="99"/>
    <x v="2"/>
    <x v="4"/>
    <s v="Telangana"/>
    <n v="101954"/>
    <n v="27290"/>
    <n v="13972"/>
    <n v="186"/>
    <n v="2605497"/>
    <n v="7"/>
    <n v="2020"/>
  </r>
  <r>
    <x v="99"/>
    <x v="2"/>
    <x v="5"/>
    <s v="Tamil Nadu"/>
    <n v="56757"/>
    <n v="16600"/>
    <n v="11937"/>
    <n v="374"/>
    <n v="4468110"/>
    <n v="7"/>
    <n v="2020"/>
  </r>
  <r>
    <x v="99"/>
    <x v="2"/>
    <x v="6"/>
    <s v="Uttar Pradesh"/>
    <n v="98699"/>
    <n v="23310"/>
    <n v="17658"/>
    <n v="260"/>
    <n v="4607633"/>
    <n v="7"/>
    <n v="2020"/>
  </r>
  <r>
    <x v="99"/>
    <x v="2"/>
    <x v="7"/>
    <s v="Madhya Pradesh"/>
    <n v="88706"/>
    <n v="35325"/>
    <n v="16096"/>
    <n v="389"/>
    <n v="6267161"/>
    <n v="7"/>
    <n v="2020"/>
  </r>
  <r>
    <x v="99"/>
    <x v="3"/>
    <x v="0"/>
    <s v="Maharashtra"/>
    <n v="25983"/>
    <n v="6670"/>
    <n v="2774"/>
    <n v="26922"/>
    <n v="74689475"/>
    <n v="7"/>
    <n v="2020"/>
  </r>
  <r>
    <x v="99"/>
    <x v="3"/>
    <x v="1"/>
    <s v="NCR"/>
    <n v="23946"/>
    <n v="8271"/>
    <n v="2089"/>
    <n v="25192"/>
    <n v="52635984"/>
    <n v="7"/>
    <n v="2020"/>
  </r>
  <r>
    <x v="99"/>
    <x v="3"/>
    <x v="2"/>
    <s v="Rajasthan"/>
    <n v="24025"/>
    <n v="7157"/>
    <n v="1487"/>
    <n v="17852"/>
    <n v="26548986"/>
    <n v="7"/>
    <n v="2020"/>
  </r>
  <r>
    <x v="99"/>
    <x v="3"/>
    <x v="3"/>
    <s v="West Bengal"/>
    <n v="15384"/>
    <n v="5492"/>
    <n v="2044"/>
    <n v="18843"/>
    <n v="38519938"/>
    <n v="7"/>
    <n v="2020"/>
  </r>
  <r>
    <x v="99"/>
    <x v="3"/>
    <x v="4"/>
    <s v="Telangana"/>
    <n v="13656"/>
    <n v="10664"/>
    <n v="2382"/>
    <n v="20727"/>
    <n v="49390874"/>
    <n v="7"/>
    <n v="2020"/>
  </r>
  <r>
    <x v="99"/>
    <x v="3"/>
    <x v="5"/>
    <s v="Tamil Nadu"/>
    <n v="30220"/>
    <n v="4115"/>
    <n v="1386"/>
    <n v="16867"/>
    <n v="23386634"/>
    <n v="7"/>
    <n v="2020"/>
  </r>
  <r>
    <x v="99"/>
    <x v="3"/>
    <x v="6"/>
    <s v="Uttar Pradesh"/>
    <n v="17256"/>
    <n v="1808"/>
    <n v="1513"/>
    <n v="18512"/>
    <n v="28013564"/>
    <n v="7"/>
    <n v="2020"/>
  </r>
  <r>
    <x v="99"/>
    <x v="3"/>
    <x v="7"/>
    <s v="Madhya Pradesh"/>
    <n v="28117"/>
    <n v="6761"/>
    <n v="2343"/>
    <n v="17268"/>
    <n v="40474869"/>
    <n v="7"/>
    <n v="2020"/>
  </r>
  <r>
    <x v="100"/>
    <x v="0"/>
    <x v="0"/>
    <s v="Maharashtra"/>
    <n v="129045"/>
    <n v="28120"/>
    <n v="6774"/>
    <n v="601"/>
    <n v="4073059"/>
    <n v="7"/>
    <n v="2020"/>
  </r>
  <r>
    <x v="100"/>
    <x v="0"/>
    <x v="1"/>
    <s v="NCR"/>
    <n v="250371"/>
    <n v="19934"/>
    <n v="4133"/>
    <n v="439"/>
    <n v="1815545"/>
    <n v="7"/>
    <n v="2020"/>
  </r>
  <r>
    <x v="100"/>
    <x v="0"/>
    <x v="2"/>
    <s v="Rajasthan"/>
    <n v="119510"/>
    <n v="29868"/>
    <n v="4470"/>
    <n v="703"/>
    <n v="3143309"/>
    <n v="7"/>
    <n v="2020"/>
  </r>
  <r>
    <x v="100"/>
    <x v="0"/>
    <x v="3"/>
    <s v="West Bengal"/>
    <n v="135926"/>
    <n v="21150"/>
    <n v="4208"/>
    <n v="414"/>
    <n v="1745779"/>
    <n v="7"/>
    <n v="2020"/>
  </r>
  <r>
    <x v="100"/>
    <x v="0"/>
    <x v="4"/>
    <s v="Telangana"/>
    <n v="130920"/>
    <n v="12604"/>
    <n v="4526"/>
    <n v="637"/>
    <n v="2886362"/>
    <n v="7"/>
    <n v="2020"/>
  </r>
  <r>
    <x v="100"/>
    <x v="0"/>
    <x v="5"/>
    <s v="Tamil Nadu"/>
    <n v="130281"/>
    <n v="21645"/>
    <n v="3687"/>
    <n v="614"/>
    <n v="2266568"/>
    <n v="7"/>
    <n v="2020"/>
  </r>
  <r>
    <x v="100"/>
    <x v="0"/>
    <x v="6"/>
    <s v="Uttar Pradesh"/>
    <n v="168120"/>
    <n v="19732"/>
    <n v="6283"/>
    <n v="668"/>
    <n v="4202748"/>
    <n v="7"/>
    <n v="2020"/>
  </r>
  <r>
    <x v="100"/>
    <x v="0"/>
    <x v="7"/>
    <s v="Madhya Pradesh"/>
    <n v="131271"/>
    <n v="14202"/>
    <n v="4625"/>
    <n v="583"/>
    <n v="2699719"/>
    <n v="7"/>
    <n v="2020"/>
  </r>
  <r>
    <x v="100"/>
    <x v="1"/>
    <x v="0"/>
    <s v="Maharashtra"/>
    <n v="203227"/>
    <n v="38120"/>
    <n v="17446"/>
    <n v="13871"/>
    <n v="242004491"/>
    <n v="7"/>
    <n v="2020"/>
  </r>
  <r>
    <x v="100"/>
    <x v="1"/>
    <x v="1"/>
    <s v="NCR"/>
    <n v="143812"/>
    <n v="41665"/>
    <n v="9309"/>
    <n v="12657"/>
    <n v="117835852"/>
    <n v="7"/>
    <n v="2020"/>
  </r>
  <r>
    <x v="100"/>
    <x v="1"/>
    <x v="2"/>
    <s v="Rajasthan"/>
    <n v="115201"/>
    <n v="32607"/>
    <n v="11359"/>
    <n v="18190"/>
    <n v="206634393"/>
    <n v="7"/>
    <n v="2020"/>
  </r>
  <r>
    <x v="100"/>
    <x v="1"/>
    <x v="3"/>
    <s v="West Bengal"/>
    <n v="108607"/>
    <n v="24480"/>
    <n v="12819"/>
    <n v="17354"/>
    <n v="222469127"/>
    <n v="7"/>
    <n v="2020"/>
  </r>
  <r>
    <x v="100"/>
    <x v="1"/>
    <x v="4"/>
    <s v="Telangana"/>
    <n v="151862"/>
    <n v="67704"/>
    <n v="12070"/>
    <n v="22546"/>
    <n v="272134567"/>
    <n v="7"/>
    <n v="2020"/>
  </r>
  <r>
    <x v="100"/>
    <x v="1"/>
    <x v="5"/>
    <s v="Tamil Nadu"/>
    <n v="211441"/>
    <n v="31194"/>
    <n v="11752"/>
    <n v="11885"/>
    <n v="139687898"/>
    <n v="7"/>
    <n v="2020"/>
  </r>
  <r>
    <x v="100"/>
    <x v="1"/>
    <x v="6"/>
    <s v="Uttar Pradesh"/>
    <n v="153179"/>
    <n v="19849"/>
    <n v="18499"/>
    <n v="18374"/>
    <n v="339908413"/>
    <n v="7"/>
    <n v="2020"/>
  </r>
  <r>
    <x v="100"/>
    <x v="1"/>
    <x v="7"/>
    <s v="Madhya Pradesh"/>
    <n v="127641"/>
    <n v="32117"/>
    <n v="13984"/>
    <n v="12465"/>
    <n v="174323791"/>
    <n v="7"/>
    <n v="2020"/>
  </r>
  <r>
    <x v="100"/>
    <x v="2"/>
    <x v="0"/>
    <s v="Maharashtra"/>
    <n v="65762"/>
    <n v="38204"/>
    <n v="11172"/>
    <n v="233"/>
    <n v="2612867"/>
    <n v="7"/>
    <n v="2020"/>
  </r>
  <r>
    <x v="100"/>
    <x v="2"/>
    <x v="1"/>
    <s v="NCR"/>
    <n v="95945"/>
    <n v="29585"/>
    <n v="12004"/>
    <n v="322"/>
    <n v="3865855"/>
    <n v="7"/>
    <n v="2020"/>
  </r>
  <r>
    <x v="100"/>
    <x v="2"/>
    <x v="2"/>
    <s v="Rajasthan"/>
    <n v="148965"/>
    <n v="32178"/>
    <n v="10626"/>
    <n v="443"/>
    <n v="4707712"/>
    <n v="7"/>
    <n v="2020"/>
  </r>
  <r>
    <x v="100"/>
    <x v="2"/>
    <x v="3"/>
    <s v="West Bengal"/>
    <n v="78006"/>
    <n v="13099"/>
    <n v="22048"/>
    <n v="340"/>
    <n v="7509007"/>
    <n v="7"/>
    <n v="2020"/>
  </r>
  <r>
    <x v="100"/>
    <x v="2"/>
    <x v="4"/>
    <s v="Telangana"/>
    <n v="100934"/>
    <n v="26744"/>
    <n v="13274"/>
    <n v="186"/>
    <n v="2475222"/>
    <n v="7"/>
    <n v="2020"/>
  </r>
  <r>
    <x v="100"/>
    <x v="2"/>
    <x v="5"/>
    <s v="Tamil Nadu"/>
    <n v="58459"/>
    <n v="16102"/>
    <n v="11698"/>
    <n v="393"/>
    <n v="4597685"/>
    <n v="7"/>
    <n v="2020"/>
  </r>
  <r>
    <x v="100"/>
    <x v="2"/>
    <x v="6"/>
    <s v="Uttar Pradesh"/>
    <n v="103634"/>
    <n v="22377"/>
    <n v="16952"/>
    <n v="266"/>
    <n v="4511794"/>
    <n v="7"/>
    <n v="2020"/>
  </r>
  <r>
    <x v="100"/>
    <x v="2"/>
    <x v="7"/>
    <s v="Madhya Pradesh"/>
    <n v="91367"/>
    <n v="35679"/>
    <n v="15452"/>
    <n v="389"/>
    <n v="6016474"/>
    <n v="7"/>
    <n v="2020"/>
  </r>
  <r>
    <x v="100"/>
    <x v="3"/>
    <x v="0"/>
    <s v="Maharashtra"/>
    <n v="27022"/>
    <n v="6737"/>
    <n v="2857"/>
    <n v="27191"/>
    <n v="77699461"/>
    <n v="7"/>
    <n v="2020"/>
  </r>
  <r>
    <x v="100"/>
    <x v="3"/>
    <x v="1"/>
    <s v="NCR"/>
    <n v="23227"/>
    <n v="8271"/>
    <n v="2110"/>
    <n v="25192"/>
    <n v="53162344"/>
    <n v="7"/>
    <n v="2020"/>
  </r>
  <r>
    <x v="100"/>
    <x v="3"/>
    <x v="2"/>
    <s v="Rajasthan"/>
    <n v="22824"/>
    <n v="7013"/>
    <n v="1442"/>
    <n v="18566"/>
    <n v="26782618"/>
    <n v="7"/>
    <n v="2020"/>
  </r>
  <r>
    <x v="100"/>
    <x v="3"/>
    <x v="3"/>
    <s v="West Bengal"/>
    <n v="15384"/>
    <n v="5272"/>
    <n v="2044"/>
    <n v="17901"/>
    <n v="36593941"/>
    <n v="7"/>
    <n v="2020"/>
  </r>
  <r>
    <x v="100"/>
    <x v="3"/>
    <x v="4"/>
    <s v="Telangana"/>
    <n v="14066"/>
    <n v="10237"/>
    <n v="2502"/>
    <n v="21348"/>
    <n v="53416230"/>
    <n v="7"/>
    <n v="2020"/>
  </r>
  <r>
    <x v="100"/>
    <x v="3"/>
    <x v="5"/>
    <s v="Tamil Nadu"/>
    <n v="30522"/>
    <n v="4279"/>
    <n v="1358"/>
    <n v="16023"/>
    <n v="21772956"/>
    <n v="7"/>
    <n v="2020"/>
  </r>
  <r>
    <x v="100"/>
    <x v="3"/>
    <x v="6"/>
    <s v="Uttar Pradesh"/>
    <n v="17256"/>
    <n v="1844"/>
    <n v="1558"/>
    <n v="17957"/>
    <n v="27988352"/>
    <n v="7"/>
    <n v="2020"/>
  </r>
  <r>
    <x v="100"/>
    <x v="3"/>
    <x v="7"/>
    <s v="Madhya Pradesh"/>
    <n v="27836"/>
    <n v="6761"/>
    <n v="2297"/>
    <n v="17268"/>
    <n v="39665372"/>
    <n v="7"/>
    <n v="2020"/>
  </r>
  <r>
    <x v="101"/>
    <x v="0"/>
    <x v="0"/>
    <s v="Maharashtra"/>
    <n v="129045"/>
    <n v="28401"/>
    <n v="6707"/>
    <n v="631"/>
    <n v="4233945"/>
    <n v="7"/>
    <n v="2020"/>
  </r>
  <r>
    <x v="101"/>
    <x v="0"/>
    <x v="1"/>
    <s v="NCR"/>
    <n v="255379"/>
    <n v="19735"/>
    <n v="4340"/>
    <n v="447"/>
    <n v="1944449"/>
    <n v="7"/>
    <n v="2020"/>
  </r>
  <r>
    <x v="101"/>
    <x v="0"/>
    <x v="2"/>
    <s v="Rajasthan"/>
    <n v="117120"/>
    <n v="29271"/>
    <n v="4425"/>
    <n v="717"/>
    <n v="3174113"/>
    <n v="7"/>
    <n v="2020"/>
  </r>
  <r>
    <x v="101"/>
    <x v="0"/>
    <x v="3"/>
    <s v="West Bengal"/>
    <n v="133208"/>
    <n v="20515"/>
    <n v="4124"/>
    <n v="431"/>
    <n v="1779298"/>
    <n v="7"/>
    <n v="2020"/>
  </r>
  <r>
    <x v="101"/>
    <x v="0"/>
    <x v="4"/>
    <s v="Telangana"/>
    <n v="128301"/>
    <n v="12604"/>
    <n v="4752"/>
    <n v="650"/>
    <n v="3091294"/>
    <n v="7"/>
    <n v="2020"/>
  </r>
  <r>
    <x v="101"/>
    <x v="0"/>
    <x v="5"/>
    <s v="Tamil Nadu"/>
    <n v="125069"/>
    <n v="22727"/>
    <n v="3613"/>
    <n v="608"/>
    <n v="2199024"/>
    <n v="7"/>
    <n v="2020"/>
  </r>
  <r>
    <x v="101"/>
    <x v="0"/>
    <x v="6"/>
    <s v="Uttar Pradesh"/>
    <n v="161395"/>
    <n v="19732"/>
    <n v="5969"/>
    <n v="675"/>
    <n v="4032537"/>
    <n v="7"/>
    <n v="2020"/>
  </r>
  <r>
    <x v="101"/>
    <x v="0"/>
    <x v="7"/>
    <s v="Madhya Pradesh"/>
    <n v="136522"/>
    <n v="14486"/>
    <n v="4533"/>
    <n v="606"/>
    <n v="2751554"/>
    <n v="7"/>
    <n v="2020"/>
  </r>
  <r>
    <x v="101"/>
    <x v="1"/>
    <x v="0"/>
    <s v="Maharashtra"/>
    <n v="203227"/>
    <n v="39263"/>
    <n v="16748"/>
    <n v="13871"/>
    <n v="232324312"/>
    <n v="7"/>
    <n v="2020"/>
  </r>
  <r>
    <x v="101"/>
    <x v="1"/>
    <x v="1"/>
    <s v="NCR"/>
    <n v="143812"/>
    <n v="41665"/>
    <n v="8937"/>
    <n v="12657"/>
    <n v="113122418"/>
    <n v="7"/>
    <n v="2020"/>
  </r>
  <r>
    <x v="101"/>
    <x v="1"/>
    <x v="2"/>
    <s v="Rajasthan"/>
    <n v="109441"/>
    <n v="31955"/>
    <n v="11700"/>
    <n v="17826"/>
    <n v="208576756"/>
    <n v="7"/>
    <n v="2020"/>
  </r>
  <r>
    <x v="101"/>
    <x v="1"/>
    <x v="3"/>
    <s v="West Bengal"/>
    <n v="111865"/>
    <n v="24970"/>
    <n v="13460"/>
    <n v="16833"/>
    <n v="226584806"/>
    <n v="7"/>
    <n v="2020"/>
  </r>
  <r>
    <x v="101"/>
    <x v="1"/>
    <x v="4"/>
    <s v="Telangana"/>
    <n v="159455"/>
    <n v="69058"/>
    <n v="12432"/>
    <n v="21644"/>
    <n v="269086660"/>
    <n v="7"/>
    <n v="2020"/>
  </r>
  <r>
    <x v="101"/>
    <x v="1"/>
    <x v="5"/>
    <s v="Tamil Nadu"/>
    <n v="222013"/>
    <n v="32129"/>
    <n v="11987"/>
    <n v="11410"/>
    <n v="136782390"/>
    <n v="7"/>
    <n v="2020"/>
  </r>
  <r>
    <x v="101"/>
    <x v="1"/>
    <x v="6"/>
    <s v="Uttar Pradesh"/>
    <n v="147052"/>
    <n v="19849"/>
    <n v="19054"/>
    <n v="19109"/>
    <n v="364109892"/>
    <n v="7"/>
    <n v="2020"/>
  </r>
  <r>
    <x v="101"/>
    <x v="1"/>
    <x v="7"/>
    <s v="Madhya Pradesh"/>
    <n v="130194"/>
    <n v="32438"/>
    <n v="14404"/>
    <n v="11966"/>
    <n v="172371364"/>
    <n v="7"/>
    <n v="2020"/>
  </r>
  <r>
    <x v="101"/>
    <x v="2"/>
    <x v="0"/>
    <s v="Maharashtra"/>
    <n v="65762"/>
    <n v="40114"/>
    <n v="10725"/>
    <n v="222"/>
    <n v="2382934"/>
    <n v="7"/>
    <n v="2020"/>
  </r>
  <r>
    <x v="101"/>
    <x v="2"/>
    <x v="1"/>
    <s v="NCR"/>
    <n v="96904"/>
    <n v="30768"/>
    <n v="12484"/>
    <n v="305"/>
    <n v="3819465"/>
    <n v="7"/>
    <n v="2020"/>
  </r>
  <r>
    <x v="101"/>
    <x v="2"/>
    <x v="2"/>
    <s v="Rajasthan"/>
    <n v="148965"/>
    <n v="31212"/>
    <n v="10626"/>
    <n v="429"/>
    <n v="4566481"/>
    <n v="7"/>
    <n v="2020"/>
  </r>
  <r>
    <x v="101"/>
    <x v="2"/>
    <x v="3"/>
    <s v="West Bengal"/>
    <n v="78786"/>
    <n v="12706"/>
    <n v="21166"/>
    <n v="354"/>
    <n v="7496992"/>
    <n v="7"/>
    <n v="2020"/>
  </r>
  <r>
    <x v="101"/>
    <x v="2"/>
    <x v="4"/>
    <s v="Telangana"/>
    <n v="100934"/>
    <n v="28082"/>
    <n v="12743"/>
    <n v="188"/>
    <n v="2399975"/>
    <n v="7"/>
    <n v="2020"/>
  </r>
  <r>
    <x v="101"/>
    <x v="2"/>
    <x v="5"/>
    <s v="Tamil Nadu"/>
    <n v="55536"/>
    <n v="16746"/>
    <n v="12283"/>
    <n v="400"/>
    <n v="4924120"/>
    <n v="7"/>
    <n v="2020"/>
  </r>
  <r>
    <x v="101"/>
    <x v="2"/>
    <x v="6"/>
    <s v="Uttar Pradesh"/>
    <n v="104670"/>
    <n v="21482"/>
    <n v="17291"/>
    <n v="260"/>
    <n v="4509990"/>
    <n v="7"/>
    <n v="2020"/>
  </r>
  <r>
    <x v="101"/>
    <x v="2"/>
    <x v="7"/>
    <s v="Madhya Pradesh"/>
    <n v="94108"/>
    <n v="34965"/>
    <n v="15916"/>
    <n v="373"/>
    <n v="5949090"/>
    <n v="7"/>
    <n v="2020"/>
  </r>
  <r>
    <x v="101"/>
    <x v="3"/>
    <x v="0"/>
    <s v="Maharashtra"/>
    <n v="28373"/>
    <n v="6737"/>
    <n v="2971"/>
    <n v="27191"/>
    <n v="80807440"/>
    <n v="7"/>
    <n v="2020"/>
  </r>
  <r>
    <x v="101"/>
    <x v="3"/>
    <x v="1"/>
    <s v="NCR"/>
    <n v="24389"/>
    <n v="8354"/>
    <n v="2215"/>
    <n v="25696"/>
    <n v="56936870"/>
    <n v="7"/>
    <n v="2020"/>
  </r>
  <r>
    <x v="101"/>
    <x v="3"/>
    <x v="2"/>
    <s v="Rajasthan"/>
    <n v="23737"/>
    <n v="6663"/>
    <n v="1456"/>
    <n v="18195"/>
    <n v="26509435"/>
    <n v="7"/>
    <n v="2020"/>
  </r>
  <r>
    <x v="101"/>
    <x v="3"/>
    <x v="3"/>
    <s v="West Bengal"/>
    <n v="14615"/>
    <n v="5430"/>
    <n v="1982"/>
    <n v="18796"/>
    <n v="37270929"/>
    <n v="7"/>
    <n v="2020"/>
  </r>
  <r>
    <x v="101"/>
    <x v="3"/>
    <x v="4"/>
    <s v="Telangana"/>
    <n v="14207"/>
    <n v="10237"/>
    <n v="2527"/>
    <n v="21135"/>
    <n v="53410888"/>
    <n v="7"/>
    <n v="2020"/>
  </r>
  <r>
    <x v="101"/>
    <x v="3"/>
    <x v="5"/>
    <s v="Tamil Nadu"/>
    <n v="31438"/>
    <n v="4322"/>
    <n v="1372"/>
    <n v="16504"/>
    <n v="22650407"/>
    <n v="7"/>
    <n v="2020"/>
  </r>
  <r>
    <x v="101"/>
    <x v="3"/>
    <x v="6"/>
    <s v="Uttar Pradesh"/>
    <n v="16739"/>
    <n v="1900"/>
    <n v="1480"/>
    <n v="18675"/>
    <n v="27652492"/>
    <n v="7"/>
    <n v="2020"/>
  </r>
  <r>
    <x v="101"/>
    <x v="3"/>
    <x v="7"/>
    <s v="Madhya Pradesh"/>
    <n v="27836"/>
    <n v="7032"/>
    <n v="2342"/>
    <n v="18131"/>
    <n v="42481613"/>
    <n v="7"/>
    <n v="2020"/>
  </r>
  <r>
    <x v="102"/>
    <x v="0"/>
    <x v="0"/>
    <s v="Maharashtra"/>
    <n v="131626"/>
    <n v="28401"/>
    <n v="7042"/>
    <n v="618"/>
    <n v="4356729"/>
    <n v="7"/>
    <n v="2020"/>
  </r>
  <r>
    <x v="102"/>
    <x v="0"/>
    <x v="1"/>
    <s v="NCR"/>
    <n v="250271"/>
    <n v="19340"/>
    <n v="4167"/>
    <n v="430"/>
    <n v="1792004"/>
    <n v="7"/>
    <n v="2020"/>
  </r>
  <r>
    <x v="102"/>
    <x v="0"/>
    <x v="2"/>
    <s v="Rajasthan"/>
    <n v="111264"/>
    <n v="29564"/>
    <n v="4381"/>
    <n v="695"/>
    <n v="3048101"/>
    <n v="7"/>
    <n v="2020"/>
  </r>
  <r>
    <x v="102"/>
    <x v="0"/>
    <x v="3"/>
    <s v="West Bengal"/>
    <n v="131876"/>
    <n v="20720"/>
    <n v="4248"/>
    <n v="422"/>
    <n v="1796023"/>
    <n v="7"/>
    <n v="2020"/>
  </r>
  <r>
    <x v="102"/>
    <x v="0"/>
    <x v="4"/>
    <s v="Telangana"/>
    <n v="125735"/>
    <n v="12982"/>
    <n v="4609"/>
    <n v="663"/>
    <n v="3058526"/>
    <n v="7"/>
    <n v="2020"/>
  </r>
  <r>
    <x v="102"/>
    <x v="0"/>
    <x v="5"/>
    <s v="Tamil Nadu"/>
    <n v="120067"/>
    <n v="23182"/>
    <n v="3649"/>
    <n v="584"/>
    <n v="2132174"/>
    <n v="7"/>
    <n v="2020"/>
  </r>
  <r>
    <x v="102"/>
    <x v="0"/>
    <x v="6"/>
    <s v="Uttar Pradesh"/>
    <n v="158167"/>
    <n v="20522"/>
    <n v="5969"/>
    <n v="702"/>
    <n v="4193838"/>
    <n v="7"/>
    <n v="2020"/>
  </r>
  <r>
    <x v="102"/>
    <x v="0"/>
    <x v="7"/>
    <s v="Madhya Pradesh"/>
    <n v="131061"/>
    <n v="13906"/>
    <n v="4714"/>
    <n v="582"/>
    <n v="2747151"/>
    <n v="7"/>
    <n v="2020"/>
  </r>
  <r>
    <x v="102"/>
    <x v="1"/>
    <x v="0"/>
    <s v="Maharashtra"/>
    <n v="201195"/>
    <n v="37300"/>
    <n v="17083"/>
    <n v="14009"/>
    <n v="239340506"/>
    <n v="7"/>
    <n v="2020"/>
  </r>
  <r>
    <x v="102"/>
    <x v="1"/>
    <x v="1"/>
    <s v="NCR"/>
    <n v="140936"/>
    <n v="40831"/>
    <n v="8490"/>
    <n v="12657"/>
    <n v="107466297"/>
    <n v="7"/>
    <n v="2020"/>
  </r>
  <r>
    <x v="102"/>
    <x v="1"/>
    <x v="2"/>
    <s v="Rajasthan"/>
    <n v="103969"/>
    <n v="32594"/>
    <n v="11817"/>
    <n v="18361"/>
    <n v="216982400"/>
    <n v="7"/>
    <n v="2020"/>
  </r>
  <r>
    <x v="102"/>
    <x v="1"/>
    <x v="3"/>
    <s v="West Bengal"/>
    <n v="108509"/>
    <n v="24970"/>
    <n v="13594"/>
    <n v="17170"/>
    <n v="233427667"/>
    <n v="7"/>
    <n v="2020"/>
  </r>
  <r>
    <x v="102"/>
    <x v="1"/>
    <x v="4"/>
    <s v="Telangana"/>
    <n v="154671"/>
    <n v="71130"/>
    <n v="11810"/>
    <n v="21860"/>
    <n v="258188650"/>
    <n v="7"/>
    <n v="2020"/>
  </r>
  <r>
    <x v="102"/>
    <x v="1"/>
    <x v="5"/>
    <s v="Tamil Nadu"/>
    <n v="222013"/>
    <n v="32129"/>
    <n v="11747"/>
    <n v="10839"/>
    <n v="127344405"/>
    <n v="7"/>
    <n v="2020"/>
  </r>
  <r>
    <x v="102"/>
    <x v="1"/>
    <x v="6"/>
    <s v="Uttar Pradesh"/>
    <n v="149993"/>
    <n v="19055"/>
    <n v="18292"/>
    <n v="18726"/>
    <n v="342554587"/>
    <n v="7"/>
    <n v="2020"/>
  </r>
  <r>
    <x v="102"/>
    <x v="1"/>
    <x v="7"/>
    <s v="Madhya Pradesh"/>
    <n v="124986"/>
    <n v="32438"/>
    <n v="13972"/>
    <n v="11846"/>
    <n v="165528221"/>
    <n v="7"/>
    <n v="2020"/>
  </r>
  <r>
    <x v="102"/>
    <x v="2"/>
    <x v="0"/>
    <s v="Maharashtra"/>
    <n v="65104"/>
    <n v="40515"/>
    <n v="10618"/>
    <n v="211"/>
    <n v="2241150"/>
    <n v="7"/>
    <n v="2020"/>
  </r>
  <r>
    <x v="102"/>
    <x v="2"/>
    <x v="1"/>
    <s v="NCR"/>
    <n v="100780"/>
    <n v="30153"/>
    <n v="12359"/>
    <n v="308"/>
    <n v="3819083"/>
    <n v="7"/>
    <n v="2020"/>
  </r>
  <r>
    <x v="102"/>
    <x v="2"/>
    <x v="2"/>
    <s v="Rajasthan"/>
    <n v="151944"/>
    <n v="30588"/>
    <n v="10201"/>
    <n v="408"/>
    <n v="4164630"/>
    <n v="7"/>
    <n v="2020"/>
  </r>
  <r>
    <x v="102"/>
    <x v="2"/>
    <x v="3"/>
    <s v="West Bengal"/>
    <n v="78786"/>
    <n v="12833"/>
    <n v="20954"/>
    <n v="368"/>
    <n v="7718903"/>
    <n v="7"/>
    <n v="2020"/>
  </r>
  <r>
    <x v="102"/>
    <x v="2"/>
    <x v="4"/>
    <s v="Telangana"/>
    <n v="96897"/>
    <n v="28362"/>
    <n v="12488"/>
    <n v="190"/>
    <n v="2375496"/>
    <n v="7"/>
    <n v="2020"/>
  </r>
  <r>
    <x v="102"/>
    <x v="2"/>
    <x v="5"/>
    <s v="Tamil Nadu"/>
    <n v="53315"/>
    <n v="16578"/>
    <n v="11669"/>
    <n v="408"/>
    <n v="4771473"/>
    <n v="7"/>
    <n v="2020"/>
  </r>
  <r>
    <x v="102"/>
    <x v="2"/>
    <x v="6"/>
    <s v="Uttar Pradesh"/>
    <n v="101530"/>
    <n v="22127"/>
    <n v="16426"/>
    <n v="255"/>
    <n v="4198800"/>
    <n v="7"/>
    <n v="2020"/>
  </r>
  <r>
    <x v="102"/>
    <x v="2"/>
    <x v="7"/>
    <s v="Madhya Pradesh"/>
    <n v="95049"/>
    <n v="35315"/>
    <n v="16393"/>
    <n v="392"/>
    <n v="6433941"/>
    <n v="7"/>
    <n v="2020"/>
  </r>
  <r>
    <x v="102"/>
    <x v="3"/>
    <x v="0"/>
    <s v="Maharashtra"/>
    <n v="27522"/>
    <n v="6467"/>
    <n v="3090"/>
    <n v="26103"/>
    <n v="80678148"/>
    <n v="7"/>
    <n v="2020"/>
  </r>
  <r>
    <x v="102"/>
    <x v="3"/>
    <x v="1"/>
    <s v="NCR"/>
    <n v="24145"/>
    <n v="8521"/>
    <n v="2237"/>
    <n v="26724"/>
    <n v="59806489"/>
    <n v="7"/>
    <n v="2020"/>
  </r>
  <r>
    <x v="102"/>
    <x v="3"/>
    <x v="2"/>
    <s v="Rajasthan"/>
    <n v="23025"/>
    <n v="6796"/>
    <n v="1413"/>
    <n v="18195"/>
    <n v="25714152"/>
    <n v="7"/>
    <n v="2020"/>
  </r>
  <r>
    <x v="102"/>
    <x v="3"/>
    <x v="3"/>
    <s v="West Bengal"/>
    <n v="15346"/>
    <n v="5376"/>
    <n v="1923"/>
    <n v="18044"/>
    <n v="34706689"/>
    <n v="7"/>
    <n v="2020"/>
  </r>
  <r>
    <x v="102"/>
    <x v="3"/>
    <x v="4"/>
    <s v="Telangana"/>
    <n v="13923"/>
    <n v="10033"/>
    <n v="2628"/>
    <n v="20501"/>
    <n v="53880904"/>
    <n v="7"/>
    <n v="2020"/>
  </r>
  <r>
    <x v="102"/>
    <x v="3"/>
    <x v="5"/>
    <s v="Tamil Nadu"/>
    <n v="31753"/>
    <n v="4452"/>
    <n v="1372"/>
    <n v="16999"/>
    <n v="23329919"/>
    <n v="7"/>
    <n v="2020"/>
  </r>
  <r>
    <x v="102"/>
    <x v="3"/>
    <x v="6"/>
    <s v="Uttar Pradesh"/>
    <n v="17241"/>
    <n v="1843"/>
    <n v="1451"/>
    <n v="19422"/>
    <n v="28183420"/>
    <n v="7"/>
    <n v="2020"/>
  </r>
  <r>
    <x v="102"/>
    <x v="3"/>
    <x v="7"/>
    <s v="Madhya Pradesh"/>
    <n v="27001"/>
    <n v="7313"/>
    <n v="2436"/>
    <n v="19038"/>
    <n v="46389922"/>
    <n v="7"/>
    <n v="2020"/>
  </r>
  <r>
    <x v="103"/>
    <x v="0"/>
    <x v="0"/>
    <s v="Maharashtra"/>
    <n v="125045"/>
    <n v="29821"/>
    <n v="6972"/>
    <n v="649"/>
    <n v="4528820"/>
    <n v="7"/>
    <n v="2020"/>
  </r>
  <r>
    <x v="103"/>
    <x v="0"/>
    <x v="1"/>
    <s v="NCR"/>
    <n v="240260"/>
    <n v="19727"/>
    <n v="4083"/>
    <n v="451"/>
    <n v="1843972"/>
    <n v="7"/>
    <n v="2020"/>
  </r>
  <r>
    <x v="103"/>
    <x v="0"/>
    <x v="2"/>
    <s v="Rajasthan"/>
    <n v="115714"/>
    <n v="30746"/>
    <n v="4206"/>
    <n v="723"/>
    <n v="3043224"/>
    <n v="7"/>
    <n v="2020"/>
  </r>
  <r>
    <x v="103"/>
    <x v="0"/>
    <x v="3"/>
    <s v="West Bengal"/>
    <n v="133194"/>
    <n v="21342"/>
    <n v="4248"/>
    <n v="435"/>
    <n v="1849904"/>
    <n v="7"/>
    <n v="2020"/>
  </r>
  <r>
    <x v="103"/>
    <x v="0"/>
    <x v="4"/>
    <s v="Telangana"/>
    <n v="121963"/>
    <n v="13371"/>
    <n v="4563"/>
    <n v="676"/>
    <n v="3088500"/>
    <n v="7"/>
    <n v="2020"/>
  </r>
  <r>
    <x v="103"/>
    <x v="0"/>
    <x v="5"/>
    <s v="Tamil Nadu"/>
    <n v="126070"/>
    <n v="23877"/>
    <n v="3503"/>
    <n v="613"/>
    <n v="2149231"/>
    <n v="7"/>
    <n v="2020"/>
  </r>
  <r>
    <x v="103"/>
    <x v="0"/>
    <x v="6"/>
    <s v="Uttar Pradesh"/>
    <n v="158167"/>
    <n v="20111"/>
    <n v="5909"/>
    <n v="688"/>
    <n v="4068862"/>
    <n v="7"/>
    <n v="2020"/>
  </r>
  <r>
    <x v="103"/>
    <x v="0"/>
    <x v="7"/>
    <s v="Madhya Pradesh"/>
    <n v="132372"/>
    <n v="13489"/>
    <n v="4525"/>
    <n v="576"/>
    <n v="2610892"/>
    <n v="7"/>
    <n v="2020"/>
  </r>
  <r>
    <x v="103"/>
    <x v="1"/>
    <x v="0"/>
    <s v="Maharashtra"/>
    <n v="195159"/>
    <n v="36181"/>
    <n v="17083"/>
    <n v="14290"/>
    <n v="244127316"/>
    <n v="7"/>
    <n v="2020"/>
  </r>
  <r>
    <x v="103"/>
    <x v="1"/>
    <x v="1"/>
    <s v="NCR"/>
    <n v="133889"/>
    <n v="41240"/>
    <n v="8745"/>
    <n v="12150"/>
    <n v="106262675"/>
    <n v="7"/>
    <n v="2020"/>
  </r>
  <r>
    <x v="103"/>
    <x v="1"/>
    <x v="2"/>
    <s v="Rajasthan"/>
    <n v="98770"/>
    <n v="31290"/>
    <n v="11817"/>
    <n v="18361"/>
    <n v="216982400"/>
    <n v="7"/>
    <n v="2020"/>
  </r>
  <r>
    <x v="103"/>
    <x v="1"/>
    <x v="3"/>
    <s v="West Bengal"/>
    <n v="103083"/>
    <n v="24970"/>
    <n v="13186"/>
    <n v="16998"/>
    <n v="224160588"/>
    <n v="7"/>
    <n v="2020"/>
  </r>
  <r>
    <x v="103"/>
    <x v="1"/>
    <x v="4"/>
    <s v="Telangana"/>
    <n v="148484"/>
    <n v="71130"/>
    <n v="12283"/>
    <n v="22297"/>
    <n v="273886520"/>
    <n v="7"/>
    <n v="2020"/>
  </r>
  <r>
    <x v="103"/>
    <x v="1"/>
    <x v="5"/>
    <s v="Tamil Nadu"/>
    <n v="226454"/>
    <n v="33736"/>
    <n v="11865"/>
    <n v="10948"/>
    <n v="129904028"/>
    <n v="7"/>
    <n v="2020"/>
  </r>
  <r>
    <x v="103"/>
    <x v="1"/>
    <x v="6"/>
    <s v="Uttar Pradesh"/>
    <n v="143993"/>
    <n v="19437"/>
    <n v="19023"/>
    <n v="19101"/>
    <n v="363381906"/>
    <n v="7"/>
    <n v="2020"/>
  </r>
  <r>
    <x v="103"/>
    <x v="1"/>
    <x v="7"/>
    <s v="Madhya Pradesh"/>
    <n v="121236"/>
    <n v="33736"/>
    <n v="13972"/>
    <n v="12320"/>
    <n v="172149350"/>
    <n v="7"/>
    <n v="2020"/>
  </r>
  <r>
    <x v="103"/>
    <x v="2"/>
    <x v="0"/>
    <s v="Maharashtra"/>
    <n v="64453"/>
    <n v="41325"/>
    <n v="10618"/>
    <n v="219"/>
    <n v="2330796"/>
    <n v="7"/>
    <n v="2020"/>
  </r>
  <r>
    <x v="103"/>
    <x v="2"/>
    <x v="1"/>
    <s v="NCR"/>
    <n v="100780"/>
    <n v="29852"/>
    <n v="12730"/>
    <n v="302"/>
    <n v="3854982"/>
    <n v="7"/>
    <n v="2020"/>
  </r>
  <r>
    <x v="103"/>
    <x v="2"/>
    <x v="2"/>
    <s v="Rajasthan"/>
    <n v="153464"/>
    <n v="29670"/>
    <n v="10303"/>
    <n v="424"/>
    <n v="4374528"/>
    <n v="7"/>
    <n v="2020"/>
  </r>
  <r>
    <x v="103"/>
    <x v="2"/>
    <x v="3"/>
    <s v="West Bengal"/>
    <n v="80362"/>
    <n v="12576"/>
    <n v="20745"/>
    <n v="364"/>
    <n v="7565297"/>
    <n v="7"/>
    <n v="2020"/>
  </r>
  <r>
    <x v="103"/>
    <x v="2"/>
    <x v="4"/>
    <s v="Telangana"/>
    <n v="97866"/>
    <n v="28646"/>
    <n v="11864"/>
    <n v="192"/>
    <n v="2279288"/>
    <n v="7"/>
    <n v="2020"/>
  </r>
  <r>
    <x v="103"/>
    <x v="2"/>
    <x v="5"/>
    <s v="Tamil Nadu"/>
    <n v="51715"/>
    <n v="15749"/>
    <n v="11669"/>
    <n v="400"/>
    <n v="4676043"/>
    <n v="7"/>
    <n v="2020"/>
  </r>
  <r>
    <x v="103"/>
    <x v="2"/>
    <x v="6"/>
    <s v="Uttar Pradesh"/>
    <n v="97469"/>
    <n v="22569"/>
    <n v="17247"/>
    <n v="258"/>
    <n v="4452828"/>
    <n v="7"/>
    <n v="2020"/>
  </r>
  <r>
    <x v="103"/>
    <x v="2"/>
    <x v="7"/>
    <s v="Madhya Pradesh"/>
    <n v="94098"/>
    <n v="34255"/>
    <n v="16557"/>
    <n v="388"/>
    <n v="6433297"/>
    <n v="7"/>
    <n v="2020"/>
  </r>
  <r>
    <x v="103"/>
    <x v="3"/>
    <x v="0"/>
    <s v="Maharashtra"/>
    <n v="28898"/>
    <n v="6144"/>
    <n v="2936"/>
    <n v="24798"/>
    <n v="72812028"/>
    <n v="7"/>
    <n v="2020"/>
  </r>
  <r>
    <x v="103"/>
    <x v="3"/>
    <x v="1"/>
    <s v="NCR"/>
    <n v="25352"/>
    <n v="8350"/>
    <n v="2193"/>
    <n v="26991"/>
    <n v="59196463"/>
    <n v="7"/>
    <n v="2020"/>
  </r>
  <r>
    <x v="103"/>
    <x v="3"/>
    <x v="2"/>
    <s v="Rajasthan"/>
    <n v="23715"/>
    <n v="6524"/>
    <n v="1441"/>
    <n v="17831"/>
    <n v="25703866"/>
    <n v="7"/>
    <n v="2020"/>
  </r>
  <r>
    <x v="103"/>
    <x v="3"/>
    <x v="3"/>
    <s v="West Bengal"/>
    <n v="15960"/>
    <n v="5161"/>
    <n v="2000"/>
    <n v="17503"/>
    <n v="35012108"/>
    <n v="7"/>
    <n v="2020"/>
  </r>
  <r>
    <x v="103"/>
    <x v="3"/>
    <x v="4"/>
    <s v="Telangana"/>
    <n v="13366"/>
    <n v="10534"/>
    <n v="2733"/>
    <n v="21116"/>
    <n v="57717225"/>
    <n v="7"/>
    <n v="2020"/>
  </r>
  <r>
    <x v="103"/>
    <x v="3"/>
    <x v="5"/>
    <s v="Tamil Nadu"/>
    <n v="32705"/>
    <n v="4585"/>
    <n v="1413"/>
    <n v="17169"/>
    <n v="24270115"/>
    <n v="7"/>
    <n v="2020"/>
  </r>
  <r>
    <x v="103"/>
    <x v="3"/>
    <x v="6"/>
    <s v="Uttar Pradesh"/>
    <n v="16896"/>
    <n v="1769"/>
    <n v="1465"/>
    <n v="18840"/>
    <n v="27611296"/>
    <n v="7"/>
    <n v="2020"/>
  </r>
  <r>
    <x v="103"/>
    <x v="3"/>
    <x v="7"/>
    <s v="Madhya Pradesh"/>
    <n v="28351"/>
    <n v="7167"/>
    <n v="2534"/>
    <n v="19038"/>
    <n v="48245519"/>
    <n v="7"/>
    <n v="2020"/>
  </r>
  <r>
    <x v="104"/>
    <x v="0"/>
    <x v="0"/>
    <s v="Maharashtra"/>
    <n v="128796"/>
    <n v="28628"/>
    <n v="6693"/>
    <n v="649"/>
    <n v="4347667"/>
    <n v="7"/>
    <n v="2020"/>
  </r>
  <r>
    <x v="104"/>
    <x v="0"/>
    <x v="1"/>
    <s v="NCR"/>
    <n v="242663"/>
    <n v="19530"/>
    <n v="4124"/>
    <n v="469"/>
    <n v="1936909"/>
    <n v="7"/>
    <n v="2020"/>
  </r>
  <r>
    <x v="104"/>
    <x v="0"/>
    <x v="2"/>
    <s v="Rajasthan"/>
    <n v="116871"/>
    <n v="29209"/>
    <n v="4248"/>
    <n v="701"/>
    <n v="2981447"/>
    <n v="7"/>
    <n v="2020"/>
  </r>
  <r>
    <x v="104"/>
    <x v="0"/>
    <x v="3"/>
    <s v="West Bengal"/>
    <n v="130531"/>
    <n v="22409"/>
    <n v="4163"/>
    <n v="439"/>
    <n v="1831035"/>
    <n v="7"/>
    <n v="2020"/>
  </r>
  <r>
    <x v="104"/>
    <x v="0"/>
    <x v="4"/>
    <s v="Telangana"/>
    <n v="124403"/>
    <n v="13371"/>
    <n v="4472"/>
    <n v="663"/>
    <n v="2966195"/>
    <n v="7"/>
    <n v="2020"/>
  </r>
  <r>
    <x v="104"/>
    <x v="0"/>
    <x v="5"/>
    <s v="Tamil Nadu"/>
    <n v="119766"/>
    <n v="24116"/>
    <n v="3433"/>
    <n v="607"/>
    <n v="2085184"/>
    <n v="7"/>
    <n v="2020"/>
  </r>
  <r>
    <x v="104"/>
    <x v="0"/>
    <x v="6"/>
    <s v="Uttar Pradesh"/>
    <n v="155004"/>
    <n v="20514"/>
    <n v="5791"/>
    <n v="654"/>
    <n v="3788110"/>
    <n v="7"/>
    <n v="2020"/>
  </r>
  <r>
    <x v="104"/>
    <x v="0"/>
    <x v="7"/>
    <s v="Madhya Pradesh"/>
    <n v="129724"/>
    <n v="13084"/>
    <n v="4299"/>
    <n v="588"/>
    <n v="2529955"/>
    <n v="7"/>
    <n v="2020"/>
  </r>
  <r>
    <x v="104"/>
    <x v="1"/>
    <x v="0"/>
    <s v="Maharashtra"/>
    <n v="195159"/>
    <n v="37628"/>
    <n v="17425"/>
    <n v="14004"/>
    <n v="244029665"/>
    <n v="7"/>
    <n v="2020"/>
  </r>
  <r>
    <x v="104"/>
    <x v="1"/>
    <x v="1"/>
    <s v="NCR"/>
    <n v="136567"/>
    <n v="41652"/>
    <n v="8483"/>
    <n v="11907"/>
    <n v="101013299"/>
    <n v="7"/>
    <n v="2020"/>
  </r>
  <r>
    <x v="104"/>
    <x v="1"/>
    <x v="2"/>
    <s v="Rajasthan"/>
    <n v="103709"/>
    <n v="30039"/>
    <n v="11344"/>
    <n v="18544"/>
    <n v="210386135"/>
    <n v="7"/>
    <n v="2020"/>
  </r>
  <r>
    <x v="104"/>
    <x v="1"/>
    <x v="3"/>
    <s v="West Bengal"/>
    <n v="105145"/>
    <n v="23721"/>
    <n v="12791"/>
    <n v="17678"/>
    <n v="226133202"/>
    <n v="7"/>
    <n v="2020"/>
  </r>
  <r>
    <x v="104"/>
    <x v="1"/>
    <x v="4"/>
    <s v="Telangana"/>
    <n v="149969"/>
    <n v="67573"/>
    <n v="12283"/>
    <n v="23189"/>
    <n v="284841981"/>
    <n v="7"/>
    <n v="2020"/>
  </r>
  <r>
    <x v="104"/>
    <x v="1"/>
    <x v="5"/>
    <s v="Tamil Nadu"/>
    <n v="237776"/>
    <n v="32387"/>
    <n v="11272"/>
    <n v="11386"/>
    <n v="128345179"/>
    <n v="7"/>
    <n v="2020"/>
  </r>
  <r>
    <x v="104"/>
    <x v="1"/>
    <x v="6"/>
    <s v="Uttar Pradesh"/>
    <n v="143993"/>
    <n v="20408"/>
    <n v="18643"/>
    <n v="19292"/>
    <n v="359675410"/>
    <n v="7"/>
    <n v="2020"/>
  </r>
  <r>
    <x v="104"/>
    <x v="1"/>
    <x v="7"/>
    <s v="Madhya Pradesh"/>
    <n v="116387"/>
    <n v="33398"/>
    <n v="13832"/>
    <n v="11951"/>
    <n v="165315021"/>
    <n v="7"/>
    <n v="2020"/>
  </r>
  <r>
    <x v="104"/>
    <x v="2"/>
    <x v="0"/>
    <s v="Maharashtra"/>
    <n v="67031"/>
    <n v="39259"/>
    <n v="10406"/>
    <n v="212"/>
    <n v="2215654"/>
    <n v="7"/>
    <n v="2020"/>
  </r>
  <r>
    <x v="104"/>
    <x v="2"/>
    <x v="1"/>
    <s v="NCR"/>
    <n v="95741"/>
    <n v="28359"/>
    <n v="13367"/>
    <n v="299"/>
    <n v="4007254"/>
    <n v="7"/>
    <n v="2020"/>
  </r>
  <r>
    <x v="104"/>
    <x v="2"/>
    <x v="2"/>
    <s v="Rajasthan"/>
    <n v="161137"/>
    <n v="29670"/>
    <n v="9994"/>
    <n v="403"/>
    <n v="4031127"/>
    <n v="7"/>
    <n v="2020"/>
  </r>
  <r>
    <x v="104"/>
    <x v="2"/>
    <x v="3"/>
    <s v="West Bengal"/>
    <n v="82773"/>
    <n v="12325"/>
    <n v="20952"/>
    <n v="371"/>
    <n v="7793769"/>
    <n v="7"/>
    <n v="2020"/>
  </r>
  <r>
    <x v="104"/>
    <x v="2"/>
    <x v="4"/>
    <s v="Telangana"/>
    <n v="99823"/>
    <n v="28073"/>
    <n v="11270"/>
    <n v="194"/>
    <n v="2186977"/>
    <n v="7"/>
    <n v="2020"/>
  </r>
  <r>
    <x v="104"/>
    <x v="2"/>
    <x v="5"/>
    <s v="Tamil Nadu"/>
    <n v="53267"/>
    <n v="16064"/>
    <n v="12135"/>
    <n v="392"/>
    <n v="4765823"/>
    <n v="7"/>
    <n v="2020"/>
  </r>
  <r>
    <x v="104"/>
    <x v="2"/>
    <x v="6"/>
    <s v="Uttar Pradesh"/>
    <n v="98443"/>
    <n v="23698"/>
    <n v="16557"/>
    <n v="255"/>
    <n v="4231967"/>
    <n v="7"/>
    <n v="2020"/>
  </r>
  <r>
    <x v="104"/>
    <x v="2"/>
    <x v="7"/>
    <s v="Madhya Pradesh"/>
    <n v="95980"/>
    <n v="32885"/>
    <n v="15895"/>
    <n v="407"/>
    <n v="6484764"/>
    <n v="7"/>
    <n v="2020"/>
  </r>
  <r>
    <x v="104"/>
    <x v="3"/>
    <x v="0"/>
    <s v="Maharashtra"/>
    <n v="30343"/>
    <n v="6390"/>
    <n v="3024"/>
    <n v="24798"/>
    <n v="74996389"/>
    <n v="7"/>
    <n v="2020"/>
  </r>
  <r>
    <x v="104"/>
    <x v="3"/>
    <x v="1"/>
    <s v="NCR"/>
    <n v="25606"/>
    <n v="8183"/>
    <n v="2215"/>
    <n v="27261"/>
    <n v="60386311"/>
    <n v="7"/>
    <n v="2020"/>
  </r>
  <r>
    <x v="104"/>
    <x v="3"/>
    <x v="2"/>
    <s v="Rajasthan"/>
    <n v="24190"/>
    <n v="6328"/>
    <n v="1484"/>
    <n v="17652"/>
    <n v="26210232"/>
    <n v="7"/>
    <n v="2020"/>
  </r>
  <r>
    <x v="104"/>
    <x v="3"/>
    <x v="3"/>
    <s v="West Bengal"/>
    <n v="16439"/>
    <n v="5109"/>
    <n v="1920"/>
    <n v="16978"/>
    <n v="32603275"/>
    <n v="7"/>
    <n v="2020"/>
  </r>
  <r>
    <x v="104"/>
    <x v="3"/>
    <x v="4"/>
    <s v="Telangana"/>
    <n v="13633"/>
    <n v="10850"/>
    <n v="2842"/>
    <n v="20271"/>
    <n v="57624877"/>
    <n v="7"/>
    <n v="2020"/>
  </r>
  <r>
    <x v="104"/>
    <x v="3"/>
    <x v="5"/>
    <s v="Tamil Nadu"/>
    <n v="31397"/>
    <n v="4356"/>
    <n v="1441"/>
    <n v="16826"/>
    <n v="24260407"/>
    <n v="7"/>
    <n v="2020"/>
  </r>
  <r>
    <x v="104"/>
    <x v="3"/>
    <x v="6"/>
    <s v="Uttar Pradesh"/>
    <n v="17065"/>
    <n v="1751"/>
    <n v="1509"/>
    <n v="17898"/>
    <n v="27017653"/>
    <n v="7"/>
    <n v="2020"/>
  </r>
  <r>
    <x v="104"/>
    <x v="3"/>
    <x v="7"/>
    <s v="Madhya Pradesh"/>
    <n v="28068"/>
    <n v="6880"/>
    <n v="2432"/>
    <n v="18086"/>
    <n v="43999913"/>
    <n v="7"/>
    <n v="2020"/>
  </r>
  <r>
    <x v="105"/>
    <x v="0"/>
    <x v="0"/>
    <s v="Maharashtra"/>
    <n v="122356"/>
    <n v="28055"/>
    <n v="6827"/>
    <n v="675"/>
    <n v="4612006"/>
    <n v="7"/>
    <n v="2020"/>
  </r>
  <r>
    <x v="105"/>
    <x v="0"/>
    <x v="1"/>
    <s v="NCR"/>
    <n v="242663"/>
    <n v="19139"/>
    <n v="4165"/>
    <n v="488"/>
    <n v="2034529"/>
    <n v="7"/>
    <n v="2020"/>
  </r>
  <r>
    <x v="105"/>
    <x v="0"/>
    <x v="2"/>
    <s v="Rajasthan"/>
    <n v="115703"/>
    <n v="30377"/>
    <n v="4291"/>
    <n v="680"/>
    <n v="2920923"/>
    <n v="7"/>
    <n v="2020"/>
  </r>
  <r>
    <x v="105"/>
    <x v="0"/>
    <x v="3"/>
    <s v="West Bengal"/>
    <n v="131836"/>
    <n v="22633"/>
    <n v="3955"/>
    <n v="452"/>
    <n v="1791667"/>
    <n v="7"/>
    <n v="2020"/>
  </r>
  <r>
    <x v="105"/>
    <x v="0"/>
    <x v="4"/>
    <s v="Telangana"/>
    <n v="128135"/>
    <n v="12703"/>
    <n v="4427"/>
    <n v="663"/>
    <n v="2936533"/>
    <n v="7"/>
    <n v="2020"/>
  </r>
  <r>
    <x v="105"/>
    <x v="0"/>
    <x v="5"/>
    <s v="Tamil Nadu"/>
    <n v="123359"/>
    <n v="22910"/>
    <n v="3330"/>
    <n v="631"/>
    <n v="2103534"/>
    <n v="7"/>
    <n v="2020"/>
  </r>
  <r>
    <x v="105"/>
    <x v="0"/>
    <x v="6"/>
    <s v="Uttar Pradesh"/>
    <n v="150354"/>
    <n v="20308"/>
    <n v="6080"/>
    <n v="641"/>
    <n v="3897965"/>
    <n v="7"/>
    <n v="2020"/>
  </r>
  <r>
    <x v="105"/>
    <x v="0"/>
    <x v="7"/>
    <s v="Madhya Pradesh"/>
    <n v="125833"/>
    <n v="13477"/>
    <n v="4471"/>
    <n v="617"/>
    <n v="2762711"/>
    <n v="7"/>
    <n v="2020"/>
  </r>
  <r>
    <x v="105"/>
    <x v="1"/>
    <x v="0"/>
    <s v="Maharashtra"/>
    <n v="199062"/>
    <n v="39510"/>
    <n v="16728"/>
    <n v="14424"/>
    <n v="241296533"/>
    <n v="7"/>
    <n v="2020"/>
  </r>
  <r>
    <x v="105"/>
    <x v="1"/>
    <x v="1"/>
    <s v="NCR"/>
    <n v="142029"/>
    <n v="41652"/>
    <n v="8143"/>
    <n v="12264"/>
    <n v="99881950"/>
    <n v="7"/>
    <n v="2020"/>
  </r>
  <r>
    <x v="105"/>
    <x v="1"/>
    <x v="2"/>
    <s v="Rajasthan"/>
    <n v="99560"/>
    <n v="28537"/>
    <n v="11798"/>
    <n v="18173"/>
    <n v="214425548"/>
    <n v="7"/>
    <n v="2020"/>
  </r>
  <r>
    <x v="105"/>
    <x v="1"/>
    <x v="3"/>
    <s v="West Bengal"/>
    <n v="105145"/>
    <n v="23484"/>
    <n v="12663"/>
    <n v="17678"/>
    <n v="223871870"/>
    <n v="7"/>
    <n v="2020"/>
  </r>
  <r>
    <x v="105"/>
    <x v="1"/>
    <x v="4"/>
    <s v="Telangana"/>
    <n v="151469"/>
    <n v="68249"/>
    <n v="12774"/>
    <n v="22494"/>
    <n v="287348590"/>
    <n v="7"/>
    <n v="2020"/>
  </r>
  <r>
    <x v="105"/>
    <x v="1"/>
    <x v="5"/>
    <s v="Tamil Nadu"/>
    <n v="240154"/>
    <n v="34006"/>
    <n v="11610"/>
    <n v="11499"/>
    <n v="133517490"/>
    <n v="7"/>
    <n v="2020"/>
  </r>
  <r>
    <x v="105"/>
    <x v="1"/>
    <x v="6"/>
    <s v="Uttar Pradesh"/>
    <n v="139673"/>
    <n v="19388"/>
    <n v="18829"/>
    <n v="19485"/>
    <n v="366904886"/>
    <n v="7"/>
    <n v="2020"/>
  </r>
  <r>
    <x v="105"/>
    <x v="1"/>
    <x v="7"/>
    <s v="Madhya Pradesh"/>
    <n v="118714"/>
    <n v="35068"/>
    <n v="13832"/>
    <n v="12190"/>
    <n v="168621321"/>
    <n v="7"/>
    <n v="2020"/>
  </r>
  <r>
    <x v="105"/>
    <x v="2"/>
    <x v="0"/>
    <s v="Maharashtra"/>
    <n v="70383"/>
    <n v="37689"/>
    <n v="9886"/>
    <n v="202"/>
    <n v="1999628"/>
    <n v="7"/>
    <n v="2020"/>
  </r>
  <r>
    <x v="105"/>
    <x v="2"/>
    <x v="1"/>
    <s v="NCR"/>
    <n v="94784"/>
    <n v="27508"/>
    <n v="13099"/>
    <n v="314"/>
    <n v="4123465"/>
    <n v="7"/>
    <n v="2020"/>
  </r>
  <r>
    <x v="105"/>
    <x v="2"/>
    <x v="2"/>
    <s v="Rajasthan"/>
    <n v="157914"/>
    <n v="29967"/>
    <n v="9494"/>
    <n v="391"/>
    <n v="3714684"/>
    <n v="7"/>
    <n v="2020"/>
  </r>
  <r>
    <x v="105"/>
    <x v="2"/>
    <x v="3"/>
    <s v="West Bengal"/>
    <n v="86912"/>
    <n v="12202"/>
    <n v="21371"/>
    <n v="379"/>
    <n v="8108637"/>
    <n v="7"/>
    <n v="2020"/>
  </r>
  <r>
    <x v="105"/>
    <x v="2"/>
    <x v="4"/>
    <s v="Telangana"/>
    <n v="99823"/>
    <n v="29477"/>
    <n v="11383"/>
    <n v="188"/>
    <n v="2142581"/>
    <n v="7"/>
    <n v="2020"/>
  </r>
  <r>
    <x v="105"/>
    <x v="2"/>
    <x v="5"/>
    <s v="Tamil Nadu"/>
    <n v="53267"/>
    <n v="16707"/>
    <n v="12499"/>
    <n v="392"/>
    <n v="4908798"/>
    <n v="7"/>
    <n v="2020"/>
  </r>
  <r>
    <x v="105"/>
    <x v="2"/>
    <x v="6"/>
    <s v="Uttar Pradesh"/>
    <n v="97459"/>
    <n v="22750"/>
    <n v="15895"/>
    <n v="260"/>
    <n v="4143943"/>
    <n v="7"/>
    <n v="2020"/>
  </r>
  <r>
    <x v="105"/>
    <x v="2"/>
    <x v="7"/>
    <s v="Madhya Pradesh"/>
    <n v="92141"/>
    <n v="31899"/>
    <n v="16054"/>
    <n v="399"/>
    <n v="6418619"/>
    <n v="7"/>
    <n v="2020"/>
  </r>
  <r>
    <x v="105"/>
    <x v="3"/>
    <x v="0"/>
    <s v="Maharashtra"/>
    <n v="29433"/>
    <n v="6645"/>
    <n v="2993"/>
    <n v="25790"/>
    <n v="77216282"/>
    <n v="7"/>
    <n v="2020"/>
  </r>
  <r>
    <x v="105"/>
    <x v="3"/>
    <x v="1"/>
    <s v="NCR"/>
    <n v="26374"/>
    <n v="7856"/>
    <n v="2192"/>
    <n v="26716"/>
    <n v="58586799"/>
    <n v="7"/>
    <n v="2020"/>
  </r>
  <r>
    <x v="105"/>
    <x v="3"/>
    <x v="2"/>
    <s v="Rajasthan"/>
    <n v="23464"/>
    <n v="6012"/>
    <n v="1499"/>
    <n v="17476"/>
    <n v="26207611"/>
    <n v="7"/>
    <n v="2020"/>
  </r>
  <r>
    <x v="105"/>
    <x v="3"/>
    <x v="3"/>
    <s v="West Bengal"/>
    <n v="17096"/>
    <n v="4905"/>
    <n v="1939"/>
    <n v="16978"/>
    <n v="32929308"/>
    <n v="7"/>
    <n v="2020"/>
  </r>
  <r>
    <x v="105"/>
    <x v="3"/>
    <x v="4"/>
    <s v="Telangana"/>
    <n v="13769"/>
    <n v="10959"/>
    <n v="2842"/>
    <n v="20474"/>
    <n v="58201126"/>
    <n v="7"/>
    <n v="2020"/>
  </r>
  <r>
    <x v="105"/>
    <x v="3"/>
    <x v="5"/>
    <s v="Tamil Nadu"/>
    <n v="31397"/>
    <n v="4182"/>
    <n v="1513"/>
    <n v="17162"/>
    <n v="25982895"/>
    <n v="7"/>
    <n v="2020"/>
  </r>
  <r>
    <x v="105"/>
    <x v="3"/>
    <x v="6"/>
    <s v="Uttar Pradesh"/>
    <n v="17577"/>
    <n v="1734"/>
    <n v="1524"/>
    <n v="18613"/>
    <n v="28379343"/>
    <n v="7"/>
    <n v="2020"/>
  </r>
  <r>
    <x v="105"/>
    <x v="3"/>
    <x v="7"/>
    <s v="Madhya Pradesh"/>
    <n v="27787"/>
    <n v="6674"/>
    <n v="2530"/>
    <n v="17905"/>
    <n v="45302310"/>
    <n v="7"/>
    <n v="2020"/>
  </r>
  <r>
    <x v="106"/>
    <x v="0"/>
    <x v="0"/>
    <s v="Maharashtra"/>
    <n v="121133"/>
    <n v="29178"/>
    <n v="6553"/>
    <n v="662"/>
    <n v="4338975"/>
    <n v="7"/>
    <n v="2020"/>
  </r>
  <r>
    <x v="106"/>
    <x v="0"/>
    <x v="1"/>
    <s v="NCR"/>
    <n v="252370"/>
    <n v="18948"/>
    <n v="4374"/>
    <n v="498"/>
    <n v="2178980"/>
    <n v="7"/>
    <n v="2020"/>
  </r>
  <r>
    <x v="106"/>
    <x v="0"/>
    <x v="2"/>
    <s v="Rajasthan"/>
    <n v="109918"/>
    <n v="29466"/>
    <n v="4505"/>
    <n v="680"/>
    <n v="3066970"/>
    <n v="7"/>
    <n v="2020"/>
  </r>
  <r>
    <x v="106"/>
    <x v="0"/>
    <x v="3"/>
    <s v="West Bengal"/>
    <n v="129199"/>
    <n v="22407"/>
    <n v="4034"/>
    <n v="466"/>
    <n v="1882326"/>
    <n v="7"/>
    <n v="2020"/>
  </r>
  <r>
    <x v="106"/>
    <x v="0"/>
    <x v="4"/>
    <s v="Telangana"/>
    <n v="126853"/>
    <n v="12830"/>
    <n v="4294"/>
    <n v="689"/>
    <n v="2962375"/>
    <n v="7"/>
    <n v="2020"/>
  </r>
  <r>
    <x v="106"/>
    <x v="0"/>
    <x v="5"/>
    <s v="Tamil Nadu"/>
    <n v="128294"/>
    <n v="22223"/>
    <n v="3197"/>
    <n v="656"/>
    <n v="2100168"/>
    <n v="7"/>
    <n v="2020"/>
  </r>
  <r>
    <x v="106"/>
    <x v="0"/>
    <x v="6"/>
    <s v="Uttar Pradesh"/>
    <n v="142836"/>
    <n v="19902"/>
    <n v="5959"/>
    <n v="634"/>
    <n v="3781806"/>
    <n v="7"/>
    <n v="2020"/>
  </r>
  <r>
    <x v="106"/>
    <x v="0"/>
    <x v="7"/>
    <s v="Madhya Pradesh"/>
    <n v="122058"/>
    <n v="13342"/>
    <n v="4650"/>
    <n v="636"/>
    <n v="2959416"/>
    <n v="7"/>
    <n v="2020"/>
  </r>
  <r>
    <x v="106"/>
    <x v="1"/>
    <x v="0"/>
    <s v="Maharashtra"/>
    <n v="205034"/>
    <n v="40300"/>
    <n v="17397"/>
    <n v="13991"/>
    <n v="243419942"/>
    <n v="7"/>
    <n v="2020"/>
  </r>
  <r>
    <x v="106"/>
    <x v="1"/>
    <x v="1"/>
    <s v="NCR"/>
    <n v="144870"/>
    <n v="41652"/>
    <n v="8143"/>
    <n v="12387"/>
    <n v="100880769"/>
    <n v="7"/>
    <n v="2020"/>
  </r>
  <r>
    <x v="106"/>
    <x v="1"/>
    <x v="2"/>
    <s v="Rajasthan"/>
    <n v="103543"/>
    <n v="29678"/>
    <n v="12034"/>
    <n v="18355"/>
    <n v="220901200"/>
    <n v="7"/>
    <n v="2020"/>
  </r>
  <r>
    <x v="106"/>
    <x v="1"/>
    <x v="3"/>
    <s v="West Bengal"/>
    <n v="105145"/>
    <n v="24658"/>
    <n v="12409"/>
    <n v="18386"/>
    <n v="228170210"/>
    <n v="7"/>
    <n v="2020"/>
  </r>
  <r>
    <x v="106"/>
    <x v="1"/>
    <x v="4"/>
    <s v="Telangana"/>
    <n v="149954"/>
    <n v="64836"/>
    <n v="12135"/>
    <n v="22269"/>
    <n v="270251349"/>
    <n v="7"/>
    <n v="2020"/>
  </r>
  <r>
    <x v="106"/>
    <x v="1"/>
    <x v="5"/>
    <s v="Tamil Nadu"/>
    <n v="247359"/>
    <n v="35026"/>
    <n v="11958"/>
    <n v="11844"/>
    <n v="141648705"/>
    <n v="7"/>
    <n v="2020"/>
  </r>
  <r>
    <x v="106"/>
    <x v="1"/>
    <x v="6"/>
    <s v="Uttar Pradesh"/>
    <n v="145260"/>
    <n v="18612"/>
    <n v="19206"/>
    <n v="20264"/>
    <n v="389212703"/>
    <n v="7"/>
    <n v="2020"/>
  </r>
  <r>
    <x v="106"/>
    <x v="1"/>
    <x v="7"/>
    <s v="Madhya Pradesh"/>
    <n v="116340"/>
    <n v="36822"/>
    <n v="13140"/>
    <n v="12555"/>
    <n v="164995963"/>
    <n v="7"/>
    <n v="2020"/>
  </r>
  <r>
    <x v="106"/>
    <x v="2"/>
    <x v="0"/>
    <s v="Maharashtra"/>
    <n v="70383"/>
    <n v="38066"/>
    <n v="9589"/>
    <n v="202"/>
    <n v="1939639"/>
    <n v="7"/>
    <n v="2020"/>
  </r>
  <r>
    <x v="106"/>
    <x v="2"/>
    <x v="1"/>
    <s v="NCR"/>
    <n v="90992"/>
    <n v="28058"/>
    <n v="13361"/>
    <n v="302"/>
    <n v="4037697"/>
    <n v="7"/>
    <n v="2020"/>
  </r>
  <r>
    <x v="106"/>
    <x v="2"/>
    <x v="2"/>
    <s v="Rajasthan"/>
    <n v="154756"/>
    <n v="30566"/>
    <n v="9494"/>
    <n v="391"/>
    <n v="3714684"/>
    <n v="7"/>
    <n v="2020"/>
  </r>
  <r>
    <x v="106"/>
    <x v="2"/>
    <x v="3"/>
    <s v="West Bengal"/>
    <n v="90388"/>
    <n v="11958"/>
    <n v="22440"/>
    <n v="368"/>
    <n v="8258647"/>
    <n v="7"/>
    <n v="2020"/>
  </r>
  <r>
    <x v="106"/>
    <x v="2"/>
    <x v="4"/>
    <s v="Telangana"/>
    <n v="104814"/>
    <n v="29182"/>
    <n v="11952"/>
    <n v="188"/>
    <n v="2249710"/>
    <n v="7"/>
    <n v="2020"/>
  </r>
  <r>
    <x v="106"/>
    <x v="2"/>
    <x v="5"/>
    <s v="Tamil Nadu"/>
    <n v="51136"/>
    <n v="16540"/>
    <n v="11999"/>
    <n v="408"/>
    <n v="4900944"/>
    <n v="7"/>
    <n v="2020"/>
  </r>
  <r>
    <x v="106"/>
    <x v="2"/>
    <x v="6"/>
    <s v="Uttar Pradesh"/>
    <n v="95510"/>
    <n v="21840"/>
    <n v="16690"/>
    <n v="273"/>
    <n v="4568697"/>
    <n v="7"/>
    <n v="2020"/>
  </r>
  <r>
    <x v="106"/>
    <x v="2"/>
    <x v="7"/>
    <s v="Madhya Pradesh"/>
    <n v="89377"/>
    <n v="31580"/>
    <n v="15412"/>
    <n v="387"/>
    <n v="5977018"/>
    <n v="7"/>
    <n v="2020"/>
  </r>
  <r>
    <x v="106"/>
    <x v="3"/>
    <x v="0"/>
    <s v="Maharashtra"/>
    <n v="28844"/>
    <n v="6579"/>
    <n v="2874"/>
    <n v="25790"/>
    <n v="74127631"/>
    <n v="7"/>
    <n v="2020"/>
  </r>
  <r>
    <x v="106"/>
    <x v="3"/>
    <x v="1"/>
    <s v="NCR"/>
    <n v="25319"/>
    <n v="7934"/>
    <n v="2192"/>
    <n v="26449"/>
    <n v="58000931"/>
    <n v="7"/>
    <n v="2020"/>
  </r>
  <r>
    <x v="106"/>
    <x v="3"/>
    <x v="2"/>
    <s v="Rajasthan"/>
    <n v="23229"/>
    <n v="5952"/>
    <n v="1574"/>
    <n v="16777"/>
    <n v="26417272"/>
    <n v="7"/>
    <n v="2020"/>
  </r>
  <r>
    <x v="106"/>
    <x v="3"/>
    <x v="3"/>
    <s v="West Bengal"/>
    <n v="16583"/>
    <n v="4758"/>
    <n v="1958"/>
    <n v="17487"/>
    <n v="34256359"/>
    <n v="7"/>
    <n v="2020"/>
  </r>
  <r>
    <x v="106"/>
    <x v="3"/>
    <x v="4"/>
    <s v="Telangana"/>
    <n v="13219"/>
    <n v="11287"/>
    <n v="2700"/>
    <n v="21498"/>
    <n v="58055623"/>
    <n v="7"/>
    <n v="2020"/>
  </r>
  <r>
    <x v="106"/>
    <x v="3"/>
    <x v="5"/>
    <s v="Tamil Nadu"/>
    <n v="30455"/>
    <n v="4014"/>
    <n v="1438"/>
    <n v="16648"/>
    <n v="23943238"/>
    <n v="7"/>
    <n v="2020"/>
  </r>
  <r>
    <x v="106"/>
    <x v="3"/>
    <x v="6"/>
    <s v="Uttar Pradesh"/>
    <n v="17226"/>
    <n v="1734"/>
    <n v="1463"/>
    <n v="18241"/>
    <n v="26699286"/>
    <n v="7"/>
    <n v="2020"/>
  </r>
  <r>
    <x v="106"/>
    <x v="3"/>
    <x v="7"/>
    <s v="Madhya Pradesh"/>
    <n v="28343"/>
    <n v="6741"/>
    <n v="2530"/>
    <n v="17547"/>
    <n v="44396264"/>
    <n v="7"/>
    <n v="2020"/>
  </r>
  <r>
    <x v="107"/>
    <x v="0"/>
    <x v="0"/>
    <s v="Maharashtra"/>
    <n v="118710"/>
    <n v="27719"/>
    <n v="6685"/>
    <n v="681"/>
    <n v="4558527"/>
    <n v="7"/>
    <n v="2020"/>
  </r>
  <r>
    <x v="107"/>
    <x v="0"/>
    <x v="1"/>
    <s v="NCR"/>
    <n v="264988"/>
    <n v="18948"/>
    <n v="4417"/>
    <n v="478"/>
    <n v="2112739"/>
    <n v="7"/>
    <n v="2020"/>
  </r>
  <r>
    <x v="107"/>
    <x v="0"/>
    <x v="2"/>
    <s v="Rajasthan"/>
    <n v="112116"/>
    <n v="30350"/>
    <n v="4505"/>
    <n v="701"/>
    <n v="3158979"/>
    <n v="7"/>
    <n v="2020"/>
  </r>
  <r>
    <x v="107"/>
    <x v="0"/>
    <x v="3"/>
    <s v="West Bengal"/>
    <n v="126615"/>
    <n v="23079"/>
    <n v="3832"/>
    <n v="452"/>
    <n v="1734563"/>
    <n v="7"/>
    <n v="2020"/>
  </r>
  <r>
    <x v="107"/>
    <x v="0"/>
    <x v="4"/>
    <s v="Telangana"/>
    <n v="128122"/>
    <n v="12830"/>
    <n v="4080"/>
    <n v="655"/>
    <n v="2673543"/>
    <n v="7"/>
    <n v="2020"/>
  </r>
  <r>
    <x v="107"/>
    <x v="0"/>
    <x v="5"/>
    <s v="Tamil Nadu"/>
    <n v="133426"/>
    <n v="22001"/>
    <n v="3037"/>
    <n v="630"/>
    <n v="1915353"/>
    <n v="7"/>
    <n v="2020"/>
  </r>
  <r>
    <x v="107"/>
    <x v="0"/>
    <x v="6"/>
    <s v="Uttar Pradesh"/>
    <n v="148549"/>
    <n v="20499"/>
    <n v="6018"/>
    <n v="634"/>
    <n v="3819624"/>
    <n v="7"/>
    <n v="2020"/>
  </r>
  <r>
    <x v="107"/>
    <x v="0"/>
    <x v="7"/>
    <s v="Madhya Pradesh"/>
    <n v="126940"/>
    <n v="14009"/>
    <n v="4836"/>
    <n v="655"/>
    <n v="3170126"/>
    <n v="7"/>
    <n v="2020"/>
  </r>
  <r>
    <x v="107"/>
    <x v="1"/>
    <x v="0"/>
    <s v="Maharashtra"/>
    <n v="211185"/>
    <n v="41912"/>
    <n v="16527"/>
    <n v="13432"/>
    <n v="221998987"/>
    <n v="7"/>
    <n v="2020"/>
  </r>
  <r>
    <x v="107"/>
    <x v="1"/>
    <x v="1"/>
    <s v="NCR"/>
    <n v="143421"/>
    <n v="39570"/>
    <n v="8550"/>
    <n v="12635"/>
    <n v="108043304"/>
    <n v="7"/>
    <n v="2020"/>
  </r>
  <r>
    <x v="107"/>
    <x v="1"/>
    <x v="2"/>
    <s v="Rajasthan"/>
    <n v="100436"/>
    <n v="29381"/>
    <n v="11553"/>
    <n v="18539"/>
    <n v="214185803"/>
    <n v="7"/>
    <n v="2020"/>
  </r>
  <r>
    <x v="107"/>
    <x v="1"/>
    <x v="3"/>
    <s v="West Bengal"/>
    <n v="110402"/>
    <n v="25152"/>
    <n v="12037"/>
    <n v="18753"/>
    <n v="225751605"/>
    <n v="7"/>
    <n v="2020"/>
  </r>
  <r>
    <x v="107"/>
    <x v="1"/>
    <x v="4"/>
    <s v="Telangana"/>
    <n v="152953"/>
    <n v="63540"/>
    <n v="11650"/>
    <n v="21378"/>
    <n v="249063643"/>
    <n v="7"/>
    <n v="2020"/>
  </r>
  <r>
    <x v="107"/>
    <x v="1"/>
    <x v="5"/>
    <s v="Tamil Nadu"/>
    <n v="257253"/>
    <n v="35026"/>
    <n v="12078"/>
    <n v="11371"/>
    <n v="137342585"/>
    <n v="7"/>
    <n v="2020"/>
  </r>
  <r>
    <x v="107"/>
    <x v="1"/>
    <x v="6"/>
    <s v="Uttar Pradesh"/>
    <n v="149618"/>
    <n v="19357"/>
    <n v="18438"/>
    <n v="20872"/>
    <n v="384853521"/>
    <n v="7"/>
    <n v="2020"/>
  </r>
  <r>
    <x v="107"/>
    <x v="1"/>
    <x v="7"/>
    <s v="Madhya Pradesh"/>
    <n v="111687"/>
    <n v="36822"/>
    <n v="13535"/>
    <n v="12430"/>
    <n v="168246383"/>
    <n v="7"/>
    <n v="2020"/>
  </r>
  <r>
    <x v="107"/>
    <x v="2"/>
    <x v="0"/>
    <s v="Maharashtra"/>
    <n v="68271"/>
    <n v="37685"/>
    <n v="9781"/>
    <n v="206"/>
    <n v="2018001"/>
    <n v="7"/>
    <n v="2020"/>
  </r>
  <r>
    <x v="107"/>
    <x v="2"/>
    <x v="1"/>
    <s v="NCR"/>
    <n v="94632"/>
    <n v="27778"/>
    <n v="13762"/>
    <n v="317"/>
    <n v="4366769"/>
    <n v="7"/>
    <n v="2020"/>
  </r>
  <r>
    <x v="107"/>
    <x v="2"/>
    <x v="2"/>
    <s v="Rajasthan"/>
    <n v="160946"/>
    <n v="31483"/>
    <n v="9779"/>
    <n v="387"/>
    <n v="3787863"/>
    <n v="7"/>
    <n v="2020"/>
  </r>
  <r>
    <x v="107"/>
    <x v="2"/>
    <x v="3"/>
    <s v="West Bengal"/>
    <n v="91292"/>
    <n v="11360"/>
    <n v="21542"/>
    <n v="364"/>
    <n v="7849018"/>
    <n v="7"/>
    <n v="2020"/>
  </r>
  <r>
    <x v="107"/>
    <x v="2"/>
    <x v="4"/>
    <s v="Telangana"/>
    <n v="101670"/>
    <n v="28598"/>
    <n v="11594"/>
    <n v="197"/>
    <n v="2291330"/>
    <n v="7"/>
    <n v="2020"/>
  </r>
  <r>
    <x v="107"/>
    <x v="2"/>
    <x v="5"/>
    <s v="Tamil Nadu"/>
    <n v="49602"/>
    <n v="17201"/>
    <n v="12479"/>
    <n v="420"/>
    <n v="5249891"/>
    <n v="7"/>
    <n v="2020"/>
  </r>
  <r>
    <x v="107"/>
    <x v="2"/>
    <x v="6"/>
    <s v="Uttar Pradesh"/>
    <n v="100285"/>
    <n v="22058"/>
    <n v="16857"/>
    <n v="279"/>
    <n v="4706671"/>
    <n v="7"/>
    <n v="2020"/>
  </r>
  <r>
    <x v="107"/>
    <x v="2"/>
    <x v="7"/>
    <s v="Madhya Pradesh"/>
    <n v="91164"/>
    <n v="33159"/>
    <n v="15412"/>
    <n v="380"/>
    <n v="5857478"/>
    <n v="7"/>
    <n v="2020"/>
  </r>
  <r>
    <x v="107"/>
    <x v="3"/>
    <x v="0"/>
    <s v="Maharashtra"/>
    <n v="29998"/>
    <n v="6250"/>
    <n v="2787"/>
    <n v="24758"/>
    <n v="69027650"/>
    <n v="7"/>
    <n v="2020"/>
  </r>
  <r>
    <x v="107"/>
    <x v="3"/>
    <x v="1"/>
    <s v="NCR"/>
    <n v="24812"/>
    <n v="8172"/>
    <n v="2258"/>
    <n v="27242"/>
    <n v="61533188"/>
    <n v="7"/>
    <n v="2020"/>
  </r>
  <r>
    <x v="107"/>
    <x v="3"/>
    <x v="2"/>
    <s v="Rajasthan"/>
    <n v="23462"/>
    <n v="6130"/>
    <n v="1637"/>
    <n v="16273"/>
    <n v="26649744"/>
    <n v="7"/>
    <n v="2020"/>
  </r>
  <r>
    <x v="107"/>
    <x v="3"/>
    <x v="3"/>
    <s v="West Bengal"/>
    <n v="16086"/>
    <n v="4567"/>
    <n v="1919"/>
    <n v="17137"/>
    <n v="32899807"/>
    <n v="7"/>
    <n v="2020"/>
  </r>
  <r>
    <x v="107"/>
    <x v="3"/>
    <x v="4"/>
    <s v="Telangana"/>
    <n v="12954"/>
    <n v="11400"/>
    <n v="2592"/>
    <n v="22573"/>
    <n v="58520068"/>
    <n v="7"/>
    <n v="2020"/>
  </r>
  <r>
    <x v="107"/>
    <x v="3"/>
    <x v="5"/>
    <s v="Tamil Nadu"/>
    <n v="29846"/>
    <n v="4055"/>
    <n v="1481"/>
    <n v="17480"/>
    <n v="25894612"/>
    <n v="7"/>
    <n v="2020"/>
  </r>
  <r>
    <x v="107"/>
    <x v="3"/>
    <x v="6"/>
    <s v="Uttar Pradesh"/>
    <n v="16364"/>
    <n v="1768"/>
    <n v="1405"/>
    <n v="18971"/>
    <n v="26656567"/>
    <n v="7"/>
    <n v="2020"/>
  </r>
  <r>
    <x v="107"/>
    <x v="3"/>
    <x v="7"/>
    <s v="Madhya Pradesh"/>
    <n v="28059"/>
    <n v="6404"/>
    <n v="2656"/>
    <n v="18249"/>
    <n v="48480721"/>
    <n v="7"/>
    <n v="2020"/>
  </r>
  <r>
    <x v="108"/>
    <x v="0"/>
    <x v="0"/>
    <s v="Maharashtra"/>
    <n v="119897"/>
    <n v="27164"/>
    <n v="6417"/>
    <n v="661"/>
    <n v="4244900"/>
    <n v="7"/>
    <n v="2020"/>
  </r>
  <r>
    <x v="108"/>
    <x v="0"/>
    <x v="1"/>
    <s v="NCR"/>
    <n v="275588"/>
    <n v="19895"/>
    <n v="4594"/>
    <n v="478"/>
    <n v="2197249"/>
    <n v="7"/>
    <n v="2020"/>
  </r>
  <r>
    <x v="108"/>
    <x v="0"/>
    <x v="2"/>
    <s v="Rajasthan"/>
    <n v="116601"/>
    <n v="30653"/>
    <n v="4370"/>
    <n v="701"/>
    <n v="3064209"/>
    <n v="7"/>
    <n v="2020"/>
  </r>
  <r>
    <x v="108"/>
    <x v="0"/>
    <x v="3"/>
    <s v="West Bengal"/>
    <n v="130414"/>
    <n v="23541"/>
    <n v="3909"/>
    <n v="470"/>
    <n v="1840025"/>
    <n v="7"/>
    <n v="2020"/>
  </r>
  <r>
    <x v="108"/>
    <x v="0"/>
    <x v="4"/>
    <s v="Telangana"/>
    <n v="133247"/>
    <n v="13215"/>
    <n v="4202"/>
    <n v="674"/>
    <n v="2836362"/>
    <n v="7"/>
    <n v="2020"/>
  </r>
  <r>
    <x v="108"/>
    <x v="0"/>
    <x v="5"/>
    <s v="Tamil Nadu"/>
    <n v="138763"/>
    <n v="21561"/>
    <n v="2916"/>
    <n v="630"/>
    <n v="1838739"/>
    <n v="7"/>
    <n v="2020"/>
  </r>
  <r>
    <x v="108"/>
    <x v="0"/>
    <x v="6"/>
    <s v="Uttar Pradesh"/>
    <n v="154491"/>
    <n v="19679"/>
    <n v="6139"/>
    <n v="615"/>
    <n v="3779136"/>
    <n v="7"/>
    <n v="2020"/>
  </r>
  <r>
    <x v="108"/>
    <x v="0"/>
    <x v="7"/>
    <s v="Madhya Pradesh"/>
    <n v="120593"/>
    <n v="13729"/>
    <n v="4836"/>
    <n v="629"/>
    <n v="3043321"/>
    <n v="7"/>
    <n v="2020"/>
  </r>
  <r>
    <x v="108"/>
    <x v="1"/>
    <x v="0"/>
    <s v="Maharashtra"/>
    <n v="206962"/>
    <n v="40655"/>
    <n v="16031"/>
    <n v="12894"/>
    <n v="206725457"/>
    <n v="7"/>
    <n v="2020"/>
  </r>
  <r>
    <x v="108"/>
    <x v="1"/>
    <x v="1"/>
    <s v="NCR"/>
    <n v="141987"/>
    <n v="39174"/>
    <n v="8465"/>
    <n v="12256"/>
    <n v="103753985"/>
    <n v="7"/>
    <n v="2020"/>
  </r>
  <r>
    <x v="108"/>
    <x v="1"/>
    <x v="2"/>
    <s v="Rajasthan"/>
    <n v="102445"/>
    <n v="29675"/>
    <n v="11206"/>
    <n v="18539"/>
    <n v="207760229"/>
    <n v="7"/>
    <n v="2020"/>
  </r>
  <r>
    <x v="108"/>
    <x v="1"/>
    <x v="3"/>
    <s v="West Bengal"/>
    <n v="114818"/>
    <n v="24146"/>
    <n v="12278"/>
    <n v="18378"/>
    <n v="225661305"/>
    <n v="7"/>
    <n v="2020"/>
  </r>
  <r>
    <x v="108"/>
    <x v="1"/>
    <x v="4"/>
    <s v="Telangana"/>
    <n v="156012"/>
    <n v="66081"/>
    <n v="12232"/>
    <n v="22233"/>
    <n v="271977498"/>
    <n v="7"/>
    <n v="2020"/>
  </r>
  <r>
    <x v="108"/>
    <x v="1"/>
    <x v="5"/>
    <s v="Tamil Nadu"/>
    <n v="254681"/>
    <n v="36077"/>
    <n v="12682"/>
    <n v="11257"/>
    <n v="142767617"/>
    <n v="7"/>
    <n v="2020"/>
  </r>
  <r>
    <x v="108"/>
    <x v="1"/>
    <x v="6"/>
    <s v="Uttar Pradesh"/>
    <n v="149618"/>
    <n v="19163"/>
    <n v="18069"/>
    <n v="20663"/>
    <n v="373384886"/>
    <n v="7"/>
    <n v="2020"/>
  </r>
  <r>
    <x v="108"/>
    <x v="1"/>
    <x v="7"/>
    <s v="Madhya Pradesh"/>
    <n v="107219"/>
    <n v="35717"/>
    <n v="13805"/>
    <n v="13051"/>
    <n v="180191876"/>
    <n v="7"/>
    <n v="2020"/>
  </r>
  <r>
    <x v="108"/>
    <x v="2"/>
    <x v="0"/>
    <s v="Maharashtra"/>
    <n v="71002"/>
    <n v="36177"/>
    <n v="9781"/>
    <n v="210"/>
    <n v="2058361"/>
    <n v="7"/>
    <n v="2020"/>
  </r>
  <r>
    <x v="108"/>
    <x v="2"/>
    <x v="1"/>
    <s v="NCR"/>
    <n v="91793"/>
    <n v="28611"/>
    <n v="13900"/>
    <n v="314"/>
    <n v="4366332"/>
    <n v="7"/>
    <n v="2020"/>
  </r>
  <r>
    <x v="108"/>
    <x v="2"/>
    <x v="2"/>
    <s v="Rajasthan"/>
    <n v="165775"/>
    <n v="32428"/>
    <n v="10170"/>
    <n v="391"/>
    <n v="3978771"/>
    <n v="7"/>
    <n v="2020"/>
  </r>
  <r>
    <x v="108"/>
    <x v="2"/>
    <x v="3"/>
    <s v="West Bengal"/>
    <n v="94944"/>
    <n v="11360"/>
    <n v="20896"/>
    <n v="349"/>
    <n v="7309006"/>
    <n v="7"/>
    <n v="2020"/>
  </r>
  <r>
    <x v="108"/>
    <x v="2"/>
    <x v="4"/>
    <s v="Telangana"/>
    <n v="106753"/>
    <n v="29456"/>
    <n v="11130"/>
    <n v="201"/>
    <n v="2243670"/>
    <n v="7"/>
    <n v="2020"/>
  </r>
  <r>
    <x v="108"/>
    <x v="2"/>
    <x v="5"/>
    <s v="Tamil Nadu"/>
    <n v="52082"/>
    <n v="17717"/>
    <n v="12729"/>
    <n v="399"/>
    <n v="5087144"/>
    <n v="7"/>
    <n v="2020"/>
  </r>
  <r>
    <x v="108"/>
    <x v="2"/>
    <x v="6"/>
    <s v="Uttar Pradesh"/>
    <n v="95271"/>
    <n v="21176"/>
    <n v="16857"/>
    <n v="273"/>
    <n v="4612538"/>
    <n v="7"/>
    <n v="2020"/>
  </r>
  <r>
    <x v="108"/>
    <x v="2"/>
    <x v="7"/>
    <s v="Madhya Pradesh"/>
    <n v="86606"/>
    <n v="32827"/>
    <n v="15103"/>
    <n v="391"/>
    <n v="5912538"/>
    <n v="7"/>
    <n v="2020"/>
  </r>
  <r>
    <x v="108"/>
    <x v="3"/>
    <x v="0"/>
    <s v="Maharashtra"/>
    <n v="28798"/>
    <n v="6375"/>
    <n v="2899"/>
    <n v="24263"/>
    <n v="70352981"/>
    <n v="7"/>
    <n v="2020"/>
  </r>
  <r>
    <x v="108"/>
    <x v="3"/>
    <x v="1"/>
    <s v="NCR"/>
    <n v="25309"/>
    <n v="8581"/>
    <n v="2326"/>
    <n v="26697"/>
    <n v="62111600"/>
    <n v="7"/>
    <n v="2020"/>
  </r>
  <r>
    <x v="108"/>
    <x v="3"/>
    <x v="2"/>
    <s v="Rajasthan"/>
    <n v="22758"/>
    <n v="5824"/>
    <n v="1670"/>
    <n v="16273"/>
    <n v="27182739"/>
    <n v="7"/>
    <n v="2020"/>
  </r>
  <r>
    <x v="108"/>
    <x v="3"/>
    <x v="3"/>
    <s v="West Bengal"/>
    <n v="16408"/>
    <n v="4796"/>
    <n v="1842"/>
    <n v="17309"/>
    <n v="31899653"/>
    <n v="7"/>
    <n v="2020"/>
  </r>
  <r>
    <x v="108"/>
    <x v="3"/>
    <x v="4"/>
    <s v="Telangana"/>
    <n v="12566"/>
    <n v="11856"/>
    <n v="2566"/>
    <n v="23024"/>
    <n v="59093565"/>
    <n v="7"/>
    <n v="2020"/>
  </r>
  <r>
    <x v="108"/>
    <x v="3"/>
    <x v="5"/>
    <s v="Tamil Nadu"/>
    <n v="29846"/>
    <n v="4095"/>
    <n v="1407"/>
    <n v="17830"/>
    <n v="25091879"/>
    <n v="7"/>
    <n v="2020"/>
  </r>
  <r>
    <x v="108"/>
    <x v="3"/>
    <x v="6"/>
    <s v="Uttar Pradesh"/>
    <n v="15873"/>
    <n v="1857"/>
    <n v="1376"/>
    <n v="18591"/>
    <n v="25600967"/>
    <n v="7"/>
    <n v="2020"/>
  </r>
  <r>
    <x v="108"/>
    <x v="3"/>
    <x v="7"/>
    <s v="Madhya Pradesh"/>
    <n v="27498"/>
    <n v="6404"/>
    <n v="2683"/>
    <n v="19161"/>
    <n v="51413804"/>
    <n v="7"/>
    <n v="2020"/>
  </r>
  <r>
    <x v="109"/>
    <x v="0"/>
    <x v="0"/>
    <s v="Maharashtra"/>
    <n v="119897"/>
    <n v="25806"/>
    <n v="6225"/>
    <n v="634"/>
    <n v="3952851"/>
    <n v="7"/>
    <n v="2020"/>
  </r>
  <r>
    <x v="109"/>
    <x v="0"/>
    <x v="1"/>
    <s v="NCR"/>
    <n v="261808"/>
    <n v="20094"/>
    <n v="4686"/>
    <n v="454"/>
    <n v="2129134"/>
    <n v="7"/>
    <n v="2020"/>
  </r>
  <r>
    <x v="109"/>
    <x v="0"/>
    <x v="2"/>
    <s v="Rajasthan"/>
    <n v="110770"/>
    <n v="31573"/>
    <n v="4457"/>
    <n v="680"/>
    <n v="3031729"/>
    <n v="7"/>
    <n v="2020"/>
  </r>
  <r>
    <x v="109"/>
    <x v="0"/>
    <x v="3"/>
    <s v="West Bengal"/>
    <n v="134326"/>
    <n v="23541"/>
    <n v="4104"/>
    <n v="475"/>
    <n v="1951346"/>
    <n v="7"/>
    <n v="2020"/>
  </r>
  <r>
    <x v="109"/>
    <x v="0"/>
    <x v="4"/>
    <s v="Telangana"/>
    <n v="133247"/>
    <n v="12818"/>
    <n v="4370"/>
    <n v="688"/>
    <n v="3008813"/>
    <n v="7"/>
    <n v="2020"/>
  </r>
  <r>
    <x v="109"/>
    <x v="0"/>
    <x v="5"/>
    <s v="Tamil Nadu"/>
    <n v="137375"/>
    <n v="21992"/>
    <n v="2886"/>
    <n v="605"/>
    <n v="1747537"/>
    <n v="7"/>
    <n v="2020"/>
  </r>
  <r>
    <x v="109"/>
    <x v="0"/>
    <x v="6"/>
    <s v="Uttar Pradesh"/>
    <n v="148312"/>
    <n v="19286"/>
    <n v="6262"/>
    <n v="590"/>
    <n v="3700530"/>
    <n v="7"/>
    <n v="2020"/>
  </r>
  <r>
    <x v="109"/>
    <x v="0"/>
    <x v="7"/>
    <s v="Madhya Pradesh"/>
    <n v="125417"/>
    <n v="13180"/>
    <n v="4884"/>
    <n v="622"/>
    <n v="3043017"/>
    <n v="7"/>
    <n v="2020"/>
  </r>
  <r>
    <x v="109"/>
    <x v="1"/>
    <x v="0"/>
    <s v="Maharashtra"/>
    <n v="200753"/>
    <n v="39841"/>
    <n v="16512"/>
    <n v="13023"/>
    <n v="215056493"/>
    <n v="7"/>
    <n v="2020"/>
  </r>
  <r>
    <x v="109"/>
    <x v="1"/>
    <x v="1"/>
    <s v="NCR"/>
    <n v="139147"/>
    <n v="37607"/>
    <n v="8296"/>
    <n v="12869"/>
    <n v="106762850"/>
    <n v="7"/>
    <n v="2020"/>
  </r>
  <r>
    <x v="109"/>
    <x v="1"/>
    <x v="2"/>
    <s v="Rajasthan"/>
    <n v="106543"/>
    <n v="28488"/>
    <n v="11654"/>
    <n v="19095"/>
    <n v="222552758"/>
    <n v="7"/>
    <n v="2020"/>
  </r>
  <r>
    <x v="109"/>
    <x v="1"/>
    <x v="3"/>
    <s v="West Bengal"/>
    <n v="114818"/>
    <n v="24628"/>
    <n v="12155"/>
    <n v="19297"/>
    <n v="234574926"/>
    <n v="7"/>
    <n v="2020"/>
  </r>
  <r>
    <x v="109"/>
    <x v="1"/>
    <x v="4"/>
    <s v="Telangana"/>
    <n v="159133"/>
    <n v="64760"/>
    <n v="12599"/>
    <n v="22455"/>
    <n v="282938192"/>
    <n v="7"/>
    <n v="2020"/>
  </r>
  <r>
    <x v="109"/>
    <x v="1"/>
    <x v="5"/>
    <s v="Tamil Nadu"/>
    <n v="247040"/>
    <n v="37520"/>
    <n v="12301"/>
    <n v="11032"/>
    <n v="135714896"/>
    <n v="7"/>
    <n v="2020"/>
  </r>
  <r>
    <x v="109"/>
    <x v="1"/>
    <x v="6"/>
    <s v="Uttar Pradesh"/>
    <n v="143633"/>
    <n v="19163"/>
    <n v="18250"/>
    <n v="21697"/>
    <n v="395974671"/>
    <n v="7"/>
    <n v="2020"/>
  </r>
  <r>
    <x v="109"/>
    <x v="1"/>
    <x v="7"/>
    <s v="Madhya Pradesh"/>
    <n v="106147"/>
    <n v="37503"/>
    <n v="13115"/>
    <n v="12921"/>
    <n v="169470460"/>
    <n v="7"/>
    <n v="2020"/>
  </r>
  <r>
    <x v="109"/>
    <x v="2"/>
    <x v="0"/>
    <s v="Maharashtra"/>
    <n v="73132"/>
    <n v="37986"/>
    <n v="9487"/>
    <n v="199"/>
    <n v="1896779"/>
    <n v="7"/>
    <n v="2020"/>
  </r>
  <r>
    <x v="109"/>
    <x v="2"/>
    <x v="1"/>
    <s v="NCR"/>
    <n v="89039"/>
    <n v="28325"/>
    <n v="14039"/>
    <n v="314"/>
    <n v="4409996"/>
    <n v="7"/>
    <n v="2020"/>
  </r>
  <r>
    <x v="109"/>
    <x v="2"/>
    <x v="2"/>
    <s v="Rajasthan"/>
    <n v="172406"/>
    <n v="33725"/>
    <n v="10577"/>
    <n v="383"/>
    <n v="4055164"/>
    <n v="7"/>
    <n v="2020"/>
  </r>
  <r>
    <x v="109"/>
    <x v="2"/>
    <x v="3"/>
    <s v="West Bengal"/>
    <n v="91146"/>
    <n v="11928"/>
    <n v="21523"/>
    <n v="332"/>
    <n v="7151862"/>
    <n v="7"/>
    <n v="2020"/>
  </r>
  <r>
    <x v="109"/>
    <x v="2"/>
    <x v="4"/>
    <s v="Telangana"/>
    <n v="109956"/>
    <n v="28573"/>
    <n v="11353"/>
    <n v="197"/>
    <n v="2242773"/>
    <n v="7"/>
    <n v="2020"/>
  </r>
  <r>
    <x v="109"/>
    <x v="2"/>
    <x v="5"/>
    <s v="Tamil Nadu"/>
    <n v="53124"/>
    <n v="17186"/>
    <n v="12347"/>
    <n v="415"/>
    <n v="5131911"/>
    <n v="7"/>
    <n v="2020"/>
  </r>
  <r>
    <x v="109"/>
    <x v="2"/>
    <x v="6"/>
    <s v="Uttar Pradesh"/>
    <n v="91460"/>
    <n v="22235"/>
    <n v="17700"/>
    <n v="268"/>
    <n v="4746302"/>
    <n v="7"/>
    <n v="2020"/>
  </r>
  <r>
    <x v="109"/>
    <x v="2"/>
    <x v="7"/>
    <s v="Madhya Pradesh"/>
    <n v="84874"/>
    <n v="31514"/>
    <n v="14650"/>
    <n v="383"/>
    <n v="5620459"/>
    <n v="7"/>
    <n v="2020"/>
  </r>
  <r>
    <x v="109"/>
    <x v="3"/>
    <x v="0"/>
    <s v="Maharashtra"/>
    <n v="29374"/>
    <n v="6056"/>
    <n v="3044"/>
    <n v="24506"/>
    <n v="74609336"/>
    <n v="7"/>
    <n v="2020"/>
  </r>
  <r>
    <x v="109"/>
    <x v="3"/>
    <x v="1"/>
    <s v="NCR"/>
    <n v="24549"/>
    <n v="8238"/>
    <n v="2419"/>
    <n v="27765"/>
    <n v="67179907"/>
    <n v="7"/>
    <n v="2020"/>
  </r>
  <r>
    <x v="109"/>
    <x v="3"/>
    <x v="2"/>
    <s v="Rajasthan"/>
    <n v="23441"/>
    <n v="5999"/>
    <n v="1653"/>
    <n v="15948"/>
    <n v="26372693"/>
    <n v="7"/>
    <n v="2020"/>
  </r>
  <r>
    <x v="109"/>
    <x v="3"/>
    <x v="3"/>
    <s v="West Bengal"/>
    <n v="16900"/>
    <n v="5035"/>
    <n v="1842"/>
    <n v="17482"/>
    <n v="32218649"/>
    <n v="7"/>
    <n v="2020"/>
  </r>
  <r>
    <x v="109"/>
    <x v="3"/>
    <x v="4"/>
    <s v="Telangana"/>
    <n v="12817"/>
    <n v="11738"/>
    <n v="2592"/>
    <n v="23485"/>
    <n v="60878190"/>
    <n v="7"/>
    <n v="2020"/>
  </r>
  <r>
    <x v="109"/>
    <x v="3"/>
    <x v="5"/>
    <s v="Tamil Nadu"/>
    <n v="28354"/>
    <n v="4259"/>
    <n v="1365"/>
    <n v="18008"/>
    <n v="24582514"/>
    <n v="7"/>
    <n v="2020"/>
  </r>
  <r>
    <x v="109"/>
    <x v="3"/>
    <x v="6"/>
    <s v="Uttar Pradesh"/>
    <n v="15873"/>
    <n v="1820"/>
    <n v="1376"/>
    <n v="18777"/>
    <n v="25856977"/>
    <n v="7"/>
    <n v="2020"/>
  </r>
  <r>
    <x v="109"/>
    <x v="3"/>
    <x v="7"/>
    <s v="Madhya Pradesh"/>
    <n v="26123"/>
    <n v="6660"/>
    <n v="2709"/>
    <n v="19545"/>
    <n v="52966501"/>
    <n v="7"/>
    <n v="2020"/>
  </r>
  <r>
    <x v="110"/>
    <x v="0"/>
    <x v="0"/>
    <s v="Maharashtra"/>
    <n v="122295"/>
    <n v="24774"/>
    <n v="6349"/>
    <n v="654"/>
    <n v="4152865"/>
    <n v="7"/>
    <n v="2020"/>
  </r>
  <r>
    <x v="110"/>
    <x v="0"/>
    <x v="1"/>
    <s v="NCR"/>
    <n v="259190"/>
    <n v="20697"/>
    <n v="4686"/>
    <n v="477"/>
    <n v="2235591"/>
    <n v="7"/>
    <n v="2020"/>
  </r>
  <r>
    <x v="110"/>
    <x v="0"/>
    <x v="2"/>
    <s v="Rajasthan"/>
    <n v="109663"/>
    <n v="30626"/>
    <n v="4502"/>
    <n v="673"/>
    <n v="3031425"/>
    <n v="7"/>
    <n v="2020"/>
  </r>
  <r>
    <x v="110"/>
    <x v="0"/>
    <x v="3"/>
    <s v="West Bengal"/>
    <n v="137013"/>
    <n v="22599"/>
    <n v="4022"/>
    <n v="461"/>
    <n v="1854950"/>
    <n v="7"/>
    <n v="2020"/>
  </r>
  <r>
    <x v="110"/>
    <x v="0"/>
    <x v="4"/>
    <s v="Telangana"/>
    <n v="135912"/>
    <n v="12690"/>
    <n v="4589"/>
    <n v="709"/>
    <n v="3254031"/>
    <n v="7"/>
    <n v="2020"/>
  </r>
  <r>
    <x v="110"/>
    <x v="0"/>
    <x v="5"/>
    <s v="Tamil Nadu"/>
    <n v="137375"/>
    <n v="20892"/>
    <n v="2857"/>
    <n v="605"/>
    <n v="1730062"/>
    <n v="7"/>
    <n v="2020"/>
  </r>
  <r>
    <x v="110"/>
    <x v="0"/>
    <x v="6"/>
    <s v="Uttar Pradesh"/>
    <n v="154244"/>
    <n v="19286"/>
    <n v="6387"/>
    <n v="573"/>
    <n v="3661304"/>
    <n v="7"/>
    <n v="2020"/>
  </r>
  <r>
    <x v="110"/>
    <x v="0"/>
    <x v="7"/>
    <s v="Madhya Pradesh"/>
    <n v="126671"/>
    <n v="13707"/>
    <n v="4835"/>
    <n v="610"/>
    <n v="2952335"/>
    <n v="7"/>
    <n v="2020"/>
  </r>
  <r>
    <x v="110"/>
    <x v="1"/>
    <x v="0"/>
    <s v="Maharashtra"/>
    <n v="200753"/>
    <n v="41435"/>
    <n v="17338"/>
    <n v="13153"/>
    <n v="228067411"/>
    <n v="7"/>
    <n v="2020"/>
  </r>
  <r>
    <x v="110"/>
    <x v="1"/>
    <x v="1"/>
    <s v="NCR"/>
    <n v="140539"/>
    <n v="36479"/>
    <n v="8296"/>
    <n v="13255"/>
    <n v="109965736"/>
    <n v="7"/>
    <n v="2020"/>
  </r>
  <r>
    <x v="110"/>
    <x v="1"/>
    <x v="2"/>
    <s v="Rajasthan"/>
    <n v="103347"/>
    <n v="29913"/>
    <n v="12237"/>
    <n v="18331"/>
    <n v="224333180"/>
    <n v="7"/>
    <n v="2020"/>
  </r>
  <r>
    <x v="110"/>
    <x v="1"/>
    <x v="3"/>
    <s v="West Bengal"/>
    <n v="120559"/>
    <n v="24382"/>
    <n v="12155"/>
    <n v="20069"/>
    <n v="243957923"/>
    <n v="7"/>
    <n v="2020"/>
  </r>
  <r>
    <x v="110"/>
    <x v="1"/>
    <x v="4"/>
    <s v="Telangana"/>
    <n v="165498"/>
    <n v="64112"/>
    <n v="12851"/>
    <n v="22455"/>
    <n v="288596955"/>
    <n v="7"/>
    <n v="2020"/>
  </r>
  <r>
    <x v="110"/>
    <x v="1"/>
    <x v="5"/>
    <s v="Tamil Nadu"/>
    <n v="244570"/>
    <n v="36770"/>
    <n v="12670"/>
    <n v="11363"/>
    <n v="143979934"/>
    <n v="7"/>
    <n v="2020"/>
  </r>
  <r>
    <x v="110"/>
    <x v="1"/>
    <x v="6"/>
    <s v="Uttar Pradesh"/>
    <n v="140761"/>
    <n v="18588"/>
    <n v="19162"/>
    <n v="21263"/>
    <n v="407457937"/>
    <n v="7"/>
    <n v="2020"/>
  </r>
  <r>
    <x v="110"/>
    <x v="1"/>
    <x v="7"/>
    <s v="Madhya Pradesh"/>
    <n v="105085"/>
    <n v="35628"/>
    <n v="12722"/>
    <n v="13438"/>
    <n v="170961800"/>
    <n v="7"/>
    <n v="2020"/>
  </r>
  <r>
    <x v="110"/>
    <x v="2"/>
    <x v="0"/>
    <s v="Maharashtra"/>
    <n v="76789"/>
    <n v="37607"/>
    <n v="9582"/>
    <n v="193"/>
    <n v="1858275"/>
    <n v="7"/>
    <n v="2020"/>
  </r>
  <r>
    <x v="110"/>
    <x v="2"/>
    <x v="1"/>
    <s v="NCR"/>
    <n v="86368"/>
    <n v="27192"/>
    <n v="14460"/>
    <n v="329"/>
    <n v="4769410"/>
    <n v="7"/>
    <n v="2020"/>
  </r>
  <r>
    <x v="110"/>
    <x v="2"/>
    <x v="2"/>
    <s v="Rajasthan"/>
    <n v="163785"/>
    <n v="35411"/>
    <n v="10682"/>
    <n v="402"/>
    <n v="4300501"/>
    <n v="7"/>
    <n v="2020"/>
  </r>
  <r>
    <x v="110"/>
    <x v="2"/>
    <x v="3"/>
    <s v="West Bengal"/>
    <n v="95703"/>
    <n v="11928"/>
    <n v="21308"/>
    <n v="345"/>
    <n v="7363557"/>
    <n v="7"/>
    <n v="2020"/>
  </r>
  <r>
    <x v="110"/>
    <x v="2"/>
    <x v="4"/>
    <s v="Telangana"/>
    <n v="115454"/>
    <n v="28001"/>
    <n v="10898"/>
    <n v="201"/>
    <n v="2196123"/>
    <n v="7"/>
    <n v="2020"/>
  </r>
  <r>
    <x v="110"/>
    <x v="2"/>
    <x v="5"/>
    <s v="Tamil Nadu"/>
    <n v="53124"/>
    <n v="16327"/>
    <n v="12224"/>
    <n v="436"/>
    <n v="5334622"/>
    <n v="7"/>
    <n v="2020"/>
  </r>
  <r>
    <x v="110"/>
    <x v="2"/>
    <x v="6"/>
    <s v="Uttar Pradesh"/>
    <n v="94204"/>
    <n v="21345"/>
    <n v="18585"/>
    <n v="254"/>
    <n v="4734436"/>
    <n v="7"/>
    <n v="2020"/>
  </r>
  <r>
    <x v="110"/>
    <x v="2"/>
    <x v="7"/>
    <s v="Madhya Pradesh"/>
    <n v="86572"/>
    <n v="32144"/>
    <n v="14650"/>
    <n v="402"/>
    <n v="5901482"/>
    <n v="7"/>
    <n v="2020"/>
  </r>
  <r>
    <x v="110"/>
    <x v="3"/>
    <x v="0"/>
    <s v="Maharashtra"/>
    <n v="29374"/>
    <n v="6359"/>
    <n v="2983"/>
    <n v="24751"/>
    <n v="73848321"/>
    <n v="7"/>
    <n v="2020"/>
  </r>
  <r>
    <x v="110"/>
    <x v="3"/>
    <x v="1"/>
    <s v="NCR"/>
    <n v="25777"/>
    <n v="7991"/>
    <n v="2516"/>
    <n v="28598"/>
    <n v="71963116"/>
    <n v="7"/>
    <n v="2020"/>
  </r>
  <r>
    <x v="110"/>
    <x v="3"/>
    <x v="2"/>
    <s v="Rajasthan"/>
    <n v="22503"/>
    <n v="5819"/>
    <n v="1587"/>
    <n v="15948"/>
    <n v="25317786"/>
    <n v="7"/>
    <n v="2020"/>
  </r>
  <r>
    <x v="110"/>
    <x v="3"/>
    <x v="3"/>
    <s v="West Bengal"/>
    <n v="16055"/>
    <n v="4935"/>
    <n v="1842"/>
    <n v="18006"/>
    <n v="33185209"/>
    <n v="7"/>
    <n v="2020"/>
  </r>
  <r>
    <x v="110"/>
    <x v="3"/>
    <x v="4"/>
    <s v="Telangana"/>
    <n v="13201"/>
    <n v="11855"/>
    <n v="2644"/>
    <n v="23015"/>
    <n v="60853839"/>
    <n v="7"/>
    <n v="2020"/>
  </r>
  <r>
    <x v="110"/>
    <x v="3"/>
    <x v="5"/>
    <s v="Tamil Nadu"/>
    <n v="29488"/>
    <n v="4089"/>
    <n v="1296"/>
    <n v="18548"/>
    <n v="24053990"/>
    <n v="7"/>
    <n v="2020"/>
  </r>
  <r>
    <x v="110"/>
    <x v="3"/>
    <x v="6"/>
    <s v="Uttar Pradesh"/>
    <n v="15397"/>
    <n v="1838"/>
    <n v="1390"/>
    <n v="18590"/>
    <n v="25854391"/>
    <n v="7"/>
    <n v="2020"/>
  </r>
  <r>
    <x v="110"/>
    <x v="3"/>
    <x v="7"/>
    <s v="Madhya Pradesh"/>
    <n v="25339"/>
    <n v="6526"/>
    <n v="2845"/>
    <n v="19349"/>
    <n v="55058678"/>
    <n v="7"/>
    <n v="2020"/>
  </r>
  <r>
    <x v="111"/>
    <x v="0"/>
    <x v="0"/>
    <s v="Maharashtra"/>
    <n v="128410"/>
    <n v="24774"/>
    <n v="6540"/>
    <n v="627"/>
    <n v="4106353"/>
    <n v="7"/>
    <n v="2020"/>
  </r>
  <r>
    <x v="111"/>
    <x v="0"/>
    <x v="1"/>
    <s v="NCR"/>
    <n v="269558"/>
    <n v="20697"/>
    <n v="4639"/>
    <n v="453"/>
    <n v="2102573"/>
    <n v="7"/>
    <n v="2020"/>
  </r>
  <r>
    <x v="111"/>
    <x v="0"/>
    <x v="2"/>
    <s v="Rajasthan"/>
    <n v="105276"/>
    <n v="30626"/>
    <n v="4502"/>
    <n v="673"/>
    <n v="3031425"/>
    <n v="7"/>
    <n v="2020"/>
  </r>
  <r>
    <x v="111"/>
    <x v="0"/>
    <x v="3"/>
    <s v="West Bengal"/>
    <n v="137013"/>
    <n v="21469"/>
    <n v="4183"/>
    <n v="484"/>
    <n v="2025605"/>
    <n v="7"/>
    <n v="2020"/>
  </r>
  <r>
    <x v="111"/>
    <x v="0"/>
    <x v="4"/>
    <s v="Telangana"/>
    <n v="130475"/>
    <n v="12436"/>
    <n v="4451"/>
    <n v="730"/>
    <n v="3251103"/>
    <n v="7"/>
    <n v="2020"/>
  </r>
  <r>
    <x v="111"/>
    <x v="0"/>
    <x v="5"/>
    <s v="Tamil Nadu"/>
    <n v="144244"/>
    <n v="21101"/>
    <n v="2857"/>
    <n v="605"/>
    <n v="1730062"/>
    <n v="7"/>
    <n v="2020"/>
  </r>
  <r>
    <x v="111"/>
    <x v="0"/>
    <x v="6"/>
    <s v="Uttar Pradesh"/>
    <n v="152702"/>
    <n v="19479"/>
    <n v="6195"/>
    <n v="550"/>
    <n v="3409407"/>
    <n v="7"/>
    <n v="2020"/>
  </r>
  <r>
    <x v="111"/>
    <x v="0"/>
    <x v="7"/>
    <s v="Madhya Pradesh"/>
    <n v="133004"/>
    <n v="13981"/>
    <n v="4642"/>
    <n v="622"/>
    <n v="2890926"/>
    <n v="7"/>
    <n v="2020"/>
  </r>
  <r>
    <x v="111"/>
    <x v="1"/>
    <x v="0"/>
    <s v="Maharashtra"/>
    <n v="196738"/>
    <n v="42264"/>
    <n v="17858"/>
    <n v="13417"/>
    <n v="239607622"/>
    <n v="7"/>
    <n v="2020"/>
  </r>
  <r>
    <x v="111"/>
    <x v="1"/>
    <x v="1"/>
    <s v="NCR"/>
    <n v="139133"/>
    <n v="37573"/>
    <n v="8627"/>
    <n v="12990"/>
    <n v="112077078"/>
    <n v="7"/>
    <n v="2020"/>
  </r>
  <r>
    <x v="111"/>
    <x v="1"/>
    <x v="2"/>
    <s v="Rajasthan"/>
    <n v="106447"/>
    <n v="30212"/>
    <n v="11870"/>
    <n v="18881"/>
    <n v="224131280"/>
    <n v="7"/>
    <n v="2020"/>
  </r>
  <r>
    <x v="111"/>
    <x v="1"/>
    <x v="3"/>
    <s v="West Bengal"/>
    <n v="114531"/>
    <n v="23651"/>
    <n v="11912"/>
    <n v="19266"/>
    <n v="229515614"/>
    <n v="7"/>
    <n v="2020"/>
  </r>
  <r>
    <x v="111"/>
    <x v="1"/>
    <x v="4"/>
    <s v="Telangana"/>
    <n v="165498"/>
    <n v="64112"/>
    <n v="12594"/>
    <n v="23354"/>
    <n v="294138017"/>
    <n v="7"/>
    <n v="2020"/>
  </r>
  <r>
    <x v="111"/>
    <x v="1"/>
    <x v="5"/>
    <s v="Tamil Nadu"/>
    <n v="249461"/>
    <n v="38608"/>
    <n v="12924"/>
    <n v="11249"/>
    <n v="145390937"/>
    <n v="7"/>
    <n v="2020"/>
  </r>
  <r>
    <x v="111"/>
    <x v="1"/>
    <x v="6"/>
    <s v="Uttar Pradesh"/>
    <n v="139353"/>
    <n v="19332"/>
    <n v="20120"/>
    <n v="21901"/>
    <n v="440665759"/>
    <n v="7"/>
    <n v="2020"/>
  </r>
  <r>
    <x v="111"/>
    <x v="1"/>
    <x v="7"/>
    <s v="Madhya Pradesh"/>
    <n v="108238"/>
    <n v="37409"/>
    <n v="12849"/>
    <n v="13975"/>
    <n v="179578275"/>
    <n v="7"/>
    <n v="2020"/>
  </r>
  <r>
    <x v="111"/>
    <x v="2"/>
    <x v="0"/>
    <s v="Maharashtra"/>
    <n v="72949"/>
    <n v="39487"/>
    <n v="9582"/>
    <n v="193"/>
    <n v="1858275"/>
    <n v="7"/>
    <n v="2020"/>
  </r>
  <r>
    <x v="111"/>
    <x v="2"/>
    <x v="1"/>
    <s v="NCR"/>
    <n v="90687"/>
    <n v="26104"/>
    <n v="14171"/>
    <n v="319"/>
    <n v="4533801"/>
    <n v="7"/>
    <n v="2020"/>
  </r>
  <r>
    <x v="111"/>
    <x v="2"/>
    <x v="2"/>
    <s v="Rajasthan"/>
    <n v="171975"/>
    <n v="35411"/>
    <n v="10896"/>
    <n v="394"/>
    <n v="4298781"/>
    <n v="7"/>
    <n v="2020"/>
  </r>
  <r>
    <x v="111"/>
    <x v="2"/>
    <x v="3"/>
    <s v="West Bengal"/>
    <n v="95703"/>
    <n v="12405"/>
    <n v="20881"/>
    <n v="331"/>
    <n v="6927635"/>
    <n v="7"/>
    <n v="2020"/>
  </r>
  <r>
    <x v="111"/>
    <x v="2"/>
    <x v="4"/>
    <s v="Telangana"/>
    <n v="109681"/>
    <n v="29401"/>
    <n v="11007"/>
    <n v="199"/>
    <n v="2195903"/>
    <n v="7"/>
    <n v="2020"/>
  </r>
  <r>
    <x v="111"/>
    <x v="2"/>
    <x v="5"/>
    <s v="Tamil Nadu"/>
    <n v="50999"/>
    <n v="15510"/>
    <n v="12101"/>
    <n v="458"/>
    <n v="5545339"/>
    <n v="7"/>
    <n v="2020"/>
  </r>
  <r>
    <x v="111"/>
    <x v="2"/>
    <x v="6"/>
    <s v="Uttar Pradesh"/>
    <n v="89494"/>
    <n v="20705"/>
    <n v="18956"/>
    <n v="257"/>
    <n v="4877416"/>
    <n v="7"/>
    <n v="2020"/>
  </r>
  <r>
    <x v="111"/>
    <x v="2"/>
    <x v="7"/>
    <s v="Madhya Pradesh"/>
    <n v="90900"/>
    <n v="32144"/>
    <n v="14650"/>
    <n v="414"/>
    <n v="6078526"/>
    <n v="7"/>
    <n v="2020"/>
  </r>
  <r>
    <x v="111"/>
    <x v="3"/>
    <x v="0"/>
    <s v="Maharashtra"/>
    <n v="29961"/>
    <n v="6423"/>
    <n v="2864"/>
    <n v="23513"/>
    <n v="67349669"/>
    <n v="7"/>
    <n v="2020"/>
  </r>
  <r>
    <x v="111"/>
    <x v="3"/>
    <x v="1"/>
    <s v="NCR"/>
    <n v="25519"/>
    <n v="8310"/>
    <n v="2415"/>
    <n v="28598"/>
    <n v="69084591"/>
    <n v="7"/>
    <n v="2020"/>
  </r>
  <r>
    <x v="111"/>
    <x v="3"/>
    <x v="2"/>
    <s v="Rajasthan"/>
    <n v="23628"/>
    <n v="5993"/>
    <n v="1555"/>
    <n v="15469"/>
    <n v="24067087"/>
    <n v="7"/>
    <n v="2020"/>
  </r>
  <r>
    <x v="111"/>
    <x v="3"/>
    <x v="3"/>
    <s v="West Bengal"/>
    <n v="16376"/>
    <n v="4935"/>
    <n v="1806"/>
    <n v="18727"/>
    <n v="33822365"/>
    <n v="7"/>
    <n v="2020"/>
  </r>
  <r>
    <x v="111"/>
    <x v="3"/>
    <x v="4"/>
    <s v="Telangana"/>
    <n v="12937"/>
    <n v="11500"/>
    <n v="2696"/>
    <n v="24166"/>
    <n v="65174462"/>
    <n v="7"/>
    <n v="2020"/>
  </r>
  <r>
    <x v="111"/>
    <x v="3"/>
    <x v="5"/>
    <s v="Tamil Nadu"/>
    <n v="28898"/>
    <n v="4170"/>
    <n v="1322"/>
    <n v="18177"/>
    <n v="24044368"/>
    <n v="7"/>
    <n v="2020"/>
  </r>
  <r>
    <x v="111"/>
    <x v="3"/>
    <x v="6"/>
    <s v="Uttar Pradesh"/>
    <n v="14781"/>
    <n v="1930"/>
    <n v="1321"/>
    <n v="19147"/>
    <n v="25298521"/>
    <n v="7"/>
    <n v="2020"/>
  </r>
  <r>
    <x v="111"/>
    <x v="3"/>
    <x v="7"/>
    <s v="Madhya Pradesh"/>
    <n v="24579"/>
    <n v="6526"/>
    <n v="2959"/>
    <n v="19736"/>
    <n v="58406246"/>
    <n v="7"/>
    <n v="2020"/>
  </r>
  <r>
    <x v="112"/>
    <x v="0"/>
    <x v="0"/>
    <s v="Maharashtra"/>
    <n v="134830"/>
    <n v="26013"/>
    <n v="6343"/>
    <n v="596"/>
    <n v="3784005"/>
    <n v="7"/>
    <n v="2020"/>
  </r>
  <r>
    <x v="112"/>
    <x v="0"/>
    <x v="1"/>
    <s v="NCR"/>
    <n v="256080"/>
    <n v="20697"/>
    <n v="4407"/>
    <n v="471"/>
    <n v="2077342"/>
    <n v="7"/>
    <n v="2020"/>
  </r>
  <r>
    <x v="112"/>
    <x v="0"/>
    <x v="2"/>
    <s v="Rajasthan"/>
    <n v="110540"/>
    <n v="30932"/>
    <n v="4682"/>
    <n v="700"/>
    <n v="3278790"/>
    <n v="7"/>
    <n v="2020"/>
  </r>
  <r>
    <x v="112"/>
    <x v="0"/>
    <x v="3"/>
    <s v="West Bengal"/>
    <n v="137013"/>
    <n v="22113"/>
    <n v="4183"/>
    <n v="459"/>
    <n v="1924325"/>
    <n v="7"/>
    <n v="2020"/>
  </r>
  <r>
    <x v="112"/>
    <x v="0"/>
    <x v="4"/>
    <s v="Telangana"/>
    <n v="134389"/>
    <n v="13058"/>
    <n v="4228"/>
    <n v="730"/>
    <n v="3088547"/>
    <n v="7"/>
    <n v="2020"/>
  </r>
  <r>
    <x v="112"/>
    <x v="0"/>
    <x v="5"/>
    <s v="Tamil Nadu"/>
    <n v="138474"/>
    <n v="21101"/>
    <n v="2772"/>
    <n v="587"/>
    <n v="1627815"/>
    <n v="7"/>
    <n v="2020"/>
  </r>
  <r>
    <x v="112"/>
    <x v="0"/>
    <x v="6"/>
    <s v="Uttar Pradesh"/>
    <n v="154229"/>
    <n v="18699"/>
    <n v="6319"/>
    <n v="555"/>
    <n v="3512371"/>
    <n v="7"/>
    <n v="2020"/>
  </r>
  <r>
    <x v="112"/>
    <x v="0"/>
    <x v="7"/>
    <s v="Madhya Pradesh"/>
    <n v="136995"/>
    <n v="13282"/>
    <n v="4688"/>
    <n v="597"/>
    <n v="2803042"/>
    <n v="7"/>
    <n v="2020"/>
  </r>
  <r>
    <x v="112"/>
    <x v="1"/>
    <x v="0"/>
    <s v="Maharashtra"/>
    <n v="202640"/>
    <n v="44377"/>
    <n v="18572"/>
    <n v="13014"/>
    <n v="241716169"/>
    <n v="7"/>
    <n v="2020"/>
  </r>
  <r>
    <x v="112"/>
    <x v="1"/>
    <x v="1"/>
    <s v="NCR"/>
    <n v="136351"/>
    <n v="38324"/>
    <n v="8282"/>
    <n v="12730"/>
    <n v="105442115"/>
    <n v="7"/>
    <n v="2020"/>
  </r>
  <r>
    <x v="112"/>
    <x v="1"/>
    <x v="2"/>
    <s v="Rajasthan"/>
    <n v="103254"/>
    <n v="30514"/>
    <n v="11870"/>
    <n v="19825"/>
    <n v="235337844"/>
    <n v="7"/>
    <n v="2020"/>
  </r>
  <r>
    <x v="112"/>
    <x v="1"/>
    <x v="3"/>
    <s v="West Bengal"/>
    <n v="108805"/>
    <n v="23887"/>
    <n v="12269"/>
    <n v="19074"/>
    <n v="234037072"/>
    <n v="7"/>
    <n v="2020"/>
  </r>
  <r>
    <x v="112"/>
    <x v="1"/>
    <x v="4"/>
    <s v="Telangana"/>
    <n v="165498"/>
    <n v="67318"/>
    <n v="12720"/>
    <n v="24288"/>
    <n v="308962573"/>
    <n v="7"/>
    <n v="2020"/>
  </r>
  <r>
    <x v="112"/>
    <x v="1"/>
    <x v="5"/>
    <s v="Tamil Nadu"/>
    <n v="236988"/>
    <n v="38222"/>
    <n v="13182"/>
    <n v="10799"/>
    <n v="142366805"/>
    <n v="7"/>
    <n v="2020"/>
  </r>
  <r>
    <x v="112"/>
    <x v="1"/>
    <x v="6"/>
    <s v="Uttar Pradesh"/>
    <n v="132386"/>
    <n v="20105"/>
    <n v="20724"/>
    <n v="21025"/>
    <n v="435730302"/>
    <n v="7"/>
    <n v="2020"/>
  </r>
  <r>
    <x v="112"/>
    <x v="1"/>
    <x v="7"/>
    <s v="Madhya Pradesh"/>
    <n v="109320"/>
    <n v="37409"/>
    <n v="13234"/>
    <n v="13556"/>
    <n v="179416654"/>
    <n v="7"/>
    <n v="2020"/>
  </r>
  <r>
    <x v="112"/>
    <x v="2"/>
    <x v="0"/>
    <s v="Maharashtra"/>
    <n v="72949"/>
    <n v="39882"/>
    <n v="9678"/>
    <n v="195"/>
    <n v="1895626"/>
    <n v="7"/>
    <n v="2020"/>
  </r>
  <r>
    <x v="112"/>
    <x v="2"/>
    <x v="1"/>
    <s v="NCR"/>
    <n v="87059"/>
    <n v="27148"/>
    <n v="14029"/>
    <n v="329"/>
    <n v="4623117"/>
    <n v="7"/>
    <n v="2020"/>
  </r>
  <r>
    <x v="112"/>
    <x v="2"/>
    <x v="2"/>
    <s v="Rajasthan"/>
    <n v="177134"/>
    <n v="33995"/>
    <n v="10787"/>
    <n v="414"/>
    <n v="4468583"/>
    <n v="7"/>
    <n v="2020"/>
  </r>
  <r>
    <x v="112"/>
    <x v="2"/>
    <x v="3"/>
    <s v="West Bengal"/>
    <n v="94746"/>
    <n v="12405"/>
    <n v="20673"/>
    <n v="328"/>
    <n v="6789775"/>
    <n v="7"/>
    <n v="2020"/>
  </r>
  <r>
    <x v="112"/>
    <x v="2"/>
    <x v="4"/>
    <s v="Telangana"/>
    <n v="104197"/>
    <n v="30871"/>
    <n v="11007"/>
    <n v="197"/>
    <n v="2173944"/>
    <n v="7"/>
    <n v="2020"/>
  </r>
  <r>
    <x v="112"/>
    <x v="2"/>
    <x v="5"/>
    <s v="Tamil Nadu"/>
    <n v="48449"/>
    <n v="14735"/>
    <n v="12464"/>
    <n v="462"/>
    <n v="5768817"/>
    <n v="7"/>
    <n v="2020"/>
  </r>
  <r>
    <x v="112"/>
    <x v="2"/>
    <x v="6"/>
    <s v="Uttar Pradesh"/>
    <n v="86809"/>
    <n v="21533"/>
    <n v="19904"/>
    <n v="270"/>
    <n v="5377351"/>
    <n v="7"/>
    <n v="2020"/>
  </r>
  <r>
    <x v="112"/>
    <x v="2"/>
    <x v="7"/>
    <s v="Madhya Pradesh"/>
    <n v="94536"/>
    <n v="33751"/>
    <n v="14504"/>
    <n v="414"/>
    <n v="6017741"/>
    <n v="7"/>
    <n v="2020"/>
  </r>
  <r>
    <x v="112"/>
    <x v="3"/>
    <x v="0"/>
    <s v="Maharashtra"/>
    <n v="31459"/>
    <n v="6358"/>
    <n v="2749"/>
    <n v="23748"/>
    <n v="65302239"/>
    <n v="7"/>
    <n v="2020"/>
  </r>
  <r>
    <x v="112"/>
    <x v="3"/>
    <x v="1"/>
    <s v="NCR"/>
    <n v="26029"/>
    <n v="7895"/>
    <n v="2343"/>
    <n v="28312"/>
    <n v="66341933"/>
    <n v="7"/>
    <n v="2020"/>
  </r>
  <r>
    <x v="112"/>
    <x v="3"/>
    <x v="2"/>
    <s v="Rajasthan"/>
    <n v="23392"/>
    <n v="6113"/>
    <n v="1540"/>
    <n v="15315"/>
    <n v="23588152"/>
    <n v="7"/>
    <n v="2020"/>
  </r>
  <r>
    <x v="112"/>
    <x v="3"/>
    <x v="3"/>
    <s v="West Bengal"/>
    <n v="16212"/>
    <n v="5132"/>
    <n v="1769"/>
    <n v="18165"/>
    <n v="32151540"/>
    <n v="7"/>
    <n v="2020"/>
  </r>
  <r>
    <x v="112"/>
    <x v="3"/>
    <x v="4"/>
    <s v="Telangana"/>
    <n v="12679"/>
    <n v="11730"/>
    <n v="2804"/>
    <n v="23441"/>
    <n v="65747997"/>
    <n v="7"/>
    <n v="2020"/>
  </r>
  <r>
    <x v="112"/>
    <x v="3"/>
    <x v="5"/>
    <s v="Tamil Nadu"/>
    <n v="28031"/>
    <n v="3962"/>
    <n v="1256"/>
    <n v="18177"/>
    <n v="22842150"/>
    <n v="7"/>
    <n v="2020"/>
  </r>
  <r>
    <x v="112"/>
    <x v="3"/>
    <x v="6"/>
    <s v="Uttar Pradesh"/>
    <n v="14781"/>
    <n v="1910"/>
    <n v="1308"/>
    <n v="20105"/>
    <n v="26297813"/>
    <n v="7"/>
    <n v="2020"/>
  </r>
  <r>
    <x v="112"/>
    <x v="3"/>
    <x v="7"/>
    <s v="Madhya Pradesh"/>
    <n v="24088"/>
    <n v="6396"/>
    <n v="2900"/>
    <n v="19539"/>
    <n v="56665739"/>
    <n v="7"/>
    <n v="2020"/>
  </r>
  <r>
    <x v="113"/>
    <x v="0"/>
    <x v="0"/>
    <s v="Maharashtra"/>
    <n v="128089"/>
    <n v="24712"/>
    <n v="6597"/>
    <n v="566"/>
    <n v="3738596"/>
    <n v="7"/>
    <n v="2020"/>
  </r>
  <r>
    <x v="113"/>
    <x v="0"/>
    <x v="1"/>
    <s v="NCR"/>
    <n v="253519"/>
    <n v="20283"/>
    <n v="4583"/>
    <n v="447"/>
    <n v="2052414"/>
    <n v="7"/>
    <n v="2020"/>
  </r>
  <r>
    <x v="113"/>
    <x v="0"/>
    <x v="2"/>
    <s v="Rajasthan"/>
    <n v="109435"/>
    <n v="29386"/>
    <n v="4588"/>
    <n v="714"/>
    <n v="3277478"/>
    <n v="7"/>
    <n v="2020"/>
  </r>
  <r>
    <x v="113"/>
    <x v="0"/>
    <x v="3"/>
    <s v="West Bengal"/>
    <n v="130162"/>
    <n v="22998"/>
    <n v="4225"/>
    <n v="455"/>
    <n v="1924132"/>
    <n v="7"/>
    <n v="2020"/>
  </r>
  <r>
    <x v="113"/>
    <x v="0"/>
    <x v="4"/>
    <s v="Telangana"/>
    <n v="141109"/>
    <n v="12666"/>
    <n v="4144"/>
    <n v="737"/>
    <n v="3057044"/>
    <n v="7"/>
    <n v="2020"/>
  </r>
  <r>
    <x v="113"/>
    <x v="0"/>
    <x v="5"/>
    <s v="Tamil Nadu"/>
    <n v="134320"/>
    <n v="20890"/>
    <n v="2799"/>
    <n v="587"/>
    <n v="1644094"/>
    <n v="7"/>
    <n v="2020"/>
  </r>
  <r>
    <x v="113"/>
    <x v="0"/>
    <x v="6"/>
    <s v="Uttar Pradesh"/>
    <n v="157313"/>
    <n v="19447"/>
    <n v="6509"/>
    <n v="528"/>
    <n v="3436855"/>
    <n v="7"/>
    <n v="2020"/>
  </r>
  <r>
    <x v="113"/>
    <x v="0"/>
    <x v="7"/>
    <s v="Madhya Pradesh"/>
    <n v="139734"/>
    <n v="12884"/>
    <n v="4923"/>
    <n v="585"/>
    <n v="2884330"/>
    <n v="7"/>
    <n v="2020"/>
  </r>
  <r>
    <x v="113"/>
    <x v="1"/>
    <x v="0"/>
    <s v="Maharashtra"/>
    <n v="212772"/>
    <n v="45265"/>
    <n v="17829"/>
    <n v="12363"/>
    <n v="220445146"/>
    <n v="7"/>
    <n v="2020"/>
  </r>
  <r>
    <x v="113"/>
    <x v="1"/>
    <x v="1"/>
    <s v="NCR"/>
    <n v="141805"/>
    <n v="38324"/>
    <n v="8696"/>
    <n v="12984"/>
    <n v="112928505"/>
    <n v="7"/>
    <n v="2020"/>
  </r>
  <r>
    <x v="113"/>
    <x v="1"/>
    <x v="2"/>
    <s v="Rajasthan"/>
    <n v="103254"/>
    <n v="30819"/>
    <n v="11751"/>
    <n v="20420"/>
    <n v="239973999"/>
    <n v="7"/>
    <n v="2020"/>
  </r>
  <r>
    <x v="113"/>
    <x v="1"/>
    <x v="3"/>
    <s v="West Bengal"/>
    <n v="109893"/>
    <n v="24604"/>
    <n v="12638"/>
    <n v="18120"/>
    <n v="229005275"/>
    <n v="7"/>
    <n v="2020"/>
  </r>
  <r>
    <x v="113"/>
    <x v="1"/>
    <x v="4"/>
    <s v="Telangana"/>
    <n v="162188"/>
    <n v="67318"/>
    <n v="12211"/>
    <n v="25259"/>
    <n v="308468233"/>
    <n v="7"/>
    <n v="2020"/>
  </r>
  <r>
    <x v="113"/>
    <x v="1"/>
    <x v="5"/>
    <s v="Tamil Nadu"/>
    <n v="229879"/>
    <n v="37458"/>
    <n v="13182"/>
    <n v="10367"/>
    <n v="136672133"/>
    <n v="7"/>
    <n v="2020"/>
  </r>
  <r>
    <x v="113"/>
    <x v="1"/>
    <x v="6"/>
    <s v="Uttar Pradesh"/>
    <n v="139005"/>
    <n v="20507"/>
    <n v="19895"/>
    <n v="20814"/>
    <n v="414118079"/>
    <n v="7"/>
    <n v="2020"/>
  </r>
  <r>
    <x v="113"/>
    <x v="1"/>
    <x v="7"/>
    <s v="Madhya Pradesh"/>
    <n v="111507"/>
    <n v="39280"/>
    <n v="13764"/>
    <n v="12878"/>
    <n v="177263654"/>
    <n v="7"/>
    <n v="2020"/>
  </r>
  <r>
    <x v="113"/>
    <x v="2"/>
    <x v="0"/>
    <s v="Maharashtra"/>
    <n v="70031"/>
    <n v="40679"/>
    <n v="9581"/>
    <n v="203"/>
    <n v="1951737"/>
    <n v="7"/>
    <n v="2020"/>
  </r>
  <r>
    <x v="113"/>
    <x v="2"/>
    <x v="1"/>
    <s v="NCR"/>
    <n v="86188"/>
    <n v="25791"/>
    <n v="14169"/>
    <n v="322"/>
    <n v="4575961"/>
    <n v="7"/>
    <n v="2020"/>
  </r>
  <r>
    <x v="113"/>
    <x v="2"/>
    <x v="2"/>
    <s v="Rajasthan"/>
    <n v="168277"/>
    <n v="34675"/>
    <n v="10248"/>
    <n v="426"/>
    <n v="4372508"/>
    <n v="7"/>
    <n v="2020"/>
  </r>
  <r>
    <x v="113"/>
    <x v="2"/>
    <x v="3"/>
    <s v="West Bengal"/>
    <n v="96641"/>
    <n v="12157"/>
    <n v="20879"/>
    <n v="312"/>
    <n v="6514789"/>
    <n v="7"/>
    <n v="2020"/>
  </r>
  <r>
    <x v="113"/>
    <x v="2"/>
    <x v="4"/>
    <s v="Telangana"/>
    <n v="100029"/>
    <n v="32415"/>
    <n v="11007"/>
    <n v="189"/>
    <n v="2086987"/>
    <n v="7"/>
    <n v="2020"/>
  </r>
  <r>
    <x v="113"/>
    <x v="2"/>
    <x v="5"/>
    <s v="Tamil Nadu"/>
    <n v="50387"/>
    <n v="14587"/>
    <n v="12091"/>
    <n v="453"/>
    <n v="5483837"/>
    <n v="7"/>
    <n v="2020"/>
  </r>
  <r>
    <x v="113"/>
    <x v="2"/>
    <x v="6"/>
    <s v="Uttar Pradesh"/>
    <n v="91149"/>
    <n v="21748"/>
    <n v="19108"/>
    <n v="256"/>
    <n v="4904144"/>
    <n v="7"/>
    <n v="2020"/>
  </r>
  <r>
    <x v="113"/>
    <x v="2"/>
    <x v="7"/>
    <s v="Madhya Pradesh"/>
    <n v="91700"/>
    <n v="35101"/>
    <n v="14504"/>
    <n v="435"/>
    <n v="6318628"/>
    <n v="7"/>
    <n v="2020"/>
  </r>
  <r>
    <x v="113"/>
    <x v="3"/>
    <x v="0"/>
    <s v="Maharashtra"/>
    <n v="33032"/>
    <n v="6422"/>
    <n v="2749"/>
    <n v="24936"/>
    <n v="68567351"/>
    <n v="7"/>
    <n v="2020"/>
  </r>
  <r>
    <x v="113"/>
    <x v="3"/>
    <x v="1"/>
    <s v="NCR"/>
    <n v="24728"/>
    <n v="7974"/>
    <n v="2249"/>
    <n v="28312"/>
    <n v="63688256"/>
    <n v="7"/>
    <n v="2020"/>
  </r>
  <r>
    <x v="113"/>
    <x v="3"/>
    <x v="2"/>
    <s v="Rajasthan"/>
    <n v="23158"/>
    <n v="6419"/>
    <n v="1478"/>
    <n v="15468"/>
    <n v="22871072"/>
    <n v="7"/>
    <n v="2020"/>
  </r>
  <r>
    <x v="113"/>
    <x v="3"/>
    <x v="3"/>
    <s v="West Bengal"/>
    <n v="16212"/>
    <n v="5235"/>
    <n v="1787"/>
    <n v="18710"/>
    <n v="33447247"/>
    <n v="7"/>
    <n v="2020"/>
  </r>
  <r>
    <x v="113"/>
    <x v="3"/>
    <x v="4"/>
    <s v="Telangana"/>
    <n v="12298"/>
    <n v="11260"/>
    <n v="2776"/>
    <n v="22269"/>
    <n v="61835991"/>
    <n v="7"/>
    <n v="2020"/>
  </r>
  <r>
    <x v="113"/>
    <x v="3"/>
    <x v="5"/>
    <s v="Tamil Nadu"/>
    <n v="28311"/>
    <n v="4160"/>
    <n v="1193"/>
    <n v="19086"/>
    <n v="22785044"/>
    <n v="7"/>
    <n v="2020"/>
  </r>
  <r>
    <x v="113"/>
    <x v="3"/>
    <x v="6"/>
    <s v="Uttar Pradesh"/>
    <n v="14486"/>
    <n v="1949"/>
    <n v="1281"/>
    <n v="19904"/>
    <n v="25514138"/>
    <n v="7"/>
    <n v="2020"/>
  </r>
  <r>
    <x v="113"/>
    <x v="3"/>
    <x v="7"/>
    <s v="Madhya Pradesh"/>
    <n v="24569"/>
    <n v="6588"/>
    <n v="2929"/>
    <n v="20516"/>
    <n v="60094017"/>
    <n v="7"/>
    <n v="2020"/>
  </r>
  <r>
    <x v="114"/>
    <x v="0"/>
    <x v="0"/>
    <s v="Maharashtra"/>
    <n v="124246"/>
    <n v="24712"/>
    <n v="6531"/>
    <n v="589"/>
    <n v="3849259"/>
    <n v="7"/>
    <n v="2020"/>
  </r>
  <r>
    <x v="114"/>
    <x v="0"/>
    <x v="1"/>
    <s v="NCR"/>
    <n v="263660"/>
    <n v="20486"/>
    <n v="4675"/>
    <n v="461"/>
    <n v="2156266"/>
    <n v="7"/>
    <n v="2020"/>
  </r>
  <r>
    <x v="114"/>
    <x v="0"/>
    <x v="2"/>
    <s v="Rajasthan"/>
    <n v="106152"/>
    <n v="28210"/>
    <n v="4451"/>
    <n v="735"/>
    <n v="3274529"/>
    <n v="7"/>
    <n v="2020"/>
  </r>
  <r>
    <x v="114"/>
    <x v="0"/>
    <x v="3"/>
    <s v="West Bengal"/>
    <n v="127559"/>
    <n v="23228"/>
    <n v="4056"/>
    <n v="450"/>
    <n v="1828695"/>
    <n v="7"/>
    <n v="2020"/>
  </r>
  <r>
    <x v="114"/>
    <x v="0"/>
    <x v="4"/>
    <s v="Telangana"/>
    <n v="138287"/>
    <n v="13300"/>
    <n v="4144"/>
    <n v="745"/>
    <n v="3087615"/>
    <n v="7"/>
    <n v="2020"/>
  </r>
  <r>
    <x v="114"/>
    <x v="0"/>
    <x v="5"/>
    <s v="Tamil Nadu"/>
    <n v="127604"/>
    <n v="20681"/>
    <n v="2883"/>
    <n v="569"/>
    <n v="1642614"/>
    <n v="7"/>
    <n v="2020"/>
  </r>
  <r>
    <x v="114"/>
    <x v="0"/>
    <x v="6"/>
    <s v="Uttar Pradesh"/>
    <n v="149448"/>
    <n v="20225"/>
    <n v="6509"/>
    <n v="533"/>
    <n v="3471223"/>
    <n v="7"/>
    <n v="2020"/>
  </r>
  <r>
    <x v="114"/>
    <x v="0"/>
    <x v="7"/>
    <s v="Madhya Pradesh"/>
    <n v="132748"/>
    <n v="13141"/>
    <n v="4972"/>
    <n v="568"/>
    <n v="2825778"/>
    <n v="7"/>
    <n v="2020"/>
  </r>
  <r>
    <x v="114"/>
    <x v="1"/>
    <x v="0"/>
    <s v="Maharashtra"/>
    <n v="210644"/>
    <n v="45265"/>
    <n v="18543"/>
    <n v="12734"/>
    <n v="236140840"/>
    <n v="7"/>
    <n v="2020"/>
  </r>
  <r>
    <x v="114"/>
    <x v="1"/>
    <x v="1"/>
    <s v="NCR"/>
    <n v="146059"/>
    <n v="39857"/>
    <n v="8436"/>
    <n v="12465"/>
    <n v="105159024"/>
    <n v="7"/>
    <n v="2020"/>
  </r>
  <r>
    <x v="114"/>
    <x v="1"/>
    <x v="2"/>
    <s v="Rajasthan"/>
    <n v="107384"/>
    <n v="30511"/>
    <n v="11281"/>
    <n v="20011"/>
    <n v="225767539"/>
    <n v="7"/>
    <n v="2020"/>
  </r>
  <r>
    <x v="114"/>
    <x v="1"/>
    <x v="3"/>
    <s v="West Bengal"/>
    <n v="104398"/>
    <n v="24850"/>
    <n v="12638"/>
    <n v="17214"/>
    <n v="217555011"/>
    <n v="7"/>
    <n v="2020"/>
  </r>
  <r>
    <x v="114"/>
    <x v="1"/>
    <x v="4"/>
    <s v="Telangana"/>
    <n v="163810"/>
    <n v="63952"/>
    <n v="12456"/>
    <n v="25765"/>
    <n v="320930350"/>
    <n v="7"/>
    <n v="2020"/>
  </r>
  <r>
    <x v="114"/>
    <x v="1"/>
    <x v="5"/>
    <s v="Tamil Nadu"/>
    <n v="227580"/>
    <n v="37832"/>
    <n v="13841"/>
    <n v="10160"/>
    <n v="140635625"/>
    <n v="7"/>
    <n v="2020"/>
  </r>
  <r>
    <x v="114"/>
    <x v="1"/>
    <x v="6"/>
    <s v="Uttar Pradesh"/>
    <n v="144565"/>
    <n v="21123"/>
    <n v="19298"/>
    <n v="21439"/>
    <n v="413745373"/>
    <n v="7"/>
    <n v="2020"/>
  </r>
  <r>
    <x v="114"/>
    <x v="1"/>
    <x v="7"/>
    <s v="Madhya Pradesh"/>
    <n v="114852"/>
    <n v="37316"/>
    <n v="14039"/>
    <n v="13265"/>
    <n v="186233195"/>
    <n v="7"/>
    <n v="2020"/>
  </r>
  <r>
    <x v="114"/>
    <x v="2"/>
    <x v="0"/>
    <s v="Maharashtra"/>
    <n v="67931"/>
    <n v="41493"/>
    <n v="9485"/>
    <n v="195"/>
    <n v="1854930"/>
    <n v="7"/>
    <n v="2020"/>
  </r>
  <r>
    <x v="114"/>
    <x v="2"/>
    <x v="1"/>
    <s v="NCR"/>
    <n v="87050"/>
    <n v="26307"/>
    <n v="13461"/>
    <n v="316"/>
    <n v="4260220"/>
    <n v="7"/>
    <n v="2020"/>
  </r>
  <r>
    <x v="114"/>
    <x v="2"/>
    <x v="2"/>
    <s v="Rajasthan"/>
    <n v="169960"/>
    <n v="34328"/>
    <n v="10555"/>
    <n v="413"/>
    <n v="4368573"/>
    <n v="7"/>
    <n v="2020"/>
  </r>
  <r>
    <x v="114"/>
    <x v="2"/>
    <x v="3"/>
    <s v="West Bengal"/>
    <n v="91809"/>
    <n v="12765"/>
    <n v="21923"/>
    <n v="302"/>
    <n v="6635312"/>
    <n v="7"/>
    <n v="2020"/>
  </r>
  <r>
    <x v="114"/>
    <x v="2"/>
    <x v="4"/>
    <s v="Telangana"/>
    <n v="96028"/>
    <n v="31118"/>
    <n v="10567"/>
    <n v="183"/>
    <n v="1943402"/>
    <n v="7"/>
    <n v="2020"/>
  </r>
  <r>
    <x v="114"/>
    <x v="2"/>
    <x v="5"/>
    <s v="Tamil Nadu"/>
    <n v="48371"/>
    <n v="14879"/>
    <n v="12453"/>
    <n v="453"/>
    <n v="5648352"/>
    <n v="7"/>
    <n v="2020"/>
  </r>
  <r>
    <x v="114"/>
    <x v="2"/>
    <x v="6"/>
    <s v="Uttar Pradesh"/>
    <n v="88415"/>
    <n v="22183"/>
    <n v="19681"/>
    <n v="264"/>
    <n v="5202806"/>
    <n v="7"/>
    <n v="2020"/>
  </r>
  <r>
    <x v="114"/>
    <x v="2"/>
    <x v="7"/>
    <s v="Madhya Pradesh"/>
    <n v="93534"/>
    <n v="33346"/>
    <n v="14504"/>
    <n v="457"/>
    <n v="6634559"/>
    <n v="7"/>
    <n v="2020"/>
  </r>
  <r>
    <x v="114"/>
    <x v="3"/>
    <x v="0"/>
    <s v="Maharashtra"/>
    <n v="33363"/>
    <n v="6743"/>
    <n v="2639"/>
    <n v="23689"/>
    <n v="62533424"/>
    <n v="7"/>
    <n v="2020"/>
  </r>
  <r>
    <x v="114"/>
    <x v="3"/>
    <x v="1"/>
    <s v="NCR"/>
    <n v="23986"/>
    <n v="8053"/>
    <n v="2361"/>
    <n v="29728"/>
    <n v="70216302"/>
    <n v="7"/>
    <n v="2020"/>
  </r>
  <r>
    <x v="114"/>
    <x v="3"/>
    <x v="2"/>
    <s v="Rajasthan"/>
    <n v="24084"/>
    <n v="6483"/>
    <n v="1493"/>
    <n v="15468"/>
    <n v="23099783"/>
    <n v="7"/>
    <n v="2020"/>
  </r>
  <r>
    <x v="114"/>
    <x v="3"/>
    <x v="3"/>
    <s v="West Bengal"/>
    <n v="16050"/>
    <n v="5287"/>
    <n v="1769"/>
    <n v="19084"/>
    <n v="33775030"/>
    <n v="7"/>
    <n v="2020"/>
  </r>
  <r>
    <x v="114"/>
    <x v="3"/>
    <x v="4"/>
    <s v="Telangana"/>
    <n v="11806"/>
    <n v="11711"/>
    <n v="2915"/>
    <n v="21378"/>
    <n v="62330679"/>
    <n v="7"/>
    <n v="2020"/>
  </r>
  <r>
    <x v="114"/>
    <x v="3"/>
    <x v="5"/>
    <s v="Tamil Nadu"/>
    <n v="28311"/>
    <n v="4368"/>
    <n v="1217"/>
    <n v="18704"/>
    <n v="22775930"/>
    <n v="7"/>
    <n v="2020"/>
  </r>
  <r>
    <x v="114"/>
    <x v="3"/>
    <x v="6"/>
    <s v="Uttar Pradesh"/>
    <n v="14775"/>
    <n v="1890"/>
    <n v="1281"/>
    <n v="20700"/>
    <n v="26534704"/>
    <n v="7"/>
    <n v="2020"/>
  </r>
  <r>
    <x v="114"/>
    <x v="3"/>
    <x v="7"/>
    <s v="Madhya Pradesh"/>
    <n v="25798"/>
    <n v="6654"/>
    <n v="2811"/>
    <n v="20721"/>
    <n v="58267159"/>
    <n v="7"/>
    <n v="2020"/>
  </r>
  <r>
    <x v="115"/>
    <x v="0"/>
    <x v="0"/>
    <s v="Maharashtra"/>
    <n v="120519"/>
    <n v="23970"/>
    <n v="6401"/>
    <n v="571"/>
    <n v="3659106"/>
    <n v="7"/>
    <n v="2020"/>
  </r>
  <r>
    <x v="115"/>
    <x v="0"/>
    <x v="1"/>
    <s v="NCR"/>
    <n v="258387"/>
    <n v="21100"/>
    <n v="4862"/>
    <n v="442"/>
    <n v="2152816"/>
    <n v="7"/>
    <n v="2020"/>
  </r>
  <r>
    <x v="115"/>
    <x v="0"/>
    <x v="2"/>
    <s v="Rajasthan"/>
    <n v="102967"/>
    <n v="26800"/>
    <n v="4629"/>
    <n v="765"/>
    <n v="3541730"/>
    <n v="7"/>
    <n v="2020"/>
  </r>
  <r>
    <x v="115"/>
    <x v="0"/>
    <x v="3"/>
    <s v="West Bengal"/>
    <n v="132661"/>
    <n v="22531"/>
    <n v="3853"/>
    <n v="428"/>
    <n v="1650397"/>
    <n v="7"/>
    <n v="2020"/>
  </r>
  <r>
    <x v="115"/>
    <x v="0"/>
    <x v="4"/>
    <s v="Telangana"/>
    <n v="132755"/>
    <n v="13699"/>
    <n v="4144"/>
    <n v="759"/>
    <n v="3149367"/>
    <n v="7"/>
    <n v="2020"/>
  </r>
  <r>
    <x v="115"/>
    <x v="0"/>
    <x v="5"/>
    <s v="Tamil Nadu"/>
    <n v="126328"/>
    <n v="20888"/>
    <n v="2999"/>
    <n v="541"/>
    <n v="1622903"/>
    <n v="7"/>
    <n v="2020"/>
  </r>
  <r>
    <x v="115"/>
    <x v="0"/>
    <x v="6"/>
    <s v="Uttar Pradesh"/>
    <n v="156920"/>
    <n v="21034"/>
    <n v="6769"/>
    <n v="559"/>
    <n v="3790576"/>
    <n v="7"/>
    <n v="2020"/>
  </r>
  <r>
    <x v="115"/>
    <x v="0"/>
    <x v="7"/>
    <s v="Madhya Pradesh"/>
    <n v="135403"/>
    <n v="12484"/>
    <n v="5022"/>
    <n v="579"/>
    <n v="2911117"/>
    <n v="7"/>
    <n v="2020"/>
  </r>
  <r>
    <x v="115"/>
    <x v="1"/>
    <x v="0"/>
    <s v="Maharashtra"/>
    <n v="216964"/>
    <n v="47075"/>
    <n v="18543"/>
    <n v="12098"/>
    <n v="224333798"/>
    <n v="7"/>
    <n v="2020"/>
  </r>
  <r>
    <x v="115"/>
    <x v="1"/>
    <x v="1"/>
    <s v="NCR"/>
    <n v="143138"/>
    <n v="41452"/>
    <n v="8351"/>
    <n v="12590"/>
    <n v="105148508"/>
    <n v="7"/>
    <n v="2020"/>
  </r>
  <r>
    <x v="115"/>
    <x v="1"/>
    <x v="2"/>
    <s v="Rajasthan"/>
    <n v="110605"/>
    <n v="31731"/>
    <n v="11620"/>
    <n v="19611"/>
    <n v="227889754"/>
    <n v="7"/>
    <n v="2020"/>
  </r>
  <r>
    <x v="115"/>
    <x v="1"/>
    <x v="3"/>
    <s v="West Bengal"/>
    <n v="107530"/>
    <n v="26092"/>
    <n v="13269"/>
    <n v="17558"/>
    <n v="233001417"/>
    <n v="7"/>
    <n v="2020"/>
  </r>
  <r>
    <x v="115"/>
    <x v="1"/>
    <x v="4"/>
    <s v="Telangana"/>
    <n v="168724"/>
    <n v="63312"/>
    <n v="12829"/>
    <n v="24992"/>
    <n v="320641512"/>
    <n v="7"/>
    <n v="2020"/>
  </r>
  <r>
    <x v="115"/>
    <x v="1"/>
    <x v="5"/>
    <s v="Tamil Nadu"/>
    <n v="227580"/>
    <n v="37832"/>
    <n v="14395"/>
    <n v="10058"/>
    <n v="144798440"/>
    <n v="7"/>
    <n v="2020"/>
  </r>
  <r>
    <x v="115"/>
    <x v="1"/>
    <x v="6"/>
    <s v="Uttar Pradesh"/>
    <n v="141674"/>
    <n v="21334"/>
    <n v="19877"/>
    <n v="21439"/>
    <n v="426157734"/>
    <n v="7"/>
    <n v="2020"/>
  </r>
  <r>
    <x v="115"/>
    <x v="1"/>
    <x v="7"/>
    <s v="Madhya Pradesh"/>
    <n v="113703"/>
    <n v="37316"/>
    <n v="14320"/>
    <n v="13530"/>
    <n v="193757016"/>
    <n v="7"/>
    <n v="2020"/>
  </r>
  <r>
    <x v="115"/>
    <x v="2"/>
    <x v="0"/>
    <s v="Maharashtra"/>
    <n v="65893"/>
    <n v="41493"/>
    <n v="9960"/>
    <n v="197"/>
    <n v="1967154"/>
    <n v="7"/>
    <n v="2020"/>
  </r>
  <r>
    <x v="115"/>
    <x v="2"/>
    <x v="1"/>
    <s v="NCR"/>
    <n v="83568"/>
    <n v="26570"/>
    <n v="14134"/>
    <n v="325"/>
    <n v="4607428"/>
    <n v="7"/>
    <n v="2020"/>
  </r>
  <r>
    <x v="115"/>
    <x v="2"/>
    <x v="2"/>
    <s v="Rajasthan"/>
    <n v="173359"/>
    <n v="33985"/>
    <n v="11083"/>
    <n v="426"/>
    <n v="4724612"/>
    <n v="7"/>
    <n v="2020"/>
  </r>
  <r>
    <x v="115"/>
    <x v="2"/>
    <x v="3"/>
    <s v="West Bengal"/>
    <n v="87219"/>
    <n v="12765"/>
    <n v="21046"/>
    <n v="296"/>
    <n v="6242502"/>
    <n v="7"/>
    <n v="2020"/>
  </r>
  <r>
    <x v="115"/>
    <x v="2"/>
    <x v="4"/>
    <s v="Telangana"/>
    <n v="99869"/>
    <n v="32363"/>
    <n v="10884"/>
    <n v="174"/>
    <n v="1901619"/>
    <n v="7"/>
    <n v="2020"/>
  </r>
  <r>
    <x v="115"/>
    <x v="2"/>
    <x v="5"/>
    <s v="Tamil Nadu"/>
    <n v="50306"/>
    <n v="14581"/>
    <n v="12453"/>
    <n v="476"/>
    <n v="5930770"/>
    <n v="7"/>
    <n v="2020"/>
  </r>
  <r>
    <x v="115"/>
    <x v="2"/>
    <x v="6"/>
    <s v="Uttar Pradesh"/>
    <n v="84878"/>
    <n v="21740"/>
    <n v="19878"/>
    <n v="253"/>
    <n v="5044641"/>
    <n v="7"/>
    <n v="2020"/>
  </r>
  <r>
    <x v="115"/>
    <x v="2"/>
    <x v="7"/>
    <s v="Madhya Pradesh"/>
    <n v="88857"/>
    <n v="35014"/>
    <n v="14939"/>
    <n v="448"/>
    <n v="6696924"/>
    <n v="7"/>
    <n v="2020"/>
  </r>
  <r>
    <x v="115"/>
    <x v="3"/>
    <x v="0"/>
    <s v="Maharashtra"/>
    <n v="34030"/>
    <n v="6810"/>
    <n v="2666"/>
    <n v="24400"/>
    <n v="65053521"/>
    <n v="7"/>
    <n v="2020"/>
  </r>
  <r>
    <x v="115"/>
    <x v="3"/>
    <x v="1"/>
    <s v="NCR"/>
    <n v="23027"/>
    <n v="8053"/>
    <n v="2338"/>
    <n v="30025"/>
    <n v="70209280"/>
    <n v="7"/>
    <n v="2020"/>
  </r>
  <r>
    <x v="115"/>
    <x v="3"/>
    <x v="2"/>
    <s v="Rajasthan"/>
    <n v="25288"/>
    <n v="6159"/>
    <n v="1538"/>
    <n v="16241"/>
    <n v="24982415"/>
    <n v="7"/>
    <n v="2020"/>
  </r>
  <r>
    <x v="115"/>
    <x v="3"/>
    <x v="3"/>
    <s v="West Bengal"/>
    <n v="16050"/>
    <n v="5446"/>
    <n v="1734"/>
    <n v="18702"/>
    <n v="32437539"/>
    <n v="7"/>
    <n v="2020"/>
  </r>
  <r>
    <x v="115"/>
    <x v="3"/>
    <x v="4"/>
    <s v="Telangana"/>
    <n v="12397"/>
    <n v="11477"/>
    <n v="2886"/>
    <n v="22447"/>
    <n v="64792741"/>
    <n v="7"/>
    <n v="2020"/>
  </r>
  <r>
    <x v="115"/>
    <x v="3"/>
    <x v="5"/>
    <s v="Tamil Nadu"/>
    <n v="27179"/>
    <n v="4193"/>
    <n v="1278"/>
    <n v="19078"/>
    <n v="24393022"/>
    <n v="7"/>
    <n v="2020"/>
  </r>
  <r>
    <x v="115"/>
    <x v="3"/>
    <x v="6"/>
    <s v="Uttar Pradesh"/>
    <n v="15514"/>
    <n v="1890"/>
    <n v="1217"/>
    <n v="20700"/>
    <n v="25207969"/>
    <n v="7"/>
    <n v="2020"/>
  </r>
  <r>
    <x v="115"/>
    <x v="3"/>
    <x v="7"/>
    <s v="Madhya Pradesh"/>
    <n v="27088"/>
    <n v="6321"/>
    <n v="2727"/>
    <n v="21342"/>
    <n v="58214718"/>
    <n v="7"/>
    <n v="2020"/>
  </r>
  <r>
    <x v="116"/>
    <x v="0"/>
    <x v="0"/>
    <s v="Maharashtra"/>
    <n v="119314"/>
    <n v="22772"/>
    <n v="6721"/>
    <n v="565"/>
    <n v="3803640"/>
    <n v="7"/>
    <n v="2020"/>
  </r>
  <r>
    <x v="116"/>
    <x v="0"/>
    <x v="1"/>
    <s v="NCR"/>
    <n v="263554"/>
    <n v="22155"/>
    <n v="4619"/>
    <n v="456"/>
    <n v="2106531"/>
    <n v="7"/>
    <n v="2020"/>
  </r>
  <r>
    <x v="116"/>
    <x v="0"/>
    <x v="2"/>
    <s v="Rajasthan"/>
    <n v="100908"/>
    <n v="26264"/>
    <n v="4768"/>
    <n v="757"/>
    <n v="3611502"/>
    <n v="7"/>
    <n v="2020"/>
  </r>
  <r>
    <x v="116"/>
    <x v="0"/>
    <x v="3"/>
    <s v="West Bengal"/>
    <n v="133988"/>
    <n v="22531"/>
    <n v="3776"/>
    <n v="406"/>
    <n v="1536520"/>
    <n v="7"/>
    <n v="2020"/>
  </r>
  <r>
    <x v="116"/>
    <x v="0"/>
    <x v="4"/>
    <s v="Telangana"/>
    <n v="138065"/>
    <n v="13014"/>
    <n v="3978"/>
    <n v="797"/>
    <n v="3174562"/>
    <n v="7"/>
    <n v="2020"/>
  </r>
  <r>
    <x v="116"/>
    <x v="0"/>
    <x v="5"/>
    <s v="Tamil Nadu"/>
    <n v="130118"/>
    <n v="21515"/>
    <n v="2999"/>
    <n v="551"/>
    <n v="1655361"/>
    <n v="7"/>
    <n v="2020"/>
  </r>
  <r>
    <x v="116"/>
    <x v="0"/>
    <x v="6"/>
    <s v="Uttar Pradesh"/>
    <n v="153782"/>
    <n v="21245"/>
    <n v="6904"/>
    <n v="576"/>
    <n v="3982379"/>
    <n v="7"/>
    <n v="2020"/>
  </r>
  <r>
    <x v="116"/>
    <x v="0"/>
    <x v="7"/>
    <s v="Madhya Pradesh"/>
    <n v="135403"/>
    <n v="12734"/>
    <n v="4972"/>
    <n v="597"/>
    <n v="2968466"/>
    <n v="7"/>
    <n v="2020"/>
  </r>
  <r>
    <x v="116"/>
    <x v="1"/>
    <x v="0"/>
    <s v="Maharashtra"/>
    <n v="227812"/>
    <n v="47075"/>
    <n v="17801"/>
    <n v="12218"/>
    <n v="217514051"/>
    <n v="7"/>
    <n v="2020"/>
  </r>
  <r>
    <x v="116"/>
    <x v="1"/>
    <x v="1"/>
    <s v="NCR"/>
    <n v="148863"/>
    <n v="42695"/>
    <n v="7934"/>
    <n v="13219"/>
    <n v="104885637"/>
    <n v="7"/>
    <n v="2020"/>
  </r>
  <r>
    <x v="116"/>
    <x v="1"/>
    <x v="2"/>
    <s v="Rajasthan"/>
    <n v="111711"/>
    <n v="32366"/>
    <n v="11503"/>
    <n v="19611"/>
    <n v="225610856"/>
    <n v="7"/>
    <n v="2020"/>
  </r>
  <r>
    <x v="116"/>
    <x v="1"/>
    <x v="3"/>
    <s v="West Bengal"/>
    <n v="105380"/>
    <n v="25571"/>
    <n v="13535"/>
    <n v="18436"/>
    <n v="249544517"/>
    <n v="7"/>
    <n v="2020"/>
  </r>
  <r>
    <x v="116"/>
    <x v="1"/>
    <x v="4"/>
    <s v="Telangana"/>
    <n v="175473"/>
    <n v="63312"/>
    <n v="12444"/>
    <n v="25491"/>
    <n v="317242712"/>
    <n v="7"/>
    <n v="2020"/>
  </r>
  <r>
    <x v="116"/>
    <x v="1"/>
    <x v="5"/>
    <s v="Tamil Nadu"/>
    <n v="238959"/>
    <n v="35940"/>
    <n v="13819"/>
    <n v="9656"/>
    <n v="133446242"/>
    <n v="7"/>
    <n v="2020"/>
  </r>
  <r>
    <x v="116"/>
    <x v="1"/>
    <x v="6"/>
    <s v="Uttar Pradesh"/>
    <n v="138840"/>
    <n v="21121"/>
    <n v="20076"/>
    <n v="22511"/>
    <n v="451940277"/>
    <n v="7"/>
    <n v="2020"/>
  </r>
  <r>
    <x v="116"/>
    <x v="1"/>
    <x v="7"/>
    <s v="Madhya Pradesh"/>
    <n v="110292"/>
    <n v="36196"/>
    <n v="15036"/>
    <n v="13530"/>
    <n v="203444867"/>
    <n v="7"/>
    <n v="2020"/>
  </r>
  <r>
    <x v="116"/>
    <x v="2"/>
    <x v="0"/>
    <s v="Maharashtra"/>
    <n v="67869"/>
    <n v="39418"/>
    <n v="10059"/>
    <n v="187"/>
    <n v="1887484"/>
    <n v="7"/>
    <n v="2020"/>
  </r>
  <r>
    <x v="116"/>
    <x v="2"/>
    <x v="1"/>
    <s v="NCR"/>
    <n v="86911"/>
    <n v="26570"/>
    <n v="14841"/>
    <n v="335"/>
    <n v="4982933"/>
    <n v="7"/>
    <n v="2020"/>
  </r>
  <r>
    <x v="116"/>
    <x v="2"/>
    <x v="2"/>
    <s v="Rajasthan"/>
    <n v="180294"/>
    <n v="35004"/>
    <n v="11305"/>
    <n v="404"/>
    <n v="4578149"/>
    <n v="7"/>
    <n v="2020"/>
  </r>
  <r>
    <x v="116"/>
    <x v="2"/>
    <x v="3"/>
    <s v="West Bengal"/>
    <n v="83730"/>
    <n v="13020"/>
    <n v="20625"/>
    <n v="290"/>
    <n v="5995299"/>
    <n v="7"/>
    <n v="2020"/>
  </r>
  <r>
    <x v="116"/>
    <x v="2"/>
    <x v="4"/>
    <s v="Telangana"/>
    <n v="102865"/>
    <n v="32039"/>
    <n v="10340"/>
    <n v="171"/>
    <n v="1770407"/>
    <n v="7"/>
    <n v="2020"/>
  </r>
  <r>
    <x v="116"/>
    <x v="2"/>
    <x v="5"/>
    <s v="Tamil Nadu"/>
    <n v="52822"/>
    <n v="14144"/>
    <n v="12702"/>
    <n v="500"/>
    <n v="6351855"/>
    <n v="7"/>
    <n v="2020"/>
  </r>
  <r>
    <x v="116"/>
    <x v="2"/>
    <x v="6"/>
    <s v="Uttar Pradesh"/>
    <n v="89122"/>
    <n v="21522"/>
    <n v="20872"/>
    <n v="243"/>
    <n v="5084998"/>
    <n v="7"/>
    <n v="2020"/>
  </r>
  <r>
    <x v="116"/>
    <x v="2"/>
    <x v="7"/>
    <s v="Madhya Pradesh"/>
    <n v="87969"/>
    <n v="34313"/>
    <n v="14640"/>
    <n v="452"/>
    <n v="6628616"/>
    <n v="7"/>
    <n v="2020"/>
  </r>
  <r>
    <x v="116"/>
    <x v="3"/>
    <x v="0"/>
    <s v="Maharashtra"/>
    <n v="35051"/>
    <n v="7151"/>
    <n v="2719"/>
    <n v="24156"/>
    <n v="65691045"/>
    <n v="7"/>
    <n v="2020"/>
  </r>
  <r>
    <x v="116"/>
    <x v="3"/>
    <x v="1"/>
    <s v="NCR"/>
    <n v="24178"/>
    <n v="8053"/>
    <n v="2221"/>
    <n v="30325"/>
    <n v="67365804"/>
    <n v="7"/>
    <n v="2020"/>
  </r>
  <r>
    <x v="116"/>
    <x v="3"/>
    <x v="2"/>
    <s v="Rajasthan"/>
    <n v="26553"/>
    <n v="5974"/>
    <n v="1538"/>
    <n v="16404"/>
    <n v="25232239"/>
    <n v="7"/>
    <n v="2020"/>
  </r>
  <r>
    <x v="116"/>
    <x v="3"/>
    <x v="3"/>
    <s v="West Bengal"/>
    <n v="16371"/>
    <n v="5391"/>
    <n v="1751"/>
    <n v="19263"/>
    <n v="33744772"/>
    <n v="7"/>
    <n v="2020"/>
  </r>
  <r>
    <x v="116"/>
    <x v="3"/>
    <x v="4"/>
    <s v="Telangana"/>
    <n v="12025"/>
    <n v="11821"/>
    <n v="2886"/>
    <n v="22447"/>
    <n v="64792741"/>
    <n v="7"/>
    <n v="2020"/>
  </r>
  <r>
    <x v="116"/>
    <x v="3"/>
    <x v="5"/>
    <s v="Tamil Nadu"/>
    <n v="27451"/>
    <n v="4277"/>
    <n v="1278"/>
    <n v="18506"/>
    <n v="23661231"/>
    <n v="7"/>
    <n v="2020"/>
  </r>
  <r>
    <x v="116"/>
    <x v="3"/>
    <x v="6"/>
    <s v="Uttar Pradesh"/>
    <n v="16290"/>
    <n v="1966"/>
    <n v="1254"/>
    <n v="19665"/>
    <n v="24665997"/>
    <n v="7"/>
    <n v="2020"/>
  </r>
  <r>
    <x v="116"/>
    <x v="3"/>
    <x v="7"/>
    <s v="Madhya Pradesh"/>
    <n v="26817"/>
    <n v="6574"/>
    <n v="2645"/>
    <n v="21983"/>
    <n v="58162325"/>
    <n v="7"/>
    <n v="2020"/>
  </r>
  <r>
    <x v="117"/>
    <x v="0"/>
    <x v="0"/>
    <s v="Maharashtra"/>
    <n v="118121"/>
    <n v="22089"/>
    <n v="6855"/>
    <n v="537"/>
    <n v="3685727"/>
    <n v="7"/>
    <n v="2020"/>
  </r>
  <r>
    <x v="117"/>
    <x v="0"/>
    <x v="1"/>
    <s v="NCR"/>
    <n v="255648"/>
    <n v="23042"/>
    <n v="4619"/>
    <n v="465"/>
    <n v="2148662"/>
    <n v="7"/>
    <n v="2020"/>
  </r>
  <r>
    <x v="117"/>
    <x v="0"/>
    <x v="2"/>
    <s v="Rajasthan"/>
    <n v="100908"/>
    <n v="25476"/>
    <n v="4863"/>
    <n v="765"/>
    <n v="3720570"/>
    <n v="7"/>
    <n v="2020"/>
  </r>
  <r>
    <x v="117"/>
    <x v="0"/>
    <x v="3"/>
    <s v="West Bengal"/>
    <n v="127288"/>
    <n v="23207"/>
    <n v="3927"/>
    <n v="402"/>
    <n v="1582001"/>
    <n v="7"/>
    <n v="2020"/>
  </r>
  <r>
    <x v="117"/>
    <x v="0"/>
    <x v="4"/>
    <s v="Telangana"/>
    <n v="136685"/>
    <n v="13144"/>
    <n v="4097"/>
    <n v="765"/>
    <n v="3139007"/>
    <n v="7"/>
    <n v="2020"/>
  </r>
  <r>
    <x v="117"/>
    <x v="0"/>
    <x v="5"/>
    <s v="Tamil Nadu"/>
    <n v="124913"/>
    <n v="21084"/>
    <n v="2969"/>
    <n v="535"/>
    <n v="1589643"/>
    <n v="7"/>
    <n v="2020"/>
  </r>
  <r>
    <x v="117"/>
    <x v="0"/>
    <x v="6"/>
    <s v="Uttar Pradesh"/>
    <n v="153782"/>
    <n v="22095"/>
    <n v="7112"/>
    <n v="594"/>
    <n v="4224906"/>
    <n v="7"/>
    <n v="2020"/>
  </r>
  <r>
    <x v="117"/>
    <x v="0"/>
    <x v="7"/>
    <s v="Madhya Pradesh"/>
    <n v="136757"/>
    <n v="12225"/>
    <n v="4872"/>
    <n v="579"/>
    <n v="2821824"/>
    <n v="7"/>
    <n v="2020"/>
  </r>
  <r>
    <x v="117"/>
    <x v="1"/>
    <x v="0"/>
    <s v="Maharashtra"/>
    <n v="216421"/>
    <n v="46134"/>
    <n v="17801"/>
    <n v="11974"/>
    <n v="213163770"/>
    <n v="7"/>
    <n v="2020"/>
  </r>
  <r>
    <x v="117"/>
    <x v="1"/>
    <x v="1"/>
    <s v="NCR"/>
    <n v="148863"/>
    <n v="43122"/>
    <n v="7934"/>
    <n v="12558"/>
    <n v="99641355"/>
    <n v="7"/>
    <n v="2020"/>
  </r>
  <r>
    <x v="117"/>
    <x v="1"/>
    <x v="2"/>
    <s v="Rajasthan"/>
    <n v="112828"/>
    <n v="33013"/>
    <n v="10928"/>
    <n v="18630"/>
    <n v="203613797"/>
    <n v="7"/>
    <n v="2020"/>
  </r>
  <r>
    <x v="117"/>
    <x v="1"/>
    <x v="3"/>
    <s v="West Bengal"/>
    <n v="104326"/>
    <n v="26338"/>
    <n v="13941"/>
    <n v="18989"/>
    <n v="264741779"/>
    <n v="7"/>
    <n v="2020"/>
  </r>
  <r>
    <x v="117"/>
    <x v="1"/>
    <x v="4"/>
    <s v="Telangana"/>
    <n v="177228"/>
    <n v="65845"/>
    <n v="12942"/>
    <n v="25491"/>
    <n v="329932421"/>
    <n v="7"/>
    <n v="2020"/>
  </r>
  <r>
    <x v="117"/>
    <x v="1"/>
    <x v="5"/>
    <s v="Tamil Nadu"/>
    <n v="238959"/>
    <n v="37738"/>
    <n v="13128"/>
    <n v="9849"/>
    <n v="129309408"/>
    <n v="7"/>
    <n v="2020"/>
  </r>
  <r>
    <x v="117"/>
    <x v="1"/>
    <x v="6"/>
    <s v="Uttar Pradesh"/>
    <n v="140229"/>
    <n v="21754"/>
    <n v="19674"/>
    <n v="23411"/>
    <n v="460617531"/>
    <n v="7"/>
    <n v="2020"/>
  </r>
  <r>
    <x v="117"/>
    <x v="1"/>
    <x v="7"/>
    <s v="Madhya Pradesh"/>
    <n v="109189"/>
    <n v="34748"/>
    <n v="15336"/>
    <n v="13124"/>
    <n v="201288352"/>
    <n v="7"/>
    <n v="2020"/>
  </r>
  <r>
    <x v="117"/>
    <x v="2"/>
    <x v="0"/>
    <s v="Maharashtra"/>
    <n v="71263"/>
    <n v="38236"/>
    <n v="10462"/>
    <n v="178"/>
    <n v="1864834"/>
    <n v="7"/>
    <n v="2020"/>
  </r>
  <r>
    <x v="117"/>
    <x v="2"/>
    <x v="1"/>
    <s v="NCR"/>
    <n v="89518"/>
    <n v="26038"/>
    <n v="14989"/>
    <n v="349"/>
    <n v="5234073"/>
    <n v="7"/>
    <n v="2020"/>
  </r>
  <r>
    <x v="117"/>
    <x v="2"/>
    <x v="2"/>
    <s v="Rajasthan"/>
    <n v="182097"/>
    <n v="35704"/>
    <n v="10739"/>
    <n v="425"/>
    <n v="4566704"/>
    <n v="7"/>
    <n v="2020"/>
  </r>
  <r>
    <x v="117"/>
    <x v="2"/>
    <x v="3"/>
    <s v="West Bengal"/>
    <n v="80381"/>
    <n v="13020"/>
    <n v="19594"/>
    <n v="276"/>
    <n v="5410757"/>
    <n v="7"/>
    <n v="2020"/>
  </r>
  <r>
    <x v="117"/>
    <x v="2"/>
    <x v="4"/>
    <s v="Telangana"/>
    <n v="106980"/>
    <n v="30758"/>
    <n v="10650"/>
    <n v="179"/>
    <n v="1914695"/>
    <n v="7"/>
    <n v="2020"/>
  </r>
  <r>
    <x v="117"/>
    <x v="2"/>
    <x v="5"/>
    <s v="Tamil Nadu"/>
    <n v="50709"/>
    <n v="14144"/>
    <n v="12829"/>
    <n v="475"/>
    <n v="6094604"/>
    <n v="7"/>
    <n v="2020"/>
  </r>
  <r>
    <x v="117"/>
    <x v="2"/>
    <x v="6"/>
    <s v="Uttar Pradesh"/>
    <n v="85557"/>
    <n v="21953"/>
    <n v="21707"/>
    <n v="253"/>
    <n v="5499934"/>
    <n v="7"/>
    <n v="2020"/>
  </r>
  <r>
    <x v="117"/>
    <x v="2"/>
    <x v="7"/>
    <s v="Madhya Pradesh"/>
    <n v="84450"/>
    <n v="33627"/>
    <n v="14933"/>
    <n v="430"/>
    <n v="6423128"/>
    <n v="7"/>
    <n v="2020"/>
  </r>
  <r>
    <x v="117"/>
    <x v="3"/>
    <x v="0"/>
    <s v="Maharashtra"/>
    <n v="35401"/>
    <n v="7294"/>
    <n v="2801"/>
    <n v="23190"/>
    <n v="64955306"/>
    <n v="7"/>
    <n v="2020"/>
  </r>
  <r>
    <x v="117"/>
    <x v="3"/>
    <x v="1"/>
    <s v="NCR"/>
    <n v="23936"/>
    <n v="7892"/>
    <n v="2176"/>
    <n v="29112"/>
    <n v="63377749"/>
    <n v="7"/>
    <n v="2020"/>
  </r>
  <r>
    <x v="117"/>
    <x v="3"/>
    <x v="2"/>
    <s v="Rajasthan"/>
    <n v="25491"/>
    <n v="5974"/>
    <n v="1522"/>
    <n v="17060"/>
    <n v="25979114"/>
    <n v="7"/>
    <n v="2020"/>
  </r>
  <r>
    <x v="117"/>
    <x v="3"/>
    <x v="3"/>
    <s v="West Bengal"/>
    <n v="17026"/>
    <n v="5230"/>
    <n v="1751"/>
    <n v="19071"/>
    <n v="33407324"/>
    <n v="7"/>
    <n v="2020"/>
  </r>
  <r>
    <x v="117"/>
    <x v="3"/>
    <x v="4"/>
    <s v="Telangana"/>
    <n v="12265"/>
    <n v="11939"/>
    <n v="2742"/>
    <n v="23120"/>
    <n v="63399697"/>
    <n v="7"/>
    <n v="2020"/>
  </r>
  <r>
    <x v="117"/>
    <x v="3"/>
    <x v="5"/>
    <s v="Tamil Nadu"/>
    <n v="28000"/>
    <n v="4192"/>
    <n v="1329"/>
    <n v="19061"/>
    <n v="25345911"/>
    <n v="7"/>
    <n v="2020"/>
  </r>
  <r>
    <x v="117"/>
    <x v="3"/>
    <x v="6"/>
    <s v="Uttar Pradesh"/>
    <n v="16290"/>
    <n v="2044"/>
    <n v="1317"/>
    <n v="19468"/>
    <n v="25640304"/>
    <n v="7"/>
    <n v="2020"/>
  </r>
  <r>
    <x v="117"/>
    <x v="3"/>
    <x v="7"/>
    <s v="Madhya Pradesh"/>
    <n v="27353"/>
    <n v="6508"/>
    <n v="2698"/>
    <n v="23082"/>
    <n v="62291850"/>
    <n v="7"/>
    <n v="2020"/>
  </r>
  <r>
    <x v="118"/>
    <x v="0"/>
    <x v="0"/>
    <s v="Maharashtra"/>
    <n v="114577"/>
    <n v="21868"/>
    <n v="6581"/>
    <n v="537"/>
    <n v="3538298"/>
    <n v="7"/>
    <n v="2020"/>
  </r>
  <r>
    <x v="118"/>
    <x v="0"/>
    <x v="1"/>
    <s v="NCR"/>
    <n v="255648"/>
    <n v="22581"/>
    <n v="4619"/>
    <n v="455"/>
    <n v="2105688"/>
    <n v="7"/>
    <n v="2020"/>
  </r>
  <r>
    <x v="118"/>
    <x v="0"/>
    <x v="2"/>
    <s v="Rajasthan"/>
    <n v="103935"/>
    <n v="24457"/>
    <n v="5106"/>
    <n v="803"/>
    <n v="4101928"/>
    <n v="7"/>
    <n v="2020"/>
  </r>
  <r>
    <x v="118"/>
    <x v="0"/>
    <x v="3"/>
    <s v="West Bengal"/>
    <n v="131107"/>
    <n v="22278"/>
    <n v="4084"/>
    <n v="394"/>
    <n v="1612375"/>
    <n v="7"/>
    <n v="2020"/>
  </r>
  <r>
    <x v="118"/>
    <x v="0"/>
    <x v="4"/>
    <s v="Telangana"/>
    <n v="135318"/>
    <n v="12487"/>
    <n v="4056"/>
    <n v="804"/>
    <n v="3262998"/>
    <n v="7"/>
    <n v="2020"/>
  </r>
  <r>
    <x v="118"/>
    <x v="0"/>
    <x v="5"/>
    <s v="Tamil Nadu"/>
    <n v="128660"/>
    <n v="20452"/>
    <n v="2880"/>
    <n v="562"/>
    <n v="1619051"/>
    <n v="7"/>
    <n v="2020"/>
  </r>
  <r>
    <x v="118"/>
    <x v="0"/>
    <x v="6"/>
    <s v="Uttar Pradesh"/>
    <n v="161471"/>
    <n v="20990"/>
    <n v="7325"/>
    <n v="588"/>
    <n v="4308137"/>
    <n v="7"/>
    <n v="2020"/>
  </r>
  <r>
    <x v="118"/>
    <x v="0"/>
    <x v="7"/>
    <s v="Madhya Pradesh"/>
    <n v="135389"/>
    <n v="11736"/>
    <n v="5116"/>
    <n v="602"/>
    <n v="3081431"/>
    <n v="7"/>
    <n v="2020"/>
  </r>
  <r>
    <x v="118"/>
    <x v="1"/>
    <x v="0"/>
    <s v="Maharashtra"/>
    <n v="216421"/>
    <n v="47979"/>
    <n v="16911"/>
    <n v="11854"/>
    <n v="200480525"/>
    <n v="7"/>
    <n v="2020"/>
  </r>
  <r>
    <x v="118"/>
    <x v="1"/>
    <x v="1"/>
    <s v="NCR"/>
    <n v="141420"/>
    <n v="42260"/>
    <n v="8330"/>
    <n v="12684"/>
    <n v="105669657"/>
    <n v="7"/>
    <n v="2020"/>
  </r>
  <r>
    <x v="118"/>
    <x v="1"/>
    <x v="2"/>
    <s v="Rajasthan"/>
    <n v="111700"/>
    <n v="31362"/>
    <n v="11365"/>
    <n v="18630"/>
    <n v="211758349"/>
    <n v="7"/>
    <n v="2020"/>
  </r>
  <r>
    <x v="118"/>
    <x v="1"/>
    <x v="3"/>
    <s v="West Bengal"/>
    <n v="107456"/>
    <n v="26864"/>
    <n v="14220"/>
    <n v="18419"/>
    <n v="261935516"/>
    <n v="7"/>
    <n v="2020"/>
  </r>
  <r>
    <x v="118"/>
    <x v="1"/>
    <x v="4"/>
    <s v="Telangana"/>
    <n v="184317"/>
    <n v="64528"/>
    <n v="13330"/>
    <n v="24217"/>
    <n v="322838874"/>
    <n v="7"/>
    <n v="2020"/>
  </r>
  <r>
    <x v="118"/>
    <x v="1"/>
    <x v="5"/>
    <s v="Tamil Nadu"/>
    <n v="243738"/>
    <n v="39247"/>
    <n v="12472"/>
    <n v="9356"/>
    <n v="116701741"/>
    <n v="7"/>
    <n v="2020"/>
  </r>
  <r>
    <x v="118"/>
    <x v="1"/>
    <x v="6"/>
    <s v="Uttar Pradesh"/>
    <n v="144436"/>
    <n v="22842"/>
    <n v="20658"/>
    <n v="22709"/>
    <n v="469138955"/>
    <n v="7"/>
    <n v="2020"/>
  </r>
  <r>
    <x v="118"/>
    <x v="1"/>
    <x v="7"/>
    <s v="Madhya Pradesh"/>
    <n v="104822"/>
    <n v="33358"/>
    <n v="14876"/>
    <n v="13124"/>
    <n v="195249701"/>
    <n v="7"/>
    <n v="2020"/>
  </r>
  <r>
    <x v="118"/>
    <x v="2"/>
    <x v="0"/>
    <s v="Maharashtra"/>
    <n v="67700"/>
    <n v="39000"/>
    <n v="10671"/>
    <n v="174"/>
    <n v="1864088"/>
    <n v="7"/>
    <n v="2020"/>
  </r>
  <r>
    <x v="118"/>
    <x v="2"/>
    <x v="1"/>
    <s v="NCR"/>
    <n v="87728"/>
    <n v="24737"/>
    <n v="14389"/>
    <n v="352"/>
    <n v="5074957"/>
    <n v="7"/>
    <n v="2020"/>
  </r>
  <r>
    <x v="118"/>
    <x v="2"/>
    <x v="2"/>
    <s v="Rajasthan"/>
    <n v="172992"/>
    <n v="33919"/>
    <n v="10739"/>
    <n v="420"/>
    <n v="4521037"/>
    <n v="7"/>
    <n v="2020"/>
  </r>
  <r>
    <x v="118"/>
    <x v="2"/>
    <x v="3"/>
    <s v="West Bengal"/>
    <n v="82792"/>
    <n v="13020"/>
    <n v="19006"/>
    <n v="273"/>
    <n v="5195950"/>
    <n v="7"/>
    <n v="2020"/>
  </r>
  <r>
    <x v="118"/>
    <x v="2"/>
    <x v="4"/>
    <s v="Telangana"/>
    <n v="101631"/>
    <n v="31681"/>
    <n v="11076"/>
    <n v="174"/>
    <n v="1931545"/>
    <n v="7"/>
    <n v="2020"/>
  </r>
  <r>
    <x v="118"/>
    <x v="2"/>
    <x v="5"/>
    <s v="Tamil Nadu"/>
    <n v="50709"/>
    <n v="14710"/>
    <n v="13471"/>
    <n v="451"/>
    <n v="6079368"/>
    <n v="7"/>
    <n v="2020"/>
  </r>
  <r>
    <x v="118"/>
    <x v="2"/>
    <x v="6"/>
    <s v="Uttar Pradesh"/>
    <n v="84702"/>
    <n v="22831"/>
    <n v="21273"/>
    <n v="250"/>
    <n v="5336036"/>
    <n v="7"/>
    <n v="2020"/>
  </r>
  <r>
    <x v="118"/>
    <x v="2"/>
    <x v="7"/>
    <s v="Madhya Pradesh"/>
    <n v="88673"/>
    <n v="32282"/>
    <n v="14634"/>
    <n v="412"/>
    <n v="6042879"/>
    <n v="7"/>
    <n v="2020"/>
  </r>
  <r>
    <x v="118"/>
    <x v="3"/>
    <x v="0"/>
    <s v="Maharashtra"/>
    <n v="35401"/>
    <n v="7513"/>
    <n v="2885"/>
    <n v="22726"/>
    <n v="65565885"/>
    <n v="7"/>
    <n v="2020"/>
  </r>
  <r>
    <x v="118"/>
    <x v="3"/>
    <x v="1"/>
    <s v="NCR"/>
    <n v="24176"/>
    <n v="7656"/>
    <n v="2285"/>
    <n v="27948"/>
    <n v="63884771"/>
    <n v="7"/>
    <n v="2020"/>
  </r>
  <r>
    <x v="118"/>
    <x v="3"/>
    <x v="2"/>
    <s v="Rajasthan"/>
    <n v="25746"/>
    <n v="6153"/>
    <n v="1583"/>
    <n v="17572"/>
    <n v="27828827"/>
    <n v="7"/>
    <n v="2020"/>
  </r>
  <r>
    <x v="118"/>
    <x v="3"/>
    <x v="3"/>
    <s v="West Bengal"/>
    <n v="17366"/>
    <n v="5282"/>
    <n v="1769"/>
    <n v="18117"/>
    <n v="32054327"/>
    <n v="7"/>
    <n v="2020"/>
  </r>
  <r>
    <x v="118"/>
    <x v="3"/>
    <x v="4"/>
    <s v="Telangana"/>
    <n v="12265"/>
    <n v="12417"/>
    <n v="2714"/>
    <n v="22658"/>
    <n v="61510386"/>
    <n v="7"/>
    <n v="2020"/>
  </r>
  <r>
    <x v="118"/>
    <x v="3"/>
    <x v="5"/>
    <s v="Tamil Nadu"/>
    <n v="28000"/>
    <n v="4275"/>
    <n v="1382"/>
    <n v="18680"/>
    <n v="25832552"/>
    <n v="7"/>
    <n v="2020"/>
  </r>
  <r>
    <x v="118"/>
    <x v="3"/>
    <x v="6"/>
    <s v="Uttar Pradesh"/>
    <n v="17104"/>
    <n v="1963"/>
    <n v="1343"/>
    <n v="20247"/>
    <n v="27199235"/>
    <n v="7"/>
    <n v="2020"/>
  </r>
  <r>
    <x v="118"/>
    <x v="3"/>
    <x v="7"/>
    <s v="Madhya Pradesh"/>
    <n v="27900"/>
    <n v="6248"/>
    <n v="2752"/>
    <n v="22159"/>
    <n v="60996179"/>
    <n v="7"/>
    <n v="2020"/>
  </r>
  <r>
    <x v="119"/>
    <x v="0"/>
    <x v="0"/>
    <s v="Maharashtra"/>
    <n v="116868"/>
    <n v="22743"/>
    <n v="6383"/>
    <n v="537"/>
    <n v="3432149"/>
    <n v="7"/>
    <n v="2020"/>
  </r>
  <r>
    <x v="119"/>
    <x v="0"/>
    <x v="1"/>
    <s v="NCR"/>
    <n v="255648"/>
    <n v="21678"/>
    <n v="4388"/>
    <n v="446"/>
    <n v="1960396"/>
    <n v="7"/>
    <n v="2020"/>
  </r>
  <r>
    <x v="119"/>
    <x v="0"/>
    <x v="2"/>
    <s v="Rajasthan"/>
    <n v="103935"/>
    <n v="25679"/>
    <n v="5055"/>
    <n v="771"/>
    <n v="3898472"/>
    <n v="7"/>
    <n v="2020"/>
  </r>
  <r>
    <x v="119"/>
    <x v="0"/>
    <x v="3"/>
    <s v="West Bengal"/>
    <n v="136351"/>
    <n v="23170"/>
    <n v="4247"/>
    <n v="402"/>
    <n v="1710408"/>
    <n v="7"/>
    <n v="2020"/>
  </r>
  <r>
    <x v="119"/>
    <x v="0"/>
    <x v="4"/>
    <s v="Telangana"/>
    <n v="129905"/>
    <n v="12861"/>
    <n v="4056"/>
    <n v="836"/>
    <n v="3393518"/>
    <n v="7"/>
    <n v="2020"/>
  </r>
  <r>
    <x v="119"/>
    <x v="0"/>
    <x v="5"/>
    <s v="Tamil Nadu"/>
    <n v="133807"/>
    <n v="19634"/>
    <n v="2966"/>
    <n v="550"/>
    <n v="1634270"/>
    <n v="7"/>
    <n v="2020"/>
  </r>
  <r>
    <x v="119"/>
    <x v="0"/>
    <x v="6"/>
    <s v="Uttar Pradesh"/>
    <n v="153397"/>
    <n v="20150"/>
    <n v="7471"/>
    <n v="611"/>
    <n v="4570071"/>
    <n v="7"/>
    <n v="2020"/>
  </r>
  <r>
    <x v="119"/>
    <x v="0"/>
    <x v="7"/>
    <s v="Madhya Pradesh"/>
    <n v="128620"/>
    <n v="11149"/>
    <n v="5372"/>
    <n v="626"/>
    <n v="3364923"/>
    <n v="7"/>
    <n v="2020"/>
  </r>
  <r>
    <x v="119"/>
    <x v="1"/>
    <x v="0"/>
    <s v="Maharashtra"/>
    <n v="227242"/>
    <n v="48459"/>
    <n v="17249"/>
    <n v="11262"/>
    <n v="194265629"/>
    <n v="7"/>
    <n v="2020"/>
  </r>
  <r>
    <x v="119"/>
    <x v="1"/>
    <x v="1"/>
    <s v="NCR"/>
    <n v="148491"/>
    <n v="40147"/>
    <n v="8414"/>
    <n v="12176"/>
    <n v="102457299"/>
    <n v="7"/>
    <n v="2020"/>
  </r>
  <r>
    <x v="119"/>
    <x v="1"/>
    <x v="2"/>
    <s v="Rajasthan"/>
    <n v="115051"/>
    <n v="29794"/>
    <n v="10797"/>
    <n v="19003"/>
    <n v="205193841"/>
    <n v="7"/>
    <n v="2020"/>
  </r>
  <r>
    <x v="119"/>
    <x v="1"/>
    <x v="3"/>
    <s v="West Bengal"/>
    <n v="106381"/>
    <n v="27133"/>
    <n v="13651"/>
    <n v="17867"/>
    <n v="243914352"/>
    <n v="7"/>
    <n v="2020"/>
  </r>
  <r>
    <x v="119"/>
    <x v="1"/>
    <x v="4"/>
    <s v="Telangana"/>
    <n v="186160"/>
    <n v="65818"/>
    <n v="13997"/>
    <n v="24459"/>
    <n v="342370626"/>
    <n v="7"/>
    <n v="2020"/>
  </r>
  <r>
    <x v="119"/>
    <x v="1"/>
    <x v="5"/>
    <s v="Tamil Nadu"/>
    <n v="253487"/>
    <n v="40032"/>
    <n v="13095"/>
    <n v="9450"/>
    <n v="123762196"/>
    <n v="7"/>
    <n v="2020"/>
  </r>
  <r>
    <x v="119"/>
    <x v="1"/>
    <x v="6"/>
    <s v="Uttar Pradesh"/>
    <n v="150213"/>
    <n v="22157"/>
    <n v="21071"/>
    <n v="22709"/>
    <n v="478521734"/>
    <n v="7"/>
    <n v="2020"/>
  </r>
  <r>
    <x v="119"/>
    <x v="1"/>
    <x v="7"/>
    <s v="Madhya Pradesh"/>
    <n v="103774"/>
    <n v="33358"/>
    <n v="15620"/>
    <n v="13780"/>
    <n v="215262795"/>
    <n v="7"/>
    <n v="2020"/>
  </r>
  <r>
    <x v="119"/>
    <x v="2"/>
    <x v="0"/>
    <s v="Maharashtra"/>
    <n v="65669"/>
    <n v="40951"/>
    <n v="10991"/>
    <n v="169"/>
    <n v="1862411"/>
    <n v="7"/>
    <n v="2020"/>
  </r>
  <r>
    <x v="119"/>
    <x v="2"/>
    <x v="1"/>
    <s v="NCR"/>
    <n v="89483"/>
    <n v="25231"/>
    <n v="13814"/>
    <n v="352"/>
    <n v="4871959"/>
    <n v="7"/>
    <n v="2020"/>
  </r>
  <r>
    <x v="119"/>
    <x v="2"/>
    <x v="2"/>
    <s v="Rajasthan"/>
    <n v="166072"/>
    <n v="35276"/>
    <n v="10310"/>
    <n v="408"/>
    <n v="4209989"/>
    <n v="7"/>
    <n v="2020"/>
  </r>
  <r>
    <x v="119"/>
    <x v="2"/>
    <x v="3"/>
    <s v="West Bengal"/>
    <n v="82792"/>
    <n v="12629"/>
    <n v="19767"/>
    <n v="278"/>
    <n v="5511864"/>
    <n v="7"/>
    <n v="2020"/>
  </r>
  <r>
    <x v="119"/>
    <x v="2"/>
    <x v="4"/>
    <s v="Telangana"/>
    <n v="101631"/>
    <n v="31047"/>
    <n v="11076"/>
    <n v="183"/>
    <n v="2028122"/>
    <n v="7"/>
    <n v="2020"/>
  </r>
  <r>
    <x v="119"/>
    <x v="2"/>
    <x v="5"/>
    <s v="Tamil Nadu"/>
    <n v="51216"/>
    <n v="15004"/>
    <n v="14144"/>
    <n v="433"/>
    <n v="6128003"/>
    <n v="7"/>
    <n v="2020"/>
  </r>
  <r>
    <x v="119"/>
    <x v="2"/>
    <x v="6"/>
    <s v="Uttar Pradesh"/>
    <n v="86396"/>
    <n v="23516"/>
    <n v="22124"/>
    <n v="258"/>
    <n v="5715962"/>
    <n v="7"/>
    <n v="2020"/>
  </r>
  <r>
    <x v="119"/>
    <x v="2"/>
    <x v="7"/>
    <s v="Madhya Pradesh"/>
    <n v="91333"/>
    <n v="30991"/>
    <n v="15366"/>
    <n v="396"/>
    <n v="6091222"/>
    <n v="7"/>
    <n v="2020"/>
  </r>
  <r>
    <x v="119"/>
    <x v="3"/>
    <x v="0"/>
    <s v="Maharashtra"/>
    <n v="36109"/>
    <n v="7738"/>
    <n v="2971"/>
    <n v="22271"/>
    <n v="66182205"/>
    <n v="7"/>
    <n v="2020"/>
  </r>
  <r>
    <x v="119"/>
    <x v="3"/>
    <x v="1"/>
    <s v="NCR"/>
    <n v="25384"/>
    <n v="7426"/>
    <n v="2217"/>
    <n v="27948"/>
    <n v="61968228"/>
    <n v="7"/>
    <n v="2020"/>
  </r>
  <r>
    <x v="119"/>
    <x v="3"/>
    <x v="2"/>
    <s v="Rajasthan"/>
    <n v="26518"/>
    <n v="5969"/>
    <n v="1536"/>
    <n v="16869"/>
    <n v="25914203"/>
    <n v="7"/>
    <n v="2020"/>
  </r>
  <r>
    <x v="119"/>
    <x v="3"/>
    <x v="3"/>
    <s v="West Bengal"/>
    <n v="16845"/>
    <n v="5546"/>
    <n v="1822"/>
    <n v="18480"/>
    <n v="33676276"/>
    <n v="7"/>
    <n v="2020"/>
  </r>
  <r>
    <x v="119"/>
    <x v="3"/>
    <x v="4"/>
    <s v="Telangana"/>
    <n v="12878"/>
    <n v="11796"/>
    <n v="2850"/>
    <n v="23791"/>
    <n v="67815200"/>
    <n v="7"/>
    <n v="2020"/>
  </r>
  <r>
    <x v="119"/>
    <x v="3"/>
    <x v="5"/>
    <s v="Tamil Nadu"/>
    <n v="26880"/>
    <n v="4318"/>
    <n v="1369"/>
    <n v="19427"/>
    <n v="26597196"/>
    <n v="7"/>
    <n v="2020"/>
  </r>
  <r>
    <x v="119"/>
    <x v="3"/>
    <x v="6"/>
    <s v="Uttar Pradesh"/>
    <n v="16420"/>
    <n v="2002"/>
    <n v="1289"/>
    <n v="20449"/>
    <n v="26372378"/>
    <n v="7"/>
    <n v="2020"/>
  </r>
  <r>
    <x v="119"/>
    <x v="3"/>
    <x v="7"/>
    <s v="Madhya Pradesh"/>
    <n v="26505"/>
    <n v="6123"/>
    <n v="2780"/>
    <n v="23267"/>
    <n v="64686448"/>
    <n v="7"/>
    <n v="2020"/>
  </r>
  <r>
    <x v="120"/>
    <x v="0"/>
    <x v="0"/>
    <s v="Maharashtra"/>
    <n v="116868"/>
    <n v="23197"/>
    <n v="6575"/>
    <n v="521"/>
    <n v="3429060"/>
    <n v="7"/>
    <n v="2020"/>
  </r>
  <r>
    <x v="120"/>
    <x v="0"/>
    <x v="1"/>
    <s v="NCR"/>
    <n v="250535"/>
    <n v="21027"/>
    <n v="4344"/>
    <n v="428"/>
    <n v="1863160"/>
    <n v="7"/>
    <n v="2020"/>
  </r>
  <r>
    <x v="120"/>
    <x v="0"/>
    <x v="2"/>
    <s v="Rajasthan"/>
    <n v="100817"/>
    <n v="25936"/>
    <n v="5207"/>
    <n v="740"/>
    <n v="3854810"/>
    <n v="7"/>
    <n v="2020"/>
  </r>
  <r>
    <x v="120"/>
    <x v="0"/>
    <x v="3"/>
    <s v="West Bengal"/>
    <n v="136351"/>
    <n v="23170"/>
    <n v="4290"/>
    <n v="402"/>
    <n v="1727512"/>
    <n v="7"/>
    <n v="2020"/>
  </r>
  <r>
    <x v="120"/>
    <x v="0"/>
    <x v="4"/>
    <s v="Telangana"/>
    <n v="133802"/>
    <n v="13504"/>
    <n v="3935"/>
    <n v="878"/>
    <n v="3456298"/>
    <n v="7"/>
    <n v="2020"/>
  </r>
  <r>
    <x v="120"/>
    <x v="0"/>
    <x v="5"/>
    <s v="Tamil Nadu"/>
    <n v="133807"/>
    <n v="20223"/>
    <n v="3055"/>
    <n v="523"/>
    <n v="1599133"/>
    <n v="7"/>
    <n v="2020"/>
  </r>
  <r>
    <x v="120"/>
    <x v="0"/>
    <x v="6"/>
    <s v="Uttar Pradesh"/>
    <n v="150329"/>
    <n v="19747"/>
    <n v="7845"/>
    <n v="636"/>
    <n v="4990518"/>
    <n v="7"/>
    <n v="2020"/>
  </r>
  <r>
    <x v="120"/>
    <x v="0"/>
    <x v="7"/>
    <s v="Madhya Pradesh"/>
    <n v="123475"/>
    <n v="11706"/>
    <n v="5210"/>
    <n v="626"/>
    <n v="3263976"/>
    <n v="7"/>
    <n v="2020"/>
  </r>
  <r>
    <x v="120"/>
    <x v="1"/>
    <x v="0"/>
    <s v="Maharashtra"/>
    <n v="222697"/>
    <n v="47974"/>
    <n v="17249"/>
    <n v="11262"/>
    <n v="194265629"/>
    <n v="7"/>
    <n v="2020"/>
  </r>
  <r>
    <x v="120"/>
    <x v="1"/>
    <x v="1"/>
    <s v="NCR"/>
    <n v="147006"/>
    <n v="40548"/>
    <n v="8834"/>
    <n v="12055"/>
    <n v="106504362"/>
    <n v="7"/>
    <n v="2020"/>
  </r>
  <r>
    <x v="120"/>
    <x v="1"/>
    <x v="2"/>
    <s v="Rajasthan"/>
    <n v="120804"/>
    <n v="28900"/>
    <n v="11013"/>
    <n v="19763"/>
    <n v="217669626"/>
    <n v="7"/>
    <n v="2020"/>
  </r>
  <r>
    <x v="120"/>
    <x v="1"/>
    <x v="3"/>
    <s v="West Bengal"/>
    <n v="106381"/>
    <n v="25776"/>
    <n v="14197"/>
    <n v="16973"/>
    <n v="240987380"/>
    <n v="7"/>
    <n v="2020"/>
  </r>
  <r>
    <x v="120"/>
    <x v="1"/>
    <x v="4"/>
    <s v="Telangana"/>
    <n v="176852"/>
    <n v="65818"/>
    <n v="14557"/>
    <n v="23970"/>
    <n v="348944142"/>
    <n v="7"/>
    <n v="2020"/>
  </r>
  <r>
    <x v="120"/>
    <x v="1"/>
    <x v="5"/>
    <s v="Tamil Nadu"/>
    <n v="263627"/>
    <n v="38831"/>
    <n v="12702"/>
    <n v="9167"/>
    <n v="116447851"/>
    <n v="7"/>
    <n v="2020"/>
  </r>
  <r>
    <x v="120"/>
    <x v="1"/>
    <x v="6"/>
    <s v="Uttar Pradesh"/>
    <n v="157724"/>
    <n v="23264"/>
    <n v="21914"/>
    <n v="23163"/>
    <n v="507615855"/>
    <n v="7"/>
    <n v="2020"/>
  </r>
  <r>
    <x v="120"/>
    <x v="1"/>
    <x v="7"/>
    <s v="Madhya Pradesh"/>
    <n v="108962"/>
    <n v="33692"/>
    <n v="15620"/>
    <n v="13229"/>
    <n v="206652284"/>
    <n v="7"/>
    <n v="2020"/>
  </r>
  <r>
    <x v="120"/>
    <x v="2"/>
    <x v="0"/>
    <s v="Maharashtra"/>
    <n v="66982"/>
    <n v="41360"/>
    <n v="11211"/>
    <n v="162"/>
    <n v="1823672"/>
    <n v="7"/>
    <n v="2020"/>
  </r>
  <r>
    <x v="120"/>
    <x v="2"/>
    <x v="1"/>
    <s v="NCR"/>
    <n v="90377"/>
    <n v="25736"/>
    <n v="13123"/>
    <n v="338"/>
    <n v="4443227"/>
    <n v="7"/>
    <n v="2020"/>
  </r>
  <r>
    <x v="120"/>
    <x v="2"/>
    <x v="2"/>
    <s v="Rajasthan"/>
    <n v="174376"/>
    <n v="36687"/>
    <n v="10207"/>
    <n v="408"/>
    <n v="4167889"/>
    <n v="7"/>
    <n v="2020"/>
  </r>
  <r>
    <x v="120"/>
    <x v="2"/>
    <x v="3"/>
    <s v="West Bengal"/>
    <n v="79480"/>
    <n v="11998"/>
    <n v="18778"/>
    <n v="287"/>
    <n v="5393359"/>
    <n v="7"/>
    <n v="2020"/>
  </r>
  <r>
    <x v="120"/>
    <x v="2"/>
    <x v="4"/>
    <s v="Telangana"/>
    <n v="106712"/>
    <n v="29495"/>
    <n v="10855"/>
    <n v="181"/>
    <n v="1967684"/>
    <n v="7"/>
    <n v="2020"/>
  </r>
  <r>
    <x v="120"/>
    <x v="2"/>
    <x v="5"/>
    <s v="Tamil Nadu"/>
    <n v="53265"/>
    <n v="15754"/>
    <n v="14144"/>
    <n v="428"/>
    <n v="6066723"/>
    <n v="7"/>
    <n v="2020"/>
  </r>
  <r>
    <x v="120"/>
    <x v="2"/>
    <x v="6"/>
    <s v="Uttar Pradesh"/>
    <n v="84668"/>
    <n v="24692"/>
    <n v="22124"/>
    <n v="245"/>
    <n v="5430164"/>
    <n v="7"/>
    <n v="2020"/>
  </r>
  <r>
    <x v="120"/>
    <x v="2"/>
    <x v="7"/>
    <s v="Madhya Pradesh"/>
    <n v="94986"/>
    <n v="30371"/>
    <n v="15520"/>
    <n v="408"/>
    <n v="6336699"/>
    <n v="7"/>
    <n v="2020"/>
  </r>
  <r>
    <x v="120"/>
    <x v="3"/>
    <x v="0"/>
    <s v="Maharashtra"/>
    <n v="36471"/>
    <n v="7351"/>
    <n v="3060"/>
    <n v="21380"/>
    <n v="65440964"/>
    <n v="7"/>
    <n v="2020"/>
  </r>
  <r>
    <x v="120"/>
    <x v="3"/>
    <x v="1"/>
    <s v="NCR"/>
    <n v="26146"/>
    <n v="7277"/>
    <n v="2305"/>
    <n v="29345"/>
    <n v="67669305"/>
    <n v="7"/>
    <n v="2020"/>
  </r>
  <r>
    <x v="120"/>
    <x v="3"/>
    <x v="2"/>
    <s v="Rajasthan"/>
    <n v="27579"/>
    <n v="6148"/>
    <n v="1536"/>
    <n v="16363"/>
    <n v="25136777"/>
    <n v="7"/>
    <n v="2020"/>
  </r>
  <r>
    <x v="120"/>
    <x v="3"/>
    <x v="3"/>
    <s v="West Bengal"/>
    <n v="17014"/>
    <n v="5324"/>
    <n v="1785"/>
    <n v="17925"/>
    <n v="32012668"/>
    <n v="7"/>
    <n v="2020"/>
  </r>
  <r>
    <x v="120"/>
    <x v="3"/>
    <x v="4"/>
    <s v="Telangana"/>
    <n v="12363"/>
    <n v="12032"/>
    <n v="2764"/>
    <n v="23315"/>
    <n v="64465130"/>
    <n v="7"/>
    <n v="2020"/>
  </r>
  <r>
    <x v="120"/>
    <x v="3"/>
    <x v="5"/>
    <s v="Tamil Nadu"/>
    <n v="27148"/>
    <n v="4102"/>
    <n v="1341"/>
    <n v="18650"/>
    <n v="25022642"/>
    <n v="7"/>
    <n v="2020"/>
  </r>
  <r>
    <x v="120"/>
    <x v="3"/>
    <x v="6"/>
    <s v="Uttar Pradesh"/>
    <n v="16913"/>
    <n v="1982"/>
    <n v="1341"/>
    <n v="20449"/>
    <n v="27427273"/>
    <n v="7"/>
    <n v="2020"/>
  </r>
  <r>
    <x v="120"/>
    <x v="3"/>
    <x v="7"/>
    <s v="Madhya Pradesh"/>
    <n v="27831"/>
    <n v="5817"/>
    <n v="2919"/>
    <n v="23732"/>
    <n v="69279186"/>
    <n v="7"/>
    <n v="2020"/>
  </r>
  <r>
    <x v="121"/>
    <x v="0"/>
    <x v="0"/>
    <s v="Maharashtra"/>
    <n v="121543"/>
    <n v="23893"/>
    <n v="6641"/>
    <n v="500"/>
    <n v="3324817"/>
    <n v="7"/>
    <n v="2020"/>
  </r>
  <r>
    <x v="121"/>
    <x v="0"/>
    <x v="1"/>
    <s v="NCR"/>
    <n v="250535"/>
    <n v="21658"/>
    <n v="4301"/>
    <n v="407"/>
    <n v="1752302"/>
    <n v="7"/>
    <n v="2020"/>
  </r>
  <r>
    <x v="121"/>
    <x v="0"/>
    <x v="2"/>
    <s v="Rajasthan"/>
    <n v="97792"/>
    <n v="26714"/>
    <n v="4946"/>
    <n v="703"/>
    <n v="3478966"/>
    <n v="7"/>
    <n v="2020"/>
  </r>
  <r>
    <x v="121"/>
    <x v="0"/>
    <x v="3"/>
    <s v="West Bengal"/>
    <n v="139078"/>
    <n v="22011"/>
    <n v="4376"/>
    <n v="386"/>
    <n v="1691580"/>
    <n v="7"/>
    <n v="2020"/>
  </r>
  <r>
    <x v="121"/>
    <x v="0"/>
    <x v="4"/>
    <s v="Telangana"/>
    <n v="132464"/>
    <n v="13774"/>
    <n v="4053"/>
    <n v="878"/>
    <n v="3559987"/>
    <n v="7"/>
    <n v="2020"/>
  </r>
  <r>
    <x v="121"/>
    <x v="0"/>
    <x v="5"/>
    <s v="Tamil Nadu"/>
    <n v="136483"/>
    <n v="21032"/>
    <n v="3147"/>
    <n v="507"/>
    <n v="1597694"/>
    <n v="7"/>
    <n v="2020"/>
  </r>
  <r>
    <x v="121"/>
    <x v="0"/>
    <x v="6"/>
    <s v="Uttar Pradesh"/>
    <n v="145819"/>
    <n v="19352"/>
    <n v="7923"/>
    <n v="623"/>
    <n v="4939615"/>
    <n v="7"/>
    <n v="2020"/>
  </r>
  <r>
    <x v="121"/>
    <x v="0"/>
    <x v="7"/>
    <s v="Madhya Pradesh"/>
    <n v="124710"/>
    <n v="11238"/>
    <n v="4950"/>
    <n v="632"/>
    <n v="3131784"/>
    <n v="7"/>
    <n v="2020"/>
  </r>
  <r>
    <x v="121"/>
    <x v="1"/>
    <x v="0"/>
    <s v="Maharashtra"/>
    <n v="218243"/>
    <n v="45576"/>
    <n v="16731"/>
    <n v="11712"/>
    <n v="195975167"/>
    <n v="7"/>
    <n v="2020"/>
  </r>
  <r>
    <x v="121"/>
    <x v="1"/>
    <x v="1"/>
    <s v="NCR"/>
    <n v="148476"/>
    <n v="42576"/>
    <n v="9099"/>
    <n v="11452"/>
    <n v="104214519"/>
    <n v="7"/>
    <n v="2020"/>
  </r>
  <r>
    <x v="121"/>
    <x v="1"/>
    <x v="2"/>
    <s v="Rajasthan"/>
    <n v="126844"/>
    <n v="28322"/>
    <n v="10462"/>
    <n v="19566"/>
    <n v="204718283"/>
    <n v="7"/>
    <n v="2020"/>
  </r>
  <r>
    <x v="121"/>
    <x v="1"/>
    <x v="3"/>
    <s v="West Bengal"/>
    <n v="104253"/>
    <n v="25003"/>
    <n v="13487"/>
    <n v="16295"/>
    <n v="219780491"/>
    <n v="7"/>
    <n v="2020"/>
  </r>
  <r>
    <x v="121"/>
    <x v="1"/>
    <x v="4"/>
    <s v="Telangana"/>
    <n v="168010"/>
    <n v="67793"/>
    <n v="14120"/>
    <n v="24689"/>
    <n v="348630092"/>
    <n v="7"/>
    <n v="2020"/>
  </r>
  <r>
    <x v="121"/>
    <x v="1"/>
    <x v="5"/>
    <s v="Tamil Nadu"/>
    <n v="263627"/>
    <n v="36889"/>
    <n v="12575"/>
    <n v="8708"/>
    <n v="109519203"/>
    <n v="7"/>
    <n v="2020"/>
  </r>
  <r>
    <x v="121"/>
    <x v="1"/>
    <x v="6"/>
    <s v="Uttar Pradesh"/>
    <n v="154569"/>
    <n v="23497"/>
    <n v="22133"/>
    <n v="22931"/>
    <n v="507565094"/>
    <n v="7"/>
    <n v="2020"/>
  </r>
  <r>
    <x v="121"/>
    <x v="1"/>
    <x v="7"/>
    <s v="Madhya Pradesh"/>
    <n v="113321"/>
    <n v="32007"/>
    <n v="16401"/>
    <n v="12700"/>
    <n v="208305502"/>
    <n v="7"/>
    <n v="2020"/>
  </r>
  <r>
    <x v="121"/>
    <x v="2"/>
    <x v="0"/>
    <s v="Maharashtra"/>
    <n v="65642"/>
    <n v="39706"/>
    <n v="10987"/>
    <n v="162"/>
    <n v="1787199"/>
    <n v="7"/>
    <n v="2020"/>
  </r>
  <r>
    <x v="121"/>
    <x v="2"/>
    <x v="1"/>
    <s v="NCR"/>
    <n v="93089"/>
    <n v="27023"/>
    <n v="13254"/>
    <n v="345"/>
    <n v="4577412"/>
    <n v="7"/>
    <n v="2020"/>
  </r>
  <r>
    <x v="121"/>
    <x v="2"/>
    <x v="2"/>
    <s v="Rajasthan"/>
    <n v="165657"/>
    <n v="38155"/>
    <n v="9901"/>
    <n v="391"/>
    <n v="3881138"/>
    <n v="7"/>
    <n v="2020"/>
  </r>
  <r>
    <x v="121"/>
    <x v="2"/>
    <x v="3"/>
    <s v="West Bengal"/>
    <n v="83454"/>
    <n v="12598"/>
    <n v="18966"/>
    <n v="301"/>
    <n v="5719657"/>
    <n v="7"/>
    <n v="2020"/>
  </r>
  <r>
    <x v="121"/>
    <x v="2"/>
    <x v="4"/>
    <s v="Telangana"/>
    <n v="104578"/>
    <n v="30674"/>
    <n v="10963"/>
    <n v="172"/>
    <n v="1887993"/>
    <n v="7"/>
    <n v="2020"/>
  </r>
  <r>
    <x v="121"/>
    <x v="2"/>
    <x v="5"/>
    <s v="Tamil Nadu"/>
    <n v="52199"/>
    <n v="15439"/>
    <n v="14427"/>
    <n v="428"/>
    <n v="6188057"/>
    <n v="7"/>
    <n v="2020"/>
  </r>
  <r>
    <x v="121"/>
    <x v="2"/>
    <x v="6"/>
    <s v="Uttar Pradesh"/>
    <n v="81281"/>
    <n v="23704"/>
    <n v="23230"/>
    <n v="257"/>
    <n v="5986756"/>
    <n v="7"/>
    <n v="2020"/>
  </r>
  <r>
    <x v="121"/>
    <x v="2"/>
    <x v="7"/>
    <s v="Madhya Pradesh"/>
    <n v="93086"/>
    <n v="30978"/>
    <n v="15520"/>
    <n v="387"/>
    <n v="6019864"/>
    <n v="7"/>
    <n v="2020"/>
  </r>
  <r>
    <x v="121"/>
    <x v="3"/>
    <x v="0"/>
    <s v="Maharashtra"/>
    <n v="37929"/>
    <n v="7645"/>
    <n v="3183"/>
    <n v="20953"/>
    <n v="66697431"/>
    <n v="7"/>
    <n v="2020"/>
  </r>
  <r>
    <x v="121"/>
    <x v="3"/>
    <x v="1"/>
    <s v="NCR"/>
    <n v="26930"/>
    <n v="6986"/>
    <n v="2329"/>
    <n v="30225"/>
    <n v="70396378"/>
    <n v="7"/>
    <n v="2020"/>
  </r>
  <r>
    <x v="121"/>
    <x v="3"/>
    <x v="2"/>
    <s v="Rajasthan"/>
    <n v="27579"/>
    <n v="5840"/>
    <n v="1597"/>
    <n v="15545"/>
    <n v="24835136"/>
    <n v="7"/>
    <n v="2020"/>
  </r>
  <r>
    <x v="121"/>
    <x v="3"/>
    <x v="3"/>
    <s v="West Bengal"/>
    <n v="17184"/>
    <n v="5271"/>
    <n v="1768"/>
    <n v="18642"/>
    <n v="32960243"/>
    <n v="7"/>
    <n v="2020"/>
  </r>
  <r>
    <x v="121"/>
    <x v="3"/>
    <x v="4"/>
    <s v="Telangana"/>
    <n v="12240"/>
    <n v="11671"/>
    <n v="2903"/>
    <n v="22615"/>
    <n v="65657734"/>
    <n v="7"/>
    <n v="2020"/>
  </r>
  <r>
    <x v="121"/>
    <x v="3"/>
    <x v="5"/>
    <s v="Tamil Nadu"/>
    <n v="26877"/>
    <n v="4307"/>
    <n v="1314"/>
    <n v="18091"/>
    <n v="23786523"/>
    <n v="7"/>
    <n v="2020"/>
  </r>
  <r>
    <x v="121"/>
    <x v="3"/>
    <x v="6"/>
    <s v="Uttar Pradesh"/>
    <n v="17251"/>
    <n v="2041"/>
    <n v="1274"/>
    <n v="19427"/>
    <n v="24753114"/>
    <n v="7"/>
    <n v="2020"/>
  </r>
  <r>
    <x v="121"/>
    <x v="3"/>
    <x v="7"/>
    <s v="Madhya Pradesh"/>
    <n v="28387"/>
    <n v="5642"/>
    <n v="2802"/>
    <n v="23257"/>
    <n v="65177858"/>
    <n v="7"/>
    <n v="2020"/>
  </r>
  <r>
    <x v="122"/>
    <x v="0"/>
    <x v="0"/>
    <s v="Maharashtra"/>
    <n v="117897"/>
    <n v="22699"/>
    <n v="6773"/>
    <n v="515"/>
    <n v="3493053"/>
    <n v="7"/>
    <n v="2020"/>
  </r>
  <r>
    <x v="122"/>
    <x v="0"/>
    <x v="1"/>
    <s v="NCR"/>
    <n v="248029"/>
    <n v="22524"/>
    <n v="4129"/>
    <n v="399"/>
    <n v="1648566"/>
    <n v="7"/>
    <n v="2020"/>
  </r>
  <r>
    <x v="122"/>
    <x v="0"/>
    <x v="2"/>
    <s v="Rajasthan"/>
    <n v="102682"/>
    <n v="27249"/>
    <n v="4699"/>
    <n v="668"/>
    <n v="3139766"/>
    <n v="7"/>
    <n v="2020"/>
  </r>
  <r>
    <x v="122"/>
    <x v="0"/>
    <x v="3"/>
    <s v="West Bengal"/>
    <n v="140469"/>
    <n v="22231"/>
    <n v="4595"/>
    <n v="386"/>
    <n v="1776159"/>
    <n v="7"/>
    <n v="2020"/>
  </r>
  <r>
    <x v="122"/>
    <x v="0"/>
    <x v="4"/>
    <s v="Telangana"/>
    <n v="136438"/>
    <n v="14050"/>
    <n v="3972"/>
    <n v="860"/>
    <n v="3419011"/>
    <n v="7"/>
    <n v="2020"/>
  </r>
  <r>
    <x v="122"/>
    <x v="0"/>
    <x v="5"/>
    <s v="Tamil Nadu"/>
    <n v="133753"/>
    <n v="22083"/>
    <n v="3147"/>
    <n v="507"/>
    <n v="1597694"/>
    <n v="7"/>
    <n v="2020"/>
  </r>
  <r>
    <x v="122"/>
    <x v="0"/>
    <x v="6"/>
    <s v="Uttar Pradesh"/>
    <n v="153110"/>
    <n v="19546"/>
    <n v="8082"/>
    <n v="654"/>
    <n v="5290327"/>
    <n v="7"/>
    <n v="2020"/>
  </r>
  <r>
    <x v="122"/>
    <x v="0"/>
    <x v="7"/>
    <s v="Madhya Pradesh"/>
    <n v="120968"/>
    <n v="10788"/>
    <n v="4851"/>
    <n v="613"/>
    <n v="2977074"/>
    <n v="7"/>
    <n v="2020"/>
  </r>
  <r>
    <x v="122"/>
    <x v="1"/>
    <x v="0"/>
    <s v="Maharashtra"/>
    <n v="226973"/>
    <n v="45576"/>
    <n v="16230"/>
    <n v="11946"/>
    <n v="193897830"/>
    <n v="7"/>
    <n v="2020"/>
  </r>
  <r>
    <x v="122"/>
    <x v="1"/>
    <x v="1"/>
    <s v="NCR"/>
    <n v="141052"/>
    <n v="43002"/>
    <n v="9463"/>
    <n v="11910"/>
    <n v="112718423"/>
    <n v="7"/>
    <n v="2020"/>
  </r>
  <r>
    <x v="122"/>
    <x v="1"/>
    <x v="2"/>
    <s v="Rajasthan"/>
    <n v="133186"/>
    <n v="27473"/>
    <n v="10567"/>
    <n v="20348"/>
    <n v="215036085"/>
    <n v="7"/>
    <n v="2020"/>
  </r>
  <r>
    <x v="122"/>
    <x v="1"/>
    <x v="3"/>
    <s v="West Bengal"/>
    <n v="109466"/>
    <n v="25003"/>
    <n v="13217"/>
    <n v="16132"/>
    <n v="213231032"/>
    <n v="7"/>
    <n v="2020"/>
  </r>
  <r>
    <x v="122"/>
    <x v="1"/>
    <x v="4"/>
    <s v="Telangana"/>
    <n v="166329"/>
    <n v="68471"/>
    <n v="13838"/>
    <n v="24689"/>
    <n v="341657490"/>
    <n v="7"/>
    <n v="2020"/>
  </r>
  <r>
    <x v="122"/>
    <x v="1"/>
    <x v="5"/>
    <s v="Tamil Nadu"/>
    <n v="263627"/>
    <n v="35045"/>
    <n v="12575"/>
    <n v="8969"/>
    <n v="112804780"/>
    <n v="7"/>
    <n v="2020"/>
  </r>
  <r>
    <x v="122"/>
    <x v="1"/>
    <x v="6"/>
    <s v="Uttar Pradesh"/>
    <n v="157661"/>
    <n v="23027"/>
    <n v="21912"/>
    <n v="23849"/>
    <n v="522589021"/>
    <n v="7"/>
    <n v="2020"/>
  </r>
  <r>
    <x v="122"/>
    <x v="1"/>
    <x v="7"/>
    <s v="Madhya Pradesh"/>
    <n v="116720"/>
    <n v="33288"/>
    <n v="15909"/>
    <n v="13208"/>
    <n v="210138590"/>
    <n v="7"/>
    <n v="2020"/>
  </r>
  <r>
    <x v="122"/>
    <x v="2"/>
    <x v="0"/>
    <s v="Maharashtra"/>
    <n v="63673"/>
    <n v="38911"/>
    <n v="11206"/>
    <n v="164"/>
    <n v="1841172"/>
    <n v="7"/>
    <n v="2020"/>
  </r>
  <r>
    <x v="122"/>
    <x v="2"/>
    <x v="1"/>
    <s v="NCR"/>
    <n v="94020"/>
    <n v="25942"/>
    <n v="13122"/>
    <n v="341"/>
    <n v="4486322"/>
    <n v="7"/>
    <n v="2020"/>
  </r>
  <r>
    <x v="122"/>
    <x v="2"/>
    <x v="2"/>
    <s v="Rajasthan"/>
    <n v="167313"/>
    <n v="40062"/>
    <n v="10000"/>
    <n v="399"/>
    <n v="3998349"/>
    <n v="7"/>
    <n v="2020"/>
  </r>
  <r>
    <x v="122"/>
    <x v="2"/>
    <x v="3"/>
    <s v="West Bengal"/>
    <n v="81785"/>
    <n v="13228"/>
    <n v="18397"/>
    <n v="292"/>
    <n v="5381625"/>
    <n v="7"/>
    <n v="2020"/>
  </r>
  <r>
    <x v="122"/>
    <x v="2"/>
    <x v="4"/>
    <s v="Telangana"/>
    <n v="106670"/>
    <n v="31595"/>
    <n v="11073"/>
    <n v="168"/>
    <n v="1868735"/>
    <n v="7"/>
    <n v="2020"/>
  </r>
  <r>
    <x v="122"/>
    <x v="2"/>
    <x v="5"/>
    <s v="Tamil Nadu"/>
    <n v="53243"/>
    <n v="15439"/>
    <n v="14139"/>
    <n v="441"/>
    <n v="6246225"/>
    <n v="7"/>
    <n v="2020"/>
  </r>
  <r>
    <x v="122"/>
    <x v="2"/>
    <x v="6"/>
    <s v="Uttar Pradesh"/>
    <n v="77217"/>
    <n v="23704"/>
    <n v="23927"/>
    <n v="252"/>
    <n v="6043031"/>
    <n v="7"/>
    <n v="2020"/>
  </r>
  <r>
    <x v="122"/>
    <x v="2"/>
    <x v="7"/>
    <s v="Madhya Pradesh"/>
    <n v="95879"/>
    <n v="30049"/>
    <n v="15675"/>
    <n v="376"/>
    <n v="5897660"/>
    <n v="7"/>
    <n v="2020"/>
  </r>
  <r>
    <x v="122"/>
    <x v="3"/>
    <x v="0"/>
    <s v="Maharashtra"/>
    <n v="39447"/>
    <n v="7263"/>
    <n v="3183"/>
    <n v="21372"/>
    <n v="68031379"/>
    <n v="7"/>
    <n v="2020"/>
  </r>
  <r>
    <x v="122"/>
    <x v="3"/>
    <x v="1"/>
    <s v="NCR"/>
    <n v="27738"/>
    <n v="6986"/>
    <n v="2212"/>
    <n v="31132"/>
    <n v="68882856"/>
    <n v="7"/>
    <n v="2020"/>
  </r>
  <r>
    <x v="122"/>
    <x v="3"/>
    <x v="2"/>
    <s v="Rajasthan"/>
    <n v="28682"/>
    <n v="5840"/>
    <n v="1613"/>
    <n v="15545"/>
    <n v="25083487"/>
    <n v="7"/>
    <n v="2020"/>
  </r>
  <r>
    <x v="122"/>
    <x v="3"/>
    <x v="3"/>
    <s v="West Bengal"/>
    <n v="16325"/>
    <n v="5376"/>
    <n v="1838"/>
    <n v="17896"/>
    <n v="32907507"/>
    <n v="7"/>
    <n v="2020"/>
  </r>
  <r>
    <x v="122"/>
    <x v="3"/>
    <x v="4"/>
    <s v="Telangana"/>
    <n v="11750"/>
    <n v="11787"/>
    <n v="2961"/>
    <n v="21485"/>
    <n v="63622345"/>
    <n v="7"/>
    <n v="2020"/>
  </r>
  <r>
    <x v="122"/>
    <x v="3"/>
    <x v="5"/>
    <s v="Tamil Nadu"/>
    <n v="25802"/>
    <n v="4307"/>
    <n v="1354"/>
    <n v="18633"/>
    <n v="25235122"/>
    <n v="7"/>
    <n v="2020"/>
  </r>
  <r>
    <x v="122"/>
    <x v="3"/>
    <x v="6"/>
    <s v="Uttar Pradesh"/>
    <n v="17768"/>
    <n v="2041"/>
    <n v="1312"/>
    <n v="18455"/>
    <n v="24220922"/>
    <n v="7"/>
    <n v="2020"/>
  </r>
  <r>
    <x v="122"/>
    <x v="3"/>
    <x v="7"/>
    <s v="Madhya Pradesh"/>
    <n v="28387"/>
    <n v="5811"/>
    <n v="2914"/>
    <n v="23257"/>
    <n v="67784973"/>
    <n v="7"/>
    <n v="2020"/>
  </r>
  <r>
    <x v="123"/>
    <x v="0"/>
    <x v="0"/>
    <s v="Maharashtra"/>
    <n v="119076"/>
    <n v="21791"/>
    <n v="6570"/>
    <n v="505"/>
    <n v="3320496"/>
    <n v="6"/>
    <n v="2020"/>
  </r>
  <r>
    <x v="123"/>
    <x v="0"/>
    <x v="1"/>
    <s v="NCR"/>
    <n v="243069"/>
    <n v="21398"/>
    <n v="3963"/>
    <n v="419"/>
    <n v="1661754"/>
    <n v="6"/>
    <n v="2020"/>
  </r>
  <r>
    <x v="123"/>
    <x v="0"/>
    <x v="2"/>
    <s v="Rajasthan"/>
    <n v="106789"/>
    <n v="26159"/>
    <n v="4840"/>
    <n v="688"/>
    <n v="3330978"/>
    <n v="6"/>
    <n v="2020"/>
  </r>
  <r>
    <x v="123"/>
    <x v="0"/>
    <x v="3"/>
    <s v="West Bengal"/>
    <n v="133445"/>
    <n v="21787"/>
    <n v="4778"/>
    <n v="405"/>
    <n v="1939565"/>
    <n v="6"/>
    <n v="2020"/>
  </r>
  <r>
    <x v="123"/>
    <x v="0"/>
    <x v="4"/>
    <s v="Telangana"/>
    <n v="130981"/>
    <n v="14752"/>
    <n v="3813"/>
    <n v="869"/>
    <n v="3315073"/>
    <n v="6"/>
    <n v="2020"/>
  </r>
  <r>
    <x v="123"/>
    <x v="0"/>
    <x v="5"/>
    <s v="Tamil Nadu"/>
    <n v="131078"/>
    <n v="22304"/>
    <n v="3304"/>
    <n v="482"/>
    <n v="1593700"/>
    <n v="6"/>
    <n v="2020"/>
  </r>
  <r>
    <x v="123"/>
    <x v="0"/>
    <x v="6"/>
    <s v="Uttar Pradesh"/>
    <n v="156173"/>
    <n v="19155"/>
    <n v="7839"/>
    <n v="621"/>
    <n v="4875037"/>
    <n v="6"/>
    <n v="2020"/>
  </r>
  <r>
    <x v="123"/>
    <x v="0"/>
    <x v="7"/>
    <s v="Madhya Pradesh"/>
    <n v="125807"/>
    <n v="10249"/>
    <n v="4996"/>
    <n v="613"/>
    <n v="3066387"/>
    <n v="6"/>
    <n v="2020"/>
  </r>
  <r>
    <x v="123"/>
    <x v="1"/>
    <x v="0"/>
    <s v="Maharashtra"/>
    <n v="238322"/>
    <n v="46031"/>
    <n v="17041"/>
    <n v="11827"/>
    <n v="201556794"/>
    <n v="6"/>
    <n v="2020"/>
  </r>
  <r>
    <x v="123"/>
    <x v="1"/>
    <x v="1"/>
    <s v="NCR"/>
    <n v="143873"/>
    <n v="43862"/>
    <n v="9274"/>
    <n v="11314"/>
    <n v="104940852"/>
    <n v="6"/>
    <n v="2020"/>
  </r>
  <r>
    <x v="123"/>
    <x v="1"/>
    <x v="2"/>
    <s v="Rajasthan"/>
    <n v="131854"/>
    <n v="26374"/>
    <n v="10990"/>
    <n v="20552"/>
    <n v="225873903"/>
    <n v="6"/>
    <n v="2020"/>
  </r>
  <r>
    <x v="123"/>
    <x v="1"/>
    <x v="3"/>
    <s v="West Bengal"/>
    <n v="103993"/>
    <n v="26003"/>
    <n v="13482"/>
    <n v="15970"/>
    <n v="215320696"/>
    <n v="6"/>
    <n v="2020"/>
  </r>
  <r>
    <x v="123"/>
    <x v="1"/>
    <x v="4"/>
    <s v="Telangana"/>
    <n v="171319"/>
    <n v="69840"/>
    <n v="14114"/>
    <n v="24442"/>
    <n v="345005733"/>
    <n v="6"/>
    <n v="2020"/>
  </r>
  <r>
    <x v="123"/>
    <x v="1"/>
    <x v="5"/>
    <s v="Tamil Nadu"/>
    <n v="263627"/>
    <n v="36797"/>
    <n v="12827"/>
    <n v="8969"/>
    <n v="115060875"/>
    <n v="6"/>
    <n v="2020"/>
  </r>
  <r>
    <x v="123"/>
    <x v="1"/>
    <x v="6"/>
    <s v="Uttar Pradesh"/>
    <n v="165544"/>
    <n v="22336"/>
    <n v="21693"/>
    <n v="23849"/>
    <n v="517363130"/>
    <n v="6"/>
    <n v="2020"/>
  </r>
  <r>
    <x v="123"/>
    <x v="1"/>
    <x v="7"/>
    <s v="Madhya Pradesh"/>
    <n v="116720"/>
    <n v="33621"/>
    <n v="15114"/>
    <n v="12944"/>
    <n v="195639028"/>
    <n v="6"/>
    <n v="2020"/>
  </r>
  <r>
    <x v="123"/>
    <x v="2"/>
    <x v="0"/>
    <s v="Maharashtra"/>
    <n v="63673"/>
    <n v="38133"/>
    <n v="10982"/>
    <n v="156"/>
    <n v="1714131"/>
    <n v="6"/>
    <n v="2020"/>
  </r>
  <r>
    <x v="123"/>
    <x v="2"/>
    <x v="1"/>
    <s v="NCR"/>
    <n v="98721"/>
    <n v="26201"/>
    <n v="13122"/>
    <n v="358"/>
    <n v="4710638"/>
    <n v="6"/>
    <n v="2020"/>
  </r>
  <r>
    <x v="123"/>
    <x v="2"/>
    <x v="2"/>
    <s v="Rajasthan"/>
    <n v="170660"/>
    <n v="38460"/>
    <n v="9800"/>
    <n v="411"/>
    <n v="4035933"/>
    <n v="6"/>
    <n v="2020"/>
  </r>
  <r>
    <x v="123"/>
    <x v="2"/>
    <x v="3"/>
    <s v="West Bengal"/>
    <n v="81785"/>
    <n v="12699"/>
    <n v="18029"/>
    <n v="277"/>
    <n v="5010293"/>
    <n v="6"/>
    <n v="2020"/>
  </r>
  <r>
    <x v="123"/>
    <x v="2"/>
    <x v="4"/>
    <s v="Telangana"/>
    <n v="112003"/>
    <n v="31279"/>
    <n v="10962"/>
    <n v="172"/>
    <n v="1887049"/>
    <n v="6"/>
    <n v="2020"/>
  </r>
  <r>
    <x v="123"/>
    <x v="2"/>
    <x v="5"/>
    <s v="Tamil Nadu"/>
    <n v="54841"/>
    <n v="15748"/>
    <n v="13856"/>
    <n v="459"/>
    <n v="6366153"/>
    <n v="6"/>
    <n v="2020"/>
  </r>
  <r>
    <x v="123"/>
    <x v="2"/>
    <x v="6"/>
    <s v="Uttar Pradesh"/>
    <n v="76445"/>
    <n v="24889"/>
    <n v="24405"/>
    <n v="250"/>
    <n v="6102253"/>
    <n v="6"/>
    <n v="2020"/>
  </r>
  <r>
    <x v="123"/>
    <x v="2"/>
    <x v="7"/>
    <s v="Madhya Pradesh"/>
    <n v="93003"/>
    <n v="30349"/>
    <n v="15518"/>
    <n v="387"/>
    <n v="6013844"/>
    <n v="6"/>
    <n v="2020"/>
  </r>
  <r>
    <x v="123"/>
    <x v="3"/>
    <x v="0"/>
    <s v="Maharashtra"/>
    <n v="41419"/>
    <n v="7336"/>
    <n v="3214"/>
    <n v="21158"/>
    <n v="68024576"/>
    <n v="6"/>
    <n v="2020"/>
  </r>
  <r>
    <x v="123"/>
    <x v="3"/>
    <x v="1"/>
    <s v="NCR"/>
    <n v="28293"/>
    <n v="6637"/>
    <n v="2101"/>
    <n v="30510"/>
    <n v="64129938"/>
    <n v="6"/>
    <n v="2020"/>
  </r>
  <r>
    <x v="123"/>
    <x v="3"/>
    <x v="2"/>
    <s v="Rajasthan"/>
    <n v="27535"/>
    <n v="5665"/>
    <n v="1532"/>
    <n v="15545"/>
    <n v="23829313"/>
    <n v="6"/>
    <n v="2020"/>
  </r>
  <r>
    <x v="123"/>
    <x v="3"/>
    <x v="3"/>
    <s v="West Bengal"/>
    <n v="16488"/>
    <n v="5376"/>
    <n v="1746"/>
    <n v="18433"/>
    <n v="32199995"/>
    <n v="6"/>
    <n v="2020"/>
  </r>
  <r>
    <x v="123"/>
    <x v="3"/>
    <x v="4"/>
    <s v="Telangana"/>
    <n v="11398"/>
    <n v="11434"/>
    <n v="2902"/>
    <n v="22344"/>
    <n v="64843894"/>
    <n v="6"/>
    <n v="2020"/>
  </r>
  <r>
    <x v="123"/>
    <x v="3"/>
    <x v="5"/>
    <s v="Tamil Nadu"/>
    <n v="26060"/>
    <n v="4437"/>
    <n v="1421"/>
    <n v="19006"/>
    <n v="27026816"/>
    <n v="6"/>
    <n v="2020"/>
  </r>
  <r>
    <x v="123"/>
    <x v="3"/>
    <x v="6"/>
    <s v="Uttar Pradesh"/>
    <n v="17235"/>
    <n v="2062"/>
    <n v="1351"/>
    <n v="19009"/>
    <n v="25695976"/>
    <n v="6"/>
    <n v="2020"/>
  </r>
  <r>
    <x v="123"/>
    <x v="3"/>
    <x v="7"/>
    <s v="Madhya Pradesh"/>
    <n v="26968"/>
    <n v="6044"/>
    <n v="2914"/>
    <n v="23490"/>
    <n v="68462822"/>
    <n v="6"/>
    <n v="2020"/>
  </r>
  <r>
    <x v="124"/>
    <x v="0"/>
    <x v="0"/>
    <s v="Maharashtra"/>
    <n v="122648"/>
    <n v="20919"/>
    <n v="6242"/>
    <n v="480"/>
    <n v="2996747"/>
    <n v="6"/>
    <n v="2020"/>
  </r>
  <r>
    <x v="124"/>
    <x v="0"/>
    <x v="1"/>
    <s v="NCR"/>
    <n v="255222"/>
    <n v="22254"/>
    <n v="3805"/>
    <n v="419"/>
    <n v="1595284"/>
    <n v="6"/>
    <n v="2020"/>
  </r>
  <r>
    <x v="124"/>
    <x v="0"/>
    <x v="2"/>
    <s v="Rajasthan"/>
    <n v="102518"/>
    <n v="26943"/>
    <n v="4743"/>
    <n v="674"/>
    <n v="3199071"/>
    <n v="6"/>
    <n v="2020"/>
  </r>
  <r>
    <x v="124"/>
    <x v="0"/>
    <x v="3"/>
    <s v="West Bengal"/>
    <n v="133445"/>
    <n v="22658"/>
    <n v="4587"/>
    <n v="393"/>
    <n v="1806123"/>
    <n v="6"/>
    <n v="2020"/>
  </r>
  <r>
    <x v="124"/>
    <x v="0"/>
    <x v="4"/>
    <s v="Telangana"/>
    <n v="128361"/>
    <n v="15490"/>
    <n v="4004"/>
    <n v="834"/>
    <n v="3341594"/>
    <n v="6"/>
    <n v="2020"/>
  </r>
  <r>
    <x v="124"/>
    <x v="0"/>
    <x v="5"/>
    <s v="Tamil Nadu"/>
    <n v="128456"/>
    <n v="21189"/>
    <n v="3436"/>
    <n v="458"/>
    <n v="1574576"/>
    <n v="6"/>
    <n v="2020"/>
  </r>
  <r>
    <x v="124"/>
    <x v="0"/>
    <x v="6"/>
    <s v="Uttar Pradesh"/>
    <n v="159296"/>
    <n v="18963"/>
    <n v="8231"/>
    <n v="615"/>
    <n v="5067601"/>
    <n v="6"/>
    <n v="2020"/>
  </r>
  <r>
    <x v="124"/>
    <x v="0"/>
    <x v="7"/>
    <s v="Madhya Pradesh"/>
    <n v="130839"/>
    <n v="9839"/>
    <n v="4797"/>
    <n v="582"/>
    <n v="2796544"/>
    <n v="6"/>
    <n v="2020"/>
  </r>
  <r>
    <x v="124"/>
    <x v="1"/>
    <x v="0"/>
    <s v="Maharashtra"/>
    <n v="233555"/>
    <n v="45111"/>
    <n v="16189"/>
    <n v="11354"/>
    <n v="183819796"/>
    <n v="6"/>
    <n v="2020"/>
  </r>
  <r>
    <x v="124"/>
    <x v="1"/>
    <x v="1"/>
    <s v="NCR"/>
    <n v="149628"/>
    <n v="45177"/>
    <n v="9552"/>
    <n v="10975"/>
    <n v="104846405"/>
    <n v="6"/>
    <n v="2020"/>
  </r>
  <r>
    <x v="124"/>
    <x v="1"/>
    <x v="2"/>
    <s v="Rajasthan"/>
    <n v="135810"/>
    <n v="27429"/>
    <n v="10440"/>
    <n v="21374"/>
    <n v="223163417"/>
    <n v="6"/>
    <n v="2020"/>
  </r>
  <r>
    <x v="124"/>
    <x v="1"/>
    <x v="3"/>
    <s v="West Bengal"/>
    <n v="107112"/>
    <n v="26523"/>
    <n v="12808"/>
    <n v="16449"/>
    <n v="210691301"/>
    <n v="6"/>
    <n v="2020"/>
  </r>
  <r>
    <x v="124"/>
    <x v="1"/>
    <x v="4"/>
    <s v="Telangana"/>
    <n v="164467"/>
    <n v="72634"/>
    <n v="13550"/>
    <n v="24687"/>
    <n v="334517559"/>
    <n v="6"/>
    <n v="2020"/>
  </r>
  <r>
    <x v="124"/>
    <x v="1"/>
    <x v="5"/>
    <s v="Tamil Nadu"/>
    <n v="266263"/>
    <n v="38269"/>
    <n v="12570"/>
    <n v="9059"/>
    <n v="113887254"/>
    <n v="6"/>
    <n v="2020"/>
  </r>
  <r>
    <x v="124"/>
    <x v="1"/>
    <x v="6"/>
    <s v="Uttar Pradesh"/>
    <n v="160577"/>
    <n v="21666"/>
    <n v="22777"/>
    <n v="25041"/>
    <n v="570392851"/>
    <n v="6"/>
    <n v="2020"/>
  </r>
  <r>
    <x v="124"/>
    <x v="1"/>
    <x v="7"/>
    <s v="Madhya Pradesh"/>
    <n v="121389"/>
    <n v="34629"/>
    <n v="15265"/>
    <n v="13073"/>
    <n v="199571372"/>
    <n v="6"/>
    <n v="2020"/>
  </r>
  <r>
    <x v="124"/>
    <x v="2"/>
    <x v="0"/>
    <s v="Maharashtra"/>
    <n v="64947"/>
    <n v="39659"/>
    <n v="10543"/>
    <n v="159"/>
    <n v="1678478"/>
    <n v="6"/>
    <n v="2020"/>
  </r>
  <r>
    <x v="124"/>
    <x v="2"/>
    <x v="1"/>
    <s v="NCR"/>
    <n v="99708"/>
    <n v="26725"/>
    <n v="13253"/>
    <n v="355"/>
    <n v="4710167"/>
    <n v="6"/>
    <n v="2020"/>
  </r>
  <r>
    <x v="124"/>
    <x v="2"/>
    <x v="2"/>
    <s v="Rajasthan"/>
    <n v="163833"/>
    <n v="40383"/>
    <n v="9604"/>
    <n v="424"/>
    <n v="4073871"/>
    <n v="6"/>
    <n v="2020"/>
  </r>
  <r>
    <x v="124"/>
    <x v="2"/>
    <x v="3"/>
    <s v="West Bengal"/>
    <n v="81785"/>
    <n v="13079"/>
    <n v="17668"/>
    <n v="286"/>
    <n v="5057390"/>
    <n v="6"/>
    <n v="2020"/>
  </r>
  <r>
    <x v="124"/>
    <x v="2"/>
    <x v="4"/>
    <s v="Telangana"/>
    <n v="114243"/>
    <n v="31279"/>
    <n v="11401"/>
    <n v="175"/>
    <n v="2001781"/>
    <n v="6"/>
    <n v="2020"/>
  </r>
  <r>
    <x v="124"/>
    <x v="2"/>
    <x v="5"/>
    <s v="Tamil Nadu"/>
    <n v="56486"/>
    <n v="16220"/>
    <n v="14133"/>
    <n v="468"/>
    <n v="6623345"/>
    <n v="6"/>
    <n v="2020"/>
  </r>
  <r>
    <x v="124"/>
    <x v="2"/>
    <x v="6"/>
    <s v="Uttar Pradesh"/>
    <n v="75680"/>
    <n v="24142"/>
    <n v="25626"/>
    <n v="242"/>
    <n v="6215144"/>
    <n v="6"/>
    <n v="2020"/>
  </r>
  <r>
    <x v="124"/>
    <x v="2"/>
    <x v="7"/>
    <s v="Madhya Pradesh"/>
    <n v="96723"/>
    <n v="30653"/>
    <n v="15518"/>
    <n v="375"/>
    <n v="5833429"/>
    <n v="6"/>
    <n v="2020"/>
  </r>
  <r>
    <x v="124"/>
    <x v="3"/>
    <x v="0"/>
    <s v="Maharashtra"/>
    <n v="43490"/>
    <n v="7189"/>
    <n v="3343"/>
    <n v="20312"/>
    <n v="67915737"/>
    <n v="6"/>
    <n v="2020"/>
  </r>
  <r>
    <x v="124"/>
    <x v="3"/>
    <x v="1"/>
    <s v="NCR"/>
    <n v="29425"/>
    <n v="6836"/>
    <n v="2143"/>
    <n v="30510"/>
    <n v="65412537"/>
    <n v="6"/>
    <n v="2020"/>
  </r>
  <r>
    <x v="124"/>
    <x v="3"/>
    <x v="2"/>
    <s v="Rajasthan"/>
    <n v="26984"/>
    <n v="5438"/>
    <n v="1532"/>
    <n v="14923"/>
    <n v="22876140"/>
    <n v="6"/>
    <n v="2020"/>
  </r>
  <r>
    <x v="124"/>
    <x v="3"/>
    <x v="3"/>
    <s v="West Bengal"/>
    <n v="16653"/>
    <n v="5323"/>
    <n v="1746"/>
    <n v="17880"/>
    <n v="31233996"/>
    <n v="6"/>
    <n v="2020"/>
  </r>
  <r>
    <x v="124"/>
    <x v="3"/>
    <x v="4"/>
    <s v="Telangana"/>
    <n v="11284"/>
    <n v="11777"/>
    <n v="3047"/>
    <n v="21897"/>
    <n v="66724367"/>
    <n v="6"/>
    <n v="2020"/>
  </r>
  <r>
    <x v="124"/>
    <x v="3"/>
    <x v="5"/>
    <s v="Tamil Nadu"/>
    <n v="25278"/>
    <n v="4303"/>
    <n v="1436"/>
    <n v="19576"/>
    <n v="28115997"/>
    <n v="6"/>
    <n v="2020"/>
  </r>
  <r>
    <x v="124"/>
    <x v="3"/>
    <x v="6"/>
    <s v="Uttar Pradesh"/>
    <n v="18097"/>
    <n v="1959"/>
    <n v="1338"/>
    <n v="19960"/>
    <n v="26710967"/>
    <n v="6"/>
    <n v="2020"/>
  </r>
  <r>
    <x v="124"/>
    <x v="3"/>
    <x v="7"/>
    <s v="Madhya Pradesh"/>
    <n v="27237"/>
    <n v="6165"/>
    <n v="3031"/>
    <n v="24429"/>
    <n v="74049389"/>
    <n v="6"/>
    <n v="2020"/>
  </r>
  <r>
    <x v="125"/>
    <x v="0"/>
    <x v="0"/>
    <s v="Maharashtra"/>
    <n v="127554"/>
    <n v="21965"/>
    <n v="6304"/>
    <n v="489"/>
    <n v="3087249"/>
    <n v="6"/>
    <n v="2020"/>
  </r>
  <r>
    <x v="125"/>
    <x v="0"/>
    <x v="1"/>
    <s v="NCR"/>
    <n v="255222"/>
    <n v="22032"/>
    <n v="3653"/>
    <n v="406"/>
    <n v="1485528"/>
    <n v="6"/>
    <n v="2020"/>
  </r>
  <r>
    <x v="125"/>
    <x v="0"/>
    <x v="2"/>
    <s v="Rajasthan"/>
    <n v="100467"/>
    <n v="26943"/>
    <n v="4648"/>
    <n v="681"/>
    <n v="3166441"/>
    <n v="6"/>
    <n v="2020"/>
  </r>
  <r>
    <x v="125"/>
    <x v="0"/>
    <x v="3"/>
    <s v="West Bengal"/>
    <n v="138783"/>
    <n v="23564"/>
    <n v="4679"/>
    <n v="374"/>
    <n v="1750133"/>
    <n v="6"/>
    <n v="2020"/>
  </r>
  <r>
    <x v="125"/>
    <x v="0"/>
    <x v="4"/>
    <s v="Telangana"/>
    <n v="128361"/>
    <n v="15490"/>
    <n v="3923"/>
    <n v="817"/>
    <n v="3209267"/>
    <n v="6"/>
    <n v="2020"/>
  </r>
  <r>
    <x v="125"/>
    <x v="0"/>
    <x v="5"/>
    <s v="Tamil Nadu"/>
    <n v="122034"/>
    <n v="22248"/>
    <n v="3333"/>
    <n v="476"/>
    <n v="1588432"/>
    <n v="6"/>
    <n v="2020"/>
  </r>
  <r>
    <x v="125"/>
    <x v="0"/>
    <x v="6"/>
    <s v="Uttar Pradesh"/>
    <n v="154517"/>
    <n v="18015"/>
    <n v="7820"/>
    <n v="590"/>
    <n v="4621652"/>
    <n v="6"/>
    <n v="2020"/>
  </r>
  <r>
    <x v="125"/>
    <x v="0"/>
    <x v="7"/>
    <s v="Madhya Pradesh"/>
    <n v="134765"/>
    <n v="10331"/>
    <n v="4701"/>
    <n v="577"/>
    <n v="2713207"/>
    <n v="6"/>
    <n v="2020"/>
  </r>
  <r>
    <x v="125"/>
    <x v="1"/>
    <x v="0"/>
    <s v="Maharashtra"/>
    <n v="233555"/>
    <n v="46013"/>
    <n v="16027"/>
    <n v="10900"/>
    <n v="174702334"/>
    <n v="6"/>
    <n v="2020"/>
  </r>
  <r>
    <x v="125"/>
    <x v="1"/>
    <x v="1"/>
    <s v="NCR"/>
    <n v="145139"/>
    <n v="46081"/>
    <n v="9457"/>
    <n v="10536"/>
    <n v="99646024"/>
    <n v="6"/>
    <n v="2020"/>
  </r>
  <r>
    <x v="125"/>
    <x v="1"/>
    <x v="2"/>
    <s v="Rajasthan"/>
    <n v="135810"/>
    <n v="26606"/>
    <n v="10858"/>
    <n v="21588"/>
    <n v="234410853"/>
    <n v="6"/>
    <n v="2020"/>
  </r>
  <r>
    <x v="125"/>
    <x v="1"/>
    <x v="3"/>
    <s v="West Bengal"/>
    <n v="106041"/>
    <n v="27054"/>
    <n v="13064"/>
    <n v="15627"/>
    <n v="204159871"/>
    <n v="6"/>
    <n v="2020"/>
  </r>
  <r>
    <x v="125"/>
    <x v="1"/>
    <x v="4"/>
    <s v="Telangana"/>
    <n v="161177"/>
    <n v="71181"/>
    <n v="14092"/>
    <n v="24933"/>
    <n v="351377244"/>
    <n v="6"/>
    <n v="2020"/>
  </r>
  <r>
    <x v="125"/>
    <x v="1"/>
    <x v="5"/>
    <s v="Tamil Nadu"/>
    <n v="255613"/>
    <n v="37504"/>
    <n v="12822"/>
    <n v="9150"/>
    <n v="117326649"/>
    <n v="6"/>
    <n v="2020"/>
  </r>
  <r>
    <x v="125"/>
    <x v="1"/>
    <x v="6"/>
    <s v="Uttar Pradesh"/>
    <n v="165395"/>
    <n v="21883"/>
    <n v="23916"/>
    <n v="24540"/>
    <n v="586934244"/>
    <n v="6"/>
    <n v="2020"/>
  </r>
  <r>
    <x v="125"/>
    <x v="1"/>
    <x v="7"/>
    <s v="Madhya Pradesh"/>
    <n v="116534"/>
    <n v="34283"/>
    <n v="15265"/>
    <n v="12681"/>
    <n v="193584231"/>
    <n v="6"/>
    <n v="2020"/>
  </r>
  <r>
    <x v="125"/>
    <x v="2"/>
    <x v="0"/>
    <s v="Maharashtra"/>
    <n v="67545"/>
    <n v="39262"/>
    <n v="10438"/>
    <n v="152"/>
    <n v="1595225"/>
    <n v="6"/>
    <n v="2020"/>
  </r>
  <r>
    <x v="125"/>
    <x v="2"/>
    <x v="1"/>
    <s v="NCR"/>
    <n v="100705"/>
    <n v="27527"/>
    <n v="12855"/>
    <n v="344"/>
    <n v="4431796"/>
    <n v="6"/>
    <n v="2020"/>
  </r>
  <r>
    <x v="125"/>
    <x v="2"/>
    <x v="2"/>
    <s v="Rajasthan"/>
    <n v="167110"/>
    <n v="38767"/>
    <n v="9411"/>
    <n v="402"/>
    <n v="3792774"/>
    <n v="6"/>
    <n v="2020"/>
  </r>
  <r>
    <x v="125"/>
    <x v="2"/>
    <x v="3"/>
    <s v="West Bengal"/>
    <n v="78514"/>
    <n v="12556"/>
    <n v="18552"/>
    <n v="271"/>
    <n v="5044746"/>
    <n v="6"/>
    <n v="2020"/>
  </r>
  <r>
    <x v="125"/>
    <x v="2"/>
    <x v="4"/>
    <s v="Telangana"/>
    <n v="111958"/>
    <n v="32217"/>
    <n v="11629"/>
    <n v="179"/>
    <n v="2082653"/>
    <n v="6"/>
    <n v="2020"/>
  </r>
  <r>
    <x v="125"/>
    <x v="2"/>
    <x v="5"/>
    <s v="Tamil Nadu"/>
    <n v="58180"/>
    <n v="16869"/>
    <n v="14557"/>
    <n v="487"/>
    <n v="7094927"/>
    <n v="6"/>
    <n v="2020"/>
  </r>
  <r>
    <x v="125"/>
    <x v="2"/>
    <x v="6"/>
    <s v="Uttar Pradesh"/>
    <n v="75680"/>
    <n v="23660"/>
    <n v="26907"/>
    <n v="240"/>
    <n v="6460643"/>
    <n v="6"/>
    <n v="2020"/>
  </r>
  <r>
    <x v="125"/>
    <x v="2"/>
    <x v="7"/>
    <s v="Madhya Pradesh"/>
    <n v="97690"/>
    <n v="30653"/>
    <n v="14897"/>
    <n v="368"/>
    <n v="5488090"/>
    <n v="6"/>
    <n v="2020"/>
  </r>
  <r>
    <x v="125"/>
    <x v="3"/>
    <x v="0"/>
    <s v="Maharashtra"/>
    <n v="45664"/>
    <n v="7117"/>
    <n v="3276"/>
    <n v="19905"/>
    <n v="65226274"/>
    <n v="6"/>
    <n v="2020"/>
  </r>
  <r>
    <x v="125"/>
    <x v="3"/>
    <x v="1"/>
    <s v="NCR"/>
    <n v="29131"/>
    <n v="7041"/>
    <n v="2143"/>
    <n v="29289"/>
    <n v="62796036"/>
    <n v="6"/>
    <n v="2020"/>
  </r>
  <r>
    <x v="125"/>
    <x v="3"/>
    <x v="2"/>
    <s v="Rajasthan"/>
    <n v="25905"/>
    <n v="5710"/>
    <n v="1563"/>
    <n v="14774"/>
    <n v="23100327"/>
    <n v="6"/>
    <n v="2020"/>
  </r>
  <r>
    <x v="125"/>
    <x v="3"/>
    <x v="3"/>
    <s v="West Bengal"/>
    <n v="16986"/>
    <n v="5589"/>
    <n v="1746"/>
    <n v="17880"/>
    <n v="31233996"/>
    <n v="6"/>
    <n v="2020"/>
  </r>
  <r>
    <x v="125"/>
    <x v="3"/>
    <x v="4"/>
    <s v="Telangana"/>
    <n v="10719"/>
    <n v="12130"/>
    <n v="3016"/>
    <n v="22335"/>
    <n v="67378265"/>
    <n v="6"/>
    <n v="2020"/>
  </r>
  <r>
    <x v="125"/>
    <x v="3"/>
    <x v="5"/>
    <s v="Tamil Nadu"/>
    <n v="26542"/>
    <n v="4217"/>
    <n v="1493"/>
    <n v="20163"/>
    <n v="30117856"/>
    <n v="6"/>
    <n v="2020"/>
  </r>
  <r>
    <x v="125"/>
    <x v="3"/>
    <x v="6"/>
    <s v="Uttar Pradesh"/>
    <n v="17916"/>
    <n v="1978"/>
    <n v="1338"/>
    <n v="19760"/>
    <n v="26443858"/>
    <n v="6"/>
    <n v="2020"/>
  </r>
  <r>
    <x v="125"/>
    <x v="3"/>
    <x v="7"/>
    <s v="Madhya Pradesh"/>
    <n v="27782"/>
    <n v="6350"/>
    <n v="2940"/>
    <n v="23697"/>
    <n v="69673070"/>
    <n v="6"/>
    <n v="2020"/>
  </r>
  <r>
    <x v="126"/>
    <x v="0"/>
    <x v="0"/>
    <s v="Maharashtra"/>
    <n v="128830"/>
    <n v="21086"/>
    <n v="6052"/>
    <n v="504"/>
    <n v="3052672"/>
    <n v="6"/>
    <n v="2020"/>
  </r>
  <r>
    <x v="126"/>
    <x v="0"/>
    <x v="1"/>
    <s v="NCR"/>
    <n v="265431"/>
    <n v="22252"/>
    <n v="3653"/>
    <n v="402"/>
    <n v="1470673"/>
    <n v="6"/>
    <n v="2020"/>
  </r>
  <r>
    <x v="126"/>
    <x v="0"/>
    <x v="2"/>
    <s v="Rajasthan"/>
    <n v="102477"/>
    <n v="26135"/>
    <n v="4416"/>
    <n v="667"/>
    <n v="2947956"/>
    <n v="6"/>
    <n v="2020"/>
  </r>
  <r>
    <x v="126"/>
    <x v="0"/>
    <x v="3"/>
    <s v="West Bengal"/>
    <n v="133232"/>
    <n v="22857"/>
    <n v="4773"/>
    <n v="381"/>
    <n v="1820839"/>
    <n v="6"/>
    <n v="2020"/>
  </r>
  <r>
    <x v="126"/>
    <x v="0"/>
    <x v="4"/>
    <s v="Telangana"/>
    <n v="133496"/>
    <n v="14870"/>
    <n v="3884"/>
    <n v="834"/>
    <n v="3240717"/>
    <n v="6"/>
    <n v="2020"/>
  </r>
  <r>
    <x v="126"/>
    <x v="0"/>
    <x v="5"/>
    <s v="Tamil Nadu"/>
    <n v="128135"/>
    <n v="21358"/>
    <n v="3300"/>
    <n v="466"/>
    <n v="1541097"/>
    <n v="6"/>
    <n v="2020"/>
  </r>
  <r>
    <x v="126"/>
    <x v="0"/>
    <x v="6"/>
    <s v="Uttar Pradesh"/>
    <n v="157608"/>
    <n v="18916"/>
    <n v="7976"/>
    <n v="567"/>
    <n v="4525521"/>
    <n v="6"/>
    <n v="2020"/>
  </r>
  <r>
    <x v="126"/>
    <x v="0"/>
    <x v="7"/>
    <s v="Madhya Pradesh"/>
    <n v="140155"/>
    <n v="10021"/>
    <n v="4654"/>
    <n v="577"/>
    <n v="2686075"/>
    <n v="6"/>
    <n v="2020"/>
  </r>
  <r>
    <x v="126"/>
    <x v="1"/>
    <x v="0"/>
    <s v="Maharashtra"/>
    <n v="240562"/>
    <n v="45553"/>
    <n v="15226"/>
    <n v="11227"/>
    <n v="170946234"/>
    <n v="6"/>
    <n v="2020"/>
  </r>
  <r>
    <x v="126"/>
    <x v="1"/>
    <x v="1"/>
    <s v="NCR"/>
    <n v="143688"/>
    <n v="45620"/>
    <n v="9740"/>
    <n v="10325"/>
    <n v="100582696"/>
    <n v="6"/>
    <n v="2020"/>
  </r>
  <r>
    <x v="126"/>
    <x v="1"/>
    <x v="2"/>
    <s v="Rajasthan"/>
    <n v="134452"/>
    <n v="26074"/>
    <n v="10315"/>
    <n v="21372"/>
    <n v="220463407"/>
    <n v="6"/>
    <n v="2020"/>
  </r>
  <r>
    <x v="126"/>
    <x v="1"/>
    <x v="3"/>
    <s v="West Bengal"/>
    <n v="108162"/>
    <n v="28136"/>
    <n v="13717"/>
    <n v="16252"/>
    <n v="222942579"/>
    <n v="6"/>
    <n v="2020"/>
  </r>
  <r>
    <x v="126"/>
    <x v="1"/>
    <x v="4"/>
    <s v="Telangana"/>
    <n v="169236"/>
    <n v="74028"/>
    <n v="13387"/>
    <n v="25681"/>
    <n v="343822633"/>
    <n v="6"/>
    <n v="2020"/>
  </r>
  <r>
    <x v="126"/>
    <x v="1"/>
    <x v="5"/>
    <s v="Tamil Nadu"/>
    <n v="265837"/>
    <n v="39004"/>
    <n v="12694"/>
    <n v="8875"/>
    <n v="112668781"/>
    <n v="6"/>
    <n v="2020"/>
  </r>
  <r>
    <x v="126"/>
    <x v="1"/>
    <x v="6"/>
    <s v="Uttar Pradesh"/>
    <n v="167049"/>
    <n v="21883"/>
    <n v="23677"/>
    <n v="25276"/>
    <n v="598496849"/>
    <n v="6"/>
    <n v="2020"/>
  </r>
  <r>
    <x v="126"/>
    <x v="1"/>
    <x v="7"/>
    <s v="Madhya Pradesh"/>
    <n v="115368"/>
    <n v="32912"/>
    <n v="14959"/>
    <n v="13061"/>
    <n v="195403923"/>
    <n v="6"/>
    <n v="2020"/>
  </r>
  <r>
    <x v="126"/>
    <x v="2"/>
    <x v="0"/>
    <s v="Maharashtra"/>
    <n v="70922"/>
    <n v="37299"/>
    <n v="10333"/>
    <n v="145"/>
    <n v="1500309"/>
    <n v="6"/>
    <n v="2020"/>
  </r>
  <r>
    <x v="126"/>
    <x v="2"/>
    <x v="1"/>
    <s v="NCR"/>
    <n v="97684"/>
    <n v="28628"/>
    <n v="12341"/>
    <n v="341"/>
    <n v="4211979"/>
    <n v="6"/>
    <n v="2020"/>
  </r>
  <r>
    <x v="126"/>
    <x v="2"/>
    <x v="2"/>
    <s v="Rajasthan"/>
    <n v="168781"/>
    <n v="39543"/>
    <n v="9788"/>
    <n v="386"/>
    <n v="3786706"/>
    <n v="6"/>
    <n v="2020"/>
  </r>
  <r>
    <x v="126"/>
    <x v="2"/>
    <x v="3"/>
    <s v="West Bengal"/>
    <n v="80084"/>
    <n v="12180"/>
    <n v="17810"/>
    <n v="274"/>
    <n v="4891386"/>
    <n v="6"/>
    <n v="2020"/>
  </r>
  <r>
    <x v="126"/>
    <x v="2"/>
    <x v="4"/>
    <s v="Telangana"/>
    <n v="111958"/>
    <n v="32539"/>
    <n v="11512"/>
    <n v="171"/>
    <n v="1979354"/>
    <n v="6"/>
    <n v="2020"/>
  </r>
  <r>
    <x v="126"/>
    <x v="2"/>
    <x v="5"/>
    <s v="Tamil Nadu"/>
    <n v="58180"/>
    <n v="16701"/>
    <n v="14703"/>
    <n v="472"/>
    <n v="6950900"/>
    <n v="6"/>
    <n v="2020"/>
  </r>
  <r>
    <x v="126"/>
    <x v="2"/>
    <x v="6"/>
    <s v="Uttar Pradesh"/>
    <n v="77194"/>
    <n v="23896"/>
    <n v="27445"/>
    <n v="244"/>
    <n v="6721653"/>
    <n v="6"/>
    <n v="2020"/>
  </r>
  <r>
    <x v="126"/>
    <x v="2"/>
    <x v="7"/>
    <s v="Madhya Pradesh"/>
    <n v="93782"/>
    <n v="30653"/>
    <n v="14152"/>
    <n v="357"/>
    <n v="5057275"/>
    <n v="6"/>
    <n v="2020"/>
  </r>
  <r>
    <x v="126"/>
    <x v="3"/>
    <x v="0"/>
    <s v="Maharashtra"/>
    <n v="47948"/>
    <n v="6975"/>
    <n v="3243"/>
    <n v="20702"/>
    <n v="67156971"/>
    <n v="6"/>
    <n v="2020"/>
  </r>
  <r>
    <x v="126"/>
    <x v="3"/>
    <x v="1"/>
    <s v="NCR"/>
    <n v="29131"/>
    <n v="7182"/>
    <n v="2186"/>
    <n v="30168"/>
    <n v="65973515"/>
    <n v="6"/>
    <n v="2020"/>
  </r>
  <r>
    <x v="126"/>
    <x v="3"/>
    <x v="2"/>
    <s v="Rajasthan"/>
    <n v="24868"/>
    <n v="5939"/>
    <n v="1641"/>
    <n v="14921"/>
    <n v="24497896"/>
    <n v="6"/>
    <n v="2020"/>
  </r>
  <r>
    <x v="126"/>
    <x v="3"/>
    <x v="3"/>
    <s v="West Bengal"/>
    <n v="17326"/>
    <n v="5756"/>
    <n v="1659"/>
    <n v="17523"/>
    <n v="29078850"/>
    <n v="6"/>
    <n v="2020"/>
  </r>
  <r>
    <x v="126"/>
    <x v="3"/>
    <x v="4"/>
    <s v="Telangana"/>
    <n v="11255"/>
    <n v="11766"/>
    <n v="2865"/>
    <n v="22782"/>
    <n v="65289539"/>
    <n v="6"/>
    <n v="2020"/>
  </r>
  <r>
    <x v="126"/>
    <x v="3"/>
    <x v="5"/>
    <s v="Tamil Nadu"/>
    <n v="27073"/>
    <n v="4217"/>
    <n v="1523"/>
    <n v="19962"/>
    <n v="30413011"/>
    <n v="6"/>
    <n v="2020"/>
  </r>
  <r>
    <x v="126"/>
    <x v="3"/>
    <x v="6"/>
    <s v="Uttar Pradesh"/>
    <n v="17020"/>
    <n v="1978"/>
    <n v="1405"/>
    <n v="19365"/>
    <n v="27210729"/>
    <n v="6"/>
    <n v="2020"/>
  </r>
  <r>
    <x v="126"/>
    <x v="3"/>
    <x v="7"/>
    <s v="Madhya Pradesh"/>
    <n v="26393"/>
    <n v="6477"/>
    <n v="2851"/>
    <n v="24881"/>
    <n v="70962022"/>
    <n v="6"/>
    <n v="2020"/>
  </r>
  <r>
    <x v="127"/>
    <x v="0"/>
    <x v="0"/>
    <s v="Maharashtra"/>
    <n v="132695"/>
    <n v="22141"/>
    <n v="6112"/>
    <n v="509"/>
    <n v="3114031"/>
    <n v="6"/>
    <n v="2020"/>
  </r>
  <r>
    <x v="127"/>
    <x v="0"/>
    <x v="1"/>
    <s v="NCR"/>
    <n v="262777"/>
    <n v="22252"/>
    <n v="3689"/>
    <n v="414"/>
    <n v="1529941"/>
    <n v="6"/>
    <n v="2020"/>
  </r>
  <r>
    <x v="127"/>
    <x v="0"/>
    <x v="2"/>
    <s v="Rajasthan"/>
    <n v="103501"/>
    <n v="26658"/>
    <n v="4195"/>
    <n v="667"/>
    <n v="2800559"/>
    <n v="6"/>
    <n v="2020"/>
  </r>
  <r>
    <x v="127"/>
    <x v="0"/>
    <x v="3"/>
    <s v="West Bengal"/>
    <n v="131900"/>
    <n v="23086"/>
    <n v="4582"/>
    <n v="381"/>
    <n v="1748005"/>
    <n v="6"/>
    <n v="2020"/>
  </r>
  <r>
    <x v="127"/>
    <x v="0"/>
    <x v="4"/>
    <s v="Telangana"/>
    <n v="129491"/>
    <n v="14424"/>
    <n v="3807"/>
    <n v="867"/>
    <n v="3302939"/>
    <n v="6"/>
    <n v="2020"/>
  </r>
  <r>
    <x v="127"/>
    <x v="0"/>
    <x v="5"/>
    <s v="Tamil Nadu"/>
    <n v="124291"/>
    <n v="21358"/>
    <n v="3333"/>
    <n v="443"/>
    <n v="1478682"/>
    <n v="6"/>
    <n v="2020"/>
  </r>
  <r>
    <x v="127"/>
    <x v="0"/>
    <x v="6"/>
    <s v="Uttar Pradesh"/>
    <n v="162336"/>
    <n v="18727"/>
    <n v="7657"/>
    <n v="584"/>
    <n v="4474836"/>
    <n v="6"/>
    <n v="2020"/>
  </r>
  <r>
    <x v="127"/>
    <x v="0"/>
    <x v="7"/>
    <s v="Madhya Pradesh"/>
    <n v="134549"/>
    <n v="10322"/>
    <n v="4560"/>
    <n v="594"/>
    <n v="2711324"/>
    <n v="6"/>
    <n v="2020"/>
  </r>
  <r>
    <x v="127"/>
    <x v="1"/>
    <x v="0"/>
    <s v="Maharashtra"/>
    <n v="235751"/>
    <n v="46919"/>
    <n v="15226"/>
    <n v="10778"/>
    <n v="164108385"/>
    <n v="6"/>
    <n v="2020"/>
  </r>
  <r>
    <x v="127"/>
    <x v="1"/>
    <x v="1"/>
    <s v="NCR"/>
    <n v="143688"/>
    <n v="46989"/>
    <n v="9740"/>
    <n v="10532"/>
    <n v="102594350"/>
    <n v="6"/>
    <n v="2020"/>
  </r>
  <r>
    <x v="127"/>
    <x v="1"/>
    <x v="2"/>
    <s v="Rajasthan"/>
    <n v="137141"/>
    <n v="25552"/>
    <n v="10315"/>
    <n v="20517"/>
    <n v="211644871"/>
    <n v="6"/>
    <n v="2020"/>
  </r>
  <r>
    <x v="127"/>
    <x v="1"/>
    <x v="3"/>
    <s v="West Bengal"/>
    <n v="110325"/>
    <n v="27292"/>
    <n v="13168"/>
    <n v="16414"/>
    <n v="216165124"/>
    <n v="6"/>
    <n v="2020"/>
  </r>
  <r>
    <x v="127"/>
    <x v="1"/>
    <x v="4"/>
    <s v="Telangana"/>
    <n v="160774"/>
    <n v="74769"/>
    <n v="13387"/>
    <n v="24654"/>
    <n v="330069728"/>
    <n v="6"/>
    <n v="2020"/>
  </r>
  <r>
    <x v="127"/>
    <x v="1"/>
    <x v="5"/>
    <s v="Tamil Nadu"/>
    <n v="273812"/>
    <n v="38614"/>
    <n v="12694"/>
    <n v="9319"/>
    <n v="118302220"/>
    <n v="6"/>
    <n v="2020"/>
  </r>
  <r>
    <x v="127"/>
    <x v="1"/>
    <x v="6"/>
    <s v="Uttar Pradesh"/>
    <n v="163708"/>
    <n v="20789"/>
    <n v="22493"/>
    <n v="25276"/>
    <n v="568572006"/>
    <n v="6"/>
    <n v="2020"/>
  </r>
  <r>
    <x v="127"/>
    <x v="1"/>
    <x v="7"/>
    <s v="Madhya Pradesh"/>
    <n v="111907"/>
    <n v="33241"/>
    <n v="14361"/>
    <n v="13323"/>
    <n v="191339521"/>
    <n v="6"/>
    <n v="2020"/>
  </r>
  <r>
    <x v="127"/>
    <x v="2"/>
    <x v="0"/>
    <s v="Maharashtra"/>
    <n v="68085"/>
    <n v="35434"/>
    <n v="10540"/>
    <n v="139"/>
    <n v="1469103"/>
    <n v="6"/>
    <n v="2020"/>
  </r>
  <r>
    <x v="127"/>
    <x v="2"/>
    <x v="1"/>
    <s v="NCR"/>
    <n v="92800"/>
    <n v="30060"/>
    <n v="12218"/>
    <n v="324"/>
    <n v="3961366"/>
    <n v="6"/>
    <n v="2020"/>
  </r>
  <r>
    <x v="127"/>
    <x v="2"/>
    <x v="2"/>
    <s v="Rajasthan"/>
    <n v="177220"/>
    <n v="40334"/>
    <n v="9788"/>
    <n v="394"/>
    <n v="3862440"/>
    <n v="6"/>
    <n v="2020"/>
  </r>
  <r>
    <x v="127"/>
    <x v="2"/>
    <x v="3"/>
    <s v="West Bengal"/>
    <n v="84088"/>
    <n v="12301"/>
    <n v="17454"/>
    <n v="274"/>
    <n v="4793558"/>
    <n v="6"/>
    <n v="2020"/>
  </r>
  <r>
    <x v="127"/>
    <x v="2"/>
    <x v="4"/>
    <s v="Telangana"/>
    <n v="109719"/>
    <n v="30912"/>
    <n v="12088"/>
    <n v="173"/>
    <n v="2099104"/>
    <n v="6"/>
    <n v="2020"/>
  </r>
  <r>
    <x v="127"/>
    <x v="2"/>
    <x v="5"/>
    <s v="Tamil Nadu"/>
    <n v="59926"/>
    <n v="16199"/>
    <n v="13968"/>
    <n v="482"/>
    <n v="6735422"/>
    <n v="6"/>
    <n v="2020"/>
  </r>
  <r>
    <x v="127"/>
    <x v="2"/>
    <x v="6"/>
    <s v="Uttar Pradesh"/>
    <n v="77194"/>
    <n v="22701"/>
    <n v="26347"/>
    <n v="235"/>
    <n v="6194675"/>
    <n v="6"/>
    <n v="2020"/>
  </r>
  <r>
    <x v="127"/>
    <x v="2"/>
    <x v="7"/>
    <s v="Madhya Pradesh"/>
    <n v="97534"/>
    <n v="30346"/>
    <n v="14718"/>
    <n v="343"/>
    <n v="5049183"/>
    <n v="6"/>
    <n v="2020"/>
  </r>
  <r>
    <x v="127"/>
    <x v="3"/>
    <x v="0"/>
    <s v="Maharashtra"/>
    <n v="46989"/>
    <n v="6835"/>
    <n v="3406"/>
    <n v="20288"/>
    <n v="69104523"/>
    <n v="6"/>
    <n v="2020"/>
  </r>
  <r>
    <x v="127"/>
    <x v="3"/>
    <x v="1"/>
    <s v="NCR"/>
    <n v="29131"/>
    <n v="6967"/>
    <n v="2143"/>
    <n v="29263"/>
    <n v="62714424"/>
    <n v="6"/>
    <n v="2020"/>
  </r>
  <r>
    <x v="127"/>
    <x v="3"/>
    <x v="2"/>
    <s v="Rajasthan"/>
    <n v="25863"/>
    <n v="5998"/>
    <n v="1608"/>
    <n v="14175"/>
    <n v="22807541"/>
    <n v="6"/>
    <n v="2020"/>
  </r>
  <r>
    <x v="127"/>
    <x v="3"/>
    <x v="3"/>
    <s v="West Bengal"/>
    <n v="16806"/>
    <n v="5756"/>
    <n v="1626"/>
    <n v="18224"/>
    <n v="29637164"/>
    <n v="6"/>
    <n v="2020"/>
  </r>
  <r>
    <x v="127"/>
    <x v="3"/>
    <x v="4"/>
    <s v="Telangana"/>
    <n v="11818"/>
    <n v="11531"/>
    <n v="2923"/>
    <n v="22554"/>
    <n v="65929377"/>
    <n v="6"/>
    <n v="2020"/>
  </r>
  <r>
    <x v="127"/>
    <x v="3"/>
    <x v="5"/>
    <s v="Tamil Nadu"/>
    <n v="25719"/>
    <n v="4260"/>
    <n v="1447"/>
    <n v="20161"/>
    <n v="29181284"/>
    <n v="6"/>
    <n v="2020"/>
  </r>
  <r>
    <x v="127"/>
    <x v="3"/>
    <x v="6"/>
    <s v="Uttar Pradesh"/>
    <n v="16169"/>
    <n v="1998"/>
    <n v="1348"/>
    <n v="20139"/>
    <n v="27167192"/>
    <n v="6"/>
    <n v="2020"/>
  </r>
  <r>
    <x v="127"/>
    <x v="3"/>
    <x v="7"/>
    <s v="Madhya Pradesh"/>
    <n v="27449"/>
    <n v="6412"/>
    <n v="2737"/>
    <n v="25628"/>
    <n v="70167247"/>
    <n v="6"/>
    <n v="2020"/>
  </r>
  <r>
    <x v="128"/>
    <x v="0"/>
    <x v="0"/>
    <s v="Maharashtra"/>
    <n v="135348"/>
    <n v="21698"/>
    <n v="6174"/>
    <n v="499"/>
    <n v="3082268"/>
    <n v="6"/>
    <n v="2020"/>
  </r>
  <r>
    <x v="128"/>
    <x v="0"/>
    <x v="1"/>
    <s v="NCR"/>
    <n v="257521"/>
    <n v="22919"/>
    <n v="3505"/>
    <n v="406"/>
    <n v="1424375"/>
    <n v="6"/>
    <n v="2020"/>
  </r>
  <r>
    <x v="128"/>
    <x v="0"/>
    <x v="2"/>
    <s v="Rajasthan"/>
    <n v="100396"/>
    <n v="25592"/>
    <n v="4027"/>
    <n v="640"/>
    <n v="2580995"/>
    <n v="6"/>
    <n v="2020"/>
  </r>
  <r>
    <x v="128"/>
    <x v="0"/>
    <x v="3"/>
    <s v="West Bengal"/>
    <n v="137176"/>
    <n v="23317"/>
    <n v="4536"/>
    <n v="373"/>
    <n v="1695915"/>
    <n v="6"/>
    <n v="2020"/>
  </r>
  <r>
    <x v="128"/>
    <x v="0"/>
    <x v="4"/>
    <s v="Telangana"/>
    <n v="125606"/>
    <n v="13847"/>
    <n v="3730"/>
    <n v="867"/>
    <n v="3236880"/>
    <n v="6"/>
    <n v="2020"/>
  </r>
  <r>
    <x v="128"/>
    <x v="0"/>
    <x v="5"/>
    <s v="Tamil Nadu"/>
    <n v="128020"/>
    <n v="22213"/>
    <n v="3233"/>
    <n v="443"/>
    <n v="1434322"/>
    <n v="6"/>
    <n v="2020"/>
  </r>
  <r>
    <x v="128"/>
    <x v="0"/>
    <x v="6"/>
    <s v="Uttar Pradesh"/>
    <n v="160712"/>
    <n v="18914"/>
    <n v="7351"/>
    <n v="607"/>
    <n v="4467676"/>
    <n v="6"/>
    <n v="2020"/>
  </r>
  <r>
    <x v="128"/>
    <x v="0"/>
    <x v="7"/>
    <s v="Madhya Pradesh"/>
    <n v="134549"/>
    <n v="10528"/>
    <n v="4789"/>
    <n v="576"/>
    <n v="2761484"/>
    <n v="6"/>
    <n v="2020"/>
  </r>
  <r>
    <x v="128"/>
    <x v="1"/>
    <x v="0"/>
    <s v="Maharashtra"/>
    <n v="233393"/>
    <n v="48327"/>
    <n v="15378"/>
    <n v="10993"/>
    <n v="169064458"/>
    <n v="6"/>
    <n v="2020"/>
  </r>
  <r>
    <x v="128"/>
    <x v="1"/>
    <x v="1"/>
    <s v="NCR"/>
    <n v="137940"/>
    <n v="47459"/>
    <n v="9448"/>
    <n v="10848"/>
    <n v="102502015"/>
    <n v="6"/>
    <n v="2020"/>
  </r>
  <r>
    <x v="128"/>
    <x v="1"/>
    <x v="2"/>
    <s v="Rajasthan"/>
    <n v="134398"/>
    <n v="26574"/>
    <n v="10315"/>
    <n v="21543"/>
    <n v="222227114"/>
    <n v="6"/>
    <n v="2020"/>
  </r>
  <r>
    <x v="128"/>
    <x v="1"/>
    <x v="3"/>
    <s v="West Bengal"/>
    <n v="115842"/>
    <n v="26746"/>
    <n v="13563"/>
    <n v="16086"/>
    <n v="218197077"/>
    <n v="6"/>
    <n v="2020"/>
  </r>
  <r>
    <x v="128"/>
    <x v="1"/>
    <x v="4"/>
    <s v="Telangana"/>
    <n v="165598"/>
    <n v="77012"/>
    <n v="12718"/>
    <n v="23421"/>
    <n v="297887930"/>
    <n v="6"/>
    <n v="2020"/>
  </r>
  <r>
    <x v="128"/>
    <x v="1"/>
    <x v="5"/>
    <s v="Tamil Nadu"/>
    <n v="273812"/>
    <n v="38228"/>
    <n v="12947"/>
    <n v="9039"/>
    <n v="117048217"/>
    <n v="6"/>
    <n v="2020"/>
  </r>
  <r>
    <x v="128"/>
    <x v="1"/>
    <x v="6"/>
    <s v="Uttar Pradesh"/>
    <n v="170256"/>
    <n v="19749"/>
    <n v="22943"/>
    <n v="24265"/>
    <n v="556745708"/>
    <n v="6"/>
    <n v="2020"/>
  </r>
  <r>
    <x v="128"/>
    <x v="1"/>
    <x v="7"/>
    <s v="Madhya Pradesh"/>
    <n v="115265"/>
    <n v="33241"/>
    <n v="14936"/>
    <n v="12790"/>
    <n v="191033378"/>
    <n v="6"/>
    <n v="2020"/>
  </r>
  <r>
    <x v="128"/>
    <x v="2"/>
    <x v="0"/>
    <s v="Maharashtra"/>
    <n v="70808"/>
    <n v="35080"/>
    <n v="10961"/>
    <n v="142"/>
    <n v="1558424"/>
    <n v="6"/>
    <n v="2020"/>
  </r>
  <r>
    <x v="128"/>
    <x v="2"/>
    <x v="1"/>
    <s v="NCR"/>
    <n v="91872"/>
    <n v="30060"/>
    <n v="12707"/>
    <n v="340"/>
    <n v="4325812"/>
    <n v="6"/>
    <n v="2020"/>
  </r>
  <r>
    <x v="128"/>
    <x v="2"/>
    <x v="2"/>
    <s v="Rajasthan"/>
    <n v="186081"/>
    <n v="40737"/>
    <n v="9494"/>
    <n v="374"/>
    <n v="3559238"/>
    <n v="6"/>
    <n v="2020"/>
  </r>
  <r>
    <x v="128"/>
    <x v="2"/>
    <x v="3"/>
    <s v="West Bengal"/>
    <n v="88293"/>
    <n v="12916"/>
    <n v="16930"/>
    <n v="260"/>
    <n v="4417264"/>
    <n v="6"/>
    <n v="2020"/>
  </r>
  <r>
    <x v="128"/>
    <x v="2"/>
    <x v="4"/>
    <s v="Telangana"/>
    <n v="111914"/>
    <n v="30912"/>
    <n v="11483"/>
    <n v="173"/>
    <n v="1994149"/>
    <n v="6"/>
    <n v="2020"/>
  </r>
  <r>
    <x v="128"/>
    <x v="2"/>
    <x v="5"/>
    <s v="Tamil Nadu"/>
    <n v="58727"/>
    <n v="15713"/>
    <n v="14526"/>
    <n v="462"/>
    <n v="6724646"/>
    <n v="6"/>
    <n v="2020"/>
  </r>
  <r>
    <x v="128"/>
    <x v="2"/>
    <x v="6"/>
    <s v="Uttar Pradesh"/>
    <n v="74878"/>
    <n v="22701"/>
    <n v="25030"/>
    <n v="242"/>
    <n v="6061490"/>
    <n v="6"/>
    <n v="2020"/>
  </r>
  <r>
    <x v="128"/>
    <x v="2"/>
    <x v="7"/>
    <s v="Madhya Pradesh"/>
    <n v="96558"/>
    <n v="29739"/>
    <n v="15160"/>
    <n v="336"/>
    <n v="5096646"/>
    <n v="6"/>
    <n v="2020"/>
  </r>
  <r>
    <x v="128"/>
    <x v="3"/>
    <x v="0"/>
    <s v="Maharashtra"/>
    <n v="46049"/>
    <n v="6835"/>
    <n v="3406"/>
    <n v="20288"/>
    <n v="69104523"/>
    <n v="6"/>
    <n v="2020"/>
  </r>
  <r>
    <x v="128"/>
    <x v="3"/>
    <x v="1"/>
    <s v="NCR"/>
    <n v="30296"/>
    <n v="6688"/>
    <n v="2143"/>
    <n v="29555"/>
    <n v="63341568"/>
    <n v="6"/>
    <n v="2020"/>
  </r>
  <r>
    <x v="128"/>
    <x v="3"/>
    <x v="2"/>
    <s v="Rajasthan"/>
    <n v="24829"/>
    <n v="5878"/>
    <n v="1608"/>
    <n v="13750"/>
    <n v="22123315"/>
    <n v="6"/>
    <n v="2020"/>
  </r>
  <r>
    <x v="128"/>
    <x v="3"/>
    <x v="3"/>
    <s v="West Bengal"/>
    <n v="16470"/>
    <n v="5699"/>
    <n v="1593"/>
    <n v="19135"/>
    <n v="30496642"/>
    <n v="6"/>
    <n v="2020"/>
  </r>
  <r>
    <x v="128"/>
    <x v="3"/>
    <x v="4"/>
    <s v="Telangana"/>
    <n v="11582"/>
    <n v="11070"/>
    <n v="2806"/>
    <n v="23231"/>
    <n v="65190968"/>
    <n v="6"/>
    <n v="2020"/>
  </r>
  <r>
    <x v="128"/>
    <x v="3"/>
    <x v="5"/>
    <s v="Tamil Nadu"/>
    <n v="25976"/>
    <n v="4430"/>
    <n v="1461"/>
    <n v="19355"/>
    <n v="28294173"/>
    <n v="6"/>
    <n v="2020"/>
  </r>
  <r>
    <x v="128"/>
    <x v="3"/>
    <x v="6"/>
    <s v="Uttar Pradesh"/>
    <n v="15361"/>
    <n v="2078"/>
    <n v="1362"/>
    <n v="20139"/>
    <n v="27438864"/>
    <n v="6"/>
    <n v="2020"/>
  </r>
  <r>
    <x v="128"/>
    <x v="3"/>
    <x v="7"/>
    <s v="Madhya Pradesh"/>
    <n v="28547"/>
    <n v="6412"/>
    <n v="2655"/>
    <n v="25115"/>
    <n v="66700985"/>
    <n v="6"/>
    <n v="2020"/>
  </r>
  <r>
    <x v="129"/>
    <x v="0"/>
    <x v="0"/>
    <s v="Maharashtra"/>
    <n v="133995"/>
    <n v="21264"/>
    <n v="5927"/>
    <n v="499"/>
    <n v="2958977"/>
    <n v="6"/>
    <n v="2020"/>
  </r>
  <r>
    <x v="129"/>
    <x v="0"/>
    <x v="1"/>
    <s v="NCR"/>
    <n v="267822"/>
    <n v="23378"/>
    <n v="3470"/>
    <n v="398"/>
    <n v="1381929"/>
    <n v="6"/>
    <n v="2020"/>
  </r>
  <r>
    <x v="129"/>
    <x v="0"/>
    <x v="2"/>
    <s v="Rajasthan"/>
    <n v="103408"/>
    <n v="24568"/>
    <n v="3947"/>
    <n v="672"/>
    <n v="2655844"/>
    <n v="6"/>
    <n v="2020"/>
  </r>
  <r>
    <x v="129"/>
    <x v="0"/>
    <x v="3"/>
    <s v="West Bengal"/>
    <n v="141291"/>
    <n v="24250"/>
    <n v="4717"/>
    <n v="355"/>
    <n v="1675564"/>
    <n v="6"/>
    <n v="2020"/>
  </r>
  <r>
    <x v="129"/>
    <x v="0"/>
    <x v="4"/>
    <s v="Telangana"/>
    <n v="128118"/>
    <n v="13432"/>
    <n v="3880"/>
    <n v="876"/>
    <n v="3400019"/>
    <n v="6"/>
    <n v="2020"/>
  </r>
  <r>
    <x v="129"/>
    <x v="0"/>
    <x v="5"/>
    <s v="Tamil Nadu"/>
    <n v="133141"/>
    <n v="23101"/>
    <n v="3395"/>
    <n v="421"/>
    <n v="1430736"/>
    <n v="6"/>
    <n v="2020"/>
  </r>
  <r>
    <x v="129"/>
    <x v="0"/>
    <x v="6"/>
    <s v="Uttar Pradesh"/>
    <n v="167141"/>
    <n v="18725"/>
    <n v="7424"/>
    <n v="577"/>
    <n v="4286735"/>
    <n v="6"/>
    <n v="2020"/>
  </r>
  <r>
    <x v="129"/>
    <x v="0"/>
    <x v="7"/>
    <s v="Madhya Pradesh"/>
    <n v="138585"/>
    <n v="10739"/>
    <n v="4693"/>
    <n v="570"/>
    <n v="2679192"/>
    <n v="6"/>
    <n v="2020"/>
  </r>
  <r>
    <x v="129"/>
    <x v="1"/>
    <x v="0"/>
    <s v="Maharashtra"/>
    <n v="233393"/>
    <n v="46877"/>
    <n v="15224"/>
    <n v="11543"/>
    <n v="175742504"/>
    <n v="6"/>
    <n v="2020"/>
  </r>
  <r>
    <x v="129"/>
    <x v="1"/>
    <x v="1"/>
    <s v="NCR"/>
    <n v="142079"/>
    <n v="45086"/>
    <n v="9543"/>
    <n v="10522"/>
    <n v="100421224"/>
    <n v="6"/>
    <n v="2020"/>
  </r>
  <r>
    <x v="129"/>
    <x v="1"/>
    <x v="2"/>
    <s v="Rajasthan"/>
    <n v="139774"/>
    <n v="26574"/>
    <n v="10005"/>
    <n v="21543"/>
    <n v="215560301"/>
    <n v="6"/>
    <n v="2020"/>
  </r>
  <r>
    <x v="129"/>
    <x v="1"/>
    <x v="3"/>
    <s v="West Bengal"/>
    <n v="115842"/>
    <n v="26746"/>
    <n v="14242"/>
    <n v="15925"/>
    <n v="226815861"/>
    <n v="6"/>
    <n v="2020"/>
  </r>
  <r>
    <x v="129"/>
    <x v="1"/>
    <x v="4"/>
    <s v="Telangana"/>
    <n v="168909"/>
    <n v="74701"/>
    <n v="12718"/>
    <n v="22250"/>
    <n v="282993533"/>
    <n v="6"/>
    <n v="2020"/>
  </r>
  <r>
    <x v="129"/>
    <x v="1"/>
    <x v="5"/>
    <s v="Tamil Nadu"/>
    <n v="262860"/>
    <n v="39375"/>
    <n v="12818"/>
    <n v="8678"/>
    <n v="111242625"/>
    <n v="6"/>
    <n v="2020"/>
  </r>
  <r>
    <x v="129"/>
    <x v="1"/>
    <x v="6"/>
    <s v="Uttar Pradesh"/>
    <n v="171958"/>
    <n v="18762"/>
    <n v="23402"/>
    <n v="23295"/>
    <n v="545165398"/>
    <n v="6"/>
    <n v="2020"/>
  </r>
  <r>
    <x v="129"/>
    <x v="1"/>
    <x v="7"/>
    <s v="Madhya Pradesh"/>
    <n v="110654"/>
    <n v="32576"/>
    <n v="15384"/>
    <n v="12534"/>
    <n v="192829092"/>
    <n v="6"/>
    <n v="2020"/>
  </r>
  <r>
    <x v="129"/>
    <x v="2"/>
    <x v="0"/>
    <s v="Maharashtra"/>
    <n v="67268"/>
    <n v="34027"/>
    <n v="10523"/>
    <n v="135"/>
    <n v="1421283"/>
    <n v="6"/>
    <n v="2020"/>
  </r>
  <r>
    <x v="129"/>
    <x v="2"/>
    <x v="1"/>
    <s v="NCR"/>
    <n v="95546"/>
    <n v="31262"/>
    <n v="13088"/>
    <n v="326"/>
    <n v="4277363"/>
    <n v="6"/>
    <n v="2020"/>
  </r>
  <r>
    <x v="129"/>
    <x v="2"/>
    <x v="2"/>
    <s v="Rajasthan"/>
    <n v="189803"/>
    <n v="38700"/>
    <n v="9969"/>
    <n v="382"/>
    <n v="3811944"/>
    <n v="6"/>
    <n v="2020"/>
  </r>
  <r>
    <x v="129"/>
    <x v="2"/>
    <x v="3"/>
    <s v="West Bengal"/>
    <n v="92708"/>
    <n v="12271"/>
    <n v="16083"/>
    <n v="266"/>
    <n v="4280329"/>
    <n v="6"/>
    <n v="2020"/>
  </r>
  <r>
    <x v="129"/>
    <x v="2"/>
    <x v="4"/>
    <s v="Telangana"/>
    <n v="111914"/>
    <n v="30912"/>
    <n v="10909"/>
    <n v="170"/>
    <n v="1856553"/>
    <n v="6"/>
    <n v="2020"/>
  </r>
  <r>
    <x v="129"/>
    <x v="2"/>
    <x v="5"/>
    <s v="Tamil Nadu"/>
    <n v="61664"/>
    <n v="15242"/>
    <n v="14090"/>
    <n v="444"/>
    <n v="6261990"/>
    <n v="6"/>
    <n v="2020"/>
  </r>
  <r>
    <x v="129"/>
    <x v="2"/>
    <x v="6"/>
    <s v="Uttar Pradesh"/>
    <n v="77873"/>
    <n v="22474"/>
    <n v="24279"/>
    <n v="237"/>
    <n v="5762052"/>
    <n v="6"/>
    <n v="2020"/>
  </r>
  <r>
    <x v="129"/>
    <x v="2"/>
    <x v="7"/>
    <s v="Madhya Pradesh"/>
    <n v="101386"/>
    <n v="31226"/>
    <n v="15766"/>
    <n v="319"/>
    <n v="5035486"/>
    <n v="6"/>
    <n v="2020"/>
  </r>
  <r>
    <x v="129"/>
    <x v="3"/>
    <x v="0"/>
    <s v="Maharashtra"/>
    <n v="44207"/>
    <n v="6699"/>
    <n v="3508"/>
    <n v="19273"/>
    <n v="67618776"/>
    <n v="6"/>
    <n v="2020"/>
  </r>
  <r>
    <x v="129"/>
    <x v="3"/>
    <x v="1"/>
    <s v="NCR"/>
    <n v="29387"/>
    <n v="6420"/>
    <n v="2035"/>
    <n v="30147"/>
    <n v="61377979"/>
    <n v="6"/>
    <n v="2020"/>
  </r>
  <r>
    <x v="129"/>
    <x v="3"/>
    <x v="2"/>
    <s v="Rajasthan"/>
    <n v="24580"/>
    <n v="5584"/>
    <n v="1544"/>
    <n v="13337"/>
    <n v="20601231"/>
    <n v="6"/>
    <n v="2020"/>
  </r>
  <r>
    <x v="129"/>
    <x v="3"/>
    <x v="3"/>
    <s v="West Bengal"/>
    <n v="16470"/>
    <n v="5927"/>
    <n v="1577"/>
    <n v="20092"/>
    <n v="31701259"/>
    <n v="6"/>
    <n v="2020"/>
  </r>
  <r>
    <x v="129"/>
    <x v="3"/>
    <x v="4"/>
    <s v="Telangana"/>
    <n v="11582"/>
    <n v="10627"/>
    <n v="2946"/>
    <n v="24392"/>
    <n v="71873042"/>
    <n v="6"/>
    <n v="2020"/>
  </r>
  <r>
    <x v="129"/>
    <x v="3"/>
    <x v="5"/>
    <s v="Tamil Nadu"/>
    <n v="25717"/>
    <n v="4607"/>
    <n v="1403"/>
    <n v="19936"/>
    <n v="27977278"/>
    <n v="6"/>
    <n v="2020"/>
  </r>
  <r>
    <x v="129"/>
    <x v="3"/>
    <x v="6"/>
    <s v="Uttar Pradesh"/>
    <n v="14746"/>
    <n v="1995"/>
    <n v="1416"/>
    <n v="21146"/>
    <n v="29963240"/>
    <n v="6"/>
    <n v="2020"/>
  </r>
  <r>
    <x v="129"/>
    <x v="3"/>
    <x v="7"/>
    <s v="Madhya Pradesh"/>
    <n v="28547"/>
    <n v="6668"/>
    <n v="2788"/>
    <n v="24362"/>
    <n v="67934953"/>
    <n v="6"/>
    <n v="2020"/>
  </r>
  <r>
    <x v="130"/>
    <x v="0"/>
    <x v="0"/>
    <s v="Maharashtra"/>
    <n v="127295"/>
    <n v="20201"/>
    <n v="5749"/>
    <n v="479"/>
    <n v="2755399"/>
    <n v="6"/>
    <n v="2020"/>
  </r>
  <r>
    <x v="130"/>
    <x v="0"/>
    <x v="1"/>
    <s v="NCR"/>
    <n v="278535"/>
    <n v="22910"/>
    <n v="3331"/>
    <n v="378"/>
    <n v="1260319"/>
    <n v="6"/>
    <n v="2020"/>
  </r>
  <r>
    <x v="130"/>
    <x v="0"/>
    <x v="2"/>
    <s v="Rajasthan"/>
    <n v="104442"/>
    <n v="23585"/>
    <n v="3947"/>
    <n v="693"/>
    <n v="2735519"/>
    <n v="6"/>
    <n v="2020"/>
  </r>
  <r>
    <x v="130"/>
    <x v="0"/>
    <x v="3"/>
    <s v="West Bengal"/>
    <n v="145530"/>
    <n v="24977"/>
    <n v="4623"/>
    <n v="369"/>
    <n v="1707735"/>
    <n v="6"/>
    <n v="2020"/>
  </r>
  <r>
    <x v="130"/>
    <x v="0"/>
    <x v="4"/>
    <s v="Telangana"/>
    <n v="121712"/>
    <n v="13969"/>
    <n v="3957"/>
    <n v="841"/>
    <n v="3329299"/>
    <n v="6"/>
    <n v="2020"/>
  </r>
  <r>
    <x v="130"/>
    <x v="0"/>
    <x v="5"/>
    <s v="Tamil Nadu"/>
    <n v="131809"/>
    <n v="21946"/>
    <n v="3463"/>
    <n v="438"/>
    <n v="1517725"/>
    <n v="6"/>
    <n v="2020"/>
  </r>
  <r>
    <x v="130"/>
    <x v="0"/>
    <x v="6"/>
    <s v="Uttar Pradesh"/>
    <n v="167141"/>
    <n v="19287"/>
    <n v="7202"/>
    <n v="571"/>
    <n v="4116551"/>
    <n v="6"/>
    <n v="2020"/>
  </r>
  <r>
    <x v="130"/>
    <x v="0"/>
    <x v="7"/>
    <s v="Madhya Pradesh"/>
    <n v="142743"/>
    <n v="10202"/>
    <n v="4787"/>
    <n v="565"/>
    <n v="2705448"/>
    <n v="6"/>
    <n v="2020"/>
  </r>
  <r>
    <x v="130"/>
    <x v="1"/>
    <x v="0"/>
    <s v="Maharashtra"/>
    <n v="224058"/>
    <n v="45940"/>
    <n v="14767"/>
    <n v="11889"/>
    <n v="175584336"/>
    <n v="6"/>
    <n v="2020"/>
  </r>
  <r>
    <x v="130"/>
    <x v="1"/>
    <x v="1"/>
    <s v="NCR"/>
    <n v="139237"/>
    <n v="43733"/>
    <n v="9734"/>
    <n v="11048"/>
    <n v="107551131"/>
    <n v="6"/>
    <n v="2020"/>
  </r>
  <r>
    <x v="130"/>
    <x v="1"/>
    <x v="2"/>
    <s v="Rajasthan"/>
    <n v="146763"/>
    <n v="25777"/>
    <n v="9505"/>
    <n v="20896"/>
    <n v="198638817"/>
    <n v="6"/>
    <n v="2020"/>
  </r>
  <r>
    <x v="130"/>
    <x v="1"/>
    <x v="3"/>
    <s v="West Bengal"/>
    <n v="121634"/>
    <n v="28083"/>
    <n v="14526"/>
    <n v="15925"/>
    <n v="231352178"/>
    <n v="6"/>
    <n v="2020"/>
  </r>
  <r>
    <x v="130"/>
    <x v="1"/>
    <x v="4"/>
    <s v="Telangana"/>
    <n v="165531"/>
    <n v="72460"/>
    <n v="12718"/>
    <n v="21583"/>
    <n v="274503727"/>
    <n v="6"/>
    <n v="2020"/>
  </r>
  <r>
    <x v="130"/>
    <x v="1"/>
    <x v="5"/>
    <s v="Tamil Nadu"/>
    <n v="268117"/>
    <n v="40950"/>
    <n v="12818"/>
    <n v="8938"/>
    <n v="114579904"/>
    <n v="6"/>
    <n v="2020"/>
  </r>
  <r>
    <x v="130"/>
    <x v="1"/>
    <x v="6"/>
    <s v="Uttar Pradesh"/>
    <n v="177117"/>
    <n v="18762"/>
    <n v="24338"/>
    <n v="23994"/>
    <n v="583981174"/>
    <n v="6"/>
    <n v="2020"/>
  </r>
  <r>
    <x v="130"/>
    <x v="1"/>
    <x v="7"/>
    <s v="Madhya Pradesh"/>
    <n v="113974"/>
    <n v="32576"/>
    <n v="15384"/>
    <n v="12032"/>
    <n v="185115928"/>
    <n v="6"/>
    <n v="2020"/>
  </r>
  <r>
    <x v="130"/>
    <x v="2"/>
    <x v="0"/>
    <s v="Maharashtra"/>
    <n v="69286"/>
    <n v="33006"/>
    <n v="10207"/>
    <n v="140"/>
    <n v="1433790"/>
    <n v="6"/>
    <n v="2020"/>
  </r>
  <r>
    <x v="130"/>
    <x v="2"/>
    <x v="1"/>
    <s v="NCR"/>
    <n v="96502"/>
    <n v="31262"/>
    <n v="13349"/>
    <n v="339"/>
    <n v="4537426"/>
    <n v="6"/>
    <n v="2020"/>
  </r>
  <r>
    <x v="130"/>
    <x v="2"/>
    <x v="2"/>
    <s v="Rajasthan"/>
    <n v="199293"/>
    <n v="38700"/>
    <n v="9869"/>
    <n v="363"/>
    <n v="3585133"/>
    <n v="6"/>
    <n v="2020"/>
  </r>
  <r>
    <x v="130"/>
    <x v="2"/>
    <x v="3"/>
    <s v="West Bengal"/>
    <n v="94562"/>
    <n v="12271"/>
    <n v="15762"/>
    <n v="263"/>
    <n v="4152775"/>
    <n v="6"/>
    <n v="2020"/>
  </r>
  <r>
    <x v="130"/>
    <x v="2"/>
    <x v="4"/>
    <s v="Telangana"/>
    <n v="117509"/>
    <n v="32458"/>
    <n v="10473"/>
    <n v="165"/>
    <n v="1728822"/>
    <n v="6"/>
    <n v="2020"/>
  </r>
  <r>
    <x v="130"/>
    <x v="2"/>
    <x v="5"/>
    <s v="Tamil Nadu"/>
    <n v="61664"/>
    <n v="14632"/>
    <n v="13668"/>
    <n v="439"/>
    <n v="6013389"/>
    <n v="6"/>
    <n v="2020"/>
  </r>
  <r>
    <x v="130"/>
    <x v="2"/>
    <x v="6"/>
    <s v="Uttar Pradesh"/>
    <n v="81767"/>
    <n v="22474"/>
    <n v="24522"/>
    <n v="249"/>
    <n v="6110656"/>
    <n v="6"/>
    <n v="2020"/>
  </r>
  <r>
    <x v="130"/>
    <x v="2"/>
    <x v="7"/>
    <s v="Madhya Pradesh"/>
    <n v="106456"/>
    <n v="30290"/>
    <n v="15451"/>
    <n v="303"/>
    <n v="4688037"/>
    <n v="6"/>
    <n v="2020"/>
  </r>
  <r>
    <x v="130"/>
    <x v="3"/>
    <x v="0"/>
    <s v="Maharashtra"/>
    <n v="41997"/>
    <n v="7034"/>
    <n v="3613"/>
    <n v="20237"/>
    <n v="73129706"/>
    <n v="6"/>
    <n v="2020"/>
  </r>
  <r>
    <x v="130"/>
    <x v="3"/>
    <x v="1"/>
    <s v="NCR"/>
    <n v="29681"/>
    <n v="6613"/>
    <n v="1954"/>
    <n v="30750"/>
    <n v="60101317"/>
    <n v="6"/>
    <n v="2020"/>
  </r>
  <r>
    <x v="130"/>
    <x v="3"/>
    <x v="2"/>
    <s v="Rajasthan"/>
    <n v="24334"/>
    <n v="5640"/>
    <n v="1590"/>
    <n v="12671"/>
    <n v="20158305"/>
    <n v="6"/>
    <n v="2020"/>
  </r>
  <r>
    <x v="130"/>
    <x v="3"/>
    <x v="3"/>
    <s v="West Bengal"/>
    <n v="16799"/>
    <n v="5808"/>
    <n v="1514"/>
    <n v="19690"/>
    <n v="29824544"/>
    <n v="6"/>
    <n v="2020"/>
  </r>
  <r>
    <x v="130"/>
    <x v="3"/>
    <x v="4"/>
    <s v="Telangana"/>
    <n v="11813"/>
    <n v="10733"/>
    <n v="3093"/>
    <n v="25124"/>
    <n v="77730695"/>
    <n v="6"/>
    <n v="2020"/>
  </r>
  <r>
    <x v="130"/>
    <x v="3"/>
    <x v="5"/>
    <s v="Tamil Nadu"/>
    <n v="24431"/>
    <n v="4699"/>
    <n v="1445"/>
    <n v="19138"/>
    <n v="27663933"/>
    <n v="6"/>
    <n v="2020"/>
  </r>
  <r>
    <x v="130"/>
    <x v="3"/>
    <x v="6"/>
    <s v="Uttar Pradesh"/>
    <n v="14599"/>
    <n v="2055"/>
    <n v="1388"/>
    <n v="20512"/>
    <n v="28483056"/>
    <n v="6"/>
    <n v="2020"/>
  </r>
  <r>
    <x v="130"/>
    <x v="3"/>
    <x v="7"/>
    <s v="Madhya Pradesh"/>
    <n v="28547"/>
    <n v="6468"/>
    <n v="2788"/>
    <n v="25093"/>
    <n v="69973002"/>
    <n v="6"/>
    <n v="2020"/>
  </r>
  <r>
    <x v="131"/>
    <x v="0"/>
    <x v="0"/>
    <s v="Maharashtra"/>
    <n v="127295"/>
    <n v="21211"/>
    <n v="5806"/>
    <n v="460"/>
    <n v="2671635"/>
    <n v="6"/>
    <n v="2020"/>
  </r>
  <r>
    <x v="131"/>
    <x v="0"/>
    <x v="1"/>
    <s v="NCR"/>
    <n v="289677"/>
    <n v="23369"/>
    <n v="3298"/>
    <n v="363"/>
    <n v="1197807"/>
    <n v="6"/>
    <n v="2020"/>
  </r>
  <r>
    <x v="131"/>
    <x v="0"/>
    <x v="2"/>
    <s v="Rajasthan"/>
    <n v="109665"/>
    <n v="23585"/>
    <n v="3828"/>
    <n v="699"/>
    <n v="2679988"/>
    <n v="6"/>
    <n v="2020"/>
  </r>
  <r>
    <x v="131"/>
    <x v="0"/>
    <x v="3"/>
    <s v="West Bengal"/>
    <n v="151351"/>
    <n v="23728"/>
    <n v="4530"/>
    <n v="373"/>
    <n v="1690316"/>
    <n v="6"/>
    <n v="2020"/>
  </r>
  <r>
    <x v="131"/>
    <x v="0"/>
    <x v="4"/>
    <s v="Telangana"/>
    <n v="118061"/>
    <n v="13271"/>
    <n v="4116"/>
    <n v="866"/>
    <n v="3566345"/>
    <n v="6"/>
    <n v="2020"/>
  </r>
  <r>
    <x v="131"/>
    <x v="0"/>
    <x v="5"/>
    <s v="Tamil Nadu"/>
    <n v="130491"/>
    <n v="21288"/>
    <n v="3497"/>
    <n v="451"/>
    <n v="1578889"/>
    <n v="6"/>
    <n v="2020"/>
  </r>
  <r>
    <x v="131"/>
    <x v="0"/>
    <x v="6"/>
    <s v="Uttar Pradesh"/>
    <n v="165469"/>
    <n v="19479"/>
    <n v="7202"/>
    <n v="554"/>
    <n v="3993055"/>
    <n v="6"/>
    <n v="2020"/>
  </r>
  <r>
    <x v="131"/>
    <x v="0"/>
    <x v="7"/>
    <s v="Madhya Pradesh"/>
    <n v="149880"/>
    <n v="10406"/>
    <n v="4595"/>
    <n v="587"/>
    <n v="2701119"/>
    <n v="6"/>
    <n v="2020"/>
  </r>
  <r>
    <x v="131"/>
    <x v="1"/>
    <x v="0"/>
    <s v="Maharashtra"/>
    <n v="221817"/>
    <n v="46858"/>
    <n v="15506"/>
    <n v="12246"/>
    <n v="189894459"/>
    <n v="6"/>
    <n v="2020"/>
  </r>
  <r>
    <x v="131"/>
    <x v="1"/>
    <x v="1"/>
    <s v="NCR"/>
    <n v="143414"/>
    <n v="45482"/>
    <n v="9247"/>
    <n v="10606"/>
    <n v="98086632"/>
    <n v="6"/>
    <n v="2020"/>
  </r>
  <r>
    <x v="131"/>
    <x v="1"/>
    <x v="2"/>
    <s v="Rajasthan"/>
    <n v="154101"/>
    <n v="27066"/>
    <n v="9505"/>
    <n v="20269"/>
    <n v="192679653"/>
    <n v="6"/>
    <n v="2020"/>
  </r>
  <r>
    <x v="131"/>
    <x v="1"/>
    <x v="3"/>
    <s v="West Bengal"/>
    <n v="116768"/>
    <n v="28364"/>
    <n v="14381"/>
    <n v="15607"/>
    <n v="224457883"/>
    <n v="6"/>
    <n v="2020"/>
  </r>
  <r>
    <x v="131"/>
    <x v="1"/>
    <x v="4"/>
    <s v="Telangana"/>
    <n v="167187"/>
    <n v="76083"/>
    <n v="12209"/>
    <n v="21799"/>
    <n v="266158814"/>
    <n v="6"/>
    <n v="2020"/>
  </r>
  <r>
    <x v="131"/>
    <x v="1"/>
    <x v="5"/>
    <s v="Tamil Nadu"/>
    <n v="273479"/>
    <n v="38902"/>
    <n v="13459"/>
    <n v="8581"/>
    <n v="115496543"/>
    <n v="6"/>
    <n v="2020"/>
  </r>
  <r>
    <x v="131"/>
    <x v="1"/>
    <x v="6"/>
    <s v="Uttar Pradesh"/>
    <n v="171804"/>
    <n v="18762"/>
    <n v="25312"/>
    <n v="24713"/>
    <n v="625560634"/>
    <n v="6"/>
    <n v="2020"/>
  </r>
  <r>
    <x v="131"/>
    <x v="1"/>
    <x v="7"/>
    <s v="Madhya Pradesh"/>
    <n v="115113"/>
    <n v="31273"/>
    <n v="14768"/>
    <n v="11671"/>
    <n v="172379952"/>
    <n v="6"/>
    <n v="2020"/>
  </r>
  <r>
    <x v="131"/>
    <x v="2"/>
    <x v="0"/>
    <s v="Maharashtra"/>
    <n v="69979"/>
    <n v="33997"/>
    <n v="10309"/>
    <n v="136"/>
    <n v="1404684"/>
    <n v="6"/>
    <n v="2020"/>
  </r>
  <r>
    <x v="131"/>
    <x v="2"/>
    <x v="1"/>
    <s v="NCR"/>
    <n v="99397"/>
    <n v="31887"/>
    <n v="13616"/>
    <n v="329"/>
    <n v="4489329"/>
    <n v="6"/>
    <n v="2020"/>
  </r>
  <r>
    <x v="131"/>
    <x v="2"/>
    <x v="2"/>
    <s v="Rajasthan"/>
    <n v="203279"/>
    <n v="37926"/>
    <n v="10363"/>
    <n v="374"/>
    <n v="3877322"/>
    <n v="6"/>
    <n v="2020"/>
  </r>
  <r>
    <x v="131"/>
    <x v="2"/>
    <x v="3"/>
    <s v="West Bengal"/>
    <n v="99290"/>
    <n v="11657"/>
    <n v="16077"/>
    <n v="250"/>
    <n v="4024039"/>
    <n v="6"/>
    <n v="2020"/>
  </r>
  <r>
    <x v="131"/>
    <x v="2"/>
    <x v="4"/>
    <s v="Telangana"/>
    <n v="115159"/>
    <n v="31484"/>
    <n v="10682"/>
    <n v="173"/>
    <n v="1851568"/>
    <n v="6"/>
    <n v="2020"/>
  </r>
  <r>
    <x v="131"/>
    <x v="2"/>
    <x v="5"/>
    <s v="Tamil Nadu"/>
    <n v="61664"/>
    <n v="14193"/>
    <n v="13941"/>
    <n v="448"/>
    <n v="6256330"/>
    <n v="6"/>
    <n v="2020"/>
  </r>
  <r>
    <x v="131"/>
    <x v="2"/>
    <x v="6"/>
    <s v="Uttar Pradesh"/>
    <n v="79314"/>
    <n v="22924"/>
    <n v="24277"/>
    <n v="244"/>
    <n v="5928559"/>
    <n v="6"/>
    <n v="2020"/>
  </r>
  <r>
    <x v="131"/>
    <x v="2"/>
    <x v="7"/>
    <s v="Madhya Pradesh"/>
    <n v="102197"/>
    <n v="29381"/>
    <n v="14833"/>
    <n v="297"/>
    <n v="4410505"/>
    <n v="6"/>
    <n v="2020"/>
  </r>
  <r>
    <x v="131"/>
    <x v="3"/>
    <x v="0"/>
    <s v="Maharashtra"/>
    <n v="44096"/>
    <n v="7104"/>
    <n v="3721"/>
    <n v="20642"/>
    <n v="76830070"/>
    <n v="6"/>
    <n v="2020"/>
  </r>
  <r>
    <x v="131"/>
    <x v="3"/>
    <x v="1"/>
    <s v="NCR"/>
    <n v="28790"/>
    <n v="6679"/>
    <n v="1954"/>
    <n v="29520"/>
    <n v="57697264"/>
    <n v="6"/>
    <n v="2020"/>
  </r>
  <r>
    <x v="131"/>
    <x v="3"/>
    <x v="2"/>
    <s v="Rajasthan"/>
    <n v="23604"/>
    <n v="5697"/>
    <n v="1527"/>
    <n v="13304"/>
    <n v="20319571"/>
    <n v="6"/>
    <n v="2020"/>
  </r>
  <r>
    <x v="131"/>
    <x v="3"/>
    <x v="3"/>
    <s v="West Bengal"/>
    <n v="16127"/>
    <n v="6099"/>
    <n v="1575"/>
    <n v="19296"/>
    <n v="30397176"/>
    <n v="6"/>
    <n v="2020"/>
  </r>
  <r>
    <x v="131"/>
    <x v="3"/>
    <x v="4"/>
    <s v="Telangana"/>
    <n v="12404"/>
    <n v="10518"/>
    <n v="3155"/>
    <n v="26380"/>
    <n v="83249574"/>
    <n v="6"/>
    <n v="2020"/>
  </r>
  <r>
    <x v="131"/>
    <x v="3"/>
    <x v="5"/>
    <s v="Tamil Nadu"/>
    <n v="23698"/>
    <n v="4464"/>
    <n v="1402"/>
    <n v="19521"/>
    <n v="27370695"/>
    <n v="6"/>
    <n v="2020"/>
  </r>
  <r>
    <x v="131"/>
    <x v="3"/>
    <x v="6"/>
    <s v="Uttar Pradesh"/>
    <n v="13869"/>
    <n v="2055"/>
    <n v="1333"/>
    <n v="21127"/>
    <n v="28164045"/>
    <n v="6"/>
    <n v="2020"/>
  </r>
  <r>
    <x v="131"/>
    <x v="3"/>
    <x v="7"/>
    <s v="Madhya Pradesh"/>
    <n v="29974"/>
    <n v="6662"/>
    <n v="2760"/>
    <n v="25595"/>
    <n v="70658737"/>
    <n v="6"/>
    <n v="2020"/>
  </r>
  <r>
    <x v="132"/>
    <x v="0"/>
    <x v="0"/>
    <s v="Maharashtra"/>
    <n v="128568"/>
    <n v="20362"/>
    <n v="6039"/>
    <n v="446"/>
    <n v="2695146"/>
    <n v="6"/>
    <n v="2020"/>
  </r>
  <r>
    <x v="132"/>
    <x v="0"/>
    <x v="1"/>
    <s v="NCR"/>
    <n v="283883"/>
    <n v="22667"/>
    <n v="3331"/>
    <n v="377"/>
    <n v="1258177"/>
    <n v="6"/>
    <n v="2020"/>
  </r>
  <r>
    <x v="132"/>
    <x v="0"/>
    <x v="2"/>
    <s v="Rajasthan"/>
    <n v="105278"/>
    <n v="22878"/>
    <n v="3867"/>
    <n v="678"/>
    <n v="2625584"/>
    <n v="6"/>
    <n v="2020"/>
  </r>
  <r>
    <x v="132"/>
    <x v="0"/>
    <x v="3"/>
    <s v="West Bengal"/>
    <n v="145297"/>
    <n v="24677"/>
    <n v="4666"/>
    <n v="380"/>
    <n v="1775846"/>
    <n v="6"/>
    <n v="2020"/>
  </r>
  <r>
    <x v="132"/>
    <x v="0"/>
    <x v="4"/>
    <s v="Telangana"/>
    <n v="113338"/>
    <n v="13138"/>
    <n v="4239"/>
    <n v="875"/>
    <n v="3710069"/>
    <n v="6"/>
    <n v="2020"/>
  </r>
  <r>
    <x v="132"/>
    <x v="0"/>
    <x v="5"/>
    <s v="Tamil Nadu"/>
    <n v="123967"/>
    <n v="22139"/>
    <n v="3532"/>
    <n v="473"/>
    <n v="1674412"/>
    <n v="6"/>
    <n v="2020"/>
  </r>
  <r>
    <x v="132"/>
    <x v="0"/>
    <x v="6"/>
    <s v="Uttar Pradesh"/>
    <n v="158851"/>
    <n v="19674"/>
    <n v="7274"/>
    <n v="571"/>
    <n v="4153975"/>
    <n v="6"/>
    <n v="2020"/>
  </r>
  <r>
    <x v="132"/>
    <x v="0"/>
    <x v="7"/>
    <s v="Madhya Pradesh"/>
    <n v="149880"/>
    <n v="10094"/>
    <n v="4641"/>
    <n v="605"/>
    <n v="2809974"/>
    <n v="6"/>
    <n v="2020"/>
  </r>
  <r>
    <x v="132"/>
    <x v="1"/>
    <x v="0"/>
    <s v="Maharashtra"/>
    <n v="215162"/>
    <n v="45921"/>
    <n v="15351"/>
    <n v="12246"/>
    <n v="187995515"/>
    <n v="6"/>
    <n v="2020"/>
  </r>
  <r>
    <x v="132"/>
    <x v="1"/>
    <x v="1"/>
    <s v="NCR"/>
    <n v="149151"/>
    <n v="45937"/>
    <n v="9062"/>
    <n v="11031"/>
    <n v="99969895"/>
    <n v="6"/>
    <n v="2020"/>
  </r>
  <r>
    <x v="132"/>
    <x v="1"/>
    <x v="2"/>
    <s v="Rajasthan"/>
    <n v="160265"/>
    <n v="25983"/>
    <n v="9410"/>
    <n v="21080"/>
    <n v="198382970"/>
    <n v="6"/>
    <n v="2020"/>
  </r>
  <r>
    <x v="132"/>
    <x v="1"/>
    <x v="3"/>
    <s v="West Bengal"/>
    <n v="110930"/>
    <n v="28081"/>
    <n v="13806"/>
    <n v="15607"/>
    <n v="215479568"/>
    <n v="6"/>
    <n v="2020"/>
  </r>
  <r>
    <x v="132"/>
    <x v="1"/>
    <x v="4"/>
    <s v="Telangana"/>
    <n v="167187"/>
    <n v="76844"/>
    <n v="12698"/>
    <n v="22453"/>
    <n v="285109321"/>
    <n v="6"/>
    <n v="2020"/>
  </r>
  <r>
    <x v="132"/>
    <x v="1"/>
    <x v="5"/>
    <s v="Tamil Nadu"/>
    <n v="259805"/>
    <n v="40069"/>
    <n v="13863"/>
    <n v="8409"/>
    <n v="116582211"/>
    <n v="6"/>
    <n v="2020"/>
  </r>
  <r>
    <x v="132"/>
    <x v="1"/>
    <x v="6"/>
    <s v="Uttar Pradesh"/>
    <n v="170086"/>
    <n v="19137"/>
    <n v="26071"/>
    <n v="25949"/>
    <n v="676543825"/>
    <n v="6"/>
    <n v="2020"/>
  </r>
  <r>
    <x v="132"/>
    <x v="1"/>
    <x v="7"/>
    <s v="Madhya Pradesh"/>
    <n v="120869"/>
    <n v="30960"/>
    <n v="15359"/>
    <n v="11788"/>
    <n v="181067902"/>
    <n v="6"/>
    <n v="2020"/>
  </r>
  <r>
    <x v="132"/>
    <x v="2"/>
    <x v="0"/>
    <s v="Maharashtra"/>
    <n v="66480"/>
    <n v="33657"/>
    <n v="10722"/>
    <n v="136"/>
    <n v="1460872"/>
    <n v="6"/>
    <n v="2020"/>
  </r>
  <r>
    <x v="132"/>
    <x v="2"/>
    <x v="1"/>
    <s v="NCR"/>
    <n v="102379"/>
    <n v="30931"/>
    <n v="13480"/>
    <n v="319"/>
    <n v="4311103"/>
    <n v="6"/>
    <n v="2020"/>
  </r>
  <r>
    <x v="132"/>
    <x v="2"/>
    <x v="2"/>
    <s v="Rajasthan"/>
    <n v="193115"/>
    <n v="38305"/>
    <n v="10777"/>
    <n v="362"/>
    <n v="3911442"/>
    <n v="6"/>
    <n v="2020"/>
  </r>
  <r>
    <x v="132"/>
    <x v="2"/>
    <x v="3"/>
    <s v="West Bengal"/>
    <n v="104254"/>
    <n v="11074"/>
    <n v="16399"/>
    <n v="257"/>
    <n v="4227655"/>
    <n v="6"/>
    <n v="2020"/>
  </r>
  <r>
    <x v="132"/>
    <x v="2"/>
    <x v="4"/>
    <s v="Telangana"/>
    <n v="114008"/>
    <n v="33058"/>
    <n v="10148"/>
    <n v="173"/>
    <n v="1758990"/>
    <n v="6"/>
    <n v="2020"/>
  </r>
  <r>
    <x v="132"/>
    <x v="2"/>
    <x v="5"/>
    <s v="Tamil Nadu"/>
    <n v="63514"/>
    <n v="14335"/>
    <n v="13244"/>
    <n v="448"/>
    <n v="5943513"/>
    <n v="6"/>
    <n v="2020"/>
  </r>
  <r>
    <x v="132"/>
    <x v="2"/>
    <x v="6"/>
    <s v="Uttar Pradesh"/>
    <n v="82486"/>
    <n v="24070"/>
    <n v="25005"/>
    <n v="253"/>
    <n v="6350672"/>
    <n v="6"/>
    <n v="2020"/>
  </r>
  <r>
    <x v="132"/>
    <x v="2"/>
    <x v="7"/>
    <s v="Madhya Pradesh"/>
    <n v="101175"/>
    <n v="30850"/>
    <n v="14833"/>
    <n v="285"/>
    <n v="4234085"/>
    <n v="6"/>
    <n v="2020"/>
  </r>
  <r>
    <x v="132"/>
    <x v="3"/>
    <x v="0"/>
    <s v="Maharashtra"/>
    <n v="43214"/>
    <n v="7317"/>
    <n v="3759"/>
    <n v="20642"/>
    <n v="77598370"/>
    <n v="6"/>
    <n v="2020"/>
  </r>
  <r>
    <x v="132"/>
    <x v="3"/>
    <x v="1"/>
    <s v="NCR"/>
    <n v="29078"/>
    <n v="6412"/>
    <n v="1915"/>
    <n v="28929"/>
    <n v="55412453"/>
    <n v="6"/>
    <n v="2020"/>
  </r>
  <r>
    <x v="132"/>
    <x v="3"/>
    <x v="2"/>
    <s v="Rajasthan"/>
    <n v="24785"/>
    <n v="5868"/>
    <n v="1450"/>
    <n v="13171"/>
    <n v="19110556"/>
    <n v="6"/>
    <n v="2020"/>
  </r>
  <r>
    <x v="132"/>
    <x v="3"/>
    <x v="3"/>
    <s v="West Bengal"/>
    <n v="15643"/>
    <n v="6282"/>
    <n v="1496"/>
    <n v="18331"/>
    <n v="27433451"/>
    <n v="6"/>
    <n v="2020"/>
  </r>
  <r>
    <x v="132"/>
    <x v="3"/>
    <x v="4"/>
    <s v="Telangana"/>
    <n v="12280"/>
    <n v="10834"/>
    <n v="3313"/>
    <n v="26380"/>
    <n v="87412053"/>
    <n v="6"/>
    <n v="2020"/>
  </r>
  <r>
    <x v="132"/>
    <x v="3"/>
    <x v="5"/>
    <s v="Tamil Nadu"/>
    <n v="23461"/>
    <n v="4375"/>
    <n v="1360"/>
    <n v="19716"/>
    <n v="26815070"/>
    <n v="6"/>
    <n v="2020"/>
  </r>
  <r>
    <x v="132"/>
    <x v="3"/>
    <x v="6"/>
    <s v="Uttar Pradesh"/>
    <n v="14146"/>
    <n v="2075"/>
    <n v="1346"/>
    <n v="21127"/>
    <n v="28445686"/>
    <n v="6"/>
    <n v="2020"/>
  </r>
  <r>
    <x v="132"/>
    <x v="3"/>
    <x v="7"/>
    <s v="Madhya Pradesh"/>
    <n v="30574"/>
    <n v="6796"/>
    <n v="2815"/>
    <n v="25595"/>
    <n v="72071912"/>
    <n v="6"/>
    <n v="2020"/>
  </r>
  <r>
    <x v="133"/>
    <x v="0"/>
    <x v="0"/>
    <s v="Maharashtra"/>
    <n v="123425"/>
    <n v="19752"/>
    <n v="5857"/>
    <n v="450"/>
    <n v="2640434"/>
    <n v="6"/>
    <n v="2020"/>
  </r>
  <r>
    <x v="133"/>
    <x v="0"/>
    <x v="1"/>
    <s v="NCR"/>
    <n v="278205"/>
    <n v="23121"/>
    <n v="3197"/>
    <n v="362"/>
    <n v="1159536"/>
    <n v="6"/>
    <n v="2020"/>
  </r>
  <r>
    <x v="133"/>
    <x v="0"/>
    <x v="2"/>
    <s v="Rajasthan"/>
    <n v="105278"/>
    <n v="21734"/>
    <n v="4021"/>
    <n v="692"/>
    <n v="2785220"/>
    <n v="6"/>
    <n v="2020"/>
  </r>
  <r>
    <x v="133"/>
    <x v="0"/>
    <x v="3"/>
    <s v="West Bengal"/>
    <n v="149656"/>
    <n v="24924"/>
    <n v="4713"/>
    <n v="361"/>
    <n v="1703924"/>
    <n v="6"/>
    <n v="2020"/>
  </r>
  <r>
    <x v="133"/>
    <x v="0"/>
    <x v="4"/>
    <s v="Telangana"/>
    <n v="109938"/>
    <n v="13664"/>
    <n v="4409"/>
    <n v="892"/>
    <n v="3935641"/>
    <n v="6"/>
    <n v="2020"/>
  </r>
  <r>
    <x v="133"/>
    <x v="0"/>
    <x v="5"/>
    <s v="Tamil Nadu"/>
    <n v="122727"/>
    <n v="22139"/>
    <n v="3673"/>
    <n v="488"/>
    <n v="1793630"/>
    <n v="6"/>
    <n v="2020"/>
  </r>
  <r>
    <x v="133"/>
    <x v="0"/>
    <x v="6"/>
    <s v="Uttar Pradesh"/>
    <n v="150908"/>
    <n v="20068"/>
    <n v="7492"/>
    <n v="565"/>
    <n v="4235808"/>
    <n v="6"/>
    <n v="2020"/>
  </r>
  <r>
    <x v="133"/>
    <x v="0"/>
    <x v="7"/>
    <s v="Madhya Pradesh"/>
    <n v="145384"/>
    <n v="10497"/>
    <n v="4780"/>
    <n v="635"/>
    <n v="3038987"/>
    <n v="6"/>
    <n v="2020"/>
  </r>
  <r>
    <x v="133"/>
    <x v="1"/>
    <x v="0"/>
    <s v="Maharashtra"/>
    <n v="210859"/>
    <n v="47299"/>
    <n v="14737"/>
    <n v="11756"/>
    <n v="173256666"/>
    <n v="6"/>
    <n v="2020"/>
  </r>
  <r>
    <x v="133"/>
    <x v="1"/>
    <x v="1"/>
    <s v="NCR"/>
    <n v="155117"/>
    <n v="45937"/>
    <n v="8881"/>
    <n v="11251"/>
    <n v="99929907"/>
    <n v="6"/>
    <n v="2020"/>
  </r>
  <r>
    <x v="133"/>
    <x v="1"/>
    <x v="2"/>
    <s v="Rajasthan"/>
    <n v="152252"/>
    <n v="26763"/>
    <n v="9410"/>
    <n v="21291"/>
    <n v="200366800"/>
    <n v="6"/>
    <n v="2020"/>
  </r>
  <r>
    <x v="133"/>
    <x v="1"/>
    <x v="3"/>
    <s v="West Bengal"/>
    <n v="108711"/>
    <n v="27238"/>
    <n v="13254"/>
    <n v="15607"/>
    <n v="206860385"/>
    <n v="6"/>
    <n v="2020"/>
  </r>
  <r>
    <x v="133"/>
    <x v="1"/>
    <x v="4"/>
    <s v="Telangana"/>
    <n v="173874"/>
    <n v="76844"/>
    <n v="12317"/>
    <n v="22677"/>
    <n v="279321602"/>
    <n v="6"/>
    <n v="2020"/>
  </r>
  <r>
    <x v="133"/>
    <x v="1"/>
    <x v="5"/>
    <s v="Tamil Nadu"/>
    <n v="262403"/>
    <n v="39668"/>
    <n v="13170"/>
    <n v="8745"/>
    <n v="115183224"/>
    <n v="6"/>
    <n v="2020"/>
  </r>
  <r>
    <x v="133"/>
    <x v="1"/>
    <x v="6"/>
    <s v="Uttar Pradesh"/>
    <n v="161581"/>
    <n v="19903"/>
    <n v="26853"/>
    <n v="26987"/>
    <n v="724713746"/>
    <n v="6"/>
    <n v="2020"/>
  </r>
  <r>
    <x v="133"/>
    <x v="1"/>
    <x v="7"/>
    <s v="Madhya Pradesh"/>
    <n v="123286"/>
    <n v="30650"/>
    <n v="14591"/>
    <n v="12378"/>
    <n v="180615232"/>
    <n v="6"/>
    <n v="2020"/>
  </r>
  <r>
    <x v="133"/>
    <x v="2"/>
    <x v="0"/>
    <s v="Maharashtra"/>
    <n v="63821"/>
    <n v="33657"/>
    <n v="10507"/>
    <n v="137"/>
    <n v="1445971"/>
    <n v="6"/>
    <n v="2020"/>
  </r>
  <r>
    <x v="133"/>
    <x v="2"/>
    <x v="1"/>
    <s v="NCR"/>
    <n v="102379"/>
    <n v="29384"/>
    <n v="13885"/>
    <n v="307"/>
    <n v="4262819"/>
    <n v="6"/>
    <n v="2020"/>
  </r>
  <r>
    <x v="133"/>
    <x v="2"/>
    <x v="2"/>
    <s v="Rajasthan"/>
    <n v="183459"/>
    <n v="39838"/>
    <n v="10238"/>
    <n v="362"/>
    <n v="3715870"/>
    <n v="6"/>
    <n v="2020"/>
  </r>
  <r>
    <x v="133"/>
    <x v="2"/>
    <x v="3"/>
    <s v="West Bengal"/>
    <n v="100084"/>
    <n v="11628"/>
    <n v="15743"/>
    <n v="268"/>
    <n v="4220891"/>
    <n v="6"/>
    <n v="2020"/>
  </r>
  <r>
    <x v="133"/>
    <x v="2"/>
    <x v="4"/>
    <s v="Telangana"/>
    <n v="118568"/>
    <n v="33719"/>
    <n v="9641"/>
    <n v="181"/>
    <n v="1754592"/>
    <n v="6"/>
    <n v="2020"/>
  </r>
  <r>
    <x v="133"/>
    <x v="2"/>
    <x v="5"/>
    <s v="Tamil Nadu"/>
    <n v="60338"/>
    <n v="14192"/>
    <n v="12582"/>
    <n v="453"/>
    <n v="5702801"/>
    <n v="6"/>
    <n v="2020"/>
  </r>
  <r>
    <x v="133"/>
    <x v="2"/>
    <x v="6"/>
    <s v="Uttar Pradesh"/>
    <n v="85786"/>
    <n v="25274"/>
    <n v="24005"/>
    <n v="256"/>
    <n v="6157611"/>
    <n v="6"/>
    <n v="2020"/>
  </r>
  <r>
    <x v="133"/>
    <x v="2"/>
    <x v="7"/>
    <s v="Madhya Pradesh"/>
    <n v="102187"/>
    <n v="30233"/>
    <n v="14091"/>
    <n v="276"/>
    <n v="3901709"/>
    <n v="6"/>
    <n v="2020"/>
  </r>
  <r>
    <x v="133"/>
    <x v="3"/>
    <x v="0"/>
    <s v="Maharashtra"/>
    <n v="41054"/>
    <n v="7171"/>
    <n v="3834"/>
    <n v="20642"/>
    <n v="79150338"/>
    <n v="6"/>
    <n v="2020"/>
  </r>
  <r>
    <x v="133"/>
    <x v="3"/>
    <x v="1"/>
    <s v="NCR"/>
    <n v="29660"/>
    <n v="6733"/>
    <n v="1877"/>
    <n v="29218"/>
    <n v="54847246"/>
    <n v="6"/>
    <n v="2020"/>
  </r>
  <r>
    <x v="133"/>
    <x v="3"/>
    <x v="2"/>
    <s v="Rajasthan"/>
    <n v="24537"/>
    <n v="5574"/>
    <n v="1392"/>
    <n v="13434"/>
    <n v="18713057"/>
    <n v="6"/>
    <n v="2020"/>
  </r>
  <r>
    <x v="133"/>
    <x v="3"/>
    <x v="3"/>
    <s v="West Bengal"/>
    <n v="15174"/>
    <n v="6093"/>
    <n v="1496"/>
    <n v="18881"/>
    <n v="28256454"/>
    <n v="6"/>
    <n v="2020"/>
  </r>
  <r>
    <x v="133"/>
    <x v="3"/>
    <x v="4"/>
    <s v="Telangana"/>
    <n v="12526"/>
    <n v="10834"/>
    <n v="3280"/>
    <n v="26908"/>
    <n v="88268691"/>
    <n v="6"/>
    <n v="2020"/>
  </r>
  <r>
    <x v="133"/>
    <x v="3"/>
    <x v="5"/>
    <s v="Tamil Nadu"/>
    <n v="22522"/>
    <n v="4506"/>
    <n v="1332"/>
    <n v="20308"/>
    <n v="27067131"/>
    <n v="6"/>
    <n v="2020"/>
  </r>
  <r>
    <x v="133"/>
    <x v="3"/>
    <x v="6"/>
    <s v="Uttar Pradesh"/>
    <n v="14005"/>
    <n v="1992"/>
    <n v="1279"/>
    <n v="20916"/>
    <n v="26753168"/>
    <n v="6"/>
    <n v="2020"/>
  </r>
  <r>
    <x v="133"/>
    <x v="3"/>
    <x v="7"/>
    <s v="Madhya Pradesh"/>
    <n v="29962"/>
    <n v="6864"/>
    <n v="2731"/>
    <n v="24827"/>
    <n v="67812462"/>
    <n v="6"/>
    <n v="2020"/>
  </r>
  <r>
    <x v="134"/>
    <x v="0"/>
    <x v="0"/>
    <s v="Maharashtra"/>
    <n v="129597"/>
    <n v="19554"/>
    <n v="6150"/>
    <n v="459"/>
    <n v="2827905"/>
    <n v="6"/>
    <n v="2020"/>
  </r>
  <r>
    <x v="134"/>
    <x v="0"/>
    <x v="1"/>
    <s v="NCR"/>
    <n v="269859"/>
    <n v="21965"/>
    <n v="3165"/>
    <n v="358"/>
    <n v="1136461"/>
    <n v="6"/>
    <n v="2020"/>
  </r>
  <r>
    <x v="134"/>
    <x v="0"/>
    <x v="2"/>
    <s v="Rajasthan"/>
    <n v="104225"/>
    <n v="22168"/>
    <n v="3901"/>
    <n v="671"/>
    <n v="2620613"/>
    <n v="6"/>
    <n v="2020"/>
  </r>
  <r>
    <x v="134"/>
    <x v="0"/>
    <x v="3"/>
    <s v="West Bengal"/>
    <n v="146663"/>
    <n v="25423"/>
    <n v="4902"/>
    <n v="361"/>
    <n v="1772081"/>
    <n v="6"/>
    <n v="2020"/>
  </r>
  <r>
    <x v="134"/>
    <x v="0"/>
    <x v="4"/>
    <s v="Telangana"/>
    <n v="108839"/>
    <n v="13527"/>
    <n v="4453"/>
    <n v="928"/>
    <n v="4133997"/>
    <n v="6"/>
    <n v="2020"/>
  </r>
  <r>
    <x v="134"/>
    <x v="0"/>
    <x v="5"/>
    <s v="Tamil Nadu"/>
    <n v="123954"/>
    <n v="21254"/>
    <n v="3637"/>
    <n v="502"/>
    <n v="1828964"/>
    <n v="6"/>
    <n v="2020"/>
  </r>
  <r>
    <x v="134"/>
    <x v="0"/>
    <x v="6"/>
    <s v="Uttar Pradesh"/>
    <n v="144872"/>
    <n v="20670"/>
    <n v="7267"/>
    <n v="587"/>
    <n v="4273084"/>
    <n v="6"/>
    <n v="2020"/>
  </r>
  <r>
    <x v="134"/>
    <x v="0"/>
    <x v="7"/>
    <s v="Madhya Pradesh"/>
    <n v="142476"/>
    <n v="10077"/>
    <n v="4828"/>
    <n v="648"/>
    <n v="3130765"/>
    <n v="6"/>
    <n v="2020"/>
  </r>
  <r>
    <x v="134"/>
    <x v="1"/>
    <x v="0"/>
    <s v="Maharashtra"/>
    <n v="212968"/>
    <n v="48718"/>
    <n v="14147"/>
    <n v="11991"/>
    <n v="169652928"/>
    <n v="6"/>
    <n v="2020"/>
  </r>
  <r>
    <x v="134"/>
    <x v="1"/>
    <x v="1"/>
    <s v="NCR"/>
    <n v="155117"/>
    <n v="44559"/>
    <n v="8970"/>
    <n v="11814"/>
    <n v="105975667"/>
    <n v="6"/>
    <n v="2020"/>
  </r>
  <r>
    <x v="134"/>
    <x v="1"/>
    <x v="2"/>
    <s v="Rajasthan"/>
    <n v="153774"/>
    <n v="27031"/>
    <n v="9598"/>
    <n v="22356"/>
    <n v="214592843"/>
    <n v="6"/>
    <n v="2020"/>
  </r>
  <r>
    <x v="134"/>
    <x v="1"/>
    <x v="3"/>
    <s v="West Bengal"/>
    <n v="104363"/>
    <n v="28055"/>
    <n v="12591"/>
    <n v="14983"/>
    <n v="188656671"/>
    <n v="6"/>
    <n v="2020"/>
  </r>
  <r>
    <x v="134"/>
    <x v="1"/>
    <x v="4"/>
    <s v="Telangana"/>
    <n v="168658"/>
    <n v="74539"/>
    <n v="12809"/>
    <n v="23811"/>
    <n v="305019189"/>
    <n v="6"/>
    <n v="2020"/>
  </r>
  <r>
    <x v="134"/>
    <x v="1"/>
    <x v="5"/>
    <s v="Tamil Nadu"/>
    <n v="249283"/>
    <n v="38478"/>
    <n v="13828"/>
    <n v="8920"/>
    <n v="123361233"/>
    <n v="6"/>
    <n v="2020"/>
  </r>
  <r>
    <x v="134"/>
    <x v="1"/>
    <x v="6"/>
    <s v="Uttar Pradesh"/>
    <n v="163197"/>
    <n v="19704"/>
    <n v="26853"/>
    <n v="27797"/>
    <n v="746455158"/>
    <n v="6"/>
    <n v="2020"/>
  </r>
  <r>
    <x v="134"/>
    <x v="1"/>
    <x v="7"/>
    <s v="Madhya Pradesh"/>
    <n v="126985"/>
    <n v="29424"/>
    <n v="15029"/>
    <n v="12006"/>
    <n v="180452678"/>
    <n v="6"/>
    <n v="2020"/>
  </r>
  <r>
    <x v="134"/>
    <x v="2"/>
    <x v="0"/>
    <s v="Maharashtra"/>
    <n v="67012"/>
    <n v="32310"/>
    <n v="9982"/>
    <n v="140"/>
    <n v="1401146"/>
    <n v="6"/>
    <n v="2020"/>
  </r>
  <r>
    <x v="134"/>
    <x v="2"/>
    <x v="1"/>
    <s v="NCR"/>
    <n v="97260"/>
    <n v="28796"/>
    <n v="14024"/>
    <n v="313"/>
    <n v="4391556"/>
    <n v="6"/>
    <n v="2020"/>
  </r>
  <r>
    <x v="134"/>
    <x v="2"/>
    <x v="2"/>
    <s v="Rajasthan"/>
    <n v="183459"/>
    <n v="38643"/>
    <n v="10750"/>
    <n v="370"/>
    <n v="3979697"/>
    <n v="6"/>
    <n v="2020"/>
  </r>
  <r>
    <x v="134"/>
    <x v="2"/>
    <x v="3"/>
    <s v="West Bengal"/>
    <n v="101085"/>
    <n v="11279"/>
    <n v="16215"/>
    <n v="262"/>
    <n v="4260567"/>
    <n v="6"/>
    <n v="2020"/>
  </r>
  <r>
    <x v="134"/>
    <x v="2"/>
    <x v="4"/>
    <s v="Telangana"/>
    <n v="119754"/>
    <n v="34731"/>
    <n v="9159"/>
    <n v="183"/>
    <n v="1683531"/>
    <n v="6"/>
    <n v="2020"/>
  </r>
  <r>
    <x v="134"/>
    <x v="2"/>
    <x v="5"/>
    <s v="Tamil Nadu"/>
    <n v="57924"/>
    <n v="14618"/>
    <n v="12204"/>
    <n v="462"/>
    <n v="5642351"/>
    <n v="6"/>
    <n v="2020"/>
  </r>
  <r>
    <x v="134"/>
    <x v="2"/>
    <x v="6"/>
    <s v="Uttar Pradesh"/>
    <n v="83212"/>
    <n v="26285"/>
    <n v="25205"/>
    <n v="266"/>
    <n v="6724112"/>
    <n v="6"/>
    <n v="2020"/>
  </r>
  <r>
    <x v="134"/>
    <x v="2"/>
    <x v="7"/>
    <s v="Madhya Pradesh"/>
    <n v="103209"/>
    <n v="31442"/>
    <n v="14373"/>
    <n v="285"/>
    <n v="4099136"/>
    <n v="6"/>
    <n v="2020"/>
  </r>
  <r>
    <x v="134"/>
    <x v="3"/>
    <x v="0"/>
    <s v="Maharashtra"/>
    <n v="39412"/>
    <n v="7099"/>
    <n v="3757"/>
    <n v="20642"/>
    <n v="77567331"/>
    <n v="6"/>
    <n v="2020"/>
  </r>
  <r>
    <x v="134"/>
    <x v="3"/>
    <x v="1"/>
    <s v="NCR"/>
    <n v="30846"/>
    <n v="6463"/>
    <n v="1858"/>
    <n v="30679"/>
    <n v="57013712"/>
    <n v="6"/>
    <n v="2020"/>
  </r>
  <r>
    <x v="134"/>
    <x v="3"/>
    <x v="2"/>
    <s v="Rajasthan"/>
    <n v="25028"/>
    <n v="5630"/>
    <n v="1365"/>
    <n v="13434"/>
    <n v="18338796"/>
    <n v="6"/>
    <n v="2020"/>
  </r>
  <r>
    <x v="134"/>
    <x v="3"/>
    <x v="3"/>
    <s v="West Bengal"/>
    <n v="15477"/>
    <n v="5788"/>
    <n v="1541"/>
    <n v="18692"/>
    <n v="28813107"/>
    <n v="6"/>
    <n v="2020"/>
  </r>
  <r>
    <x v="134"/>
    <x v="3"/>
    <x v="4"/>
    <s v="Telangana"/>
    <n v="12025"/>
    <n v="10942"/>
    <n v="3214"/>
    <n v="27177"/>
    <n v="87368350"/>
    <n v="6"/>
    <n v="2020"/>
  </r>
  <r>
    <x v="134"/>
    <x v="3"/>
    <x v="5"/>
    <s v="Tamil Nadu"/>
    <n v="23423"/>
    <n v="4642"/>
    <n v="1372"/>
    <n v="19902"/>
    <n v="27321562"/>
    <n v="6"/>
    <n v="2020"/>
  </r>
  <r>
    <x v="134"/>
    <x v="3"/>
    <x v="6"/>
    <s v="Uttar Pradesh"/>
    <n v="13865"/>
    <n v="1952"/>
    <n v="1253"/>
    <n v="20916"/>
    <n v="26218104"/>
    <n v="6"/>
    <n v="2020"/>
  </r>
  <r>
    <x v="134"/>
    <x v="3"/>
    <x v="7"/>
    <s v="Madhya Pradesh"/>
    <n v="28464"/>
    <n v="7207"/>
    <n v="2594"/>
    <n v="24330"/>
    <n v="63133402"/>
    <n v="6"/>
    <n v="2020"/>
  </r>
  <r>
    <x v="135"/>
    <x v="0"/>
    <x v="0"/>
    <s v="Maharashtra"/>
    <n v="133485"/>
    <n v="20141"/>
    <n v="6150"/>
    <n v="478"/>
    <n v="2941021"/>
    <n v="6"/>
    <n v="2020"/>
  </r>
  <r>
    <x v="135"/>
    <x v="0"/>
    <x v="1"/>
    <s v="NCR"/>
    <n v="272558"/>
    <n v="21086"/>
    <n v="3102"/>
    <n v="351"/>
    <n v="1091457"/>
    <n v="6"/>
    <n v="2020"/>
  </r>
  <r>
    <x v="135"/>
    <x v="0"/>
    <x v="2"/>
    <s v="Rajasthan"/>
    <n v="104225"/>
    <n v="23055"/>
    <n v="3901"/>
    <n v="665"/>
    <n v="2594407"/>
    <n v="6"/>
    <n v="2020"/>
  </r>
  <r>
    <x v="135"/>
    <x v="0"/>
    <x v="3"/>
    <s v="West Bengal"/>
    <n v="140796"/>
    <n v="25168"/>
    <n v="4755"/>
    <n v="350"/>
    <n v="1667351"/>
    <n v="6"/>
    <n v="2020"/>
  </r>
  <r>
    <x v="135"/>
    <x v="0"/>
    <x v="4"/>
    <s v="Telangana"/>
    <n v="109927"/>
    <n v="13933"/>
    <n v="4497"/>
    <n v="946"/>
    <n v="4258844"/>
    <n v="6"/>
    <n v="2020"/>
  </r>
  <r>
    <x v="135"/>
    <x v="0"/>
    <x v="5"/>
    <s v="Tamil Nadu"/>
    <n v="128913"/>
    <n v="21041"/>
    <n v="3564"/>
    <n v="492"/>
    <n v="1756537"/>
    <n v="6"/>
    <n v="2020"/>
  </r>
  <r>
    <x v="135"/>
    <x v="0"/>
    <x v="6"/>
    <s v="Uttar Pradesh"/>
    <n v="140526"/>
    <n v="21703"/>
    <n v="7412"/>
    <n v="611"/>
    <n v="4532887"/>
    <n v="6"/>
    <n v="2020"/>
  </r>
  <r>
    <x v="135"/>
    <x v="0"/>
    <x v="7"/>
    <s v="Madhya Pradesh"/>
    <n v="142476"/>
    <n v="10279"/>
    <n v="4732"/>
    <n v="680"/>
    <n v="3221557"/>
    <n v="6"/>
    <n v="2020"/>
  </r>
  <r>
    <x v="135"/>
    <x v="1"/>
    <x v="0"/>
    <s v="Maharashtra"/>
    <n v="206579"/>
    <n v="50667"/>
    <n v="14713"/>
    <n v="12471"/>
    <n v="183496607"/>
    <n v="6"/>
    <n v="2020"/>
  </r>
  <r>
    <x v="135"/>
    <x v="1"/>
    <x v="1"/>
    <s v="NCR"/>
    <n v="158219"/>
    <n v="45005"/>
    <n v="9328"/>
    <n v="11460"/>
    <n v="106908252"/>
    <n v="6"/>
    <n v="2020"/>
  </r>
  <r>
    <x v="135"/>
    <x v="1"/>
    <x v="2"/>
    <s v="Rajasthan"/>
    <n v="158387"/>
    <n v="27571"/>
    <n v="9982"/>
    <n v="22803"/>
    <n v="227640088"/>
    <n v="6"/>
    <n v="2020"/>
  </r>
  <r>
    <x v="135"/>
    <x v="1"/>
    <x v="3"/>
    <s v="West Bengal"/>
    <n v="101232"/>
    <n v="28616"/>
    <n v="12969"/>
    <n v="15582"/>
    <n v="202089026"/>
    <n v="6"/>
    <n v="2020"/>
  </r>
  <r>
    <x v="135"/>
    <x v="1"/>
    <x v="4"/>
    <s v="Telangana"/>
    <n v="161912"/>
    <n v="74539"/>
    <n v="13194"/>
    <n v="22859"/>
    <n v="301602975"/>
    <n v="6"/>
    <n v="2020"/>
  </r>
  <r>
    <x v="135"/>
    <x v="1"/>
    <x v="5"/>
    <s v="Tamil Nadu"/>
    <n v="239312"/>
    <n v="36554"/>
    <n v="13275"/>
    <n v="8474"/>
    <n v="112505445"/>
    <n v="6"/>
    <n v="2020"/>
  </r>
  <r>
    <x v="135"/>
    <x v="1"/>
    <x v="6"/>
    <s v="Uttar Pradesh"/>
    <n v="166461"/>
    <n v="18718"/>
    <n v="26853"/>
    <n v="26685"/>
    <n v="716596952"/>
    <n v="6"/>
    <n v="2020"/>
  </r>
  <r>
    <x v="135"/>
    <x v="1"/>
    <x v="7"/>
    <s v="Madhya Pradesh"/>
    <n v="133334"/>
    <n v="30601"/>
    <n v="14277"/>
    <n v="12487"/>
    <n v="178287246"/>
    <n v="6"/>
    <n v="2020"/>
  </r>
  <r>
    <x v="135"/>
    <x v="2"/>
    <x v="0"/>
    <s v="Maharashtra"/>
    <n v="65671"/>
    <n v="33280"/>
    <n v="9882"/>
    <n v="134"/>
    <n v="1331649"/>
    <n v="6"/>
    <n v="2020"/>
  </r>
  <r>
    <x v="135"/>
    <x v="2"/>
    <x v="1"/>
    <s v="NCR"/>
    <n v="100178"/>
    <n v="28796"/>
    <n v="13883"/>
    <n v="303"/>
    <n v="4217211"/>
    <n v="6"/>
    <n v="2020"/>
  </r>
  <r>
    <x v="135"/>
    <x v="2"/>
    <x v="2"/>
    <s v="Rajasthan"/>
    <n v="176121"/>
    <n v="37870"/>
    <n v="10213"/>
    <n v="359"/>
    <n v="3667291"/>
    <n v="6"/>
    <n v="2020"/>
  </r>
  <r>
    <x v="135"/>
    <x v="2"/>
    <x v="3"/>
    <s v="West Bengal"/>
    <n v="98052"/>
    <n v="10828"/>
    <n v="15566"/>
    <n v="260"/>
    <n v="4049243"/>
    <n v="6"/>
    <n v="2020"/>
  </r>
  <r>
    <x v="135"/>
    <x v="2"/>
    <x v="4"/>
    <s v="Telangana"/>
    <n v="118556"/>
    <n v="36120"/>
    <n v="9525"/>
    <n v="189"/>
    <n v="1803399"/>
    <n v="6"/>
    <n v="2020"/>
  </r>
  <r>
    <x v="135"/>
    <x v="2"/>
    <x v="5"/>
    <s v="Tamil Nadu"/>
    <n v="60821"/>
    <n v="15056"/>
    <n v="12692"/>
    <n v="466"/>
    <n v="5926726"/>
    <n v="6"/>
    <n v="2020"/>
  </r>
  <r>
    <x v="135"/>
    <x v="2"/>
    <x v="6"/>
    <s v="Uttar Pradesh"/>
    <n v="81548"/>
    <n v="26022"/>
    <n v="23945"/>
    <n v="269"/>
    <n v="6451785"/>
    <n v="6"/>
    <n v="2020"/>
  </r>
  <r>
    <x v="135"/>
    <x v="2"/>
    <x v="7"/>
    <s v="Madhya Pradesh"/>
    <n v="100113"/>
    <n v="29870"/>
    <n v="14948"/>
    <n v="288"/>
    <n v="4305732"/>
    <n v="6"/>
    <n v="2020"/>
  </r>
  <r>
    <x v="135"/>
    <x v="3"/>
    <x v="0"/>
    <s v="Maharashtra"/>
    <n v="37835"/>
    <n v="6957"/>
    <n v="3644"/>
    <n v="21055"/>
    <n v="76745117"/>
    <n v="6"/>
    <n v="2020"/>
  </r>
  <r>
    <x v="135"/>
    <x v="3"/>
    <x v="1"/>
    <s v="NCR"/>
    <n v="30538"/>
    <n v="6722"/>
    <n v="1821"/>
    <n v="30986"/>
    <n v="56432172"/>
    <n v="6"/>
    <n v="2020"/>
  </r>
  <r>
    <x v="135"/>
    <x v="3"/>
    <x v="2"/>
    <s v="Rajasthan"/>
    <n v="24527"/>
    <n v="5405"/>
    <n v="1378"/>
    <n v="12763"/>
    <n v="17596075"/>
    <n v="6"/>
    <n v="2020"/>
  </r>
  <r>
    <x v="135"/>
    <x v="3"/>
    <x v="3"/>
    <s v="West Bengal"/>
    <n v="15787"/>
    <n v="6020"/>
    <n v="1618"/>
    <n v="18318"/>
    <n v="29648687"/>
    <n v="6"/>
    <n v="2020"/>
  </r>
  <r>
    <x v="135"/>
    <x v="3"/>
    <x v="4"/>
    <s v="Telangana"/>
    <n v="11784"/>
    <n v="11161"/>
    <n v="3279"/>
    <n v="28264"/>
    <n v="92680346"/>
    <n v="6"/>
    <n v="2020"/>
  </r>
  <r>
    <x v="135"/>
    <x v="3"/>
    <x v="5"/>
    <s v="Tamil Nadu"/>
    <n v="22486"/>
    <n v="4688"/>
    <n v="1317"/>
    <n v="18906"/>
    <n v="24917265"/>
    <n v="6"/>
    <n v="2020"/>
  </r>
  <r>
    <x v="135"/>
    <x v="3"/>
    <x v="6"/>
    <s v="Uttar Pradesh"/>
    <n v="14281"/>
    <n v="2030"/>
    <n v="1278"/>
    <n v="21544"/>
    <n v="27544740"/>
    <n v="6"/>
    <n v="2020"/>
  </r>
  <r>
    <x v="135"/>
    <x v="3"/>
    <x v="7"/>
    <s v="Madhya Pradesh"/>
    <n v="29033"/>
    <n v="7423"/>
    <n v="2698"/>
    <n v="23114"/>
    <n v="62375801"/>
    <n v="6"/>
    <n v="2020"/>
  </r>
  <r>
    <x v="136"/>
    <x v="0"/>
    <x v="0"/>
    <s v="Maharashtra"/>
    <n v="128145"/>
    <n v="19134"/>
    <n v="6335"/>
    <n v="468"/>
    <n v="2968667"/>
    <n v="6"/>
    <n v="2020"/>
  </r>
  <r>
    <x v="136"/>
    <x v="0"/>
    <x v="1"/>
    <s v="NCR"/>
    <n v="267107"/>
    <n v="22140"/>
    <n v="3071"/>
    <n v="369"/>
    <n v="1134570"/>
    <n v="6"/>
    <n v="2020"/>
  </r>
  <r>
    <x v="136"/>
    <x v="0"/>
    <x v="2"/>
    <s v="Rajasthan"/>
    <n v="107352"/>
    <n v="23747"/>
    <n v="4096"/>
    <n v="645"/>
    <n v="2642404"/>
    <n v="6"/>
    <n v="2020"/>
  </r>
  <r>
    <x v="136"/>
    <x v="0"/>
    <x v="3"/>
    <s v="West Bengal"/>
    <n v="143612"/>
    <n v="24917"/>
    <n v="4517"/>
    <n v="347"/>
    <n v="1568143"/>
    <n v="6"/>
    <n v="2020"/>
  </r>
  <r>
    <x v="136"/>
    <x v="0"/>
    <x v="4"/>
    <s v="Telangana"/>
    <n v="112126"/>
    <n v="13515"/>
    <n v="4497"/>
    <n v="975"/>
    <n v="4386609"/>
    <n v="6"/>
    <n v="2020"/>
  </r>
  <r>
    <x v="136"/>
    <x v="0"/>
    <x v="5"/>
    <s v="Tamil Nadu"/>
    <n v="132780"/>
    <n v="21462"/>
    <n v="3707"/>
    <n v="473"/>
    <n v="1753727"/>
    <n v="6"/>
    <n v="2020"/>
  </r>
  <r>
    <x v="136"/>
    <x v="0"/>
    <x v="6"/>
    <s v="Uttar Pradesh"/>
    <n v="146147"/>
    <n v="21486"/>
    <n v="7190"/>
    <n v="617"/>
    <n v="4440869"/>
    <n v="6"/>
    <n v="2020"/>
  </r>
  <r>
    <x v="136"/>
    <x v="0"/>
    <x v="7"/>
    <s v="Madhya Pradesh"/>
    <n v="141051"/>
    <n v="10279"/>
    <n v="4495"/>
    <n v="701"/>
    <n v="3152293"/>
    <n v="6"/>
    <n v="2020"/>
  </r>
  <r>
    <x v="136"/>
    <x v="1"/>
    <x v="0"/>
    <s v="Maharashtra"/>
    <n v="208645"/>
    <n v="52693"/>
    <n v="14860"/>
    <n v="12471"/>
    <n v="185331573"/>
    <n v="6"/>
    <n v="2020"/>
  </r>
  <r>
    <x v="136"/>
    <x v="1"/>
    <x v="1"/>
    <s v="NCR"/>
    <n v="158219"/>
    <n v="46355"/>
    <n v="9795"/>
    <n v="11574"/>
    <n v="113376202"/>
    <n v="6"/>
    <n v="2020"/>
  </r>
  <r>
    <x v="136"/>
    <x v="1"/>
    <x v="2"/>
    <s v="Rajasthan"/>
    <n v="150468"/>
    <n v="28674"/>
    <n v="10182"/>
    <n v="22803"/>
    <n v="232192890"/>
    <n v="6"/>
    <n v="2020"/>
  </r>
  <r>
    <x v="136"/>
    <x v="1"/>
    <x v="3"/>
    <s v="West Bengal"/>
    <n v="106294"/>
    <n v="29189"/>
    <n v="13358"/>
    <n v="16049"/>
    <n v="214396248"/>
    <n v="6"/>
    <n v="2020"/>
  </r>
  <r>
    <x v="136"/>
    <x v="1"/>
    <x v="4"/>
    <s v="Telangana"/>
    <n v="158673"/>
    <n v="72303"/>
    <n v="13457"/>
    <n v="23316"/>
    <n v="313787735"/>
    <n v="6"/>
    <n v="2020"/>
  </r>
  <r>
    <x v="136"/>
    <x v="1"/>
    <x v="5"/>
    <s v="Tamil Nadu"/>
    <n v="229739"/>
    <n v="38017"/>
    <n v="12744"/>
    <n v="8898"/>
    <n v="113405488"/>
    <n v="6"/>
    <n v="2020"/>
  </r>
  <r>
    <x v="136"/>
    <x v="1"/>
    <x v="6"/>
    <s v="Uttar Pradesh"/>
    <n v="159803"/>
    <n v="18906"/>
    <n v="26047"/>
    <n v="25617"/>
    <n v="667295082"/>
    <n v="6"/>
    <n v="2020"/>
  </r>
  <r>
    <x v="136"/>
    <x v="1"/>
    <x v="7"/>
    <s v="Madhya Pradesh"/>
    <n v="137334"/>
    <n v="32131"/>
    <n v="13706"/>
    <n v="11862"/>
    <n v="162597968"/>
    <n v="6"/>
    <n v="2020"/>
  </r>
  <r>
    <x v="136"/>
    <x v="2"/>
    <x v="0"/>
    <s v="Maharashtra"/>
    <n v="66985"/>
    <n v="32281"/>
    <n v="10376"/>
    <n v="138"/>
    <n v="1440178"/>
    <n v="6"/>
    <n v="2020"/>
  </r>
  <r>
    <x v="136"/>
    <x v="2"/>
    <x v="1"/>
    <s v="NCR"/>
    <n v="99176"/>
    <n v="29372"/>
    <n v="13467"/>
    <n v="318"/>
    <n v="4295230"/>
    <n v="6"/>
    <n v="2020"/>
  </r>
  <r>
    <x v="136"/>
    <x v="2"/>
    <x v="2"/>
    <s v="Rajasthan"/>
    <n v="169076"/>
    <n v="36734"/>
    <n v="10213"/>
    <n v="359"/>
    <n v="3667291"/>
    <n v="6"/>
    <n v="2020"/>
  </r>
  <r>
    <x v="136"/>
    <x v="2"/>
    <x v="3"/>
    <s v="West Bengal"/>
    <n v="98052"/>
    <n v="11369"/>
    <n v="14788"/>
    <n v="267"/>
    <n v="3962185"/>
    <n v="6"/>
    <n v="2020"/>
  </r>
  <r>
    <x v="136"/>
    <x v="2"/>
    <x v="4"/>
    <s v="Telangana"/>
    <n v="114999"/>
    <n v="36482"/>
    <n v="9430"/>
    <n v="196"/>
    <n v="1856780"/>
    <n v="6"/>
    <n v="2020"/>
  </r>
  <r>
    <x v="136"/>
    <x v="2"/>
    <x v="5"/>
    <s v="Tamil Nadu"/>
    <n v="57780"/>
    <n v="15508"/>
    <n v="12439"/>
    <n v="490"/>
    <n v="6098601"/>
    <n v="6"/>
    <n v="2020"/>
  </r>
  <r>
    <x v="136"/>
    <x v="2"/>
    <x v="6"/>
    <s v="Uttar Pradesh"/>
    <n v="84810"/>
    <n v="27063"/>
    <n v="22987"/>
    <n v="274"/>
    <n v="6317588"/>
    <n v="6"/>
    <n v="2020"/>
  </r>
  <r>
    <x v="136"/>
    <x v="2"/>
    <x v="7"/>
    <s v="Madhya Pradesh"/>
    <n v="97109"/>
    <n v="30766"/>
    <n v="14350"/>
    <n v="285"/>
    <n v="4092168"/>
    <n v="6"/>
    <n v="2020"/>
  </r>
  <r>
    <x v="136"/>
    <x v="3"/>
    <x v="0"/>
    <s v="Maharashtra"/>
    <n v="36322"/>
    <n v="6748"/>
    <n v="3572"/>
    <n v="20002"/>
    <n v="71449704"/>
    <n v="6"/>
    <n v="2020"/>
  </r>
  <r>
    <x v="136"/>
    <x v="3"/>
    <x v="1"/>
    <s v="NCR"/>
    <n v="29622"/>
    <n v="6923"/>
    <n v="1748"/>
    <n v="31606"/>
    <n v="55258383"/>
    <n v="6"/>
    <n v="2020"/>
  </r>
  <r>
    <x v="136"/>
    <x v="3"/>
    <x v="2"/>
    <s v="Rajasthan"/>
    <n v="25263"/>
    <n v="5351"/>
    <n v="1406"/>
    <n v="12252"/>
    <n v="17230076"/>
    <n v="6"/>
    <n v="2020"/>
  </r>
  <r>
    <x v="136"/>
    <x v="3"/>
    <x v="3"/>
    <s v="West Bengal"/>
    <n v="16103"/>
    <n v="5779"/>
    <n v="1650"/>
    <n v="17586"/>
    <n v="29031994"/>
    <n v="6"/>
    <n v="2020"/>
  </r>
  <r>
    <x v="136"/>
    <x v="3"/>
    <x v="4"/>
    <s v="Telangana"/>
    <n v="11313"/>
    <n v="10826"/>
    <n v="3311"/>
    <n v="27133"/>
    <n v="89862864"/>
    <n v="6"/>
    <n v="2020"/>
  </r>
  <r>
    <x v="136"/>
    <x v="3"/>
    <x v="5"/>
    <s v="Tamil Nadu"/>
    <n v="23611"/>
    <n v="4594"/>
    <n v="1383"/>
    <n v="18150"/>
    <n v="25116603"/>
    <n v="6"/>
    <n v="2020"/>
  </r>
  <r>
    <x v="136"/>
    <x v="3"/>
    <x v="6"/>
    <s v="Uttar Pradesh"/>
    <n v="13567"/>
    <n v="2112"/>
    <n v="1342"/>
    <n v="22405"/>
    <n v="30078856"/>
    <n v="6"/>
    <n v="2020"/>
  </r>
  <r>
    <x v="136"/>
    <x v="3"/>
    <x v="7"/>
    <s v="Madhya Pradesh"/>
    <n v="29904"/>
    <n v="7794"/>
    <n v="2644"/>
    <n v="22883"/>
    <n v="60517002"/>
    <n v="6"/>
    <n v="2020"/>
  </r>
  <r>
    <x v="137"/>
    <x v="0"/>
    <x v="0"/>
    <s v="Maharashtra"/>
    <n v="124301"/>
    <n v="18368"/>
    <n v="6398"/>
    <n v="449"/>
    <n v="2878419"/>
    <n v="6"/>
    <n v="2020"/>
  </r>
  <r>
    <x v="137"/>
    <x v="0"/>
    <x v="1"/>
    <s v="NCR"/>
    <n v="256422"/>
    <n v="22805"/>
    <n v="3040"/>
    <n v="358"/>
    <n v="1089527"/>
    <n v="6"/>
    <n v="2020"/>
  </r>
  <r>
    <x v="137"/>
    <x v="0"/>
    <x v="2"/>
    <s v="Rajasthan"/>
    <n v="105205"/>
    <n v="23509"/>
    <n v="4219"/>
    <n v="645"/>
    <n v="2721676"/>
    <n v="6"/>
    <n v="2020"/>
  </r>
  <r>
    <x v="137"/>
    <x v="0"/>
    <x v="3"/>
    <s v="West Bengal"/>
    <n v="150793"/>
    <n v="26163"/>
    <n v="4291"/>
    <n v="329"/>
    <n v="1415249"/>
    <n v="6"/>
    <n v="2020"/>
  </r>
  <r>
    <x v="137"/>
    <x v="0"/>
    <x v="4"/>
    <s v="Telangana"/>
    <n v="107641"/>
    <n v="13109"/>
    <n v="4632"/>
    <n v="965"/>
    <n v="4473026"/>
    <n v="6"/>
    <n v="2020"/>
  </r>
  <r>
    <x v="137"/>
    <x v="0"/>
    <x v="5"/>
    <s v="Tamil Nadu"/>
    <n v="135436"/>
    <n v="20604"/>
    <n v="3781"/>
    <n v="449"/>
    <n v="1699361"/>
    <n v="6"/>
    <n v="2020"/>
  </r>
  <r>
    <x v="137"/>
    <x v="0"/>
    <x v="6"/>
    <s v="Uttar Pradesh"/>
    <n v="150531"/>
    <n v="21916"/>
    <n v="6902"/>
    <n v="636"/>
    <n v="4391132"/>
    <n v="6"/>
    <n v="2020"/>
  </r>
  <r>
    <x v="137"/>
    <x v="0"/>
    <x v="7"/>
    <s v="Madhya Pradesh"/>
    <n v="133999"/>
    <n v="9765"/>
    <n v="4315"/>
    <n v="708"/>
    <n v="3056464"/>
    <n v="6"/>
    <n v="2020"/>
  </r>
  <r>
    <x v="137"/>
    <x v="1"/>
    <x v="0"/>
    <s v="Maharashtra"/>
    <n v="204472"/>
    <n v="51639"/>
    <n v="14563"/>
    <n v="12845"/>
    <n v="187073689"/>
    <n v="6"/>
    <n v="2020"/>
  </r>
  <r>
    <x v="137"/>
    <x v="1"/>
    <x v="1"/>
    <s v="NCR"/>
    <n v="161384"/>
    <n v="45428"/>
    <n v="9305"/>
    <n v="11690"/>
    <n v="108784466"/>
    <n v="6"/>
    <n v="2020"/>
  </r>
  <r>
    <x v="137"/>
    <x v="1"/>
    <x v="2"/>
    <s v="Rajasthan"/>
    <n v="156487"/>
    <n v="29248"/>
    <n v="10487"/>
    <n v="23715"/>
    <n v="248725023"/>
    <n v="6"/>
    <n v="2020"/>
  </r>
  <r>
    <x v="137"/>
    <x v="1"/>
    <x v="3"/>
    <s v="West Bengal"/>
    <n v="109482"/>
    <n v="29773"/>
    <n v="13491"/>
    <n v="16210"/>
    <n v="218705613"/>
    <n v="6"/>
    <n v="2020"/>
  </r>
  <r>
    <x v="137"/>
    <x v="1"/>
    <x v="4"/>
    <s v="Telangana"/>
    <n v="155500"/>
    <n v="72303"/>
    <n v="13592"/>
    <n v="23782"/>
    <n v="323264124"/>
    <n v="6"/>
    <n v="2020"/>
  </r>
  <r>
    <x v="137"/>
    <x v="1"/>
    <x v="5"/>
    <s v="Tamil Nadu"/>
    <n v="218252"/>
    <n v="39157"/>
    <n v="12999"/>
    <n v="8542"/>
    <n v="111046654"/>
    <n v="6"/>
    <n v="2020"/>
  </r>
  <r>
    <x v="137"/>
    <x v="1"/>
    <x v="6"/>
    <s v="Uttar Pradesh"/>
    <n v="164597"/>
    <n v="18527"/>
    <n v="25527"/>
    <n v="26130"/>
    <n v="667028164"/>
    <n v="6"/>
    <n v="2020"/>
  </r>
  <r>
    <x v="137"/>
    <x v="1"/>
    <x v="7"/>
    <s v="Madhya Pradesh"/>
    <n v="134588"/>
    <n v="33095"/>
    <n v="14392"/>
    <n v="12455"/>
    <n v="179264260"/>
    <n v="6"/>
    <n v="2020"/>
  </r>
  <r>
    <x v="137"/>
    <x v="2"/>
    <x v="0"/>
    <s v="Maharashtra"/>
    <n v="66315"/>
    <n v="33895"/>
    <n v="10169"/>
    <n v="140"/>
    <n v="1425488"/>
    <n v="6"/>
    <n v="2020"/>
  </r>
  <r>
    <x v="137"/>
    <x v="2"/>
    <x v="1"/>
    <s v="NCR"/>
    <n v="103143"/>
    <n v="29666"/>
    <n v="14006"/>
    <n v="331"/>
    <n v="4645720"/>
    <n v="6"/>
    <n v="2020"/>
  </r>
  <r>
    <x v="137"/>
    <x v="2"/>
    <x v="2"/>
    <s v="Rajasthan"/>
    <n v="165694"/>
    <n v="35999"/>
    <n v="9906"/>
    <n v="362"/>
    <n v="3592845"/>
    <n v="6"/>
    <n v="2020"/>
  </r>
  <r>
    <x v="137"/>
    <x v="2"/>
    <x v="3"/>
    <s v="West Bengal"/>
    <n v="96091"/>
    <n v="11483"/>
    <n v="14049"/>
    <n v="262"/>
    <n v="3688794"/>
    <n v="6"/>
    <n v="2020"/>
  </r>
  <r>
    <x v="137"/>
    <x v="2"/>
    <x v="4"/>
    <s v="Telangana"/>
    <n v="112699"/>
    <n v="36846"/>
    <n v="9053"/>
    <n v="202"/>
    <n v="1835984"/>
    <n v="6"/>
    <n v="2020"/>
  </r>
  <r>
    <x v="137"/>
    <x v="2"/>
    <x v="5"/>
    <s v="Tamil Nadu"/>
    <n v="56046"/>
    <n v="16283"/>
    <n v="12065"/>
    <n v="470"/>
    <n v="5679017"/>
    <n v="6"/>
    <n v="2020"/>
  </r>
  <r>
    <x v="137"/>
    <x v="2"/>
    <x v="6"/>
    <s v="Uttar Pradesh"/>
    <n v="80569"/>
    <n v="25980"/>
    <n v="22297"/>
    <n v="277"/>
    <n v="6189341"/>
    <n v="6"/>
    <n v="2020"/>
  </r>
  <r>
    <x v="137"/>
    <x v="2"/>
    <x v="7"/>
    <s v="Madhya Pradesh"/>
    <n v="100994"/>
    <n v="29536"/>
    <n v="13920"/>
    <n v="285"/>
    <n v="3969403"/>
    <n v="6"/>
    <n v="2020"/>
  </r>
  <r>
    <x v="137"/>
    <x v="3"/>
    <x v="0"/>
    <s v="Maharashtra"/>
    <n v="34506"/>
    <n v="6478"/>
    <n v="3643"/>
    <n v="20202"/>
    <n v="73607485"/>
    <n v="6"/>
    <n v="2020"/>
  </r>
  <r>
    <x v="137"/>
    <x v="3"/>
    <x v="1"/>
    <s v="NCR"/>
    <n v="30510"/>
    <n v="6716"/>
    <n v="1748"/>
    <n v="30026"/>
    <n v="52495464"/>
    <n v="6"/>
    <n v="2020"/>
  </r>
  <r>
    <x v="137"/>
    <x v="3"/>
    <x v="2"/>
    <s v="Rajasthan"/>
    <n v="24000"/>
    <n v="5458"/>
    <n v="1420"/>
    <n v="12375"/>
    <n v="17576401"/>
    <n v="6"/>
    <n v="2020"/>
  </r>
  <r>
    <x v="137"/>
    <x v="3"/>
    <x v="3"/>
    <s v="West Bengal"/>
    <n v="15781"/>
    <n v="5779"/>
    <n v="1716"/>
    <n v="16706"/>
    <n v="28683610"/>
    <n v="6"/>
    <n v="2020"/>
  </r>
  <r>
    <x v="137"/>
    <x v="3"/>
    <x v="4"/>
    <s v="Telangana"/>
    <n v="11539"/>
    <n v="10502"/>
    <n v="3477"/>
    <n v="25777"/>
    <n v="89638206"/>
    <n v="6"/>
    <n v="2020"/>
  </r>
  <r>
    <x v="137"/>
    <x v="3"/>
    <x v="5"/>
    <s v="Tamil Nadu"/>
    <n v="23138"/>
    <n v="4364"/>
    <n v="1411"/>
    <n v="17969"/>
    <n v="25362746"/>
    <n v="6"/>
    <n v="2020"/>
  </r>
  <r>
    <x v="137"/>
    <x v="3"/>
    <x v="6"/>
    <s v="Uttar Pradesh"/>
    <n v="13024"/>
    <n v="2175"/>
    <n v="1342"/>
    <n v="21733"/>
    <n v="29176491"/>
    <n v="6"/>
    <n v="2020"/>
  </r>
  <r>
    <x v="137"/>
    <x v="3"/>
    <x v="7"/>
    <s v="Madhya Pradesh"/>
    <n v="29904"/>
    <n v="7560"/>
    <n v="2512"/>
    <n v="21738"/>
    <n v="54616595"/>
    <n v="6"/>
    <n v="2020"/>
  </r>
  <r>
    <x v="138"/>
    <x v="0"/>
    <x v="0"/>
    <s v="Maharashtra"/>
    <n v="120572"/>
    <n v="18001"/>
    <n v="6462"/>
    <n v="445"/>
    <n v="2878131"/>
    <n v="6"/>
    <n v="2020"/>
  </r>
  <r>
    <x v="138"/>
    <x v="0"/>
    <x v="1"/>
    <s v="NCR"/>
    <n v="243601"/>
    <n v="21892"/>
    <n v="2979"/>
    <n v="343"/>
    <n v="1025027"/>
    <n v="6"/>
    <n v="2020"/>
  </r>
  <r>
    <x v="138"/>
    <x v="0"/>
    <x v="2"/>
    <s v="Rajasthan"/>
    <n v="107309"/>
    <n v="22334"/>
    <n v="4134"/>
    <n v="619"/>
    <n v="2560552"/>
    <n v="6"/>
    <n v="2020"/>
  </r>
  <r>
    <x v="138"/>
    <x v="0"/>
    <x v="3"/>
    <s v="West Bengal"/>
    <n v="144761"/>
    <n v="26163"/>
    <n v="4377"/>
    <n v="313"/>
    <n v="1371377"/>
    <n v="6"/>
    <n v="2020"/>
  </r>
  <r>
    <x v="138"/>
    <x v="0"/>
    <x v="4"/>
    <s v="Telangana"/>
    <n v="110870"/>
    <n v="13109"/>
    <n v="4864"/>
    <n v="965"/>
    <n v="4696677"/>
    <n v="6"/>
    <n v="2020"/>
  </r>
  <r>
    <x v="138"/>
    <x v="0"/>
    <x v="5"/>
    <s v="Tamil Nadu"/>
    <n v="131372"/>
    <n v="19779"/>
    <n v="3818"/>
    <n v="426"/>
    <n v="1630537"/>
    <n v="6"/>
    <n v="2020"/>
  </r>
  <r>
    <x v="138"/>
    <x v="0"/>
    <x v="6"/>
    <s v="Uttar Pradesh"/>
    <n v="158058"/>
    <n v="21258"/>
    <n v="6972"/>
    <n v="661"/>
    <n v="4612445"/>
    <n v="6"/>
    <n v="2020"/>
  </r>
  <r>
    <x v="138"/>
    <x v="0"/>
    <x v="7"/>
    <s v="Madhya Pradesh"/>
    <n v="131319"/>
    <n v="9765"/>
    <n v="4143"/>
    <n v="701"/>
    <n v="2904863"/>
    <n v="6"/>
    <n v="2020"/>
  </r>
  <r>
    <x v="138"/>
    <x v="1"/>
    <x v="0"/>
    <s v="Maharashtra"/>
    <n v="204472"/>
    <n v="53705"/>
    <n v="13981"/>
    <n v="12845"/>
    <n v="179590742"/>
    <n v="6"/>
    <n v="2020"/>
  </r>
  <r>
    <x v="138"/>
    <x v="1"/>
    <x v="1"/>
    <s v="NCR"/>
    <n v="162998"/>
    <n v="43611"/>
    <n v="9398"/>
    <n v="11456"/>
    <n v="107674864"/>
    <n v="6"/>
    <n v="2020"/>
  </r>
  <r>
    <x v="138"/>
    <x v="1"/>
    <x v="2"/>
    <s v="Rajasthan"/>
    <n v="161181"/>
    <n v="30125"/>
    <n v="9963"/>
    <n v="23003"/>
    <n v="229200109"/>
    <n v="6"/>
    <n v="2020"/>
  </r>
  <r>
    <x v="138"/>
    <x v="1"/>
    <x v="3"/>
    <s v="West Bengal"/>
    <n v="109482"/>
    <n v="29177"/>
    <n v="12817"/>
    <n v="16858"/>
    <n v="216081145"/>
    <n v="6"/>
    <n v="2020"/>
  </r>
  <r>
    <x v="138"/>
    <x v="1"/>
    <x v="4"/>
    <s v="Telangana"/>
    <n v="147725"/>
    <n v="68688"/>
    <n v="12912"/>
    <n v="24258"/>
    <n v="313242936"/>
    <n v="6"/>
    <n v="2020"/>
  </r>
  <r>
    <x v="138"/>
    <x v="1"/>
    <x v="5"/>
    <s v="Tamil Nadu"/>
    <n v="207340"/>
    <n v="38766"/>
    <n v="13129"/>
    <n v="8200"/>
    <n v="107670836"/>
    <n v="6"/>
    <n v="2020"/>
  </r>
  <r>
    <x v="138"/>
    <x v="1"/>
    <x v="6"/>
    <s v="Uttar Pradesh"/>
    <n v="172827"/>
    <n v="17972"/>
    <n v="26548"/>
    <n v="25607"/>
    <n v="679835104"/>
    <n v="6"/>
    <n v="2020"/>
  </r>
  <r>
    <x v="138"/>
    <x v="1"/>
    <x v="7"/>
    <s v="Madhya Pradesh"/>
    <n v="139971"/>
    <n v="33426"/>
    <n v="14392"/>
    <n v="12455"/>
    <n v="179264260"/>
    <n v="6"/>
    <n v="2020"/>
  </r>
  <r>
    <x v="138"/>
    <x v="2"/>
    <x v="0"/>
    <s v="Maharashtra"/>
    <n v="69631"/>
    <n v="34234"/>
    <n v="10270"/>
    <n v="133"/>
    <n v="1367756"/>
    <n v="6"/>
    <n v="2020"/>
  </r>
  <r>
    <x v="138"/>
    <x v="2"/>
    <x v="1"/>
    <s v="NCR"/>
    <n v="97986"/>
    <n v="30259"/>
    <n v="14426"/>
    <n v="315"/>
    <n v="4545837"/>
    <n v="6"/>
    <n v="2020"/>
  </r>
  <r>
    <x v="138"/>
    <x v="2"/>
    <x v="2"/>
    <s v="Rajasthan"/>
    <n v="160723"/>
    <n v="34199"/>
    <n v="10006"/>
    <n v="344"/>
    <n v="3447334"/>
    <n v="6"/>
    <n v="2020"/>
  </r>
  <r>
    <x v="138"/>
    <x v="2"/>
    <x v="3"/>
    <s v="West Bengal"/>
    <n v="94170"/>
    <n v="11942"/>
    <n v="14049"/>
    <n v="270"/>
    <n v="3799458"/>
    <n v="6"/>
    <n v="2020"/>
  </r>
  <r>
    <x v="138"/>
    <x v="2"/>
    <x v="4"/>
    <s v="Telangana"/>
    <n v="112699"/>
    <n v="37215"/>
    <n v="9324"/>
    <n v="194"/>
    <n v="1815421"/>
    <n v="6"/>
    <n v="2020"/>
  </r>
  <r>
    <x v="138"/>
    <x v="2"/>
    <x v="5"/>
    <s v="Tamil Nadu"/>
    <n v="53244"/>
    <n v="15795"/>
    <n v="12669"/>
    <n v="480"/>
    <n v="6082227"/>
    <n v="6"/>
    <n v="2020"/>
  </r>
  <r>
    <x v="138"/>
    <x v="2"/>
    <x v="6"/>
    <s v="Uttar Pradesh"/>
    <n v="79764"/>
    <n v="24681"/>
    <n v="22966"/>
    <n v="263"/>
    <n v="6056270"/>
    <n v="6"/>
    <n v="2020"/>
  </r>
  <r>
    <x v="138"/>
    <x v="2"/>
    <x v="7"/>
    <s v="Madhya Pradesh"/>
    <n v="97964"/>
    <n v="31012"/>
    <n v="13780"/>
    <n v="290"/>
    <n v="4008303"/>
    <n v="6"/>
    <n v="2020"/>
  </r>
  <r>
    <x v="138"/>
    <x v="3"/>
    <x v="0"/>
    <s v="Maharashtra"/>
    <n v="35196"/>
    <n v="6737"/>
    <n v="3607"/>
    <n v="19394"/>
    <n v="69956554"/>
    <n v="6"/>
    <n v="2020"/>
  </r>
  <r>
    <x v="138"/>
    <x v="3"/>
    <x v="1"/>
    <s v="NCR"/>
    <n v="30815"/>
    <n v="6850"/>
    <n v="1695"/>
    <n v="29725"/>
    <n v="50411394"/>
    <n v="6"/>
    <n v="2020"/>
  </r>
  <r>
    <x v="138"/>
    <x v="3"/>
    <x v="2"/>
    <s v="Rajasthan"/>
    <n v="22800"/>
    <n v="5403"/>
    <n v="1363"/>
    <n v="12498"/>
    <n v="17042078"/>
    <n v="6"/>
    <n v="2020"/>
  </r>
  <r>
    <x v="138"/>
    <x v="3"/>
    <x v="3"/>
    <s v="West Bengal"/>
    <n v="16570"/>
    <n v="5895"/>
    <n v="1785"/>
    <n v="16372"/>
    <n v="29234335"/>
    <n v="6"/>
    <n v="2020"/>
  </r>
  <r>
    <x v="138"/>
    <x v="3"/>
    <x v="4"/>
    <s v="Telangana"/>
    <n v="11077"/>
    <n v="10397"/>
    <n v="3373"/>
    <n v="26550"/>
    <n v="89557532"/>
    <n v="6"/>
    <n v="2020"/>
  </r>
  <r>
    <x v="138"/>
    <x v="3"/>
    <x v="5"/>
    <s v="Tamil Nadu"/>
    <n v="23370"/>
    <n v="4408"/>
    <n v="1369"/>
    <n v="18148"/>
    <n v="24847882"/>
    <n v="6"/>
    <n v="2020"/>
  </r>
  <r>
    <x v="138"/>
    <x v="3"/>
    <x v="6"/>
    <s v="Uttar Pradesh"/>
    <n v="13675"/>
    <n v="2088"/>
    <n v="1329"/>
    <n v="22385"/>
    <n v="29751268"/>
    <n v="6"/>
    <n v="2020"/>
  </r>
  <r>
    <x v="138"/>
    <x v="3"/>
    <x v="7"/>
    <s v="Madhya Pradesh"/>
    <n v="30802"/>
    <n v="7636"/>
    <n v="2587"/>
    <n v="21956"/>
    <n v="56817643"/>
    <n v="6"/>
    <n v="2020"/>
  </r>
  <r>
    <x v="139"/>
    <x v="0"/>
    <x v="0"/>
    <s v="Maharashtra"/>
    <n v="126600"/>
    <n v="18181"/>
    <n v="6139"/>
    <n v="423"/>
    <n v="2597514"/>
    <n v="6"/>
    <n v="2020"/>
  </r>
  <r>
    <x v="139"/>
    <x v="0"/>
    <x v="1"/>
    <s v="NCR"/>
    <n v="248473"/>
    <n v="21674"/>
    <n v="2890"/>
    <n v="357"/>
    <n v="1034047"/>
    <n v="6"/>
    <n v="2020"/>
  </r>
  <r>
    <x v="139"/>
    <x v="0"/>
    <x v="2"/>
    <s v="Rajasthan"/>
    <n v="112674"/>
    <n v="22110"/>
    <n v="3969"/>
    <n v="600"/>
    <n v="2384386"/>
    <n v="6"/>
    <n v="2020"/>
  </r>
  <r>
    <x v="139"/>
    <x v="0"/>
    <x v="3"/>
    <s v="West Bengal"/>
    <n v="141866"/>
    <n v="25116"/>
    <n v="4245"/>
    <n v="322"/>
    <n v="1370142"/>
    <n v="6"/>
    <n v="2020"/>
  </r>
  <r>
    <x v="139"/>
    <x v="0"/>
    <x v="4"/>
    <s v="Telangana"/>
    <n v="110870"/>
    <n v="13240"/>
    <n v="5010"/>
    <n v="946"/>
    <n v="4740826"/>
    <n v="6"/>
    <n v="2020"/>
  </r>
  <r>
    <x v="139"/>
    <x v="0"/>
    <x v="5"/>
    <s v="Tamil Nadu"/>
    <n v="130059"/>
    <n v="19186"/>
    <n v="3971"/>
    <n v="444"/>
    <n v="1763589"/>
    <n v="6"/>
    <n v="2020"/>
  </r>
  <r>
    <x v="139"/>
    <x v="0"/>
    <x v="6"/>
    <s v="Uttar Pradesh"/>
    <n v="161219"/>
    <n v="21471"/>
    <n v="6902"/>
    <n v="654"/>
    <n v="4520657"/>
    <n v="6"/>
    <n v="2020"/>
  </r>
  <r>
    <x v="139"/>
    <x v="0"/>
    <x v="7"/>
    <s v="Madhya Pradesh"/>
    <n v="130006"/>
    <n v="9960"/>
    <n v="4267"/>
    <n v="666"/>
    <n v="2842408"/>
    <n v="6"/>
    <n v="2020"/>
  </r>
  <r>
    <x v="139"/>
    <x v="1"/>
    <x v="0"/>
    <s v="Maharashtra"/>
    <n v="200382"/>
    <n v="55316"/>
    <n v="13561"/>
    <n v="12716"/>
    <n v="172460989"/>
    <n v="6"/>
    <n v="2020"/>
  </r>
  <r>
    <x v="139"/>
    <x v="1"/>
    <x v="1"/>
    <s v="NCR"/>
    <n v="154848"/>
    <n v="42302"/>
    <n v="9868"/>
    <n v="11341"/>
    <n v="111928021"/>
    <n v="6"/>
    <n v="2020"/>
  </r>
  <r>
    <x v="139"/>
    <x v="1"/>
    <x v="2"/>
    <s v="Rajasthan"/>
    <n v="154734"/>
    <n v="29221"/>
    <n v="9564"/>
    <n v="22773"/>
    <n v="217831784"/>
    <n v="6"/>
    <n v="2020"/>
  </r>
  <r>
    <x v="139"/>
    <x v="1"/>
    <x v="3"/>
    <s v="West Bengal"/>
    <n v="111672"/>
    <n v="30344"/>
    <n v="12688"/>
    <n v="16521"/>
    <n v="209641927"/>
    <n v="6"/>
    <n v="2020"/>
  </r>
  <r>
    <x v="139"/>
    <x v="1"/>
    <x v="4"/>
    <s v="Telangana"/>
    <n v="141816"/>
    <n v="71435"/>
    <n v="12525"/>
    <n v="23287"/>
    <n v="291691822"/>
    <n v="6"/>
    <n v="2020"/>
  </r>
  <r>
    <x v="139"/>
    <x v="1"/>
    <x v="5"/>
    <s v="Tamil Nadu"/>
    <n v="217707"/>
    <n v="40704"/>
    <n v="13260"/>
    <n v="7790"/>
    <n v="103310167"/>
    <n v="6"/>
    <n v="2020"/>
  </r>
  <r>
    <x v="139"/>
    <x v="1"/>
    <x v="6"/>
    <s v="Uttar Pradesh"/>
    <n v="181468"/>
    <n v="18511"/>
    <n v="25751"/>
    <n v="26888"/>
    <n v="692412054"/>
    <n v="6"/>
    <n v="2020"/>
  </r>
  <r>
    <x v="139"/>
    <x v="1"/>
    <x v="7"/>
    <s v="Madhya Pradesh"/>
    <n v="146970"/>
    <n v="32424"/>
    <n v="14392"/>
    <n v="12082"/>
    <n v="173886332"/>
    <n v="6"/>
    <n v="2020"/>
  </r>
  <r>
    <x v="139"/>
    <x v="2"/>
    <x v="0"/>
    <s v="Maharashtra"/>
    <n v="68934"/>
    <n v="33892"/>
    <n v="10784"/>
    <n v="130"/>
    <n v="1407421"/>
    <n v="6"/>
    <n v="2020"/>
  </r>
  <r>
    <x v="139"/>
    <x v="2"/>
    <x v="1"/>
    <s v="NCR"/>
    <n v="97006"/>
    <n v="30865"/>
    <n v="15003"/>
    <n v="318"/>
    <n v="4774947"/>
    <n v="6"/>
    <n v="2020"/>
  </r>
  <r>
    <x v="139"/>
    <x v="2"/>
    <x v="2"/>
    <s v="Rajasthan"/>
    <n v="152687"/>
    <n v="34199"/>
    <n v="10306"/>
    <n v="334"/>
    <n v="3444232"/>
    <n v="6"/>
    <n v="2020"/>
  </r>
  <r>
    <x v="139"/>
    <x v="2"/>
    <x v="3"/>
    <s v="West Bengal"/>
    <n v="95111"/>
    <n v="11584"/>
    <n v="13346"/>
    <n v="262"/>
    <n v="3501200"/>
    <n v="6"/>
    <n v="2020"/>
  </r>
  <r>
    <x v="139"/>
    <x v="2"/>
    <x v="4"/>
    <s v="Telangana"/>
    <n v="111572"/>
    <n v="36471"/>
    <n v="9138"/>
    <n v="186"/>
    <n v="1707948"/>
    <n v="6"/>
    <n v="2020"/>
  </r>
  <r>
    <x v="139"/>
    <x v="2"/>
    <x v="5"/>
    <s v="Tamil Nadu"/>
    <n v="51114"/>
    <n v="16111"/>
    <n v="12669"/>
    <n v="456"/>
    <n v="5778116"/>
    <n v="6"/>
    <n v="2020"/>
  </r>
  <r>
    <x v="139"/>
    <x v="2"/>
    <x v="6"/>
    <s v="Uttar Pradesh"/>
    <n v="78966"/>
    <n v="24187"/>
    <n v="22277"/>
    <n v="271"/>
    <n v="6050820"/>
    <n v="6"/>
    <n v="2020"/>
  </r>
  <r>
    <x v="139"/>
    <x v="2"/>
    <x v="7"/>
    <s v="Madhya Pradesh"/>
    <n v="101882"/>
    <n v="31323"/>
    <n v="14194"/>
    <n v="305"/>
    <n v="4334980"/>
    <n v="6"/>
    <n v="2020"/>
  </r>
  <r>
    <x v="139"/>
    <x v="3"/>
    <x v="0"/>
    <s v="Maharashtra"/>
    <n v="36955"/>
    <n v="7007"/>
    <n v="3462"/>
    <n v="18424"/>
    <n v="63800377"/>
    <n v="6"/>
    <n v="2020"/>
  </r>
  <r>
    <x v="139"/>
    <x v="3"/>
    <x v="1"/>
    <s v="NCR"/>
    <n v="30199"/>
    <n v="7193"/>
    <n v="1763"/>
    <n v="29131"/>
    <n v="51379293"/>
    <n v="6"/>
    <n v="2020"/>
  </r>
  <r>
    <x v="139"/>
    <x v="3"/>
    <x v="2"/>
    <s v="Rajasthan"/>
    <n v="21888"/>
    <n v="5565"/>
    <n v="1363"/>
    <n v="12498"/>
    <n v="17042078"/>
    <n v="6"/>
    <n v="2020"/>
  </r>
  <r>
    <x v="139"/>
    <x v="3"/>
    <x v="3"/>
    <s v="West Bengal"/>
    <n v="16238"/>
    <n v="6013"/>
    <n v="1856"/>
    <n v="15717"/>
    <n v="29187560"/>
    <n v="6"/>
    <n v="2020"/>
  </r>
  <r>
    <x v="139"/>
    <x v="3"/>
    <x v="4"/>
    <s v="Telangana"/>
    <n v="11631"/>
    <n v="10501"/>
    <n v="3541"/>
    <n v="27877"/>
    <n v="98737179"/>
    <n v="6"/>
    <n v="2020"/>
  </r>
  <r>
    <x v="139"/>
    <x v="3"/>
    <x v="5"/>
    <s v="Tamil Nadu"/>
    <n v="23136"/>
    <n v="4584"/>
    <n v="1369"/>
    <n v="18511"/>
    <n v="25344840"/>
    <n v="6"/>
    <n v="2020"/>
  </r>
  <r>
    <x v="139"/>
    <x v="3"/>
    <x v="6"/>
    <s v="Uttar Pradesh"/>
    <n v="13675"/>
    <n v="2192"/>
    <n v="1329"/>
    <n v="23505"/>
    <n v="31238831"/>
    <n v="6"/>
    <n v="2020"/>
  </r>
  <r>
    <x v="139"/>
    <x v="3"/>
    <x v="7"/>
    <s v="Madhya Pradesh"/>
    <n v="31110"/>
    <n v="7712"/>
    <n v="2458"/>
    <n v="22175"/>
    <n v="54516529"/>
    <n v="6"/>
    <n v="2020"/>
  </r>
  <r>
    <x v="140"/>
    <x v="0"/>
    <x v="0"/>
    <s v="Maharashtra"/>
    <n v="125334"/>
    <n v="18726"/>
    <n v="6078"/>
    <n v="423"/>
    <n v="2571538"/>
    <n v="6"/>
    <n v="2020"/>
  </r>
  <r>
    <x v="140"/>
    <x v="0"/>
    <x v="1"/>
    <s v="NCR"/>
    <n v="250958"/>
    <n v="21890"/>
    <n v="2948"/>
    <n v="368"/>
    <n v="1086370"/>
    <n v="6"/>
    <n v="2020"/>
  </r>
  <r>
    <x v="140"/>
    <x v="0"/>
    <x v="2"/>
    <s v="Rajasthan"/>
    <n v="113801"/>
    <n v="23216"/>
    <n v="3969"/>
    <n v="612"/>
    <n v="2432074"/>
    <n v="6"/>
    <n v="2020"/>
  </r>
  <r>
    <x v="140"/>
    <x v="0"/>
    <x v="3"/>
    <s v="West Bengal"/>
    <n v="140447"/>
    <n v="24363"/>
    <n v="4245"/>
    <n v="313"/>
    <n v="1329038"/>
    <n v="6"/>
    <n v="2020"/>
  </r>
  <r>
    <x v="140"/>
    <x v="0"/>
    <x v="4"/>
    <s v="Telangana"/>
    <n v="107544"/>
    <n v="12843"/>
    <n v="4809"/>
    <n v="927"/>
    <n v="4460169"/>
    <n v="6"/>
    <n v="2020"/>
  </r>
  <r>
    <x v="140"/>
    <x v="0"/>
    <x v="5"/>
    <s v="Tamil Nadu"/>
    <n v="131359"/>
    <n v="19570"/>
    <n v="4130"/>
    <n v="448"/>
    <n v="1852474"/>
    <n v="6"/>
    <n v="2020"/>
  </r>
  <r>
    <x v="140"/>
    <x v="0"/>
    <x v="6"/>
    <s v="Uttar Pradesh"/>
    <n v="162831"/>
    <n v="22330"/>
    <n v="6557"/>
    <n v="674"/>
    <n v="4423463"/>
    <n v="6"/>
    <n v="2020"/>
  </r>
  <r>
    <x v="140"/>
    <x v="0"/>
    <x v="7"/>
    <s v="Madhya Pradesh"/>
    <n v="130006"/>
    <n v="10060"/>
    <n v="4438"/>
    <n v="666"/>
    <n v="2956105"/>
    <n v="6"/>
    <n v="2020"/>
  </r>
  <r>
    <x v="140"/>
    <x v="1"/>
    <x v="0"/>
    <s v="Maharashtra"/>
    <n v="202386"/>
    <n v="58082"/>
    <n v="13290"/>
    <n v="12589"/>
    <n v="167321652"/>
    <n v="6"/>
    <n v="2020"/>
  </r>
  <r>
    <x v="140"/>
    <x v="1"/>
    <x v="1"/>
    <s v="NCR"/>
    <n v="159493"/>
    <n v="40187"/>
    <n v="9671"/>
    <n v="11341"/>
    <n v="109689461"/>
    <n v="6"/>
    <n v="2020"/>
  </r>
  <r>
    <x v="140"/>
    <x v="1"/>
    <x v="2"/>
    <s v="Rajasthan"/>
    <n v="148545"/>
    <n v="30098"/>
    <n v="9756"/>
    <n v="23684"/>
    <n v="231075956"/>
    <n v="6"/>
    <n v="2020"/>
  </r>
  <r>
    <x v="140"/>
    <x v="1"/>
    <x v="3"/>
    <s v="West Bengal"/>
    <n v="111672"/>
    <n v="30648"/>
    <n v="12562"/>
    <n v="16025"/>
    <n v="201319143"/>
    <n v="6"/>
    <n v="2020"/>
  </r>
  <r>
    <x v="140"/>
    <x v="1"/>
    <x v="4"/>
    <s v="Telangana"/>
    <n v="138979"/>
    <n v="74293"/>
    <n v="12400"/>
    <n v="22123"/>
    <n v="274336159"/>
    <n v="6"/>
    <n v="2020"/>
  </r>
  <r>
    <x v="140"/>
    <x v="1"/>
    <x v="5"/>
    <s v="Tamil Nadu"/>
    <n v="219884"/>
    <n v="41518"/>
    <n v="13790"/>
    <n v="7479"/>
    <n v="103144871"/>
    <n v="6"/>
    <n v="2020"/>
  </r>
  <r>
    <x v="140"/>
    <x v="1"/>
    <x v="6"/>
    <s v="Uttar Pradesh"/>
    <n v="185097"/>
    <n v="17770"/>
    <n v="26781"/>
    <n v="26350"/>
    <n v="705706365"/>
    <n v="6"/>
    <n v="2020"/>
  </r>
  <r>
    <x v="140"/>
    <x v="1"/>
    <x v="7"/>
    <s v="Madhya Pradesh"/>
    <n v="154318"/>
    <n v="34045"/>
    <n v="14823"/>
    <n v="11719"/>
    <n v="173729835"/>
    <n v="6"/>
    <n v="2020"/>
  </r>
  <r>
    <x v="140"/>
    <x v="2"/>
    <x v="0"/>
    <s v="Maharashtra"/>
    <n v="66177"/>
    <n v="33892"/>
    <n v="10892"/>
    <n v="123"/>
    <n v="1350420"/>
    <n v="6"/>
    <n v="2020"/>
  </r>
  <r>
    <x v="140"/>
    <x v="2"/>
    <x v="1"/>
    <s v="NCR"/>
    <n v="93126"/>
    <n v="31482"/>
    <n v="15003"/>
    <n v="305"/>
    <n v="4583950"/>
    <n v="6"/>
    <n v="2020"/>
  </r>
  <r>
    <x v="140"/>
    <x v="2"/>
    <x v="2"/>
    <s v="Rajasthan"/>
    <n v="145053"/>
    <n v="34199"/>
    <n v="9997"/>
    <n v="327"/>
    <n v="3274087"/>
    <n v="6"/>
    <n v="2020"/>
  </r>
  <r>
    <x v="140"/>
    <x v="2"/>
    <x v="3"/>
    <s v="West Bengal"/>
    <n v="96062"/>
    <n v="11932"/>
    <n v="13746"/>
    <n v="257"/>
    <n v="3534111"/>
    <n v="6"/>
    <n v="2020"/>
  </r>
  <r>
    <x v="140"/>
    <x v="2"/>
    <x v="4"/>
    <s v="Telangana"/>
    <n v="108225"/>
    <n v="36471"/>
    <n v="9412"/>
    <n v="196"/>
    <n v="1847145"/>
    <n v="6"/>
    <n v="2020"/>
  </r>
  <r>
    <x v="140"/>
    <x v="2"/>
    <x v="5"/>
    <s v="Tamil Nadu"/>
    <n v="52647"/>
    <n v="15305"/>
    <n v="12035"/>
    <n v="474"/>
    <n v="5708779"/>
    <n v="6"/>
    <n v="2020"/>
  </r>
  <r>
    <x v="140"/>
    <x v="2"/>
    <x v="6"/>
    <s v="Uttar Pradesh"/>
    <n v="78176"/>
    <n v="24913"/>
    <n v="22723"/>
    <n v="282"/>
    <n v="6418709"/>
    <n v="6"/>
    <n v="2020"/>
  </r>
  <r>
    <x v="140"/>
    <x v="2"/>
    <x v="7"/>
    <s v="Madhya Pradesh"/>
    <n v="97807"/>
    <n v="29756"/>
    <n v="14478"/>
    <n v="311"/>
    <n v="4510113"/>
    <n v="6"/>
    <n v="2020"/>
  </r>
  <r>
    <x v="140"/>
    <x v="3"/>
    <x v="0"/>
    <s v="Maharashtra"/>
    <n v="37695"/>
    <n v="6867"/>
    <n v="3324"/>
    <n v="19345"/>
    <n v="64310780"/>
    <n v="6"/>
    <n v="2020"/>
  </r>
  <r>
    <x v="140"/>
    <x v="3"/>
    <x v="1"/>
    <s v="NCR"/>
    <n v="29897"/>
    <n v="7552"/>
    <n v="1693"/>
    <n v="29422"/>
    <n v="49817362"/>
    <n v="6"/>
    <n v="2020"/>
  </r>
  <r>
    <x v="140"/>
    <x v="3"/>
    <x v="2"/>
    <s v="Rajasthan"/>
    <n v="21231"/>
    <n v="5454"/>
    <n v="1322"/>
    <n v="12623"/>
    <n v="16696124"/>
    <n v="6"/>
    <n v="2020"/>
  </r>
  <r>
    <x v="140"/>
    <x v="3"/>
    <x v="3"/>
    <s v="West Bengal"/>
    <n v="16888"/>
    <n v="6073"/>
    <n v="1819"/>
    <n v="15246"/>
    <n v="27745695"/>
    <n v="6"/>
    <n v="2020"/>
  </r>
  <r>
    <x v="140"/>
    <x v="3"/>
    <x v="4"/>
    <s v="Telangana"/>
    <n v="12097"/>
    <n v="10501"/>
    <n v="3400"/>
    <n v="28435"/>
    <n v="96683446"/>
    <n v="6"/>
    <n v="2020"/>
  </r>
  <r>
    <x v="140"/>
    <x v="3"/>
    <x v="5"/>
    <s v="Tamil Nadu"/>
    <n v="21979"/>
    <n v="4401"/>
    <n v="1341"/>
    <n v="17956"/>
    <n v="24092805"/>
    <n v="6"/>
    <n v="2020"/>
  </r>
  <r>
    <x v="140"/>
    <x v="3"/>
    <x v="6"/>
    <s v="Uttar Pradesh"/>
    <n v="13949"/>
    <n v="2214"/>
    <n v="1262"/>
    <n v="23740"/>
    <n v="29973658"/>
    <n v="6"/>
    <n v="2020"/>
  </r>
  <r>
    <x v="140"/>
    <x v="3"/>
    <x v="7"/>
    <s v="Madhya Pradesh"/>
    <n v="31421"/>
    <n v="7712"/>
    <n v="2335"/>
    <n v="21954"/>
    <n v="51272795"/>
    <n v="6"/>
    <n v="2020"/>
  </r>
  <r>
    <x v="141"/>
    <x v="0"/>
    <x v="0"/>
    <s v="Maharashtra"/>
    <n v="125334"/>
    <n v="19101"/>
    <n v="5834"/>
    <n v="427"/>
    <n v="2493364"/>
    <n v="6"/>
    <n v="2020"/>
  </r>
  <r>
    <x v="141"/>
    <x v="0"/>
    <x v="1"/>
    <s v="NCR"/>
    <n v="245939"/>
    <n v="21671"/>
    <n v="2889"/>
    <n v="353"/>
    <n v="1022057"/>
    <n v="6"/>
    <n v="2020"/>
  </r>
  <r>
    <x v="141"/>
    <x v="0"/>
    <x v="2"/>
    <s v="Rajasthan"/>
    <n v="108111"/>
    <n v="22752"/>
    <n v="4008"/>
    <n v="618"/>
    <n v="2480959"/>
    <n v="6"/>
    <n v="2020"/>
  </r>
  <r>
    <x v="141"/>
    <x v="0"/>
    <x v="3"/>
    <s v="West Bengal"/>
    <n v="134829"/>
    <n v="24850"/>
    <n v="4161"/>
    <n v="313"/>
    <n v="1302457"/>
    <n v="6"/>
    <n v="2020"/>
  </r>
  <r>
    <x v="141"/>
    <x v="0"/>
    <x v="4"/>
    <s v="Telangana"/>
    <n v="102167"/>
    <n v="12586"/>
    <n v="5050"/>
    <n v="908"/>
    <n v="4589514"/>
    <n v="6"/>
    <n v="2020"/>
  </r>
  <r>
    <x v="141"/>
    <x v="0"/>
    <x v="5"/>
    <s v="Tamil Nadu"/>
    <n v="135300"/>
    <n v="20548"/>
    <n v="4171"/>
    <n v="470"/>
    <n v="1964549"/>
    <n v="6"/>
    <n v="2020"/>
  </r>
  <r>
    <x v="141"/>
    <x v="0"/>
    <x v="6"/>
    <s v="Uttar Pradesh"/>
    <n v="157946"/>
    <n v="22777"/>
    <n v="6557"/>
    <n v="654"/>
    <n v="4290759"/>
    <n v="6"/>
    <n v="2020"/>
  </r>
  <r>
    <x v="141"/>
    <x v="0"/>
    <x v="7"/>
    <s v="Madhya Pradesh"/>
    <n v="136506"/>
    <n v="10060"/>
    <n v="4438"/>
    <n v="699"/>
    <n v="3103910"/>
    <n v="6"/>
    <n v="2020"/>
  </r>
  <r>
    <x v="141"/>
    <x v="1"/>
    <x v="0"/>
    <s v="Maharashtra"/>
    <n v="208458"/>
    <n v="60986"/>
    <n v="12891"/>
    <n v="12463"/>
    <n v="160678982"/>
    <n v="6"/>
    <n v="2020"/>
  </r>
  <r>
    <x v="141"/>
    <x v="1"/>
    <x v="1"/>
    <s v="NCR"/>
    <n v="161088"/>
    <n v="40589"/>
    <n v="9864"/>
    <n v="11115"/>
    <n v="109645585"/>
    <n v="6"/>
    <n v="2020"/>
  </r>
  <r>
    <x v="141"/>
    <x v="1"/>
    <x v="2"/>
    <s v="Rajasthan"/>
    <n v="154487"/>
    <n v="29496"/>
    <n v="9658"/>
    <n v="23447"/>
    <n v="226477545"/>
    <n v="6"/>
    <n v="2020"/>
  </r>
  <r>
    <x v="141"/>
    <x v="1"/>
    <x v="3"/>
    <s v="West Bengal"/>
    <n v="116139"/>
    <n v="29728"/>
    <n v="12059"/>
    <n v="16506"/>
    <n v="199064368"/>
    <n v="6"/>
    <n v="2020"/>
  </r>
  <r>
    <x v="141"/>
    <x v="1"/>
    <x v="4"/>
    <s v="Telangana"/>
    <n v="141759"/>
    <n v="72064"/>
    <n v="12028"/>
    <n v="23008"/>
    <n v="276750317"/>
    <n v="6"/>
    <n v="2020"/>
  </r>
  <r>
    <x v="141"/>
    <x v="1"/>
    <x v="5"/>
    <s v="Tamil Nadu"/>
    <n v="208890"/>
    <n v="43594"/>
    <n v="14480"/>
    <n v="7778"/>
    <n v="112634199"/>
    <n v="6"/>
    <n v="2020"/>
  </r>
  <r>
    <x v="141"/>
    <x v="1"/>
    <x v="6"/>
    <s v="Uttar Pradesh"/>
    <n v="192501"/>
    <n v="18303"/>
    <n v="27049"/>
    <n v="27140"/>
    <n v="734146332"/>
    <n v="6"/>
    <n v="2020"/>
  </r>
  <r>
    <x v="141"/>
    <x v="1"/>
    <x v="7"/>
    <s v="Madhya Pradesh"/>
    <n v="158948"/>
    <n v="33364"/>
    <n v="15564"/>
    <n v="12071"/>
    <n v="187888816"/>
    <n v="6"/>
    <n v="2020"/>
  </r>
  <r>
    <x v="141"/>
    <x v="2"/>
    <x v="0"/>
    <s v="Maharashtra"/>
    <n v="68824"/>
    <n v="32536"/>
    <n v="10456"/>
    <n v="128"/>
    <n v="1348260"/>
    <n v="6"/>
    <n v="2020"/>
  </r>
  <r>
    <x v="141"/>
    <x v="2"/>
    <x v="1"/>
    <s v="NCR"/>
    <n v="95920"/>
    <n v="33056"/>
    <n v="14853"/>
    <n v="293"/>
    <n v="4356586"/>
    <n v="6"/>
    <n v="2020"/>
  </r>
  <r>
    <x v="141"/>
    <x v="2"/>
    <x v="2"/>
    <s v="Rajasthan"/>
    <n v="143602"/>
    <n v="33173"/>
    <n v="10396"/>
    <n v="330"/>
    <n v="3439101"/>
    <n v="6"/>
    <n v="2020"/>
  </r>
  <r>
    <x v="141"/>
    <x v="2"/>
    <x v="3"/>
    <s v="West Bengal"/>
    <n v="91259"/>
    <n v="12409"/>
    <n v="14434"/>
    <n v="262"/>
    <n v="3785033"/>
    <n v="6"/>
    <n v="2020"/>
  </r>
  <r>
    <x v="141"/>
    <x v="2"/>
    <x v="4"/>
    <s v="Telangana"/>
    <n v="111472"/>
    <n v="36471"/>
    <n v="9129"/>
    <n v="202"/>
    <n v="1845483"/>
    <n v="6"/>
    <n v="2020"/>
  </r>
  <r>
    <x v="141"/>
    <x v="2"/>
    <x v="5"/>
    <s v="Tamil Nadu"/>
    <n v="54753"/>
    <n v="15305"/>
    <n v="11674"/>
    <n v="498"/>
    <n v="5814391"/>
    <n v="6"/>
    <n v="2020"/>
  </r>
  <r>
    <x v="141"/>
    <x v="2"/>
    <x v="6"/>
    <s v="Uttar Pradesh"/>
    <n v="75049"/>
    <n v="23917"/>
    <n v="22723"/>
    <n v="296"/>
    <n v="6739645"/>
    <n v="6"/>
    <n v="2020"/>
  </r>
  <r>
    <x v="141"/>
    <x v="2"/>
    <x v="7"/>
    <s v="Madhya Pradesh"/>
    <n v="94873"/>
    <n v="30649"/>
    <n v="14623"/>
    <n v="308"/>
    <n v="4509662"/>
    <n v="6"/>
    <n v="2020"/>
  </r>
  <r>
    <x v="141"/>
    <x v="3"/>
    <x v="0"/>
    <s v="Maharashtra"/>
    <n v="38072"/>
    <n v="7210"/>
    <n v="3457"/>
    <n v="20119"/>
    <n v="69558540"/>
    <n v="6"/>
    <n v="2020"/>
  </r>
  <r>
    <x v="141"/>
    <x v="3"/>
    <x v="1"/>
    <s v="NCR"/>
    <n v="30794"/>
    <n v="7401"/>
    <n v="1676"/>
    <n v="30305"/>
    <n v="50798764"/>
    <n v="6"/>
    <n v="2020"/>
  </r>
  <r>
    <x v="141"/>
    <x v="3"/>
    <x v="2"/>
    <s v="Rajasthan"/>
    <n v="21656"/>
    <n v="5181"/>
    <n v="1256"/>
    <n v="13128"/>
    <n v="16495770"/>
    <n v="6"/>
    <n v="2020"/>
  </r>
  <r>
    <x v="141"/>
    <x v="3"/>
    <x v="3"/>
    <s v="West Bengal"/>
    <n v="17395"/>
    <n v="5769"/>
    <n v="1892"/>
    <n v="15551"/>
    <n v="29432633"/>
    <n v="6"/>
    <n v="2020"/>
  </r>
  <r>
    <x v="141"/>
    <x v="3"/>
    <x v="4"/>
    <s v="Telangana"/>
    <n v="12097"/>
    <n v="10921"/>
    <n v="3536"/>
    <n v="27866"/>
    <n v="98539768"/>
    <n v="6"/>
    <n v="2020"/>
  </r>
  <r>
    <x v="141"/>
    <x v="3"/>
    <x v="5"/>
    <s v="Tamil Nadu"/>
    <n v="21760"/>
    <n v="4269"/>
    <n v="1408"/>
    <n v="17238"/>
    <n v="24285547"/>
    <n v="6"/>
    <n v="2020"/>
  </r>
  <r>
    <x v="141"/>
    <x v="3"/>
    <x v="6"/>
    <s v="Uttar Pradesh"/>
    <n v="13391"/>
    <n v="2148"/>
    <n v="1224"/>
    <n v="22790"/>
    <n v="27911471"/>
    <n v="6"/>
    <n v="2020"/>
  </r>
  <r>
    <x v="141"/>
    <x v="3"/>
    <x v="7"/>
    <s v="Madhya Pradesh"/>
    <n v="30792"/>
    <n v="7635"/>
    <n v="2288"/>
    <n v="21514"/>
    <n v="49242393"/>
    <n v="6"/>
    <n v="2020"/>
  </r>
  <r>
    <x v="142"/>
    <x v="0"/>
    <x v="0"/>
    <s v="Maharashtra"/>
    <n v="122828"/>
    <n v="18337"/>
    <n v="6126"/>
    <n v="423"/>
    <n v="2591851"/>
    <n v="6"/>
    <n v="2020"/>
  </r>
  <r>
    <x v="142"/>
    <x v="0"/>
    <x v="1"/>
    <s v="NCR"/>
    <n v="243479"/>
    <n v="21671"/>
    <n v="2802"/>
    <n v="339"/>
    <n v="951740"/>
    <n v="6"/>
    <n v="2020"/>
  </r>
  <r>
    <x v="142"/>
    <x v="0"/>
    <x v="2"/>
    <s v="Rajasthan"/>
    <n v="111355"/>
    <n v="22524"/>
    <n v="4049"/>
    <n v="612"/>
    <n v="2480711"/>
    <n v="6"/>
    <n v="2020"/>
  </r>
  <r>
    <x v="142"/>
    <x v="0"/>
    <x v="3"/>
    <s v="West Bengal"/>
    <n v="136177"/>
    <n v="26092"/>
    <n v="3952"/>
    <n v="300"/>
    <n v="1187841"/>
    <n v="6"/>
    <n v="2020"/>
  </r>
  <r>
    <x v="142"/>
    <x v="0"/>
    <x v="4"/>
    <s v="Telangana"/>
    <n v="98080"/>
    <n v="13090"/>
    <n v="5100"/>
    <n v="945"/>
    <n v="4820825"/>
    <n v="6"/>
    <n v="2020"/>
  </r>
  <r>
    <x v="142"/>
    <x v="0"/>
    <x v="5"/>
    <s v="Tamil Nadu"/>
    <n v="131241"/>
    <n v="19932"/>
    <n v="4255"/>
    <n v="480"/>
    <n v="2043916"/>
    <n v="6"/>
    <n v="2020"/>
  </r>
  <r>
    <x v="142"/>
    <x v="0"/>
    <x v="6"/>
    <s v="Uttar Pradesh"/>
    <n v="165843"/>
    <n v="22777"/>
    <n v="6688"/>
    <n v="641"/>
    <n v="4289043"/>
    <n v="6"/>
    <n v="2020"/>
  </r>
  <r>
    <x v="142"/>
    <x v="0"/>
    <x v="7"/>
    <s v="Madhya Pradesh"/>
    <n v="141966"/>
    <n v="9959"/>
    <n v="4571"/>
    <n v="671"/>
    <n v="3069146"/>
    <n v="6"/>
    <n v="2020"/>
  </r>
  <r>
    <x v="142"/>
    <x v="1"/>
    <x v="0"/>
    <s v="Maharashtra"/>
    <n v="218881"/>
    <n v="62206"/>
    <n v="13407"/>
    <n v="12089"/>
    <n v="162092957"/>
    <n v="6"/>
    <n v="2020"/>
  </r>
  <r>
    <x v="142"/>
    <x v="1"/>
    <x v="1"/>
    <s v="NCR"/>
    <n v="157866"/>
    <n v="40995"/>
    <n v="9864"/>
    <n v="11226"/>
    <n v="110742041"/>
    <n v="6"/>
    <n v="2020"/>
  </r>
  <r>
    <x v="142"/>
    <x v="1"/>
    <x v="2"/>
    <s v="Rajasthan"/>
    <n v="146762"/>
    <n v="29791"/>
    <n v="10045"/>
    <n v="22744"/>
    <n v="228470547"/>
    <n v="6"/>
    <n v="2020"/>
  </r>
  <r>
    <x v="142"/>
    <x v="1"/>
    <x v="3"/>
    <s v="West Bengal"/>
    <n v="118462"/>
    <n v="30917"/>
    <n v="11456"/>
    <n v="17332"/>
    <n v="198566707"/>
    <n v="6"/>
    <n v="2020"/>
  </r>
  <r>
    <x v="142"/>
    <x v="1"/>
    <x v="4"/>
    <s v="Telangana"/>
    <n v="136089"/>
    <n v="69902"/>
    <n v="12148"/>
    <n v="24158"/>
    <n v="293493711"/>
    <n v="6"/>
    <n v="2020"/>
  </r>
  <r>
    <x v="142"/>
    <x v="1"/>
    <x v="5"/>
    <s v="Tamil Nadu"/>
    <n v="198445"/>
    <n v="44466"/>
    <n v="14190"/>
    <n v="7544"/>
    <n v="107070069"/>
    <n v="6"/>
    <n v="2020"/>
  </r>
  <r>
    <x v="142"/>
    <x v="1"/>
    <x v="6"/>
    <s v="Uttar Pradesh"/>
    <n v="198276"/>
    <n v="17571"/>
    <n v="27590"/>
    <n v="28226"/>
    <n v="778782429"/>
    <n v="6"/>
    <n v="2020"/>
  </r>
  <r>
    <x v="142"/>
    <x v="1"/>
    <x v="7"/>
    <s v="Madhya Pradesh"/>
    <n v="165306"/>
    <n v="33030"/>
    <n v="15253"/>
    <n v="12674"/>
    <n v="193337592"/>
    <n v="6"/>
    <n v="2020"/>
  </r>
  <r>
    <x v="142"/>
    <x v="2"/>
    <x v="0"/>
    <s v="Maharashtra"/>
    <n v="66071"/>
    <n v="33512"/>
    <n v="10038"/>
    <n v="126"/>
    <n v="1268443"/>
    <n v="6"/>
    <n v="2020"/>
  </r>
  <r>
    <x v="142"/>
    <x v="2"/>
    <x v="1"/>
    <s v="NCR"/>
    <n v="96879"/>
    <n v="33717"/>
    <n v="14407"/>
    <n v="299"/>
    <n v="4310406"/>
    <n v="6"/>
    <n v="2020"/>
  </r>
  <r>
    <x v="142"/>
    <x v="2"/>
    <x v="2"/>
    <s v="Rajasthan"/>
    <n v="136422"/>
    <n v="34168"/>
    <n v="10084"/>
    <n v="347"/>
    <n v="3502724"/>
    <n v="6"/>
    <n v="2020"/>
  </r>
  <r>
    <x v="142"/>
    <x v="2"/>
    <x v="3"/>
    <s v="West Bengal"/>
    <n v="90347"/>
    <n v="12905"/>
    <n v="13712"/>
    <n v="262"/>
    <n v="3595782"/>
    <n v="6"/>
    <n v="2020"/>
  </r>
  <r>
    <x v="142"/>
    <x v="2"/>
    <x v="4"/>
    <s v="Telangana"/>
    <n v="105898"/>
    <n v="37929"/>
    <n v="9586"/>
    <n v="202"/>
    <n v="1937757"/>
    <n v="6"/>
    <n v="2020"/>
  </r>
  <r>
    <x v="142"/>
    <x v="2"/>
    <x v="5"/>
    <s v="Tamil Nadu"/>
    <n v="52563"/>
    <n v="14540"/>
    <n v="11324"/>
    <n v="507"/>
    <n v="5752759"/>
    <n v="6"/>
    <n v="2020"/>
  </r>
  <r>
    <x v="142"/>
    <x v="2"/>
    <x v="6"/>
    <s v="Uttar Pradesh"/>
    <n v="75800"/>
    <n v="24873"/>
    <n v="23859"/>
    <n v="296"/>
    <n v="7076627"/>
    <n v="6"/>
    <n v="2020"/>
  </r>
  <r>
    <x v="142"/>
    <x v="2"/>
    <x v="7"/>
    <s v="Madhya Pradesh"/>
    <n v="93924"/>
    <n v="32182"/>
    <n v="14769"/>
    <n v="323"/>
    <n v="4782497"/>
    <n v="6"/>
    <n v="2020"/>
  </r>
  <r>
    <x v="142"/>
    <x v="3"/>
    <x v="0"/>
    <s v="Maharashtra"/>
    <n v="39975"/>
    <n v="7210"/>
    <n v="3595"/>
    <n v="19515"/>
    <n v="70170655"/>
    <n v="6"/>
    <n v="2020"/>
  </r>
  <r>
    <x v="142"/>
    <x v="3"/>
    <x v="1"/>
    <s v="NCR"/>
    <n v="29562"/>
    <n v="7179"/>
    <n v="1743"/>
    <n v="30911"/>
    <n v="53887329"/>
    <n v="6"/>
    <n v="2020"/>
  </r>
  <r>
    <x v="142"/>
    <x v="3"/>
    <x v="2"/>
    <s v="Rajasthan"/>
    <n v="20789"/>
    <n v="4922"/>
    <n v="1243"/>
    <n v="13522"/>
    <n v="16820737"/>
    <n v="6"/>
    <n v="2020"/>
  </r>
  <r>
    <x v="142"/>
    <x v="3"/>
    <x v="3"/>
    <s v="West Bengal"/>
    <n v="16699"/>
    <n v="6058"/>
    <n v="1987"/>
    <n v="16017"/>
    <n v="31831393"/>
    <n v="6"/>
    <n v="2020"/>
  </r>
  <r>
    <x v="142"/>
    <x v="3"/>
    <x v="4"/>
    <s v="Telangana"/>
    <n v="11492"/>
    <n v="10593"/>
    <n v="3359"/>
    <n v="27030"/>
    <n v="90804396"/>
    <n v="6"/>
    <n v="2020"/>
  </r>
  <r>
    <x v="142"/>
    <x v="3"/>
    <x v="5"/>
    <s v="Tamil Nadu"/>
    <n v="20672"/>
    <n v="4098"/>
    <n v="1380"/>
    <n v="16893"/>
    <n v="23323839"/>
    <n v="6"/>
    <n v="2020"/>
  </r>
  <r>
    <x v="142"/>
    <x v="3"/>
    <x v="6"/>
    <s v="Uttar Pradesh"/>
    <n v="12855"/>
    <n v="2083"/>
    <n v="1261"/>
    <n v="22334"/>
    <n v="28173838"/>
    <n v="6"/>
    <n v="2020"/>
  </r>
  <r>
    <x v="142"/>
    <x v="3"/>
    <x v="7"/>
    <s v="Madhya Pradesh"/>
    <n v="31100"/>
    <n v="7253"/>
    <n v="2357"/>
    <n v="21945"/>
    <n v="51734058"/>
    <n v="6"/>
    <n v="2020"/>
  </r>
  <r>
    <x v="143"/>
    <x v="0"/>
    <x v="0"/>
    <s v="Maharashtra"/>
    <n v="127741"/>
    <n v="17603"/>
    <n v="6188"/>
    <n v="431"/>
    <n v="2670125"/>
    <n v="6"/>
    <n v="2020"/>
  </r>
  <r>
    <x v="143"/>
    <x v="0"/>
    <x v="1"/>
    <s v="NCR"/>
    <n v="248349"/>
    <n v="21671"/>
    <n v="2774"/>
    <n v="342"/>
    <n v="951644"/>
    <n v="6"/>
    <n v="2020"/>
  </r>
  <r>
    <x v="143"/>
    <x v="0"/>
    <x v="2"/>
    <s v="Rajasthan"/>
    <n v="115809"/>
    <n v="22975"/>
    <n v="4170"/>
    <n v="618"/>
    <n v="2580683"/>
    <n v="6"/>
    <n v="2020"/>
  </r>
  <r>
    <x v="143"/>
    <x v="0"/>
    <x v="3"/>
    <s v="West Bengal"/>
    <n v="129369"/>
    <n v="25310"/>
    <n v="4150"/>
    <n v="294"/>
    <n v="1222288"/>
    <n v="6"/>
    <n v="2020"/>
  </r>
  <r>
    <x v="143"/>
    <x v="0"/>
    <x v="4"/>
    <s v="Telangana"/>
    <n v="99061"/>
    <n v="13221"/>
    <n v="5355"/>
    <n v="954"/>
    <n v="5112485"/>
    <n v="6"/>
    <n v="2020"/>
  </r>
  <r>
    <x v="143"/>
    <x v="0"/>
    <x v="5"/>
    <s v="Tamil Nadu"/>
    <n v="136491"/>
    <n v="20928"/>
    <n v="4127"/>
    <n v="456"/>
    <n v="1883469"/>
    <n v="6"/>
    <n v="2020"/>
  </r>
  <r>
    <x v="143"/>
    <x v="0"/>
    <x v="6"/>
    <s v="Uttar Pradesh"/>
    <n v="169160"/>
    <n v="23915"/>
    <n v="6487"/>
    <n v="654"/>
    <n v="4243579"/>
    <n v="6"/>
    <n v="2020"/>
  </r>
  <r>
    <x v="143"/>
    <x v="0"/>
    <x v="7"/>
    <s v="Madhya Pradesh"/>
    <n v="139127"/>
    <n v="10159"/>
    <n v="4753"/>
    <n v="657"/>
    <n v="3128074"/>
    <n v="6"/>
    <n v="2020"/>
  </r>
  <r>
    <x v="143"/>
    <x v="1"/>
    <x v="0"/>
    <s v="Maharashtra"/>
    <n v="229825"/>
    <n v="59095"/>
    <n v="12871"/>
    <n v="12210"/>
    <n v="157165331"/>
    <n v="6"/>
    <n v="2020"/>
  </r>
  <r>
    <x v="143"/>
    <x v="1"/>
    <x v="1"/>
    <s v="NCR"/>
    <n v="162602"/>
    <n v="38945"/>
    <n v="9765"/>
    <n v="11787"/>
    <n v="115116351"/>
    <n v="6"/>
    <n v="2020"/>
  </r>
  <r>
    <x v="143"/>
    <x v="1"/>
    <x v="2"/>
    <s v="Rajasthan"/>
    <n v="149698"/>
    <n v="28599"/>
    <n v="9643"/>
    <n v="22971"/>
    <n v="221525042"/>
    <n v="6"/>
    <n v="2020"/>
  </r>
  <r>
    <x v="143"/>
    <x v="1"/>
    <x v="3"/>
    <s v="West Bengal"/>
    <n v="113723"/>
    <n v="32154"/>
    <n v="11456"/>
    <n v="17851"/>
    <n v="204523709"/>
    <n v="6"/>
    <n v="2020"/>
  </r>
  <r>
    <x v="143"/>
    <x v="1"/>
    <x v="4"/>
    <s v="Telangana"/>
    <n v="132006"/>
    <n v="73397"/>
    <n v="12148"/>
    <n v="23434"/>
    <n v="284688900"/>
    <n v="6"/>
    <n v="2020"/>
  </r>
  <r>
    <x v="143"/>
    <x v="1"/>
    <x v="5"/>
    <s v="Tamil Nadu"/>
    <n v="208367"/>
    <n v="44021"/>
    <n v="14048"/>
    <n v="7394"/>
    <n v="103879381"/>
    <n v="6"/>
    <n v="2020"/>
  </r>
  <r>
    <x v="143"/>
    <x v="1"/>
    <x v="6"/>
    <s v="Uttar Pradesh"/>
    <n v="196294"/>
    <n v="18098"/>
    <n v="27590"/>
    <n v="29637"/>
    <n v="817721550"/>
    <n v="6"/>
    <n v="2020"/>
  </r>
  <r>
    <x v="143"/>
    <x v="1"/>
    <x v="7"/>
    <s v="Madhya Pradesh"/>
    <n v="170265"/>
    <n v="32700"/>
    <n v="15253"/>
    <n v="12421"/>
    <n v="189470840"/>
    <n v="6"/>
    <n v="2020"/>
  </r>
  <r>
    <x v="143"/>
    <x v="2"/>
    <x v="0"/>
    <s v="Maharashtra"/>
    <n v="68714"/>
    <n v="33512"/>
    <n v="10239"/>
    <n v="127"/>
    <n v="1306750"/>
    <n v="6"/>
    <n v="2020"/>
  </r>
  <r>
    <x v="143"/>
    <x v="2"/>
    <x v="1"/>
    <s v="NCR"/>
    <n v="95910"/>
    <n v="34391"/>
    <n v="14551"/>
    <n v="314"/>
    <n v="4571185"/>
    <n v="6"/>
    <n v="2020"/>
  </r>
  <r>
    <x v="143"/>
    <x v="2"/>
    <x v="2"/>
    <s v="Rajasthan"/>
    <n v="143243"/>
    <n v="33143"/>
    <n v="9681"/>
    <n v="343"/>
    <n v="3328989"/>
    <n v="6"/>
    <n v="2020"/>
  </r>
  <r>
    <x v="143"/>
    <x v="2"/>
    <x v="3"/>
    <s v="West Bengal"/>
    <n v="89443"/>
    <n v="12647"/>
    <n v="13712"/>
    <n v="272"/>
    <n v="3739613"/>
    <n v="6"/>
    <n v="2020"/>
  </r>
  <r>
    <x v="143"/>
    <x v="2"/>
    <x v="4"/>
    <s v="Telangana"/>
    <n v="111193"/>
    <n v="39067"/>
    <n v="10065"/>
    <n v="212"/>
    <n v="2136377"/>
    <n v="6"/>
    <n v="2020"/>
  </r>
  <r>
    <x v="143"/>
    <x v="2"/>
    <x v="5"/>
    <s v="Tamil Nadu"/>
    <n v="54140"/>
    <n v="14831"/>
    <n v="11550"/>
    <n v="497"/>
    <n v="5750457"/>
    <n v="6"/>
    <n v="2020"/>
  </r>
  <r>
    <x v="143"/>
    <x v="2"/>
    <x v="6"/>
    <s v="Uttar Pradesh"/>
    <n v="73526"/>
    <n v="24127"/>
    <n v="24813"/>
    <n v="281"/>
    <n v="6991708"/>
    <n v="6"/>
    <n v="2020"/>
  </r>
  <r>
    <x v="143"/>
    <x v="2"/>
    <x v="7"/>
    <s v="Madhya Pradesh"/>
    <n v="92985"/>
    <n v="33147"/>
    <n v="14178"/>
    <n v="310"/>
    <n v="4407549"/>
    <n v="6"/>
    <n v="2020"/>
  </r>
  <r>
    <x v="143"/>
    <x v="3"/>
    <x v="0"/>
    <s v="Maharashtra"/>
    <n v="39575"/>
    <n v="7066"/>
    <n v="3631"/>
    <n v="19320"/>
    <n v="70163638"/>
    <n v="6"/>
    <n v="2020"/>
  </r>
  <r>
    <x v="143"/>
    <x v="3"/>
    <x v="1"/>
    <s v="NCR"/>
    <n v="28675"/>
    <n v="7466"/>
    <n v="1778"/>
    <n v="31529"/>
    <n v="56064377"/>
    <n v="6"/>
    <n v="2020"/>
  </r>
  <r>
    <x v="143"/>
    <x v="3"/>
    <x v="2"/>
    <s v="Rajasthan"/>
    <n v="20997"/>
    <n v="5119"/>
    <n v="1219"/>
    <n v="13117"/>
    <n v="15989793"/>
    <n v="6"/>
    <n v="2020"/>
  </r>
  <r>
    <x v="143"/>
    <x v="3"/>
    <x v="3"/>
    <s v="West Bengal"/>
    <n v="16699"/>
    <n v="6239"/>
    <n v="2007"/>
    <n v="15697"/>
    <n v="31506713"/>
    <n v="6"/>
    <n v="2020"/>
  </r>
  <r>
    <x v="143"/>
    <x v="3"/>
    <x v="4"/>
    <s v="Telangana"/>
    <n v="11607"/>
    <n v="10699"/>
    <n v="3292"/>
    <n v="26219"/>
    <n v="86318659"/>
    <n v="6"/>
    <n v="2020"/>
  </r>
  <r>
    <x v="143"/>
    <x v="3"/>
    <x v="5"/>
    <s v="Tamil Nadu"/>
    <n v="21705"/>
    <n v="4098"/>
    <n v="1422"/>
    <n v="16555"/>
    <n v="23543083"/>
    <n v="6"/>
    <n v="2020"/>
  </r>
  <r>
    <x v="143"/>
    <x v="3"/>
    <x v="6"/>
    <s v="Uttar Pradesh"/>
    <n v="13369"/>
    <n v="2083"/>
    <n v="1236"/>
    <n v="21664"/>
    <n v="26782051"/>
    <n v="6"/>
    <n v="2020"/>
  </r>
  <r>
    <x v="143"/>
    <x v="3"/>
    <x v="7"/>
    <s v="Madhya Pradesh"/>
    <n v="31100"/>
    <n v="7036"/>
    <n v="2263"/>
    <n v="21725"/>
    <n v="49168048"/>
    <n v="6"/>
    <n v="2020"/>
  </r>
  <r>
    <x v="144"/>
    <x v="0"/>
    <x v="0"/>
    <s v="Maharashtra"/>
    <n v="122631"/>
    <n v="17955"/>
    <n v="6435"/>
    <n v="409"/>
    <n v="2638084"/>
    <n v="6"/>
    <n v="2020"/>
  </r>
  <r>
    <x v="144"/>
    <x v="0"/>
    <x v="1"/>
    <s v="NCR"/>
    <n v="235932"/>
    <n v="20804"/>
    <n v="2774"/>
    <n v="336"/>
    <n v="932611"/>
    <n v="6"/>
    <n v="2020"/>
  </r>
  <r>
    <x v="144"/>
    <x v="0"/>
    <x v="2"/>
    <s v="Rajasthan"/>
    <n v="118125"/>
    <n v="23664"/>
    <n v="4128"/>
    <n v="643"/>
    <n v="2657072"/>
    <n v="6"/>
    <n v="2020"/>
  </r>
  <r>
    <x v="144"/>
    <x v="0"/>
    <x v="3"/>
    <s v="West Bengal"/>
    <n v="131956"/>
    <n v="25056"/>
    <n v="4150"/>
    <n v="309"/>
    <n v="1283403"/>
    <n v="6"/>
    <n v="2020"/>
  </r>
  <r>
    <x v="144"/>
    <x v="0"/>
    <x v="4"/>
    <s v="Telangana"/>
    <n v="96089"/>
    <n v="12956"/>
    <n v="5516"/>
    <n v="954"/>
    <n v="5265860"/>
    <n v="6"/>
    <n v="2020"/>
  </r>
  <r>
    <x v="144"/>
    <x v="0"/>
    <x v="5"/>
    <s v="Tamil Nadu"/>
    <n v="139221"/>
    <n v="20719"/>
    <n v="4086"/>
    <n v="442"/>
    <n v="1808695"/>
    <n v="6"/>
    <n v="2020"/>
  </r>
  <r>
    <x v="144"/>
    <x v="0"/>
    <x v="6"/>
    <s v="Uttar Pradesh"/>
    <n v="167469"/>
    <n v="23198"/>
    <n v="6617"/>
    <n v="667"/>
    <n v="4415019"/>
    <n v="6"/>
    <n v="2020"/>
  </r>
  <r>
    <x v="144"/>
    <x v="0"/>
    <x v="7"/>
    <s v="Madhya Pradesh"/>
    <n v="134953"/>
    <n v="9752"/>
    <n v="4516"/>
    <n v="651"/>
    <n v="2941953"/>
    <n v="6"/>
    <n v="2020"/>
  </r>
  <r>
    <x v="144"/>
    <x v="1"/>
    <x v="0"/>
    <s v="Maharashtra"/>
    <n v="229825"/>
    <n v="57323"/>
    <n v="12871"/>
    <n v="12699"/>
    <n v="163451945"/>
    <n v="6"/>
    <n v="2020"/>
  </r>
  <r>
    <x v="144"/>
    <x v="1"/>
    <x v="1"/>
    <s v="NCR"/>
    <n v="154472"/>
    <n v="40892"/>
    <n v="9765"/>
    <n v="12141"/>
    <n v="118569842"/>
    <n v="6"/>
    <n v="2020"/>
  </r>
  <r>
    <x v="144"/>
    <x v="1"/>
    <x v="2"/>
    <s v="Rajasthan"/>
    <n v="151194"/>
    <n v="28313"/>
    <n v="9932"/>
    <n v="23890"/>
    <n v="237297625"/>
    <n v="6"/>
    <n v="2020"/>
  </r>
  <r>
    <x v="144"/>
    <x v="1"/>
    <x v="3"/>
    <s v="West Bengal"/>
    <n v="114861"/>
    <n v="32476"/>
    <n v="11227"/>
    <n v="18744"/>
    <n v="210454896"/>
    <n v="6"/>
    <n v="2020"/>
  </r>
  <r>
    <x v="144"/>
    <x v="1"/>
    <x v="4"/>
    <s v="Telangana"/>
    <n v="135966"/>
    <n v="76333"/>
    <n v="12027"/>
    <n v="22731"/>
    <n v="273386751"/>
    <n v="6"/>
    <n v="2020"/>
  </r>
  <r>
    <x v="144"/>
    <x v="1"/>
    <x v="5"/>
    <s v="Tamil Nadu"/>
    <n v="200033"/>
    <n v="45782"/>
    <n v="13768"/>
    <n v="7468"/>
    <n v="102819812"/>
    <n v="6"/>
    <n v="2020"/>
  </r>
  <r>
    <x v="144"/>
    <x v="1"/>
    <x v="6"/>
    <s v="Uttar Pradesh"/>
    <n v="204145"/>
    <n v="18098"/>
    <n v="28142"/>
    <n v="29934"/>
    <n v="842416741"/>
    <n v="6"/>
    <n v="2020"/>
  </r>
  <r>
    <x v="144"/>
    <x v="1"/>
    <x v="7"/>
    <s v="Madhya Pradesh"/>
    <n v="175373"/>
    <n v="31065"/>
    <n v="16016"/>
    <n v="11924"/>
    <n v="190986607"/>
    <n v="6"/>
    <n v="2020"/>
  </r>
  <r>
    <x v="144"/>
    <x v="2"/>
    <x v="0"/>
    <s v="Maharashtra"/>
    <n v="72150"/>
    <n v="34518"/>
    <n v="10136"/>
    <n v="128"/>
    <n v="1306619"/>
    <n v="6"/>
    <n v="2020"/>
  </r>
  <r>
    <x v="144"/>
    <x v="2"/>
    <x v="1"/>
    <s v="NCR"/>
    <n v="95910"/>
    <n v="36111"/>
    <n v="15133"/>
    <n v="323"/>
    <n v="4896654"/>
    <n v="6"/>
    <n v="2020"/>
  </r>
  <r>
    <x v="144"/>
    <x v="2"/>
    <x v="2"/>
    <s v="Rajasthan"/>
    <n v="141811"/>
    <n v="32812"/>
    <n v="9487"/>
    <n v="350"/>
    <n v="3327657"/>
    <n v="6"/>
    <n v="2020"/>
  </r>
  <r>
    <x v="144"/>
    <x v="2"/>
    <x v="3"/>
    <s v="West Bengal"/>
    <n v="89443"/>
    <n v="12647"/>
    <n v="13575"/>
    <n v="280"/>
    <n v="3813283"/>
    <n v="6"/>
    <n v="2020"/>
  </r>
  <r>
    <x v="144"/>
    <x v="2"/>
    <x v="4"/>
    <s v="Telangana"/>
    <n v="112305"/>
    <n v="37114"/>
    <n v="10569"/>
    <n v="212"/>
    <n v="2243196"/>
    <n v="6"/>
    <n v="2020"/>
  </r>
  <r>
    <x v="144"/>
    <x v="2"/>
    <x v="5"/>
    <s v="Tamil Nadu"/>
    <n v="53057"/>
    <n v="14534"/>
    <n v="11319"/>
    <n v="482"/>
    <n v="5466385"/>
    <n v="6"/>
    <n v="2020"/>
  </r>
  <r>
    <x v="144"/>
    <x v="2"/>
    <x v="6"/>
    <s v="Uttar Pradesh"/>
    <n v="74996"/>
    <n v="23162"/>
    <n v="24069"/>
    <n v="290"/>
    <n v="6985415"/>
    <n v="6"/>
    <n v="2020"/>
  </r>
  <r>
    <x v="144"/>
    <x v="2"/>
    <x v="7"/>
    <s v="Madhya Pradesh"/>
    <n v="92055"/>
    <n v="31821"/>
    <n v="14036"/>
    <n v="301"/>
    <n v="4232569"/>
    <n v="6"/>
    <n v="2020"/>
  </r>
  <r>
    <x v="144"/>
    <x v="3"/>
    <x v="0"/>
    <s v="Maharashtra"/>
    <n v="39971"/>
    <n v="6854"/>
    <n v="3813"/>
    <n v="18741"/>
    <n v="71461665"/>
    <n v="6"/>
    <n v="2020"/>
  </r>
  <r>
    <x v="144"/>
    <x v="3"/>
    <x v="1"/>
    <s v="NCR"/>
    <n v="28962"/>
    <n v="7690"/>
    <n v="1689"/>
    <n v="32790"/>
    <n v="55391605"/>
    <n v="6"/>
    <n v="2020"/>
  </r>
  <r>
    <x v="144"/>
    <x v="3"/>
    <x v="2"/>
    <s v="Rajasthan"/>
    <n v="19947"/>
    <n v="4914"/>
    <n v="1206"/>
    <n v="13641"/>
    <n v="16463091"/>
    <n v="6"/>
    <n v="2020"/>
  </r>
  <r>
    <x v="144"/>
    <x v="3"/>
    <x v="3"/>
    <s v="West Bengal"/>
    <n v="16866"/>
    <n v="6239"/>
    <n v="2087"/>
    <n v="15226"/>
    <n v="31783972"/>
    <n v="6"/>
    <n v="2020"/>
  </r>
  <r>
    <x v="144"/>
    <x v="3"/>
    <x v="4"/>
    <s v="Telangana"/>
    <n v="11375"/>
    <n v="11020"/>
    <n v="3292"/>
    <n v="26744"/>
    <n v="88045032"/>
    <n v="6"/>
    <n v="2020"/>
  </r>
  <r>
    <x v="144"/>
    <x v="3"/>
    <x v="5"/>
    <s v="Tamil Nadu"/>
    <n v="21054"/>
    <n v="4262"/>
    <n v="1464"/>
    <n v="16721"/>
    <n v="24491870"/>
    <n v="6"/>
    <n v="2020"/>
  </r>
  <r>
    <x v="144"/>
    <x v="3"/>
    <x v="6"/>
    <s v="Uttar Pradesh"/>
    <n v="13637"/>
    <n v="2083"/>
    <n v="1174"/>
    <n v="20581"/>
    <n v="24170801"/>
    <n v="6"/>
    <n v="2020"/>
  </r>
  <r>
    <x v="144"/>
    <x v="3"/>
    <x v="7"/>
    <s v="Madhya Pradesh"/>
    <n v="31100"/>
    <n v="7388"/>
    <n v="2263"/>
    <n v="21943"/>
    <n v="49659729"/>
    <n v="6"/>
    <n v="2020"/>
  </r>
  <r>
    <x v="145"/>
    <x v="0"/>
    <x v="0"/>
    <s v="Maharashtra"/>
    <n v="123857"/>
    <n v="17596"/>
    <n v="6499"/>
    <n v="409"/>
    <n v="2664465"/>
    <n v="6"/>
    <n v="2020"/>
  </r>
  <r>
    <x v="145"/>
    <x v="0"/>
    <x v="1"/>
    <s v="NCR"/>
    <n v="226494"/>
    <n v="21637"/>
    <n v="2913"/>
    <n v="339"/>
    <n v="989034"/>
    <n v="6"/>
    <n v="2020"/>
  </r>
  <r>
    <x v="145"/>
    <x v="0"/>
    <x v="2"/>
    <s v="Rajasthan"/>
    <n v="116944"/>
    <n v="24610"/>
    <n v="4293"/>
    <n v="630"/>
    <n v="2708087"/>
    <n v="6"/>
    <n v="2020"/>
  </r>
  <r>
    <x v="145"/>
    <x v="0"/>
    <x v="3"/>
    <s v="West Bengal"/>
    <n v="131956"/>
    <n v="24054"/>
    <n v="4233"/>
    <n v="296"/>
    <n v="1256708"/>
    <n v="6"/>
    <n v="2020"/>
  </r>
  <r>
    <x v="145"/>
    <x v="0"/>
    <x v="4"/>
    <s v="Telangana"/>
    <n v="91284"/>
    <n v="12956"/>
    <n v="5792"/>
    <n v="973"/>
    <n v="5639736"/>
    <n v="6"/>
    <n v="2020"/>
  </r>
  <r>
    <x v="145"/>
    <x v="0"/>
    <x v="5"/>
    <s v="Tamil Nadu"/>
    <n v="140613"/>
    <n v="21548"/>
    <n v="4249"/>
    <n v="447"/>
    <n v="1899854"/>
    <n v="6"/>
    <n v="2020"/>
  </r>
  <r>
    <x v="145"/>
    <x v="0"/>
    <x v="6"/>
    <s v="Uttar Pradesh"/>
    <n v="174167"/>
    <n v="23894"/>
    <n v="6948"/>
    <n v="633"/>
    <n v="4403982"/>
    <n v="6"/>
    <n v="2020"/>
  </r>
  <r>
    <x v="145"/>
    <x v="0"/>
    <x v="7"/>
    <s v="Madhya Pradesh"/>
    <n v="139002"/>
    <n v="9265"/>
    <n v="4651"/>
    <n v="657"/>
    <n v="3060514"/>
    <n v="6"/>
    <n v="2020"/>
  </r>
  <r>
    <x v="145"/>
    <x v="1"/>
    <x v="0"/>
    <s v="Maharashtra"/>
    <n v="236719"/>
    <n v="56176"/>
    <n v="12999"/>
    <n v="12318"/>
    <n v="160133870"/>
    <n v="6"/>
    <n v="2020"/>
  </r>
  <r>
    <x v="145"/>
    <x v="1"/>
    <x v="1"/>
    <s v="NCR"/>
    <n v="148293"/>
    <n v="38848"/>
    <n v="10156"/>
    <n v="12141"/>
    <n v="123312636"/>
    <n v="6"/>
    <n v="2020"/>
  </r>
  <r>
    <x v="145"/>
    <x v="1"/>
    <x v="2"/>
    <s v="Rajasthan"/>
    <n v="155730"/>
    <n v="28596"/>
    <n v="10031"/>
    <n v="23174"/>
    <n v="232480484"/>
    <n v="6"/>
    <n v="2020"/>
  </r>
  <r>
    <x v="145"/>
    <x v="1"/>
    <x v="3"/>
    <s v="West Bengal"/>
    <n v="113712"/>
    <n v="32476"/>
    <n v="10890"/>
    <n v="17807"/>
    <n v="193934187"/>
    <n v="6"/>
    <n v="2020"/>
  </r>
  <r>
    <x v="145"/>
    <x v="1"/>
    <x v="4"/>
    <s v="Telangana"/>
    <n v="142765"/>
    <n v="74043"/>
    <n v="12628"/>
    <n v="23640"/>
    <n v="298538332"/>
    <n v="6"/>
    <n v="2020"/>
  </r>
  <r>
    <x v="145"/>
    <x v="1"/>
    <x v="5"/>
    <s v="Tamil Nadu"/>
    <n v="198032"/>
    <n v="44866"/>
    <n v="13492"/>
    <n v="7318"/>
    <n v="98748147"/>
    <n v="6"/>
    <n v="2020"/>
  </r>
  <r>
    <x v="145"/>
    <x v="1"/>
    <x v="6"/>
    <s v="Uttar Pradesh"/>
    <n v="212311"/>
    <n v="17736"/>
    <n v="28142"/>
    <n v="28736"/>
    <n v="808720071"/>
    <n v="6"/>
    <n v="2020"/>
  </r>
  <r>
    <x v="145"/>
    <x v="1"/>
    <x v="7"/>
    <s v="Madhya Pradesh"/>
    <n v="175373"/>
    <n v="31686"/>
    <n v="15535"/>
    <n v="12043"/>
    <n v="187109579"/>
    <n v="6"/>
    <n v="2020"/>
  </r>
  <r>
    <x v="145"/>
    <x v="2"/>
    <x v="0"/>
    <s v="Maharashtra"/>
    <n v="75757"/>
    <n v="34863"/>
    <n v="9629"/>
    <n v="134"/>
    <n v="1290940"/>
    <n v="6"/>
    <n v="2020"/>
  </r>
  <r>
    <x v="145"/>
    <x v="2"/>
    <x v="1"/>
    <s v="NCR"/>
    <n v="92074"/>
    <n v="35028"/>
    <n v="15739"/>
    <n v="313"/>
    <n v="4939744"/>
    <n v="6"/>
    <n v="2020"/>
  </r>
  <r>
    <x v="145"/>
    <x v="2"/>
    <x v="2"/>
    <s v="Rajasthan"/>
    <n v="148901"/>
    <n v="32155"/>
    <n v="9677"/>
    <n v="350"/>
    <n v="3394211"/>
    <n v="6"/>
    <n v="2020"/>
  </r>
  <r>
    <x v="145"/>
    <x v="2"/>
    <x v="3"/>
    <s v="West Bengal"/>
    <n v="84971"/>
    <n v="12141"/>
    <n v="14254"/>
    <n v="289"/>
    <n v="4124066"/>
    <n v="6"/>
    <n v="2020"/>
  </r>
  <r>
    <x v="145"/>
    <x v="2"/>
    <x v="4"/>
    <s v="Telangana"/>
    <n v="111182"/>
    <n v="37856"/>
    <n v="10252"/>
    <n v="201"/>
    <n v="2067105"/>
    <n v="6"/>
    <n v="2020"/>
  </r>
  <r>
    <x v="145"/>
    <x v="2"/>
    <x v="5"/>
    <s v="Tamil Nadu"/>
    <n v="54118"/>
    <n v="14825"/>
    <n v="11546"/>
    <n v="507"/>
    <n v="5854498"/>
    <n v="6"/>
    <n v="2020"/>
  </r>
  <r>
    <x v="145"/>
    <x v="2"/>
    <x v="6"/>
    <s v="Uttar Pradesh"/>
    <n v="75746"/>
    <n v="23857"/>
    <n v="24791"/>
    <n v="275"/>
    <n v="6835229"/>
    <n v="6"/>
    <n v="2020"/>
  </r>
  <r>
    <x v="145"/>
    <x v="2"/>
    <x v="7"/>
    <s v="Madhya Pradesh"/>
    <n v="88373"/>
    <n v="32139"/>
    <n v="14457"/>
    <n v="304"/>
    <n v="4403142"/>
    <n v="6"/>
    <n v="2020"/>
  </r>
  <r>
    <x v="145"/>
    <x v="3"/>
    <x v="0"/>
    <s v="Maharashtra"/>
    <n v="38772"/>
    <n v="6922"/>
    <n v="3736"/>
    <n v="18928"/>
    <n v="70732756"/>
    <n v="6"/>
    <n v="2020"/>
  </r>
  <r>
    <x v="145"/>
    <x v="3"/>
    <x v="1"/>
    <s v="NCR"/>
    <n v="28672"/>
    <n v="7306"/>
    <n v="1773"/>
    <n v="34430"/>
    <n v="61069244"/>
    <n v="6"/>
    <n v="2020"/>
  </r>
  <r>
    <x v="145"/>
    <x v="3"/>
    <x v="2"/>
    <s v="Rajasthan"/>
    <n v="20945"/>
    <n v="4914"/>
    <n v="1194"/>
    <n v="13641"/>
    <n v="16298460"/>
    <n v="6"/>
    <n v="2020"/>
  </r>
  <r>
    <x v="145"/>
    <x v="3"/>
    <x v="3"/>
    <s v="West Bengal"/>
    <n v="17034"/>
    <n v="6177"/>
    <n v="2045"/>
    <n v="14617"/>
    <n v="29902361"/>
    <n v="6"/>
    <n v="2020"/>
  </r>
  <r>
    <x v="145"/>
    <x v="3"/>
    <x v="4"/>
    <s v="Telangana"/>
    <n v="11488"/>
    <n v="11130"/>
    <n v="3390"/>
    <n v="26476"/>
    <n v="89779519"/>
    <n v="6"/>
    <n v="2020"/>
  </r>
  <r>
    <x v="145"/>
    <x v="3"/>
    <x v="5"/>
    <s v="Tamil Nadu"/>
    <n v="21475"/>
    <n v="4347"/>
    <n v="1464"/>
    <n v="16553"/>
    <n v="24246951"/>
    <n v="6"/>
    <n v="2020"/>
  </r>
  <r>
    <x v="145"/>
    <x v="3"/>
    <x v="6"/>
    <s v="Uttar Pradesh"/>
    <n v="13500"/>
    <n v="2021"/>
    <n v="1186"/>
    <n v="20993"/>
    <n v="24900759"/>
    <n v="6"/>
    <n v="2020"/>
  </r>
  <r>
    <x v="145"/>
    <x v="3"/>
    <x v="7"/>
    <s v="Madhya Pradesh"/>
    <n v="31722"/>
    <n v="7462"/>
    <n v="2285"/>
    <n v="21723"/>
    <n v="49654763"/>
    <n v="6"/>
    <n v="2020"/>
  </r>
  <r>
    <x v="146"/>
    <x v="0"/>
    <x v="0"/>
    <s v="Maharashtra"/>
    <n v="121380"/>
    <n v="18124"/>
    <n v="6369"/>
    <n v="397"/>
    <n v="2532840"/>
    <n v="6"/>
    <n v="2020"/>
  </r>
  <r>
    <x v="146"/>
    <x v="0"/>
    <x v="1"/>
    <s v="NCR"/>
    <n v="221964"/>
    <n v="21853"/>
    <n v="2913"/>
    <n v="329"/>
    <n v="959363"/>
    <n v="6"/>
    <n v="2020"/>
  </r>
  <r>
    <x v="146"/>
    <x v="0"/>
    <x v="2"/>
    <s v="Rajasthan"/>
    <n v="115774"/>
    <n v="25103"/>
    <n v="4465"/>
    <n v="630"/>
    <n v="2816411"/>
    <n v="6"/>
    <n v="2020"/>
  </r>
  <r>
    <x v="146"/>
    <x v="0"/>
    <x v="3"/>
    <s v="West Bengal"/>
    <n v="133275"/>
    <n v="25257"/>
    <n v="4148"/>
    <n v="299"/>
    <n v="1243890"/>
    <n v="6"/>
    <n v="2020"/>
  </r>
  <r>
    <x v="146"/>
    <x v="0"/>
    <x v="4"/>
    <s v="Telangana"/>
    <n v="91284"/>
    <n v="12697"/>
    <n v="6081"/>
    <n v="993"/>
    <n v="6040157"/>
    <n v="6"/>
    <n v="2020"/>
  </r>
  <r>
    <x v="146"/>
    <x v="0"/>
    <x v="5"/>
    <s v="Tamil Nadu"/>
    <n v="134988"/>
    <n v="21117"/>
    <n v="4334"/>
    <n v="460"/>
    <n v="1995986"/>
    <n v="6"/>
    <n v="2020"/>
  </r>
  <r>
    <x v="146"/>
    <x v="0"/>
    <x v="6"/>
    <s v="Uttar Pradesh"/>
    <n v="175909"/>
    <n v="23655"/>
    <n v="6670"/>
    <n v="665"/>
    <n v="4439214"/>
    <n v="6"/>
    <n v="2020"/>
  </r>
  <r>
    <x v="146"/>
    <x v="0"/>
    <x v="7"/>
    <s v="Madhya Pradesh"/>
    <n v="143172"/>
    <n v="8801"/>
    <n v="4605"/>
    <n v="657"/>
    <n v="3029909"/>
    <n v="6"/>
    <n v="2020"/>
  </r>
  <r>
    <x v="146"/>
    <x v="1"/>
    <x v="0"/>
    <s v="Maharashtra"/>
    <n v="241454"/>
    <n v="54491"/>
    <n v="13649"/>
    <n v="12195"/>
    <n v="166459158"/>
    <n v="6"/>
    <n v="2020"/>
  </r>
  <r>
    <x v="146"/>
    <x v="1"/>
    <x v="1"/>
    <s v="NCR"/>
    <n v="155708"/>
    <n v="39236"/>
    <n v="10359"/>
    <n v="12262"/>
    <n v="127036677"/>
    <n v="6"/>
    <n v="2020"/>
  </r>
  <r>
    <x v="146"/>
    <x v="1"/>
    <x v="2"/>
    <s v="Rajasthan"/>
    <n v="163517"/>
    <n v="29168"/>
    <n v="10533"/>
    <n v="23637"/>
    <n v="248986598"/>
    <n v="6"/>
    <n v="2020"/>
  </r>
  <r>
    <x v="146"/>
    <x v="1"/>
    <x v="3"/>
    <s v="West Bengal"/>
    <n v="117123"/>
    <n v="32151"/>
    <n v="11108"/>
    <n v="17273"/>
    <n v="191878484"/>
    <n v="6"/>
    <n v="2020"/>
  </r>
  <r>
    <x v="146"/>
    <x v="1"/>
    <x v="4"/>
    <s v="Telangana"/>
    <n v="139909"/>
    <n v="77745"/>
    <n v="12754"/>
    <n v="24585"/>
    <n v="313584664"/>
    <n v="6"/>
    <n v="2020"/>
  </r>
  <r>
    <x v="146"/>
    <x v="1"/>
    <x v="5"/>
    <s v="Tamil Nadu"/>
    <n v="205954"/>
    <n v="46212"/>
    <n v="13492"/>
    <n v="6952"/>
    <n v="93810740"/>
    <n v="6"/>
    <n v="2020"/>
  </r>
  <r>
    <x v="146"/>
    <x v="1"/>
    <x v="6"/>
    <s v="Uttar Pradesh"/>
    <n v="222927"/>
    <n v="17736"/>
    <n v="26735"/>
    <n v="27299"/>
    <n v="729869864"/>
    <n v="6"/>
    <n v="2020"/>
  </r>
  <r>
    <x v="146"/>
    <x v="1"/>
    <x v="7"/>
    <s v="Madhya Pradesh"/>
    <n v="182388"/>
    <n v="32954"/>
    <n v="15691"/>
    <n v="12284"/>
    <n v="192760288"/>
    <n v="6"/>
    <n v="2020"/>
  </r>
  <r>
    <x v="146"/>
    <x v="2"/>
    <x v="0"/>
    <s v="Maharashtra"/>
    <n v="78788"/>
    <n v="34166"/>
    <n v="9726"/>
    <n v="131"/>
    <n v="1277772"/>
    <n v="6"/>
    <n v="2020"/>
  </r>
  <r>
    <x v="146"/>
    <x v="2"/>
    <x v="1"/>
    <s v="NCR"/>
    <n v="91153"/>
    <n v="33977"/>
    <n v="15739"/>
    <n v="316"/>
    <n v="4989142"/>
    <n v="6"/>
    <n v="2020"/>
  </r>
  <r>
    <x v="146"/>
    <x v="2"/>
    <x v="2"/>
    <s v="Rajasthan"/>
    <n v="145923"/>
    <n v="32155"/>
    <n v="10161"/>
    <n v="343"/>
    <n v="3492643"/>
    <n v="6"/>
    <n v="2020"/>
  </r>
  <r>
    <x v="146"/>
    <x v="2"/>
    <x v="3"/>
    <s v="West Bengal"/>
    <n v="84121"/>
    <n v="11534"/>
    <n v="14966"/>
    <n v="280"/>
    <n v="4200361"/>
    <n v="6"/>
    <n v="2020"/>
  </r>
  <r>
    <x v="146"/>
    <x v="2"/>
    <x v="4"/>
    <s v="Telangana"/>
    <n v="108958"/>
    <n v="38613"/>
    <n v="10149"/>
    <n v="191"/>
    <n v="1944113"/>
    <n v="6"/>
    <n v="2020"/>
  </r>
  <r>
    <x v="146"/>
    <x v="2"/>
    <x v="5"/>
    <s v="Tamil Nadu"/>
    <n v="51954"/>
    <n v="14232"/>
    <n v="12008"/>
    <n v="491"/>
    <n v="5906018"/>
    <n v="6"/>
    <n v="2020"/>
  </r>
  <r>
    <x v="146"/>
    <x v="2"/>
    <x v="6"/>
    <s v="Uttar Pradesh"/>
    <n v="73474"/>
    <n v="24095"/>
    <n v="24047"/>
    <n v="283"/>
    <n v="6829077"/>
    <n v="6"/>
    <n v="2020"/>
  </r>
  <r>
    <x v="146"/>
    <x v="2"/>
    <x v="7"/>
    <s v="Madhya Pradesh"/>
    <n v="84838"/>
    <n v="31497"/>
    <n v="14313"/>
    <n v="301"/>
    <n v="4315519"/>
    <n v="6"/>
    <n v="2020"/>
  </r>
  <r>
    <x v="146"/>
    <x v="3"/>
    <x v="0"/>
    <s v="Maharashtra"/>
    <n v="37997"/>
    <n v="6646"/>
    <n v="3549"/>
    <n v="19875"/>
    <n v="70555924"/>
    <n v="6"/>
    <n v="2020"/>
  </r>
  <r>
    <x v="146"/>
    <x v="3"/>
    <x v="1"/>
    <s v="NCR"/>
    <n v="27239"/>
    <n v="7013"/>
    <n v="1773"/>
    <n v="33397"/>
    <n v="59237167"/>
    <n v="6"/>
    <n v="2020"/>
  </r>
  <r>
    <x v="146"/>
    <x v="3"/>
    <x v="2"/>
    <s v="Rajasthan"/>
    <n v="21573"/>
    <n v="5062"/>
    <n v="1158"/>
    <n v="14323"/>
    <n v="16599981"/>
    <n v="6"/>
    <n v="2020"/>
  </r>
  <r>
    <x v="146"/>
    <x v="3"/>
    <x v="3"/>
    <s v="West Bengal"/>
    <n v="16523"/>
    <n v="6424"/>
    <n v="1943"/>
    <n v="15348"/>
    <n v="29827605"/>
    <n v="6"/>
    <n v="2020"/>
  </r>
  <r>
    <x v="146"/>
    <x v="3"/>
    <x v="4"/>
    <s v="Telangana"/>
    <n v="11029"/>
    <n v="11353"/>
    <n v="3526"/>
    <n v="25417"/>
    <n v="89635872"/>
    <n v="6"/>
    <n v="2020"/>
  </r>
  <r>
    <x v="146"/>
    <x v="3"/>
    <x v="5"/>
    <s v="Tamil Nadu"/>
    <n v="21475"/>
    <n v="4217"/>
    <n v="1537"/>
    <n v="15726"/>
    <n v="24186334"/>
    <n v="6"/>
    <n v="2020"/>
  </r>
  <r>
    <x v="146"/>
    <x v="3"/>
    <x v="6"/>
    <s v="Uttar Pradesh"/>
    <n v="13500"/>
    <n v="2061"/>
    <n v="1162"/>
    <n v="20993"/>
    <n v="24402744"/>
    <n v="6"/>
    <n v="2020"/>
  </r>
  <r>
    <x v="146"/>
    <x v="3"/>
    <x v="7"/>
    <s v="Madhya Pradesh"/>
    <n v="31405"/>
    <n v="7387"/>
    <n v="2285"/>
    <n v="21723"/>
    <n v="49654763"/>
    <n v="6"/>
    <n v="2020"/>
  </r>
  <r>
    <x v="147"/>
    <x v="0"/>
    <x v="0"/>
    <s v="Maharashtra"/>
    <n v="115311"/>
    <n v="17943"/>
    <n v="6178"/>
    <n v="413"/>
    <n v="2555129"/>
    <n v="6"/>
    <n v="2020"/>
  </r>
  <r>
    <x v="147"/>
    <x v="0"/>
    <x v="1"/>
    <s v="NCR"/>
    <n v="228623"/>
    <n v="21635"/>
    <n v="3000"/>
    <n v="319"/>
    <n v="958500"/>
    <n v="6"/>
    <n v="2020"/>
  </r>
  <r>
    <x v="147"/>
    <x v="0"/>
    <x v="2"/>
    <s v="Rajasthan"/>
    <n v="115774"/>
    <n v="25103"/>
    <n v="4331"/>
    <n v="599"/>
    <n v="2595323"/>
    <n v="6"/>
    <n v="2020"/>
  </r>
  <r>
    <x v="147"/>
    <x v="0"/>
    <x v="3"/>
    <s v="West Bengal"/>
    <n v="139939"/>
    <n v="25257"/>
    <n v="4356"/>
    <n v="314"/>
    <n v="1371388"/>
    <n v="6"/>
    <n v="2020"/>
  </r>
  <r>
    <x v="147"/>
    <x v="0"/>
    <x v="4"/>
    <s v="Telangana"/>
    <n v="92197"/>
    <n v="12062"/>
    <n v="6386"/>
    <n v="1042"/>
    <n v="6659273"/>
    <n v="6"/>
    <n v="2020"/>
  </r>
  <r>
    <x v="147"/>
    <x v="0"/>
    <x v="5"/>
    <s v="Tamil Nadu"/>
    <n v="130939"/>
    <n v="20061"/>
    <n v="4161"/>
    <n v="451"/>
    <n v="1877824"/>
    <n v="6"/>
    <n v="2020"/>
  </r>
  <r>
    <x v="147"/>
    <x v="0"/>
    <x v="6"/>
    <s v="Uttar Pradesh"/>
    <n v="177668"/>
    <n v="23182"/>
    <n v="6603"/>
    <n v="672"/>
    <n v="4438770"/>
    <n v="6"/>
    <n v="2020"/>
  </r>
  <r>
    <x v="147"/>
    <x v="0"/>
    <x v="7"/>
    <s v="Madhya Pradesh"/>
    <n v="137445"/>
    <n v="8537"/>
    <n v="4421"/>
    <n v="677"/>
    <n v="2995974"/>
    <n v="6"/>
    <n v="2020"/>
  </r>
  <r>
    <x v="147"/>
    <x v="1"/>
    <x v="0"/>
    <s v="Maharashtra"/>
    <n v="246283"/>
    <n v="54491"/>
    <n v="14332"/>
    <n v="11829"/>
    <n v="169538653"/>
    <n v="6"/>
    <n v="2020"/>
  </r>
  <r>
    <x v="147"/>
    <x v="1"/>
    <x v="1"/>
    <s v="NCR"/>
    <n v="152594"/>
    <n v="39236"/>
    <n v="10566"/>
    <n v="12262"/>
    <n v="129577411"/>
    <n v="6"/>
    <n v="2020"/>
  </r>
  <r>
    <x v="147"/>
    <x v="1"/>
    <x v="2"/>
    <s v="Rajasthan"/>
    <n v="163517"/>
    <n v="28877"/>
    <n v="10954"/>
    <n v="22455"/>
    <n v="245998759"/>
    <n v="6"/>
    <n v="2020"/>
  </r>
  <r>
    <x v="147"/>
    <x v="1"/>
    <x v="3"/>
    <s v="West Bengal"/>
    <n v="114781"/>
    <n v="31829"/>
    <n v="10664"/>
    <n v="16927"/>
    <n v="180519278"/>
    <n v="6"/>
    <n v="2020"/>
  </r>
  <r>
    <x v="147"/>
    <x v="1"/>
    <x v="4"/>
    <s v="Telangana"/>
    <n v="135712"/>
    <n v="76190"/>
    <n v="12372"/>
    <n v="23848"/>
    <n v="295051810"/>
    <n v="6"/>
    <n v="2020"/>
  </r>
  <r>
    <x v="147"/>
    <x v="1"/>
    <x v="5"/>
    <s v="Tamil Nadu"/>
    <n v="203894"/>
    <n v="47137"/>
    <n v="13897"/>
    <n v="7091"/>
    <n v="98557563"/>
    <n v="6"/>
    <n v="2020"/>
  </r>
  <r>
    <x v="147"/>
    <x v="1"/>
    <x v="6"/>
    <s v="Uttar Pradesh"/>
    <n v="229615"/>
    <n v="18091"/>
    <n v="26200"/>
    <n v="28118"/>
    <n v="736730641"/>
    <n v="6"/>
    <n v="2020"/>
  </r>
  <r>
    <x v="147"/>
    <x v="1"/>
    <x v="7"/>
    <s v="Madhya Pradesh"/>
    <n v="187859"/>
    <n v="34601"/>
    <n v="15220"/>
    <n v="11793"/>
    <n v="179498380"/>
    <n v="6"/>
    <n v="2020"/>
  </r>
  <r>
    <x v="147"/>
    <x v="2"/>
    <x v="0"/>
    <s v="Maharashtra"/>
    <n v="77212"/>
    <n v="35532"/>
    <n v="9239"/>
    <n v="132"/>
    <n v="1226022"/>
    <n v="6"/>
    <n v="2020"/>
  </r>
  <r>
    <x v="147"/>
    <x v="2"/>
    <x v="1"/>
    <s v="NCR"/>
    <n v="88418"/>
    <n v="32278"/>
    <n v="15424"/>
    <n v="301"/>
    <n v="4644891"/>
    <n v="6"/>
    <n v="2020"/>
  </r>
  <r>
    <x v="147"/>
    <x v="2"/>
    <x v="2"/>
    <s v="Rajasthan"/>
    <n v="150301"/>
    <n v="33763"/>
    <n v="10161"/>
    <n v="354"/>
    <n v="3597422"/>
    <n v="6"/>
    <n v="2020"/>
  </r>
  <r>
    <x v="147"/>
    <x v="2"/>
    <x v="3"/>
    <s v="West Bengal"/>
    <n v="82439"/>
    <n v="11650"/>
    <n v="15565"/>
    <n v="269"/>
    <n v="4193641"/>
    <n v="6"/>
    <n v="2020"/>
  </r>
  <r>
    <x v="147"/>
    <x v="2"/>
    <x v="4"/>
    <s v="Telangana"/>
    <n v="104600"/>
    <n v="37069"/>
    <n v="10149"/>
    <n v="183"/>
    <n v="1866348"/>
    <n v="6"/>
    <n v="2020"/>
  </r>
  <r>
    <x v="147"/>
    <x v="2"/>
    <x v="5"/>
    <s v="Tamil Nadu"/>
    <n v="49356"/>
    <n v="14232"/>
    <n v="11768"/>
    <n v="496"/>
    <n v="5845776"/>
    <n v="6"/>
    <n v="2020"/>
  </r>
  <r>
    <x v="147"/>
    <x v="2"/>
    <x v="6"/>
    <s v="Uttar Pradesh"/>
    <n v="76413"/>
    <n v="23132"/>
    <n v="24047"/>
    <n v="281"/>
    <n v="6760786"/>
    <n v="6"/>
    <n v="2020"/>
  </r>
  <r>
    <x v="147"/>
    <x v="2"/>
    <x v="7"/>
    <s v="Madhya Pradesh"/>
    <n v="86535"/>
    <n v="32757"/>
    <n v="13597"/>
    <n v="298"/>
    <n v="4058746"/>
    <n v="6"/>
    <n v="2020"/>
  </r>
  <r>
    <x v="147"/>
    <x v="3"/>
    <x v="0"/>
    <s v="Maharashtra"/>
    <n v="37237"/>
    <n v="6978"/>
    <n v="3727"/>
    <n v="20073"/>
    <n v="74824558"/>
    <n v="6"/>
    <n v="2020"/>
  </r>
  <r>
    <x v="147"/>
    <x v="3"/>
    <x v="1"/>
    <s v="NCR"/>
    <n v="28601"/>
    <n v="6733"/>
    <n v="1755"/>
    <n v="35067"/>
    <n v="61577035"/>
    <n v="6"/>
    <n v="2020"/>
  </r>
  <r>
    <x v="147"/>
    <x v="3"/>
    <x v="2"/>
    <s v="Rajasthan"/>
    <n v="21573"/>
    <n v="4910"/>
    <n v="1182"/>
    <n v="14896"/>
    <n v="17609260"/>
    <n v="6"/>
    <n v="2020"/>
  </r>
  <r>
    <x v="147"/>
    <x v="3"/>
    <x v="3"/>
    <s v="West Bengal"/>
    <n v="16358"/>
    <n v="6488"/>
    <n v="1982"/>
    <n v="15501"/>
    <n v="30728398"/>
    <n v="6"/>
    <n v="2020"/>
  </r>
  <r>
    <x v="147"/>
    <x v="3"/>
    <x v="4"/>
    <s v="Telangana"/>
    <n v="10918"/>
    <n v="11920"/>
    <n v="3632"/>
    <n v="24146"/>
    <n v="87708701"/>
    <n v="6"/>
    <n v="2020"/>
  </r>
  <r>
    <x v="147"/>
    <x v="3"/>
    <x v="5"/>
    <s v="Tamil Nadu"/>
    <n v="21046"/>
    <n v="4048"/>
    <n v="1461"/>
    <n v="16197"/>
    <n v="23666327"/>
    <n v="6"/>
    <n v="2020"/>
  </r>
  <r>
    <x v="147"/>
    <x v="3"/>
    <x v="6"/>
    <s v="Uttar Pradesh"/>
    <n v="12825"/>
    <n v="2000"/>
    <n v="1174"/>
    <n v="19943"/>
    <n v="23414433"/>
    <n v="6"/>
    <n v="2020"/>
  </r>
  <r>
    <x v="147"/>
    <x v="3"/>
    <x v="7"/>
    <s v="Madhya Pradesh"/>
    <n v="31405"/>
    <n v="7239"/>
    <n v="2354"/>
    <n v="21506"/>
    <n v="50632962"/>
    <n v="6"/>
    <n v="2020"/>
  </r>
  <r>
    <x v="148"/>
    <x v="0"/>
    <x v="0"/>
    <s v="Maharashtra"/>
    <n v="115311"/>
    <n v="17943"/>
    <n v="6178"/>
    <n v="417"/>
    <n v="2580680"/>
    <n v="6"/>
    <n v="2020"/>
  </r>
  <r>
    <x v="148"/>
    <x v="0"/>
    <x v="1"/>
    <s v="NCR"/>
    <n v="240054"/>
    <n v="21851"/>
    <n v="2970"/>
    <n v="306"/>
    <n v="910958"/>
    <n v="6"/>
    <n v="2020"/>
  </r>
  <r>
    <x v="148"/>
    <x v="0"/>
    <x v="2"/>
    <s v="Rajasthan"/>
    <n v="112301"/>
    <n v="26358"/>
    <n v="4331"/>
    <n v="593"/>
    <n v="2569369"/>
    <n v="6"/>
    <n v="2020"/>
  </r>
  <r>
    <x v="148"/>
    <x v="0"/>
    <x v="3"/>
    <s v="West Bengal"/>
    <n v="145537"/>
    <n v="25762"/>
    <n v="4530"/>
    <n v="317"/>
    <n v="1440506"/>
    <n v="6"/>
    <n v="2020"/>
  </r>
  <r>
    <x v="148"/>
    <x v="0"/>
    <x v="4"/>
    <s v="Telangana"/>
    <n v="87587"/>
    <n v="12424"/>
    <n v="6194"/>
    <n v="1042"/>
    <n v="6459495"/>
    <n v="6"/>
    <n v="2020"/>
  </r>
  <r>
    <x v="148"/>
    <x v="0"/>
    <x v="5"/>
    <s v="Tamil Nadu"/>
    <n v="124392"/>
    <n v="20262"/>
    <n v="3995"/>
    <n v="460"/>
    <n v="1838765"/>
    <n v="6"/>
    <n v="2020"/>
  </r>
  <r>
    <x v="148"/>
    <x v="0"/>
    <x v="6"/>
    <s v="Uttar Pradesh"/>
    <n v="186552"/>
    <n v="22950"/>
    <n v="6801"/>
    <n v="672"/>
    <n v="4571933"/>
    <n v="6"/>
    <n v="2020"/>
  </r>
  <r>
    <x v="148"/>
    <x v="0"/>
    <x v="7"/>
    <s v="Madhya Pradesh"/>
    <n v="133321"/>
    <n v="8964"/>
    <n v="4288"/>
    <n v="677"/>
    <n v="2906095"/>
    <n v="6"/>
    <n v="2020"/>
  </r>
  <r>
    <x v="148"/>
    <x v="1"/>
    <x v="0"/>
    <s v="Maharashtra"/>
    <n v="243820"/>
    <n v="52311"/>
    <n v="14332"/>
    <n v="11592"/>
    <n v="166147879"/>
    <n v="6"/>
    <n v="2020"/>
  </r>
  <r>
    <x v="148"/>
    <x v="1"/>
    <x v="1"/>
    <s v="NCR"/>
    <n v="144964"/>
    <n v="37274"/>
    <n v="10989"/>
    <n v="12017"/>
    <n v="132065297"/>
    <n v="6"/>
    <n v="2020"/>
  </r>
  <r>
    <x v="148"/>
    <x v="1"/>
    <x v="2"/>
    <s v="Rajasthan"/>
    <n v="170058"/>
    <n v="28877"/>
    <n v="11064"/>
    <n v="21332"/>
    <n v="236035809"/>
    <n v="6"/>
    <n v="2020"/>
  </r>
  <r>
    <x v="148"/>
    <x v="1"/>
    <x v="3"/>
    <s v="West Bengal"/>
    <n v="118224"/>
    <n v="32148"/>
    <n v="10877"/>
    <n v="17604"/>
    <n v="191494850"/>
    <n v="6"/>
    <n v="2020"/>
  </r>
  <r>
    <x v="148"/>
    <x v="1"/>
    <x v="4"/>
    <s v="Telangana"/>
    <n v="132998"/>
    <n v="72381"/>
    <n v="12990"/>
    <n v="23848"/>
    <n v="309804401"/>
    <n v="6"/>
    <n v="2020"/>
  </r>
  <r>
    <x v="148"/>
    <x v="1"/>
    <x v="5"/>
    <s v="Tamil Nadu"/>
    <n v="195738"/>
    <n v="49493"/>
    <n v="13341"/>
    <n v="7233"/>
    <n v="96507566"/>
    <n v="6"/>
    <n v="2020"/>
  </r>
  <r>
    <x v="148"/>
    <x v="1"/>
    <x v="6"/>
    <s v="Uttar Pradesh"/>
    <n v="222726"/>
    <n v="18272"/>
    <n v="27248"/>
    <n v="29243"/>
    <n v="796847861"/>
    <n v="6"/>
    <n v="2020"/>
  </r>
  <r>
    <x v="148"/>
    <x v="1"/>
    <x v="7"/>
    <s v="Madhya Pradesh"/>
    <n v="189738"/>
    <n v="35985"/>
    <n v="15829"/>
    <n v="12264"/>
    <n v="194145448"/>
    <n v="6"/>
    <n v="2020"/>
  </r>
  <r>
    <x v="148"/>
    <x v="2"/>
    <x v="0"/>
    <s v="Maharashtra"/>
    <n v="77212"/>
    <n v="37309"/>
    <n v="9332"/>
    <n v="128"/>
    <n v="1201134"/>
    <n v="6"/>
    <n v="2020"/>
  </r>
  <r>
    <x v="148"/>
    <x v="2"/>
    <x v="1"/>
    <s v="NCR"/>
    <n v="92839"/>
    <n v="33246"/>
    <n v="15424"/>
    <n v="286"/>
    <n v="4412646"/>
    <n v="6"/>
    <n v="2020"/>
  </r>
  <r>
    <x v="148"/>
    <x v="2"/>
    <x v="2"/>
    <s v="Rajasthan"/>
    <n v="144289"/>
    <n v="32075"/>
    <n v="10059"/>
    <n v="346"/>
    <n v="3490219"/>
    <n v="6"/>
    <n v="2020"/>
  </r>
  <r>
    <x v="148"/>
    <x v="2"/>
    <x v="3"/>
    <s v="West Bengal"/>
    <n v="79141"/>
    <n v="11300"/>
    <n v="14943"/>
    <n v="280"/>
    <n v="4186931"/>
    <n v="6"/>
    <n v="2020"/>
  </r>
  <r>
    <x v="148"/>
    <x v="2"/>
    <x v="4"/>
    <s v="Telangana"/>
    <n v="99370"/>
    <n v="36698"/>
    <n v="9642"/>
    <n v="176"/>
    <n v="1702109"/>
    <n v="6"/>
    <n v="2020"/>
  </r>
  <r>
    <x v="148"/>
    <x v="2"/>
    <x v="5"/>
    <s v="Tamil Nadu"/>
    <n v="47382"/>
    <n v="13520"/>
    <n v="12121"/>
    <n v="486"/>
    <n v="5900727"/>
    <n v="6"/>
    <n v="2020"/>
  </r>
  <r>
    <x v="148"/>
    <x v="2"/>
    <x v="6"/>
    <s v="Uttar Pradesh"/>
    <n v="79469"/>
    <n v="23363"/>
    <n v="23566"/>
    <n v="275"/>
    <n v="6493059"/>
    <n v="6"/>
    <n v="2020"/>
  </r>
  <r>
    <x v="148"/>
    <x v="2"/>
    <x v="7"/>
    <s v="Madhya Pradesh"/>
    <n v="83073"/>
    <n v="33084"/>
    <n v="14005"/>
    <n v="301"/>
    <n v="4222313"/>
    <n v="6"/>
    <n v="2020"/>
  </r>
  <r>
    <x v="148"/>
    <x v="3"/>
    <x v="0"/>
    <s v="Maharashtra"/>
    <n v="35375"/>
    <n v="6629"/>
    <n v="3652"/>
    <n v="20073"/>
    <n v="73328067"/>
    <n v="6"/>
    <n v="2020"/>
  </r>
  <r>
    <x v="148"/>
    <x v="3"/>
    <x v="1"/>
    <s v="NCR"/>
    <n v="29745"/>
    <n v="6868"/>
    <n v="1685"/>
    <n v="34015"/>
    <n v="57340535"/>
    <n v="6"/>
    <n v="2020"/>
  </r>
  <r>
    <x v="148"/>
    <x v="3"/>
    <x v="2"/>
    <s v="Rajasthan"/>
    <n v="22005"/>
    <n v="5155"/>
    <n v="1122"/>
    <n v="14896"/>
    <n v="16728797"/>
    <n v="6"/>
    <n v="2020"/>
  </r>
  <r>
    <x v="148"/>
    <x v="3"/>
    <x v="3"/>
    <s v="West Bengal"/>
    <n v="15704"/>
    <n v="6423"/>
    <n v="1962"/>
    <n v="14726"/>
    <n v="28900059"/>
    <n v="6"/>
    <n v="2020"/>
  </r>
  <r>
    <x v="148"/>
    <x v="3"/>
    <x v="4"/>
    <s v="Telangana"/>
    <n v="11464"/>
    <n v="11324"/>
    <n v="3813"/>
    <n v="24146"/>
    <n v="92094136"/>
    <n v="6"/>
    <n v="2020"/>
  </r>
  <r>
    <x v="148"/>
    <x v="3"/>
    <x v="5"/>
    <s v="Tamil Nadu"/>
    <n v="20204"/>
    <n v="4210"/>
    <n v="1490"/>
    <n v="15874"/>
    <n v="23656861"/>
    <n v="6"/>
    <n v="2020"/>
  </r>
  <r>
    <x v="148"/>
    <x v="3"/>
    <x v="6"/>
    <s v="Uttar Pradesh"/>
    <n v="13082"/>
    <n v="2080"/>
    <n v="1209"/>
    <n v="19743"/>
    <n v="23875697"/>
    <n v="6"/>
    <n v="2020"/>
  </r>
  <r>
    <x v="148"/>
    <x v="3"/>
    <x v="7"/>
    <s v="Madhya Pradesh"/>
    <n v="31405"/>
    <n v="7167"/>
    <n v="2354"/>
    <n v="20646"/>
    <n v="48607643"/>
    <n v="6"/>
    <n v="2020"/>
  </r>
  <r>
    <x v="149"/>
    <x v="0"/>
    <x v="0"/>
    <s v="Maharashtra"/>
    <n v="117618"/>
    <n v="17584"/>
    <n v="6178"/>
    <n v="396"/>
    <n v="2451646"/>
    <n v="6"/>
    <n v="2020"/>
  </r>
  <r>
    <x v="149"/>
    <x v="0"/>
    <x v="1"/>
    <s v="NCR"/>
    <n v="247256"/>
    <n v="21414"/>
    <n v="2970"/>
    <n v="300"/>
    <n v="892739"/>
    <n v="6"/>
    <n v="2020"/>
  </r>
  <r>
    <x v="149"/>
    <x v="0"/>
    <x v="2"/>
    <s v="Rajasthan"/>
    <n v="111178"/>
    <n v="25831"/>
    <n v="4548"/>
    <n v="575"/>
    <n v="2616903"/>
    <n v="6"/>
    <n v="2020"/>
  </r>
  <r>
    <x v="149"/>
    <x v="0"/>
    <x v="3"/>
    <s v="West Bengal"/>
    <n v="142626"/>
    <n v="24474"/>
    <n v="4394"/>
    <n v="324"/>
    <n v="1425237"/>
    <n v="6"/>
    <n v="2020"/>
  </r>
  <r>
    <x v="149"/>
    <x v="0"/>
    <x v="4"/>
    <s v="Telangana"/>
    <n v="84960"/>
    <n v="12797"/>
    <n v="6070"/>
    <n v="1063"/>
    <n v="6456911"/>
    <n v="6"/>
    <n v="2020"/>
  </r>
  <r>
    <x v="149"/>
    <x v="0"/>
    <x v="5"/>
    <s v="Tamil Nadu"/>
    <n v="120660"/>
    <n v="20262"/>
    <n v="3875"/>
    <n v="446"/>
    <n v="1730094"/>
    <n v="6"/>
    <n v="2020"/>
  </r>
  <r>
    <x v="149"/>
    <x v="0"/>
    <x v="6"/>
    <s v="Uttar Pradesh"/>
    <n v="190283"/>
    <n v="23409"/>
    <n v="7005"/>
    <n v="685"/>
    <n v="4803273"/>
    <n v="6"/>
    <n v="2020"/>
  </r>
  <r>
    <x v="149"/>
    <x v="0"/>
    <x v="7"/>
    <s v="Madhya Pradesh"/>
    <n v="133321"/>
    <n v="8964"/>
    <n v="4374"/>
    <n v="677"/>
    <n v="2964217"/>
    <n v="6"/>
    <n v="2020"/>
  </r>
  <r>
    <x v="149"/>
    <x v="1"/>
    <x v="0"/>
    <s v="Maharashtra"/>
    <n v="253573"/>
    <n v="50742"/>
    <n v="13758"/>
    <n v="12056"/>
    <n v="165882043"/>
    <n v="6"/>
    <n v="2020"/>
  </r>
  <r>
    <x v="149"/>
    <x v="1"/>
    <x v="1"/>
    <s v="NCR"/>
    <n v="139165"/>
    <n v="38020"/>
    <n v="11099"/>
    <n v="11656"/>
    <n v="129384372"/>
    <n v="6"/>
    <n v="2020"/>
  </r>
  <r>
    <x v="149"/>
    <x v="1"/>
    <x v="2"/>
    <s v="Rajasthan"/>
    <n v="166656"/>
    <n v="27721"/>
    <n v="11396"/>
    <n v="21546"/>
    <n v="245548052"/>
    <n v="6"/>
    <n v="2020"/>
  </r>
  <r>
    <x v="149"/>
    <x v="1"/>
    <x v="3"/>
    <s v="West Bengal"/>
    <n v="122953"/>
    <n v="30540"/>
    <n v="10877"/>
    <n v="17956"/>
    <n v="195324747"/>
    <n v="6"/>
    <n v="2020"/>
  </r>
  <r>
    <x v="149"/>
    <x v="1"/>
    <x v="4"/>
    <s v="Telangana"/>
    <n v="136988"/>
    <n v="74552"/>
    <n v="12341"/>
    <n v="24086"/>
    <n v="297257322"/>
    <n v="6"/>
    <n v="2020"/>
  </r>
  <r>
    <x v="149"/>
    <x v="1"/>
    <x v="5"/>
    <s v="Tamil Nadu"/>
    <n v="199653"/>
    <n v="51473"/>
    <n v="13074"/>
    <n v="7305"/>
    <n v="95523189"/>
    <n v="6"/>
    <n v="2020"/>
  </r>
  <r>
    <x v="149"/>
    <x v="1"/>
    <x v="6"/>
    <s v="Uttar Pradesh"/>
    <n v="229408"/>
    <n v="18089"/>
    <n v="27248"/>
    <n v="28951"/>
    <n v="788879383"/>
    <n v="6"/>
    <n v="2020"/>
  </r>
  <r>
    <x v="149"/>
    <x v="1"/>
    <x v="7"/>
    <s v="Madhya Pradesh"/>
    <n v="182148"/>
    <n v="35266"/>
    <n v="16620"/>
    <n v="12878"/>
    <n v="214045356"/>
    <n v="6"/>
    <n v="2020"/>
  </r>
  <r>
    <x v="149"/>
    <x v="2"/>
    <x v="0"/>
    <s v="Maharashtra"/>
    <n v="79528"/>
    <n v="39174"/>
    <n v="9238"/>
    <n v="128"/>
    <n v="1189123"/>
    <n v="6"/>
    <n v="2020"/>
  </r>
  <r>
    <x v="149"/>
    <x v="2"/>
    <x v="1"/>
    <s v="NCR"/>
    <n v="89126"/>
    <n v="34576"/>
    <n v="14807"/>
    <n v="288"/>
    <n v="4278502"/>
    <n v="6"/>
    <n v="2020"/>
  </r>
  <r>
    <x v="149"/>
    <x v="2"/>
    <x v="2"/>
    <s v="Rajasthan"/>
    <n v="141403"/>
    <n v="30471"/>
    <n v="10160"/>
    <n v="364"/>
    <n v="3701377"/>
    <n v="6"/>
    <n v="2020"/>
  </r>
  <r>
    <x v="149"/>
    <x v="2"/>
    <x v="3"/>
    <s v="West Bengal"/>
    <n v="78350"/>
    <n v="11752"/>
    <n v="14943"/>
    <n v="282"/>
    <n v="4228800"/>
    <n v="6"/>
    <n v="2020"/>
  </r>
  <r>
    <x v="149"/>
    <x v="2"/>
    <x v="4"/>
    <s v="Telangana"/>
    <n v="99370"/>
    <n v="35230"/>
    <n v="9834"/>
    <n v="174"/>
    <n v="1718790"/>
    <n v="6"/>
    <n v="2020"/>
  </r>
  <r>
    <x v="149"/>
    <x v="2"/>
    <x v="5"/>
    <s v="Tamil Nadu"/>
    <n v="46434"/>
    <n v="13520"/>
    <n v="12121"/>
    <n v="481"/>
    <n v="5841719"/>
    <n v="6"/>
    <n v="2020"/>
  </r>
  <r>
    <x v="149"/>
    <x v="2"/>
    <x v="6"/>
    <s v="Uttar Pradesh"/>
    <n v="75496"/>
    <n v="22896"/>
    <n v="24509"/>
    <n v="281"/>
    <n v="6887837"/>
    <n v="6"/>
    <n v="2020"/>
  </r>
  <r>
    <x v="149"/>
    <x v="2"/>
    <x v="7"/>
    <s v="Madhya Pradesh"/>
    <n v="83073"/>
    <n v="33415"/>
    <n v="14705"/>
    <n v="295"/>
    <n v="4344760"/>
    <n v="6"/>
    <n v="2020"/>
  </r>
  <r>
    <x v="149"/>
    <x v="3"/>
    <x v="0"/>
    <s v="Maharashtra"/>
    <n v="33960"/>
    <n v="6762"/>
    <n v="3506"/>
    <n v="19070"/>
    <n v="66875197"/>
    <n v="6"/>
    <n v="2020"/>
  </r>
  <r>
    <x v="149"/>
    <x v="3"/>
    <x v="1"/>
    <s v="NCR"/>
    <n v="30637"/>
    <n v="7005"/>
    <n v="1753"/>
    <n v="34015"/>
    <n v="59634156"/>
    <n v="6"/>
    <n v="2020"/>
  </r>
  <r>
    <x v="149"/>
    <x v="3"/>
    <x v="2"/>
    <s v="Rajasthan"/>
    <n v="22665"/>
    <n v="5310"/>
    <n v="1145"/>
    <n v="14747"/>
    <n v="16892739"/>
    <n v="6"/>
    <n v="2020"/>
  </r>
  <r>
    <x v="149"/>
    <x v="3"/>
    <x v="3"/>
    <s v="West Bengal"/>
    <n v="15704"/>
    <n v="6102"/>
    <n v="2001"/>
    <n v="14432"/>
    <n v="28888499"/>
    <n v="6"/>
    <n v="2020"/>
  </r>
  <r>
    <x v="149"/>
    <x v="3"/>
    <x v="4"/>
    <s v="Telangana"/>
    <n v="12038"/>
    <n v="11098"/>
    <n v="3890"/>
    <n v="24629"/>
    <n v="95814739"/>
    <n v="6"/>
    <n v="2020"/>
  </r>
  <r>
    <x v="149"/>
    <x v="3"/>
    <x v="5"/>
    <s v="Tamil Nadu"/>
    <n v="19598"/>
    <n v="4379"/>
    <n v="1460"/>
    <n v="15874"/>
    <n v="23183724"/>
    <n v="6"/>
    <n v="2020"/>
  </r>
  <r>
    <x v="149"/>
    <x v="3"/>
    <x v="6"/>
    <s v="Uttar Pradesh"/>
    <n v="13213"/>
    <n v="2121"/>
    <n v="1221"/>
    <n v="18756"/>
    <n v="22908731"/>
    <n v="6"/>
    <n v="2020"/>
  </r>
  <r>
    <x v="149"/>
    <x v="3"/>
    <x v="7"/>
    <s v="Madhya Pradesh"/>
    <n v="32033"/>
    <n v="6808"/>
    <n v="2236"/>
    <n v="20852"/>
    <n v="46639034"/>
    <n v="6"/>
    <n v="2020"/>
  </r>
  <r>
    <x v="150"/>
    <x v="0"/>
    <x v="0"/>
    <s v="Maharashtra"/>
    <n v="123498"/>
    <n v="17584"/>
    <n v="6487"/>
    <n v="408"/>
    <n v="2651456"/>
    <n v="6"/>
    <n v="2020"/>
  </r>
  <r>
    <x v="150"/>
    <x v="0"/>
    <x v="1"/>
    <s v="NCR"/>
    <n v="259619"/>
    <n v="22270"/>
    <n v="2881"/>
    <n v="312"/>
    <n v="900595"/>
    <n v="6"/>
    <n v="2020"/>
  </r>
  <r>
    <x v="150"/>
    <x v="0"/>
    <x v="2"/>
    <s v="Rajasthan"/>
    <n v="106731"/>
    <n v="26347"/>
    <n v="4775"/>
    <n v="581"/>
    <n v="2775225"/>
    <n v="6"/>
    <n v="2020"/>
  </r>
  <r>
    <x v="150"/>
    <x v="0"/>
    <x v="3"/>
    <s v="West Bengal"/>
    <n v="142626"/>
    <n v="24719"/>
    <n v="4482"/>
    <n v="317"/>
    <n v="1424667"/>
    <n v="6"/>
    <n v="2020"/>
  </r>
  <r>
    <x v="150"/>
    <x v="0"/>
    <x v="4"/>
    <s v="Telangana"/>
    <n v="85809"/>
    <n v="13437"/>
    <n v="6192"/>
    <n v="1021"/>
    <n v="6322607"/>
    <n v="6"/>
    <n v="2020"/>
  </r>
  <r>
    <x v="150"/>
    <x v="0"/>
    <x v="5"/>
    <s v="Tamil Nadu"/>
    <n v="114627"/>
    <n v="20262"/>
    <n v="3991"/>
    <n v="455"/>
    <n v="1817637"/>
    <n v="6"/>
    <n v="2020"/>
  </r>
  <r>
    <x v="150"/>
    <x v="0"/>
    <x v="6"/>
    <s v="Uttar Pradesh"/>
    <n v="182671"/>
    <n v="22473"/>
    <n v="7075"/>
    <n v="692"/>
    <n v="4899819"/>
    <n v="6"/>
    <n v="2020"/>
  </r>
  <r>
    <x v="150"/>
    <x v="0"/>
    <x v="7"/>
    <s v="Madhya Pradesh"/>
    <n v="135988"/>
    <n v="9233"/>
    <n v="4330"/>
    <n v="691"/>
    <n v="2993266"/>
    <n v="6"/>
    <n v="2020"/>
  </r>
  <r>
    <x v="150"/>
    <x v="1"/>
    <x v="0"/>
    <s v="Maharashtra"/>
    <n v="240894"/>
    <n v="49220"/>
    <n v="14446"/>
    <n v="12538"/>
    <n v="181143191"/>
    <n v="6"/>
    <n v="2020"/>
  </r>
  <r>
    <x v="150"/>
    <x v="1"/>
    <x v="1"/>
    <s v="NCR"/>
    <n v="133599"/>
    <n v="38780"/>
    <n v="10877"/>
    <n v="12006"/>
    <n v="130600585"/>
    <n v="6"/>
    <n v="2020"/>
  </r>
  <r>
    <x v="150"/>
    <x v="1"/>
    <x v="2"/>
    <s v="Rajasthan"/>
    <n v="168323"/>
    <n v="28276"/>
    <n v="11282"/>
    <n v="22192"/>
    <n v="250385349"/>
    <n v="6"/>
    <n v="2020"/>
  </r>
  <r>
    <x v="150"/>
    <x v="1"/>
    <x v="3"/>
    <s v="West Bengal"/>
    <n v="119265"/>
    <n v="31762"/>
    <n v="11421"/>
    <n v="18495"/>
    <n v="211243714"/>
    <n v="6"/>
    <n v="2020"/>
  </r>
  <r>
    <x v="150"/>
    <x v="1"/>
    <x v="4"/>
    <s v="Telangana"/>
    <n v="130138"/>
    <n v="78280"/>
    <n v="12217"/>
    <n v="24568"/>
    <n v="300170444"/>
    <n v="6"/>
    <n v="2020"/>
  </r>
  <r>
    <x v="150"/>
    <x v="1"/>
    <x v="5"/>
    <s v="Tamil Nadu"/>
    <n v="209636"/>
    <n v="51988"/>
    <n v="12682"/>
    <n v="7379"/>
    <n v="93584068"/>
    <n v="6"/>
    <n v="2020"/>
  </r>
  <r>
    <x v="150"/>
    <x v="1"/>
    <x v="6"/>
    <s v="Uttar Pradesh"/>
    <n v="231702"/>
    <n v="18089"/>
    <n v="27793"/>
    <n v="28082"/>
    <n v="780517261"/>
    <n v="6"/>
    <n v="2020"/>
  </r>
  <r>
    <x v="150"/>
    <x v="1"/>
    <x v="7"/>
    <s v="Madhya Pradesh"/>
    <n v="180327"/>
    <n v="33502"/>
    <n v="17119"/>
    <n v="12749"/>
    <n v="218262050"/>
    <n v="6"/>
    <n v="2020"/>
  </r>
  <r>
    <x v="150"/>
    <x v="2"/>
    <x v="0"/>
    <s v="Maharashtra"/>
    <n v="78733"/>
    <n v="39958"/>
    <n v="8869"/>
    <n v="128"/>
    <n v="1141558"/>
    <n v="6"/>
    <n v="2020"/>
  </r>
  <r>
    <x v="150"/>
    <x v="2"/>
    <x v="1"/>
    <s v="NCR"/>
    <n v="88234"/>
    <n v="33885"/>
    <n v="14955"/>
    <n v="297"/>
    <n v="4450926"/>
    <n v="6"/>
    <n v="2020"/>
  </r>
  <r>
    <x v="150"/>
    <x v="2"/>
    <x v="2"/>
    <s v="Rajasthan"/>
    <n v="141403"/>
    <n v="30166"/>
    <n v="10668"/>
    <n v="357"/>
    <n v="3808717"/>
    <n v="6"/>
    <n v="2020"/>
  </r>
  <r>
    <x v="150"/>
    <x v="2"/>
    <x v="3"/>
    <s v="West Bengal"/>
    <n v="79133"/>
    <n v="12105"/>
    <n v="14494"/>
    <n v="271"/>
    <n v="3937859"/>
    <n v="6"/>
    <n v="2020"/>
  </r>
  <r>
    <x v="150"/>
    <x v="2"/>
    <x v="4"/>
    <s v="Telangana"/>
    <n v="97383"/>
    <n v="33469"/>
    <n v="9539"/>
    <n v="174"/>
    <n v="1667226"/>
    <n v="6"/>
    <n v="2020"/>
  </r>
  <r>
    <x v="150"/>
    <x v="2"/>
    <x v="5"/>
    <s v="Tamil Nadu"/>
    <n v="45041"/>
    <n v="13926"/>
    <n v="11515"/>
    <n v="457"/>
    <n v="5272152"/>
    <n v="6"/>
    <n v="2020"/>
  </r>
  <r>
    <x v="150"/>
    <x v="2"/>
    <x v="6"/>
    <s v="Uttar Pradesh"/>
    <n v="78516"/>
    <n v="21751"/>
    <n v="23528"/>
    <n v="295"/>
    <n v="6942940"/>
    <n v="6"/>
    <n v="2020"/>
  </r>
  <r>
    <x v="150"/>
    <x v="2"/>
    <x v="7"/>
    <s v="Madhya Pradesh"/>
    <n v="84735"/>
    <n v="35086"/>
    <n v="15294"/>
    <n v="298"/>
    <n v="4563736"/>
    <n v="6"/>
    <n v="2020"/>
  </r>
  <r>
    <x v="150"/>
    <x v="3"/>
    <x v="0"/>
    <s v="Maharashtra"/>
    <n v="34639"/>
    <n v="6762"/>
    <n v="3401"/>
    <n v="19260"/>
    <n v="65517630"/>
    <n v="6"/>
    <n v="2020"/>
  </r>
  <r>
    <x v="150"/>
    <x v="3"/>
    <x v="1"/>
    <s v="NCR"/>
    <n v="29718"/>
    <n v="6655"/>
    <n v="1823"/>
    <n v="32994"/>
    <n v="60158937"/>
    <n v="6"/>
    <n v="2020"/>
  </r>
  <r>
    <x v="150"/>
    <x v="3"/>
    <x v="2"/>
    <s v="Rajasthan"/>
    <n v="23798"/>
    <n v="5522"/>
    <n v="1156"/>
    <n v="14157"/>
    <n v="16379200"/>
    <n v="6"/>
    <n v="2020"/>
  </r>
  <r>
    <x v="150"/>
    <x v="3"/>
    <x v="3"/>
    <s v="West Bengal"/>
    <n v="15076"/>
    <n v="6224"/>
    <n v="1981"/>
    <n v="14576"/>
    <n v="28885610"/>
    <n v="6"/>
    <n v="2020"/>
  </r>
  <r>
    <x v="150"/>
    <x v="3"/>
    <x v="4"/>
    <s v="Telangana"/>
    <n v="11917"/>
    <n v="10654"/>
    <n v="3812"/>
    <n v="25861"/>
    <n v="98593366"/>
    <n v="6"/>
    <n v="2020"/>
  </r>
  <r>
    <x v="150"/>
    <x v="3"/>
    <x v="5"/>
    <s v="Tamil Nadu"/>
    <n v="19206"/>
    <n v="4598"/>
    <n v="1489"/>
    <n v="16667"/>
    <n v="24829768"/>
    <n v="6"/>
    <n v="2020"/>
  </r>
  <r>
    <x v="150"/>
    <x v="3"/>
    <x v="6"/>
    <s v="Uttar Pradesh"/>
    <n v="12684"/>
    <n v="2057"/>
    <n v="1160"/>
    <n v="18944"/>
    <n v="21980928"/>
    <n v="6"/>
    <n v="2020"/>
  </r>
  <r>
    <x v="150"/>
    <x v="3"/>
    <x v="7"/>
    <s v="Madhya Pradesh"/>
    <n v="31392"/>
    <n v="6877"/>
    <n v="2169"/>
    <n v="20435"/>
    <n v="44335065"/>
    <n v="6"/>
    <n v="2020"/>
  </r>
  <r>
    <x v="151"/>
    <x v="0"/>
    <x v="0"/>
    <s v="Maharashtra"/>
    <n v="128438"/>
    <n v="18463"/>
    <n v="6682"/>
    <n v="425"/>
    <n v="2840239"/>
    <n v="6"/>
    <n v="2020"/>
  </r>
  <r>
    <x v="151"/>
    <x v="0"/>
    <x v="1"/>
    <s v="NCR"/>
    <n v="264811"/>
    <n v="22939"/>
    <n v="2968"/>
    <n v="312"/>
    <n v="927613"/>
    <n v="6"/>
    <n v="2020"/>
  </r>
  <r>
    <x v="151"/>
    <x v="0"/>
    <x v="2"/>
    <s v="Rajasthan"/>
    <n v="106731"/>
    <n v="25293"/>
    <n v="4632"/>
    <n v="563"/>
    <n v="2611210"/>
    <n v="6"/>
    <n v="2020"/>
  </r>
  <r>
    <x v="151"/>
    <x v="0"/>
    <x v="3"/>
    <s v="West Bengal"/>
    <n v="138347"/>
    <n v="23483"/>
    <n v="4258"/>
    <n v="314"/>
    <n v="1339899"/>
    <n v="6"/>
    <n v="2020"/>
  </r>
  <r>
    <x v="151"/>
    <x v="0"/>
    <x v="4"/>
    <s v="Telangana"/>
    <n v="82377"/>
    <n v="13168"/>
    <n v="6377"/>
    <n v="1072"/>
    <n v="6837900"/>
    <n v="6"/>
    <n v="2020"/>
  </r>
  <r>
    <x v="151"/>
    <x v="0"/>
    <x v="5"/>
    <s v="Tamil Nadu"/>
    <n v="111188"/>
    <n v="20059"/>
    <n v="4151"/>
    <n v="473"/>
    <n v="1965956"/>
    <n v="6"/>
    <n v="2020"/>
  </r>
  <r>
    <x v="151"/>
    <x v="0"/>
    <x v="6"/>
    <s v="Uttar Pradesh"/>
    <n v="188152"/>
    <n v="21349"/>
    <n v="7288"/>
    <n v="720"/>
    <n v="5248686"/>
    <n v="6"/>
    <n v="2020"/>
  </r>
  <r>
    <x v="151"/>
    <x v="0"/>
    <x v="7"/>
    <s v="Madhya Pradesh"/>
    <n v="134628"/>
    <n v="9418"/>
    <n v="4243"/>
    <n v="677"/>
    <n v="2874733"/>
    <n v="6"/>
    <n v="2020"/>
  </r>
  <r>
    <x v="151"/>
    <x v="1"/>
    <x v="0"/>
    <s v="Maharashtra"/>
    <n v="252939"/>
    <n v="50696"/>
    <n v="15169"/>
    <n v="11911"/>
    <n v="180690333"/>
    <n v="6"/>
    <n v="2020"/>
  </r>
  <r>
    <x v="151"/>
    <x v="1"/>
    <x v="1"/>
    <s v="NCR"/>
    <n v="134935"/>
    <n v="40332"/>
    <n v="11312"/>
    <n v="12366"/>
    <n v="139899346"/>
    <n v="6"/>
    <n v="2020"/>
  </r>
  <r>
    <x v="151"/>
    <x v="1"/>
    <x v="2"/>
    <s v="Rajasthan"/>
    <n v="164957"/>
    <n v="29407"/>
    <n v="11846"/>
    <n v="22414"/>
    <n v="265533662"/>
    <n v="6"/>
    <n v="2020"/>
  </r>
  <r>
    <x v="151"/>
    <x v="1"/>
    <x v="3"/>
    <s v="West Bengal"/>
    <n v="125228"/>
    <n v="33032"/>
    <n v="10850"/>
    <n v="17570"/>
    <n v="190647452"/>
    <n v="6"/>
    <n v="2020"/>
  </r>
  <r>
    <x v="151"/>
    <x v="1"/>
    <x v="4"/>
    <s v="Telangana"/>
    <n v="136645"/>
    <n v="78280"/>
    <n v="11973"/>
    <n v="23831"/>
    <n v="285342024"/>
    <n v="6"/>
    <n v="2020"/>
  </r>
  <r>
    <x v="151"/>
    <x v="1"/>
    <x v="5"/>
    <s v="Tamil Nadu"/>
    <n v="207539"/>
    <n v="50428"/>
    <n v="13316"/>
    <n v="7526"/>
    <n v="100228537"/>
    <n v="6"/>
    <n v="2020"/>
  </r>
  <r>
    <x v="151"/>
    <x v="1"/>
    <x v="6"/>
    <s v="Uttar Pradesh"/>
    <n v="229385"/>
    <n v="18270"/>
    <n v="27515"/>
    <n v="26678"/>
    <n v="734076484"/>
    <n v="6"/>
    <n v="2020"/>
  </r>
  <r>
    <x v="151"/>
    <x v="1"/>
    <x v="7"/>
    <s v="Madhya Pradesh"/>
    <n v="173114"/>
    <n v="32832"/>
    <n v="17461"/>
    <n v="12876"/>
    <n v="224853564"/>
    <n v="6"/>
    <n v="2020"/>
  </r>
  <r>
    <x v="151"/>
    <x v="2"/>
    <x v="0"/>
    <s v="Maharashtra"/>
    <n v="80308"/>
    <n v="38360"/>
    <n v="9224"/>
    <n v="129"/>
    <n v="1199092"/>
    <n v="6"/>
    <n v="2020"/>
  </r>
  <r>
    <x v="151"/>
    <x v="2"/>
    <x v="1"/>
    <s v="NCR"/>
    <n v="90881"/>
    <n v="34562"/>
    <n v="14955"/>
    <n v="303"/>
    <n v="4539944"/>
    <n v="6"/>
    <n v="2020"/>
  </r>
  <r>
    <x v="151"/>
    <x v="2"/>
    <x v="2"/>
    <s v="Rajasthan"/>
    <n v="147059"/>
    <n v="29865"/>
    <n v="10775"/>
    <n v="371"/>
    <n v="4000676"/>
    <n v="6"/>
    <n v="2020"/>
  </r>
  <r>
    <x v="151"/>
    <x v="2"/>
    <x v="3"/>
    <s v="West Bengal"/>
    <n v="77551"/>
    <n v="11499"/>
    <n v="14929"/>
    <n v="260"/>
    <n v="3893755"/>
    <n v="6"/>
    <n v="2020"/>
  </r>
  <r>
    <x v="151"/>
    <x v="2"/>
    <x v="4"/>
    <s v="Telangana"/>
    <n v="94461"/>
    <n v="32130"/>
    <n v="9826"/>
    <n v="173"/>
    <n v="1700071"/>
    <n v="6"/>
    <n v="2020"/>
  </r>
  <r>
    <x v="151"/>
    <x v="2"/>
    <x v="5"/>
    <s v="Tamil Nadu"/>
    <n v="44140"/>
    <n v="13508"/>
    <n v="11975"/>
    <n v="467"/>
    <n v="5592699"/>
    <n v="6"/>
    <n v="2020"/>
  </r>
  <r>
    <x v="151"/>
    <x v="2"/>
    <x v="6"/>
    <s v="Uttar Pradesh"/>
    <n v="80871"/>
    <n v="20663"/>
    <n v="22587"/>
    <n v="286"/>
    <n v="6465265"/>
    <n v="6"/>
    <n v="2020"/>
  </r>
  <r>
    <x v="151"/>
    <x v="2"/>
    <x v="7"/>
    <s v="Madhya Pradesh"/>
    <n v="86429"/>
    <n v="36138"/>
    <n v="15294"/>
    <n v="295"/>
    <n v="4518099"/>
    <n v="6"/>
    <n v="2020"/>
  </r>
  <r>
    <x v="151"/>
    <x v="3"/>
    <x v="0"/>
    <s v="Maharashtra"/>
    <n v="32907"/>
    <n v="6559"/>
    <n v="3401"/>
    <n v="19068"/>
    <n v="64862454"/>
    <n v="6"/>
    <n v="2020"/>
  </r>
  <r>
    <x v="151"/>
    <x v="3"/>
    <x v="1"/>
    <s v="NCR"/>
    <n v="29124"/>
    <n v="6721"/>
    <n v="1732"/>
    <n v="33324"/>
    <n v="57722500"/>
    <n v="6"/>
    <n v="2020"/>
  </r>
  <r>
    <x v="151"/>
    <x v="3"/>
    <x v="2"/>
    <s v="Rajasthan"/>
    <n v="24750"/>
    <n v="5633"/>
    <n v="1191"/>
    <n v="14016"/>
    <n v="16701870"/>
    <n v="6"/>
    <n v="2020"/>
  </r>
  <r>
    <x v="151"/>
    <x v="3"/>
    <x v="3"/>
    <s v="West Bengal"/>
    <n v="15679"/>
    <n v="6536"/>
    <n v="2001"/>
    <n v="13847"/>
    <n v="27715743"/>
    <n v="6"/>
    <n v="2020"/>
  </r>
  <r>
    <x v="151"/>
    <x v="3"/>
    <x v="4"/>
    <s v="Telangana"/>
    <n v="11441"/>
    <n v="10121"/>
    <n v="3812"/>
    <n v="24826"/>
    <n v="94649632"/>
    <n v="6"/>
    <n v="2020"/>
  </r>
  <r>
    <x v="151"/>
    <x v="3"/>
    <x v="5"/>
    <s v="Tamil Nadu"/>
    <n v="18437"/>
    <n v="4552"/>
    <n v="1474"/>
    <n v="17501"/>
    <n v="25810544"/>
    <n v="6"/>
    <n v="2020"/>
  </r>
  <r>
    <x v="151"/>
    <x v="3"/>
    <x v="6"/>
    <s v="Uttar Pradesh"/>
    <n v="12430"/>
    <n v="2078"/>
    <n v="1102"/>
    <n v="18375"/>
    <n v="20255425"/>
    <n v="6"/>
    <n v="2020"/>
  </r>
  <r>
    <x v="151"/>
    <x v="3"/>
    <x v="7"/>
    <s v="Madhya Pradesh"/>
    <n v="30451"/>
    <n v="6945"/>
    <n v="2191"/>
    <n v="19618"/>
    <n v="42987279"/>
    <n v="6"/>
    <n v="2020"/>
  </r>
  <r>
    <x v="152"/>
    <x v="0"/>
    <x v="0"/>
    <s v="Maharashtra"/>
    <n v="131007"/>
    <n v="19386"/>
    <n v="6816"/>
    <n v="446"/>
    <n v="3041896"/>
    <n v="6"/>
    <n v="2020"/>
  </r>
  <r>
    <x v="152"/>
    <x v="0"/>
    <x v="1"/>
    <s v="NCR"/>
    <n v="264811"/>
    <n v="22939"/>
    <n v="2879"/>
    <n v="296"/>
    <n v="854796"/>
    <n v="6"/>
    <n v="2020"/>
  </r>
  <r>
    <x v="152"/>
    <x v="0"/>
    <x v="2"/>
    <s v="Rajasthan"/>
    <n v="108865"/>
    <n v="24535"/>
    <n v="4864"/>
    <n v="563"/>
    <n v="2741770"/>
    <n v="6"/>
    <n v="2020"/>
  </r>
  <r>
    <x v="152"/>
    <x v="0"/>
    <x v="3"/>
    <s v="West Bengal"/>
    <n v="136964"/>
    <n v="23952"/>
    <n v="4215"/>
    <n v="327"/>
    <n v="1379560"/>
    <n v="6"/>
    <n v="2020"/>
  </r>
  <r>
    <x v="152"/>
    <x v="0"/>
    <x v="4"/>
    <s v="Telangana"/>
    <n v="79082"/>
    <n v="13826"/>
    <n v="6632"/>
    <n v="1104"/>
    <n v="7324758"/>
    <n v="6"/>
    <n v="2020"/>
  </r>
  <r>
    <x v="152"/>
    <x v="0"/>
    <x v="5"/>
    <s v="Tamil Nadu"/>
    <n v="114524"/>
    <n v="20661"/>
    <n v="4109"/>
    <n v="449"/>
    <n v="1848982"/>
    <n v="6"/>
    <n v="2020"/>
  </r>
  <r>
    <x v="152"/>
    <x v="0"/>
    <x v="6"/>
    <s v="Uttar Pradesh"/>
    <n v="193796"/>
    <n v="20281"/>
    <n v="7361"/>
    <n v="684"/>
    <n v="5036114"/>
    <n v="6"/>
    <n v="2020"/>
  </r>
  <r>
    <x v="152"/>
    <x v="0"/>
    <x v="7"/>
    <s v="Madhya Pradesh"/>
    <n v="138667"/>
    <n v="9135"/>
    <n v="4371"/>
    <n v="697"/>
    <n v="3049804"/>
    <n v="6"/>
    <n v="2020"/>
  </r>
  <r>
    <x v="152"/>
    <x v="1"/>
    <x v="0"/>
    <s v="Maharashtra"/>
    <n v="245351"/>
    <n v="51710"/>
    <n v="15320"/>
    <n v="11554"/>
    <n v="177022319"/>
    <n v="6"/>
    <n v="2020"/>
  </r>
  <r>
    <x v="152"/>
    <x v="1"/>
    <x v="1"/>
    <s v="NCR"/>
    <n v="136284"/>
    <n v="41542"/>
    <n v="11878"/>
    <n v="11872"/>
    <n v="141018541"/>
    <n v="6"/>
    <n v="2020"/>
  </r>
  <r>
    <x v="152"/>
    <x v="1"/>
    <x v="2"/>
    <s v="Rajasthan"/>
    <n v="164957"/>
    <n v="30583"/>
    <n v="12320"/>
    <n v="21293"/>
    <n v="262347258"/>
    <n v="6"/>
    <n v="2020"/>
  </r>
  <r>
    <x v="152"/>
    <x v="1"/>
    <x v="3"/>
    <s v="West Bengal"/>
    <n v="126480"/>
    <n v="33363"/>
    <n v="10633"/>
    <n v="17395"/>
    <n v="184966158"/>
    <n v="6"/>
    <n v="2020"/>
  </r>
  <r>
    <x v="152"/>
    <x v="1"/>
    <x v="4"/>
    <s v="Telangana"/>
    <n v="131179"/>
    <n v="75931"/>
    <n v="11374"/>
    <n v="23593"/>
    <n v="268364174"/>
    <n v="6"/>
    <n v="2020"/>
  </r>
  <r>
    <x v="152"/>
    <x v="1"/>
    <x v="5"/>
    <s v="Tamil Nadu"/>
    <n v="209615"/>
    <n v="52950"/>
    <n v="13449"/>
    <n v="7300"/>
    <n v="98193897"/>
    <n v="6"/>
    <n v="2020"/>
  </r>
  <r>
    <x v="152"/>
    <x v="1"/>
    <x v="6"/>
    <s v="Uttar Pradesh"/>
    <n v="222503"/>
    <n v="18453"/>
    <n v="27240"/>
    <n v="27745"/>
    <n v="755805148"/>
    <n v="6"/>
    <n v="2020"/>
  </r>
  <r>
    <x v="152"/>
    <x v="1"/>
    <x v="7"/>
    <s v="Madhya Pradesh"/>
    <n v="173114"/>
    <n v="31191"/>
    <n v="16588"/>
    <n v="12876"/>
    <n v="213610886"/>
    <n v="6"/>
    <n v="2020"/>
  </r>
  <r>
    <x v="152"/>
    <x v="2"/>
    <x v="0"/>
    <s v="Maharashtra"/>
    <n v="78701"/>
    <n v="40278"/>
    <n v="8855"/>
    <n v="127"/>
    <n v="1128106"/>
    <n v="6"/>
    <n v="2020"/>
  </r>
  <r>
    <x v="152"/>
    <x v="2"/>
    <x v="1"/>
    <s v="NCR"/>
    <n v="89973"/>
    <n v="34217"/>
    <n v="15703"/>
    <n v="297"/>
    <n v="4671603"/>
    <n v="6"/>
    <n v="2020"/>
  </r>
  <r>
    <x v="152"/>
    <x v="2"/>
    <x v="2"/>
    <s v="Rajasthan"/>
    <n v="150001"/>
    <n v="28969"/>
    <n v="10344"/>
    <n v="371"/>
    <n v="3840649"/>
    <n v="6"/>
    <n v="2020"/>
  </r>
  <r>
    <x v="152"/>
    <x v="2"/>
    <x v="3"/>
    <s v="West Bengal"/>
    <n v="75224"/>
    <n v="11039"/>
    <n v="15676"/>
    <n v="250"/>
    <n v="3924905"/>
    <n v="6"/>
    <n v="2020"/>
  </r>
  <r>
    <x v="152"/>
    <x v="2"/>
    <x v="4"/>
    <s v="Telangana"/>
    <n v="93517"/>
    <n v="31487"/>
    <n v="10022"/>
    <n v="173"/>
    <n v="1734072"/>
    <n v="6"/>
    <n v="2020"/>
  </r>
  <r>
    <x v="152"/>
    <x v="2"/>
    <x v="5"/>
    <s v="Tamil Nadu"/>
    <n v="43699"/>
    <n v="13103"/>
    <n v="11496"/>
    <n v="462"/>
    <n v="5315301"/>
    <n v="6"/>
    <n v="2020"/>
  </r>
  <r>
    <x v="152"/>
    <x v="2"/>
    <x v="6"/>
    <s v="Uttar Pradesh"/>
    <n v="84106"/>
    <n v="19630"/>
    <n v="23491"/>
    <n v="280"/>
    <n v="6589399"/>
    <n v="6"/>
    <n v="2020"/>
  </r>
  <r>
    <x v="152"/>
    <x v="2"/>
    <x v="7"/>
    <s v="Madhya Pradesh"/>
    <n v="82108"/>
    <n v="34331"/>
    <n v="14988"/>
    <n v="295"/>
    <n v="4427737"/>
    <n v="6"/>
    <n v="2020"/>
  </r>
  <r>
    <x v="152"/>
    <x v="3"/>
    <x v="0"/>
    <s v="Maharashtra"/>
    <n v="32907"/>
    <n v="6362"/>
    <n v="3265"/>
    <n v="19830"/>
    <n v="64758674"/>
    <n v="6"/>
    <n v="2020"/>
  </r>
  <r>
    <x v="152"/>
    <x v="3"/>
    <x v="1"/>
    <s v="NCR"/>
    <n v="28541"/>
    <n v="6587"/>
    <n v="1697"/>
    <n v="33991"/>
    <n v="57699411"/>
    <n v="6"/>
    <n v="2020"/>
  </r>
  <r>
    <x v="152"/>
    <x v="3"/>
    <x v="2"/>
    <s v="Rajasthan"/>
    <n v="24007"/>
    <n v="5351"/>
    <n v="1251"/>
    <n v="14577"/>
    <n v="18238442"/>
    <n v="6"/>
    <n v="2020"/>
  </r>
  <r>
    <x v="152"/>
    <x v="3"/>
    <x v="3"/>
    <s v="West Bengal"/>
    <n v="15992"/>
    <n v="6470"/>
    <n v="2001"/>
    <n v="13155"/>
    <n v="26329955"/>
    <n v="6"/>
    <n v="2020"/>
  </r>
  <r>
    <x v="152"/>
    <x v="3"/>
    <x v="4"/>
    <s v="Telangana"/>
    <n v="11326"/>
    <n v="9919"/>
    <n v="3812"/>
    <n v="24082"/>
    <n v="91810143"/>
    <n v="6"/>
    <n v="2020"/>
  </r>
  <r>
    <x v="152"/>
    <x v="3"/>
    <x v="5"/>
    <s v="Tamil Nadu"/>
    <n v="18806"/>
    <n v="4779"/>
    <n v="1504"/>
    <n v="16801"/>
    <n v="25273685"/>
    <n v="6"/>
    <n v="2020"/>
  </r>
  <r>
    <x v="152"/>
    <x v="3"/>
    <x v="6"/>
    <s v="Uttar Pradesh"/>
    <n v="13052"/>
    <n v="2099"/>
    <n v="1146"/>
    <n v="18927"/>
    <n v="21697611"/>
    <n v="6"/>
    <n v="2020"/>
  </r>
  <r>
    <x v="152"/>
    <x v="3"/>
    <x v="7"/>
    <s v="Madhya Pradesh"/>
    <n v="31060"/>
    <n v="7154"/>
    <n v="2300"/>
    <n v="19029"/>
    <n v="43782544"/>
    <n v="6"/>
    <n v="2020"/>
  </r>
  <r>
    <x v="153"/>
    <x v="0"/>
    <x v="0"/>
    <s v="Maharashtra"/>
    <n v="133627"/>
    <n v="18805"/>
    <n v="6543"/>
    <n v="437"/>
    <n v="2861816"/>
    <n v="5"/>
    <n v="2020"/>
  </r>
  <r>
    <x v="153"/>
    <x v="0"/>
    <x v="1"/>
    <s v="NCR"/>
    <n v="251571"/>
    <n v="23168"/>
    <n v="2735"/>
    <n v="308"/>
    <n v="844538"/>
    <n v="5"/>
    <n v="2020"/>
  </r>
  <r>
    <x v="153"/>
    <x v="0"/>
    <x v="2"/>
    <s v="Rajasthan"/>
    <n v="108865"/>
    <n v="25516"/>
    <n v="4669"/>
    <n v="541"/>
    <n v="2526815"/>
    <n v="5"/>
    <n v="2020"/>
  </r>
  <r>
    <x v="153"/>
    <x v="0"/>
    <x v="3"/>
    <s v="West Bengal"/>
    <n v="131485"/>
    <n v="23952"/>
    <n v="4005"/>
    <n v="340"/>
    <n v="1363006"/>
    <n v="5"/>
    <n v="2020"/>
  </r>
  <r>
    <x v="153"/>
    <x v="0"/>
    <x v="4"/>
    <s v="Telangana"/>
    <n v="77500"/>
    <n v="14103"/>
    <n v="6632"/>
    <n v="1093"/>
    <n v="7251511"/>
    <n v="5"/>
    <n v="2020"/>
  </r>
  <r>
    <x v="153"/>
    <x v="0"/>
    <x v="5"/>
    <s v="Tamil Nadu"/>
    <n v="108797"/>
    <n v="21487"/>
    <n v="4273"/>
    <n v="440"/>
    <n v="1884482"/>
    <n v="5"/>
    <n v="2020"/>
  </r>
  <r>
    <x v="153"/>
    <x v="0"/>
    <x v="6"/>
    <s v="Uttar Pradesh"/>
    <n v="187982"/>
    <n v="21296"/>
    <n v="7361"/>
    <n v="697"/>
    <n v="5136836"/>
    <n v="5"/>
    <n v="2020"/>
  </r>
  <r>
    <x v="153"/>
    <x v="0"/>
    <x v="7"/>
    <s v="Madhya Pradesh"/>
    <n v="140053"/>
    <n v="9409"/>
    <n v="4196"/>
    <n v="690"/>
    <n v="2898534"/>
    <n v="5"/>
    <n v="2020"/>
  </r>
  <r>
    <x v="153"/>
    <x v="1"/>
    <x v="0"/>
    <s v="Maharashtra"/>
    <n v="257618"/>
    <n v="50676"/>
    <n v="15933"/>
    <n v="10976"/>
    <n v="174898051"/>
    <n v="5"/>
    <n v="2020"/>
  </r>
  <r>
    <x v="153"/>
    <x v="1"/>
    <x v="1"/>
    <s v="NCR"/>
    <n v="132196"/>
    <n v="42372"/>
    <n v="11878"/>
    <n v="11397"/>
    <n v="135377799"/>
    <n v="5"/>
    <n v="2020"/>
  </r>
  <r>
    <x v="153"/>
    <x v="1"/>
    <x v="2"/>
    <s v="Rajasthan"/>
    <n v="158358"/>
    <n v="30583"/>
    <n v="11950"/>
    <n v="21719"/>
    <n v="259566377"/>
    <n v="5"/>
    <n v="2020"/>
  </r>
  <r>
    <x v="153"/>
    <x v="1"/>
    <x v="3"/>
    <s v="West Bengal"/>
    <n v="127745"/>
    <n v="35031"/>
    <n v="10207"/>
    <n v="16873"/>
    <n v="172240486"/>
    <n v="5"/>
    <n v="2020"/>
  </r>
  <r>
    <x v="153"/>
    <x v="1"/>
    <x v="4"/>
    <s v="Telangana"/>
    <n v="136427"/>
    <n v="78209"/>
    <n v="11033"/>
    <n v="23121"/>
    <n v="255106983"/>
    <n v="5"/>
    <n v="2020"/>
  </r>
  <r>
    <x v="153"/>
    <x v="1"/>
    <x v="5"/>
    <s v="Tamil Nadu"/>
    <n v="209615"/>
    <n v="52420"/>
    <n v="13584"/>
    <n v="7592"/>
    <n v="103142870"/>
    <n v="5"/>
    <n v="2020"/>
  </r>
  <r>
    <x v="153"/>
    <x v="1"/>
    <x v="6"/>
    <s v="Uttar Pradesh"/>
    <n v="213603"/>
    <n v="18268"/>
    <n v="28330"/>
    <n v="28578"/>
    <n v="809618475"/>
    <n v="5"/>
    <n v="2020"/>
  </r>
  <r>
    <x v="153"/>
    <x v="1"/>
    <x v="7"/>
    <s v="Madhya Pradesh"/>
    <n v="167920"/>
    <n v="32750"/>
    <n v="16422"/>
    <n v="12361"/>
    <n v="203015786"/>
    <n v="5"/>
    <n v="2020"/>
  </r>
  <r>
    <x v="153"/>
    <x v="2"/>
    <x v="0"/>
    <s v="Maharashtra"/>
    <n v="74766"/>
    <n v="39472"/>
    <n v="9209"/>
    <n v="131"/>
    <n v="1208427"/>
    <n v="5"/>
    <n v="2020"/>
  </r>
  <r>
    <x v="153"/>
    <x v="2"/>
    <x v="1"/>
    <s v="NCR"/>
    <n v="85474"/>
    <n v="34901"/>
    <n v="16174"/>
    <n v="309"/>
    <n v="5004221"/>
    <n v="5"/>
    <n v="2020"/>
  </r>
  <r>
    <x v="153"/>
    <x v="2"/>
    <x v="2"/>
    <s v="Rajasthan"/>
    <n v="151501"/>
    <n v="27810"/>
    <n v="10344"/>
    <n v="360"/>
    <n v="3725430"/>
    <n v="5"/>
    <n v="2020"/>
  </r>
  <r>
    <x v="153"/>
    <x v="2"/>
    <x v="3"/>
    <s v="West Bengal"/>
    <n v="75976"/>
    <n v="11150"/>
    <n v="15989"/>
    <n v="250"/>
    <n v="4003403"/>
    <n v="5"/>
    <n v="2020"/>
  </r>
  <r>
    <x v="153"/>
    <x v="2"/>
    <x v="4"/>
    <s v="Telangana"/>
    <n v="95387"/>
    <n v="32432"/>
    <n v="9822"/>
    <n v="174"/>
    <n v="1716385"/>
    <n v="5"/>
    <n v="2020"/>
  </r>
  <r>
    <x v="153"/>
    <x v="2"/>
    <x v="5"/>
    <s v="Tamil Nadu"/>
    <n v="43699"/>
    <n v="13103"/>
    <n v="11841"/>
    <n v="476"/>
    <n v="5639003"/>
    <n v="5"/>
    <n v="2020"/>
  </r>
  <r>
    <x v="153"/>
    <x v="2"/>
    <x v="6"/>
    <s v="Uttar Pradesh"/>
    <n v="87470"/>
    <n v="19630"/>
    <n v="22786"/>
    <n v="272"/>
    <n v="6199965"/>
    <n v="5"/>
    <n v="2020"/>
  </r>
  <r>
    <x v="153"/>
    <x v="2"/>
    <x v="7"/>
    <s v="Madhya Pradesh"/>
    <n v="78824"/>
    <n v="32958"/>
    <n v="14688"/>
    <n v="295"/>
    <n v="4339182"/>
    <n v="5"/>
    <n v="2020"/>
  </r>
  <r>
    <x v="153"/>
    <x v="3"/>
    <x v="0"/>
    <s v="Maharashtra"/>
    <n v="32907"/>
    <n v="6680"/>
    <n v="3428"/>
    <n v="20425"/>
    <n v="70036506"/>
    <n v="5"/>
    <n v="2020"/>
  </r>
  <r>
    <x v="153"/>
    <x v="3"/>
    <x v="1"/>
    <s v="NCR"/>
    <n v="29683"/>
    <n v="6916"/>
    <n v="1663"/>
    <n v="35690"/>
    <n v="59372694"/>
    <n v="5"/>
    <n v="2020"/>
  </r>
  <r>
    <x v="153"/>
    <x v="3"/>
    <x v="2"/>
    <s v="Rajasthan"/>
    <n v="25208"/>
    <n v="5512"/>
    <n v="1226"/>
    <n v="15014"/>
    <n v="18409884"/>
    <n v="5"/>
    <n v="2020"/>
  </r>
  <r>
    <x v="153"/>
    <x v="3"/>
    <x v="3"/>
    <s v="West Bengal"/>
    <n v="16152"/>
    <n v="6147"/>
    <n v="2061"/>
    <n v="12497"/>
    <n v="25763861"/>
    <n v="5"/>
    <n v="2020"/>
  </r>
  <r>
    <x v="153"/>
    <x v="3"/>
    <x v="4"/>
    <s v="Telangana"/>
    <n v="11100"/>
    <n v="9423"/>
    <n v="3774"/>
    <n v="24804"/>
    <n v="93618803"/>
    <n v="5"/>
    <n v="2020"/>
  </r>
  <r>
    <x v="153"/>
    <x v="3"/>
    <x v="5"/>
    <s v="Tamil Nadu"/>
    <n v="19370"/>
    <n v="4970"/>
    <n v="1519"/>
    <n v="15961"/>
    <n v="24250100"/>
    <n v="5"/>
    <n v="2020"/>
  </r>
  <r>
    <x v="153"/>
    <x v="3"/>
    <x v="6"/>
    <s v="Uttar Pradesh"/>
    <n v="13052"/>
    <n v="2120"/>
    <n v="1134"/>
    <n v="17980"/>
    <n v="20406603"/>
    <n v="5"/>
    <n v="2020"/>
  </r>
  <r>
    <x v="153"/>
    <x v="3"/>
    <x v="7"/>
    <s v="Madhya Pradesh"/>
    <n v="31991"/>
    <n v="7368"/>
    <n v="2300"/>
    <n v="18839"/>
    <n v="43344719"/>
    <n v="5"/>
    <n v="2020"/>
  </r>
  <r>
    <x v="154"/>
    <x v="0"/>
    <x v="0"/>
    <s v="Maharashtra"/>
    <n v="134964"/>
    <n v="19745"/>
    <n v="6412"/>
    <n v="432"/>
    <n v="2776534"/>
    <n v="5"/>
    <n v="2020"/>
  </r>
  <r>
    <x v="154"/>
    <x v="0"/>
    <x v="1"/>
    <s v="NCR"/>
    <n v="259118"/>
    <n v="22473"/>
    <n v="2789"/>
    <n v="302"/>
    <n v="844200"/>
    <n v="5"/>
    <n v="2020"/>
  </r>
  <r>
    <x v="154"/>
    <x v="0"/>
    <x v="2"/>
    <s v="Rajasthan"/>
    <n v="106688"/>
    <n v="24495"/>
    <n v="4622"/>
    <n v="530"/>
    <n v="2451516"/>
    <n v="5"/>
    <n v="2020"/>
  </r>
  <r>
    <x v="154"/>
    <x v="0"/>
    <x v="3"/>
    <s v="West Bengal"/>
    <n v="136745"/>
    <n v="22755"/>
    <n v="3804"/>
    <n v="323"/>
    <n v="1230112"/>
    <n v="5"/>
    <n v="2020"/>
  </r>
  <r>
    <x v="154"/>
    <x v="0"/>
    <x v="4"/>
    <s v="Telangana"/>
    <n v="74400"/>
    <n v="14103"/>
    <n v="6765"/>
    <n v="1060"/>
    <n v="7174645"/>
    <n v="5"/>
    <n v="2020"/>
  </r>
  <r>
    <x v="154"/>
    <x v="0"/>
    <x v="5"/>
    <s v="Tamil Nadu"/>
    <n v="108797"/>
    <n v="21057"/>
    <n v="4316"/>
    <n v="445"/>
    <n v="1922360"/>
    <n v="5"/>
    <n v="2020"/>
  </r>
  <r>
    <x v="154"/>
    <x v="0"/>
    <x v="6"/>
    <s v="Uttar Pradesh"/>
    <n v="178583"/>
    <n v="20657"/>
    <n v="7729"/>
    <n v="676"/>
    <n v="5231868"/>
    <n v="5"/>
    <n v="2020"/>
  </r>
  <r>
    <x v="154"/>
    <x v="0"/>
    <x v="7"/>
    <s v="Madhya Pradesh"/>
    <n v="145656"/>
    <n v="9127"/>
    <n v="4364"/>
    <n v="718"/>
    <n v="3135054"/>
    <n v="5"/>
    <n v="2020"/>
  </r>
  <r>
    <x v="154"/>
    <x v="1"/>
    <x v="0"/>
    <s v="Maharashtra"/>
    <n v="265347"/>
    <n v="50169"/>
    <n v="16571"/>
    <n v="11196"/>
    <n v="185531853"/>
    <n v="5"/>
    <n v="2020"/>
  </r>
  <r>
    <x v="154"/>
    <x v="1"/>
    <x v="1"/>
    <s v="NCR"/>
    <n v="133518"/>
    <n v="40254"/>
    <n v="11521"/>
    <n v="11511"/>
    <n v="132629630"/>
    <n v="5"/>
    <n v="2020"/>
  </r>
  <r>
    <x v="154"/>
    <x v="1"/>
    <x v="2"/>
    <s v="Rajasthan"/>
    <n v="161525"/>
    <n v="31195"/>
    <n v="11711"/>
    <n v="22588"/>
    <n v="264550052"/>
    <n v="5"/>
    <n v="2020"/>
  </r>
  <r>
    <x v="154"/>
    <x v="1"/>
    <x v="3"/>
    <s v="West Bengal"/>
    <n v="131577"/>
    <n v="36432"/>
    <n v="10718"/>
    <n v="16367"/>
    <n v="175426935"/>
    <n v="5"/>
    <n v="2020"/>
  </r>
  <r>
    <x v="154"/>
    <x v="1"/>
    <x v="4"/>
    <s v="Telangana"/>
    <n v="137791"/>
    <n v="76645"/>
    <n v="11474"/>
    <n v="23583"/>
    <n v="270617488"/>
    <n v="5"/>
    <n v="2020"/>
  </r>
  <r>
    <x v="154"/>
    <x v="1"/>
    <x v="5"/>
    <s v="Tamil Nadu"/>
    <n v="201230"/>
    <n v="53469"/>
    <n v="13312"/>
    <n v="7289"/>
    <n v="97036812"/>
    <n v="5"/>
    <n v="2020"/>
  </r>
  <r>
    <x v="154"/>
    <x v="1"/>
    <x v="6"/>
    <s v="Uttar Pradesh"/>
    <n v="202923"/>
    <n v="18816"/>
    <n v="29746"/>
    <n v="28863"/>
    <n v="858600392"/>
    <n v="5"/>
    <n v="2020"/>
  </r>
  <r>
    <x v="154"/>
    <x v="1"/>
    <x v="7"/>
    <s v="Madhya Pradesh"/>
    <n v="162883"/>
    <n v="33078"/>
    <n v="17243"/>
    <n v="12609"/>
    <n v="217429906"/>
    <n v="5"/>
    <n v="2020"/>
  </r>
  <r>
    <x v="154"/>
    <x v="2"/>
    <x v="0"/>
    <s v="Maharashtra"/>
    <n v="78505"/>
    <n v="38682"/>
    <n v="9393"/>
    <n v="133"/>
    <n v="1257248"/>
    <n v="5"/>
    <n v="2020"/>
  </r>
  <r>
    <x v="154"/>
    <x v="2"/>
    <x v="1"/>
    <s v="NCR"/>
    <n v="82055"/>
    <n v="35599"/>
    <n v="15689"/>
    <n v="306"/>
    <n v="4805553"/>
    <n v="5"/>
    <n v="2020"/>
  </r>
  <r>
    <x v="154"/>
    <x v="2"/>
    <x v="2"/>
    <s v="Rajasthan"/>
    <n v="154531"/>
    <n v="26976"/>
    <n v="10861"/>
    <n v="370"/>
    <n v="4029052"/>
    <n v="5"/>
    <n v="2020"/>
  </r>
  <r>
    <x v="154"/>
    <x v="2"/>
    <x v="3"/>
    <s v="West Bengal"/>
    <n v="77496"/>
    <n v="11596"/>
    <n v="15509"/>
    <n v="262"/>
    <n v="4077466"/>
    <n v="5"/>
    <n v="2020"/>
  </r>
  <r>
    <x v="154"/>
    <x v="2"/>
    <x v="4"/>
    <s v="Telangana"/>
    <n v="99202"/>
    <n v="30810"/>
    <n v="9527"/>
    <n v="166"/>
    <n v="1581648"/>
    <n v="5"/>
    <n v="2020"/>
  </r>
  <r>
    <x v="154"/>
    <x v="2"/>
    <x v="5"/>
    <s v="Tamil Nadu"/>
    <n v="44573"/>
    <n v="12448"/>
    <n v="11723"/>
    <n v="466"/>
    <n v="5470960"/>
    <n v="5"/>
    <n v="2020"/>
  </r>
  <r>
    <x v="154"/>
    <x v="2"/>
    <x v="6"/>
    <s v="Uttar Pradesh"/>
    <n v="85721"/>
    <n v="20415"/>
    <n v="23014"/>
    <n v="269"/>
    <n v="6199345"/>
    <n v="5"/>
    <n v="2020"/>
  </r>
  <r>
    <x v="154"/>
    <x v="2"/>
    <x v="7"/>
    <s v="Madhya Pradesh"/>
    <n v="78824"/>
    <n v="33617"/>
    <n v="15422"/>
    <n v="301"/>
    <n v="4647264"/>
    <n v="5"/>
    <n v="2020"/>
  </r>
  <r>
    <x v="154"/>
    <x v="3"/>
    <x v="0"/>
    <s v="Maharashtra"/>
    <n v="32578"/>
    <n v="6613"/>
    <n v="3394"/>
    <n v="20834"/>
    <n v="70722864"/>
    <n v="5"/>
    <n v="2020"/>
  </r>
  <r>
    <x v="154"/>
    <x v="3"/>
    <x v="1"/>
    <s v="NCR"/>
    <n v="29386"/>
    <n v="6985"/>
    <n v="1663"/>
    <n v="36404"/>
    <n v="60560148"/>
    <n v="5"/>
    <n v="2020"/>
  </r>
  <r>
    <x v="154"/>
    <x v="3"/>
    <x v="2"/>
    <s v="Rajasthan"/>
    <n v="24956"/>
    <n v="5677"/>
    <n v="1189"/>
    <n v="14563"/>
    <n v="17321859"/>
    <n v="5"/>
    <n v="2020"/>
  </r>
  <r>
    <x v="154"/>
    <x v="3"/>
    <x v="3"/>
    <s v="West Bengal"/>
    <n v="15829"/>
    <n v="6208"/>
    <n v="2123"/>
    <n v="12497"/>
    <n v="26536777"/>
    <n v="5"/>
    <n v="2020"/>
  </r>
  <r>
    <x v="154"/>
    <x v="3"/>
    <x v="4"/>
    <s v="Telangana"/>
    <n v="11100"/>
    <n v="9423"/>
    <n v="3887"/>
    <n v="26044"/>
    <n v="101248735"/>
    <n v="5"/>
    <n v="2020"/>
  </r>
  <r>
    <x v="154"/>
    <x v="3"/>
    <x v="5"/>
    <s v="Tamil Nadu"/>
    <n v="18789"/>
    <n v="4772"/>
    <n v="1580"/>
    <n v="15641"/>
    <n v="24715702"/>
    <n v="5"/>
    <n v="2020"/>
  </r>
  <r>
    <x v="154"/>
    <x v="3"/>
    <x v="6"/>
    <s v="Uttar Pradesh"/>
    <n v="13574"/>
    <n v="2099"/>
    <n v="1146"/>
    <n v="18340"/>
    <n v="21022883"/>
    <n v="5"/>
    <n v="2020"/>
  </r>
  <r>
    <x v="154"/>
    <x v="3"/>
    <x v="7"/>
    <s v="Madhya Pradesh"/>
    <n v="31032"/>
    <n v="7074"/>
    <n v="2369"/>
    <n v="18650"/>
    <n v="44198610"/>
    <n v="5"/>
    <n v="2020"/>
  </r>
  <r>
    <x v="155"/>
    <x v="0"/>
    <x v="0"/>
    <s v="Maharashtra"/>
    <n v="134964"/>
    <n v="19745"/>
    <n v="6540"/>
    <n v="432"/>
    <n v="2832065"/>
    <n v="5"/>
    <n v="2020"/>
  </r>
  <r>
    <x v="155"/>
    <x v="0"/>
    <x v="1"/>
    <s v="NCR"/>
    <n v="251344"/>
    <n v="23372"/>
    <n v="2789"/>
    <n v="293"/>
    <n v="818874"/>
    <n v="5"/>
    <n v="2020"/>
  </r>
  <r>
    <x v="155"/>
    <x v="0"/>
    <x v="2"/>
    <s v="Rajasthan"/>
    <n v="106688"/>
    <n v="23271"/>
    <n v="4622"/>
    <n v="535"/>
    <n v="2476031"/>
    <n v="5"/>
    <n v="2020"/>
  </r>
  <r>
    <x v="155"/>
    <x v="0"/>
    <x v="3"/>
    <s v="West Bengal"/>
    <n v="134010"/>
    <n v="21844"/>
    <n v="3995"/>
    <n v="316"/>
    <n v="1265786"/>
    <n v="5"/>
    <n v="2020"/>
  </r>
  <r>
    <x v="155"/>
    <x v="0"/>
    <x v="4"/>
    <s v="Telangana"/>
    <n v="76632"/>
    <n v="14244"/>
    <n v="6427"/>
    <n v="1081"/>
    <n v="6952231"/>
    <n v="5"/>
    <n v="2020"/>
  </r>
  <r>
    <x v="155"/>
    <x v="0"/>
    <x v="5"/>
    <s v="Tamil Nadu"/>
    <n v="110973"/>
    <n v="20636"/>
    <n v="4403"/>
    <n v="440"/>
    <n v="1941199"/>
    <n v="5"/>
    <n v="2020"/>
  </r>
  <r>
    <x v="155"/>
    <x v="0"/>
    <x v="6"/>
    <s v="Uttar Pradesh"/>
    <n v="187512"/>
    <n v="19830"/>
    <n v="8115"/>
    <n v="676"/>
    <n v="5493461"/>
    <n v="5"/>
    <n v="2020"/>
  </r>
  <r>
    <x v="155"/>
    <x v="0"/>
    <x v="7"/>
    <s v="Madhya Pradesh"/>
    <n v="145656"/>
    <n v="9218"/>
    <n v="4233"/>
    <n v="711"/>
    <n v="3010592"/>
    <n v="5"/>
    <n v="2020"/>
  </r>
  <r>
    <x v="155"/>
    <x v="1"/>
    <x v="0"/>
    <s v="Maharashtra"/>
    <n v="254733"/>
    <n v="50671"/>
    <n v="16902"/>
    <n v="11196"/>
    <n v="189242490"/>
    <n v="5"/>
    <n v="2020"/>
  </r>
  <r>
    <x v="155"/>
    <x v="1"/>
    <x v="1"/>
    <s v="NCR"/>
    <n v="130847"/>
    <n v="41864"/>
    <n v="11521"/>
    <n v="11741"/>
    <n v="135282223"/>
    <n v="5"/>
    <n v="2020"/>
  </r>
  <r>
    <x v="155"/>
    <x v="1"/>
    <x v="2"/>
    <s v="Rajasthan"/>
    <n v="155064"/>
    <n v="31195"/>
    <n v="11360"/>
    <n v="22588"/>
    <n v="256613550"/>
    <n v="5"/>
    <n v="2020"/>
  </r>
  <r>
    <x v="155"/>
    <x v="1"/>
    <x v="3"/>
    <s v="West Bengal"/>
    <n v="130262"/>
    <n v="34610"/>
    <n v="10396"/>
    <n v="15712"/>
    <n v="163357562"/>
    <n v="5"/>
    <n v="2020"/>
  </r>
  <r>
    <x v="155"/>
    <x v="1"/>
    <x v="4"/>
    <s v="Telangana"/>
    <n v="135035"/>
    <n v="77411"/>
    <n v="11589"/>
    <n v="22404"/>
    <n v="259657480"/>
    <n v="5"/>
    <n v="2020"/>
  </r>
  <r>
    <x v="155"/>
    <x v="1"/>
    <x v="5"/>
    <s v="Tamil Nadu"/>
    <n v="193181"/>
    <n v="54003"/>
    <n v="13845"/>
    <n v="6924"/>
    <n v="95872370"/>
    <n v="5"/>
    <n v="2020"/>
  </r>
  <r>
    <x v="155"/>
    <x v="1"/>
    <x v="6"/>
    <s v="Uttar Pradesh"/>
    <n v="206981"/>
    <n v="19569"/>
    <n v="29746"/>
    <n v="27420"/>
    <n v="815670373"/>
    <n v="5"/>
    <n v="2020"/>
  </r>
  <r>
    <x v="155"/>
    <x v="1"/>
    <x v="7"/>
    <s v="Madhya Pradesh"/>
    <n v="171027"/>
    <n v="33078"/>
    <n v="16726"/>
    <n v="12482"/>
    <n v="208797939"/>
    <n v="5"/>
    <n v="2020"/>
  </r>
  <r>
    <x v="155"/>
    <x v="2"/>
    <x v="0"/>
    <s v="Maharashtra"/>
    <n v="76149"/>
    <n v="39069"/>
    <n v="9393"/>
    <n v="127"/>
    <n v="1194385"/>
    <n v="5"/>
    <n v="2020"/>
  </r>
  <r>
    <x v="155"/>
    <x v="2"/>
    <x v="1"/>
    <s v="NCR"/>
    <n v="86158"/>
    <n v="34175"/>
    <n v="16473"/>
    <n v="300"/>
    <n v="4944914"/>
    <n v="5"/>
    <n v="2020"/>
  </r>
  <r>
    <x v="155"/>
    <x v="2"/>
    <x v="2"/>
    <s v="Rajasthan"/>
    <n v="149895"/>
    <n v="25627"/>
    <n v="10752"/>
    <n v="389"/>
    <n v="4188200"/>
    <n v="5"/>
    <n v="2020"/>
  </r>
  <r>
    <x v="155"/>
    <x v="2"/>
    <x v="3"/>
    <s v="West Bengal"/>
    <n v="74396"/>
    <n v="11132"/>
    <n v="14734"/>
    <n v="262"/>
    <n v="3873592"/>
    <n v="5"/>
    <n v="2020"/>
  </r>
  <r>
    <x v="155"/>
    <x v="2"/>
    <x v="4"/>
    <s v="Telangana"/>
    <n v="98210"/>
    <n v="30810"/>
    <n v="9146"/>
    <n v="157"/>
    <n v="1442463"/>
    <n v="5"/>
    <n v="2020"/>
  </r>
  <r>
    <x v="155"/>
    <x v="2"/>
    <x v="5"/>
    <s v="Tamil Nadu"/>
    <n v="45464"/>
    <n v="12074"/>
    <n v="12191"/>
    <n v="471"/>
    <n v="5746697"/>
    <n v="5"/>
    <n v="2020"/>
  </r>
  <r>
    <x v="155"/>
    <x v="2"/>
    <x v="6"/>
    <s v="Uttar Pradesh"/>
    <n v="81435"/>
    <n v="20415"/>
    <n v="22324"/>
    <n v="255"/>
    <n v="5712696"/>
    <n v="5"/>
    <n v="2020"/>
  </r>
  <r>
    <x v="155"/>
    <x v="2"/>
    <x v="7"/>
    <s v="Madhya Pradesh"/>
    <n v="81977"/>
    <n v="31936"/>
    <n v="15885"/>
    <n v="304"/>
    <n v="4834549"/>
    <n v="5"/>
    <n v="2020"/>
  </r>
  <r>
    <x v="155"/>
    <x v="3"/>
    <x v="0"/>
    <s v="Maharashtra"/>
    <n v="33555"/>
    <n v="6283"/>
    <n v="3394"/>
    <n v="21459"/>
    <n v="72844550"/>
    <n v="5"/>
    <n v="2020"/>
  </r>
  <r>
    <x v="155"/>
    <x v="3"/>
    <x v="1"/>
    <s v="NCR"/>
    <n v="28504"/>
    <n v="7055"/>
    <n v="1630"/>
    <n v="34948"/>
    <n v="56974987"/>
    <n v="5"/>
    <n v="2020"/>
  </r>
  <r>
    <x v="155"/>
    <x v="3"/>
    <x v="2"/>
    <s v="Rajasthan"/>
    <n v="25455"/>
    <n v="5677"/>
    <n v="1165"/>
    <n v="13981"/>
    <n v="16296405"/>
    <n v="5"/>
    <n v="2020"/>
  </r>
  <r>
    <x v="155"/>
    <x v="3"/>
    <x v="3"/>
    <s v="West Bengal"/>
    <n v="15513"/>
    <n v="6332"/>
    <n v="2165"/>
    <n v="12872"/>
    <n v="27879538"/>
    <n v="5"/>
    <n v="2020"/>
  </r>
  <r>
    <x v="155"/>
    <x v="3"/>
    <x v="4"/>
    <s v="Telangana"/>
    <n v="11100"/>
    <n v="9517"/>
    <n v="4042"/>
    <n v="27086"/>
    <n v="109510632"/>
    <n v="5"/>
    <n v="2020"/>
  </r>
  <r>
    <x v="155"/>
    <x v="3"/>
    <x v="5"/>
    <s v="Tamil Nadu"/>
    <n v="19353"/>
    <n v="4628"/>
    <n v="1595"/>
    <n v="15016"/>
    <n v="23964345"/>
    <n v="5"/>
    <n v="2020"/>
  </r>
  <r>
    <x v="155"/>
    <x v="3"/>
    <x v="6"/>
    <s v="Uttar Pradesh"/>
    <n v="13981"/>
    <n v="2141"/>
    <n v="1180"/>
    <n v="18890"/>
    <n v="22303176"/>
    <n v="5"/>
    <n v="2020"/>
  </r>
  <r>
    <x v="155"/>
    <x v="3"/>
    <x v="7"/>
    <s v="Madhya Pradesh"/>
    <n v="29480"/>
    <n v="7357"/>
    <n v="2464"/>
    <n v="17718"/>
    <n v="43668226"/>
    <n v="5"/>
    <n v="2020"/>
  </r>
  <r>
    <x v="156"/>
    <x v="0"/>
    <x v="0"/>
    <s v="Maharashtra"/>
    <n v="136313"/>
    <n v="20140"/>
    <n v="6279"/>
    <n v="454"/>
    <n v="2854721"/>
    <n v="5"/>
    <n v="2020"/>
  </r>
  <r>
    <x v="156"/>
    <x v="0"/>
    <x v="1"/>
    <s v="NCR"/>
    <n v="238777"/>
    <n v="24073"/>
    <n v="2650"/>
    <n v="296"/>
    <n v="785710"/>
    <n v="5"/>
    <n v="2020"/>
  </r>
  <r>
    <x v="156"/>
    <x v="0"/>
    <x v="2"/>
    <s v="Rajasthan"/>
    <n v="112023"/>
    <n v="23736"/>
    <n v="4391"/>
    <n v="508"/>
    <n v="2234618"/>
    <n v="5"/>
    <n v="2020"/>
  </r>
  <r>
    <x v="156"/>
    <x v="0"/>
    <x v="3"/>
    <s v="West Bengal"/>
    <n v="131330"/>
    <n v="20971"/>
    <n v="3955"/>
    <n v="307"/>
    <n v="1215534"/>
    <n v="5"/>
    <n v="2020"/>
  </r>
  <r>
    <x v="156"/>
    <x v="0"/>
    <x v="4"/>
    <s v="Telangana"/>
    <n v="78931"/>
    <n v="14529"/>
    <n v="6491"/>
    <n v="1092"/>
    <n v="7091971"/>
    <n v="5"/>
    <n v="2020"/>
  </r>
  <r>
    <x v="156"/>
    <x v="0"/>
    <x v="5"/>
    <s v="Tamil Nadu"/>
    <n v="109864"/>
    <n v="21462"/>
    <n v="4491"/>
    <n v="462"/>
    <n v="2079024"/>
    <n v="5"/>
    <n v="2020"/>
  </r>
  <r>
    <x v="156"/>
    <x v="0"/>
    <x v="6"/>
    <s v="Uttar Pradesh"/>
    <n v="191262"/>
    <n v="19830"/>
    <n v="7709"/>
    <n v="676"/>
    <n v="5218788"/>
    <n v="5"/>
    <n v="2020"/>
  </r>
  <r>
    <x v="156"/>
    <x v="0"/>
    <x v="7"/>
    <s v="Madhya Pradesh"/>
    <n v="141286"/>
    <n v="9587"/>
    <n v="4063"/>
    <n v="725"/>
    <n v="2947972"/>
    <n v="5"/>
    <n v="2020"/>
  </r>
  <r>
    <x v="156"/>
    <x v="1"/>
    <x v="0"/>
    <s v="Maharashtra"/>
    <n v="267470"/>
    <n v="52191"/>
    <n v="17747"/>
    <n v="11308"/>
    <n v="200691661"/>
    <n v="5"/>
    <n v="2020"/>
  </r>
  <r>
    <x v="156"/>
    <x v="1"/>
    <x v="1"/>
    <s v="NCR"/>
    <n v="128230"/>
    <n v="43539"/>
    <n v="11982"/>
    <n v="11154"/>
    <n v="133658836"/>
    <n v="5"/>
    <n v="2020"/>
  </r>
  <r>
    <x v="156"/>
    <x v="1"/>
    <x v="2"/>
    <s v="Rajasthan"/>
    <n v="161267"/>
    <n v="29635"/>
    <n v="11246"/>
    <n v="23717"/>
    <n v="266749786"/>
    <n v="5"/>
    <n v="2020"/>
  </r>
  <r>
    <x v="156"/>
    <x v="1"/>
    <x v="3"/>
    <s v="West Bengal"/>
    <n v="130262"/>
    <n v="34610"/>
    <n v="10292"/>
    <n v="15240"/>
    <n v="156872267"/>
    <n v="5"/>
    <n v="2020"/>
  </r>
  <r>
    <x v="156"/>
    <x v="1"/>
    <x v="4"/>
    <s v="Telangana"/>
    <n v="128283"/>
    <n v="79734"/>
    <n v="11473"/>
    <n v="21284"/>
    <n v="244207860"/>
    <n v="5"/>
    <n v="2020"/>
  </r>
  <r>
    <x v="156"/>
    <x v="1"/>
    <x v="5"/>
    <s v="Tamil Nadu"/>
    <n v="187386"/>
    <n v="55083"/>
    <n v="13568"/>
    <n v="6578"/>
    <n v="89257177"/>
    <n v="5"/>
    <n v="2020"/>
  </r>
  <r>
    <x v="156"/>
    <x v="1"/>
    <x v="6"/>
    <s v="Uttar Pradesh"/>
    <n v="202842"/>
    <n v="19178"/>
    <n v="28854"/>
    <n v="26323"/>
    <n v="759552251"/>
    <n v="5"/>
    <n v="2020"/>
  </r>
  <r>
    <x v="156"/>
    <x v="1"/>
    <x v="7"/>
    <s v="Madhya Pradesh"/>
    <n v="165896"/>
    <n v="32416"/>
    <n v="17395"/>
    <n v="11858"/>
    <n v="206292364"/>
    <n v="5"/>
    <n v="2020"/>
  </r>
  <r>
    <x v="156"/>
    <x v="2"/>
    <x v="0"/>
    <s v="Maharashtra"/>
    <n v="78434"/>
    <n v="40632"/>
    <n v="9299"/>
    <n v="133"/>
    <n v="1241563"/>
    <n v="5"/>
    <n v="2020"/>
  </r>
  <r>
    <x v="156"/>
    <x v="2"/>
    <x v="1"/>
    <s v="NCR"/>
    <n v="87881"/>
    <n v="33833"/>
    <n v="16308"/>
    <n v="285"/>
    <n v="4650692"/>
    <n v="5"/>
    <n v="2020"/>
  </r>
  <r>
    <x v="156"/>
    <x v="2"/>
    <x v="2"/>
    <s v="Rajasthan"/>
    <n v="157390"/>
    <n v="26140"/>
    <n v="10537"/>
    <n v="397"/>
    <n v="4186525"/>
    <n v="5"/>
    <n v="2020"/>
  </r>
  <r>
    <x v="156"/>
    <x v="2"/>
    <x v="3"/>
    <s v="West Bengal"/>
    <n v="74396"/>
    <n v="10798"/>
    <n v="13997"/>
    <n v="255"/>
    <n v="3569515"/>
    <n v="5"/>
    <n v="2020"/>
  </r>
  <r>
    <x v="156"/>
    <x v="2"/>
    <x v="4"/>
    <s v="Telangana"/>
    <n v="97228"/>
    <n v="31118"/>
    <n v="8963"/>
    <n v="159"/>
    <n v="1427750"/>
    <n v="5"/>
    <n v="2020"/>
  </r>
  <r>
    <x v="156"/>
    <x v="2"/>
    <x v="5"/>
    <s v="Tamil Nadu"/>
    <n v="46828"/>
    <n v="12074"/>
    <n v="12313"/>
    <n v="457"/>
    <n v="5630039"/>
    <n v="5"/>
    <n v="2020"/>
  </r>
  <r>
    <x v="156"/>
    <x v="2"/>
    <x v="6"/>
    <s v="Uttar Pradesh"/>
    <n v="77363"/>
    <n v="19599"/>
    <n v="21207"/>
    <n v="253"/>
    <n v="5372791"/>
    <n v="5"/>
    <n v="2020"/>
  </r>
  <r>
    <x v="156"/>
    <x v="2"/>
    <x v="7"/>
    <s v="Madhya Pradesh"/>
    <n v="79517"/>
    <n v="32575"/>
    <n v="15726"/>
    <n v="313"/>
    <n v="4929790"/>
    <n v="5"/>
    <n v="2020"/>
  </r>
  <r>
    <x v="156"/>
    <x v="3"/>
    <x v="0"/>
    <s v="Maharashtra"/>
    <n v="32213"/>
    <n v="6157"/>
    <n v="3530"/>
    <n v="21459"/>
    <n v="75758332"/>
    <n v="5"/>
    <n v="2020"/>
  </r>
  <r>
    <x v="156"/>
    <x v="3"/>
    <x v="1"/>
    <s v="NCR"/>
    <n v="27079"/>
    <n v="7267"/>
    <n v="1581"/>
    <n v="33550"/>
    <n v="53055108"/>
    <n v="5"/>
    <n v="2020"/>
  </r>
  <r>
    <x v="156"/>
    <x v="3"/>
    <x v="2"/>
    <s v="Rajasthan"/>
    <n v="26473"/>
    <n v="5904"/>
    <n v="1200"/>
    <n v="14400"/>
    <n v="17288856"/>
    <n v="5"/>
    <n v="2020"/>
  </r>
  <r>
    <x v="156"/>
    <x v="3"/>
    <x v="3"/>
    <s v="West Bengal"/>
    <n v="15978"/>
    <n v="6649"/>
    <n v="2057"/>
    <n v="12228"/>
    <n v="25161283"/>
    <n v="5"/>
    <n v="2020"/>
  </r>
  <r>
    <x v="156"/>
    <x v="3"/>
    <x v="4"/>
    <s v="Telangana"/>
    <n v="11211"/>
    <n v="9231"/>
    <n v="4002"/>
    <n v="26544"/>
    <n v="106247215"/>
    <n v="5"/>
    <n v="2020"/>
  </r>
  <r>
    <x v="156"/>
    <x v="3"/>
    <x v="5"/>
    <s v="Tamil Nadu"/>
    <n v="20127"/>
    <n v="4628"/>
    <n v="1563"/>
    <n v="14565"/>
    <n v="22780506"/>
    <n v="5"/>
    <n v="2020"/>
  </r>
  <r>
    <x v="156"/>
    <x v="3"/>
    <x v="6"/>
    <s v="Uttar Pradesh"/>
    <n v="14680"/>
    <n v="2055"/>
    <n v="1133"/>
    <n v="19646"/>
    <n v="22267491"/>
    <n v="5"/>
    <n v="2020"/>
  </r>
  <r>
    <x v="156"/>
    <x v="3"/>
    <x v="7"/>
    <s v="Madhya Pradesh"/>
    <n v="28890"/>
    <n v="7651"/>
    <n v="2563"/>
    <n v="17895"/>
    <n v="45869105"/>
    <n v="5"/>
    <n v="2020"/>
  </r>
  <r>
    <x v="157"/>
    <x v="0"/>
    <x v="0"/>
    <s v="Maharashtra"/>
    <n v="134950"/>
    <n v="20744"/>
    <n v="6090"/>
    <n v="454"/>
    <n v="2769079"/>
    <n v="5"/>
    <n v="2020"/>
  </r>
  <r>
    <x v="157"/>
    <x v="0"/>
    <x v="1"/>
    <s v="NCR"/>
    <n v="238777"/>
    <n v="24314"/>
    <n v="2676"/>
    <n v="299"/>
    <n v="801502"/>
    <n v="5"/>
    <n v="2020"/>
  </r>
  <r>
    <x v="157"/>
    <x v="0"/>
    <x v="2"/>
    <s v="Rajasthan"/>
    <n v="114263"/>
    <n v="23024"/>
    <n v="4172"/>
    <n v="519"/>
    <n v="2165345"/>
    <n v="5"/>
    <n v="2020"/>
  </r>
  <r>
    <x v="157"/>
    <x v="0"/>
    <x v="3"/>
    <s v="West Bengal"/>
    <n v="135270"/>
    <n v="20761"/>
    <n v="4152"/>
    <n v="310"/>
    <n v="1289074"/>
    <n v="5"/>
    <n v="2020"/>
  </r>
  <r>
    <x v="157"/>
    <x v="0"/>
    <x v="4"/>
    <s v="Telangana"/>
    <n v="79720"/>
    <n v="14238"/>
    <n v="6296"/>
    <n v="1147"/>
    <n v="7223172"/>
    <n v="5"/>
    <n v="2020"/>
  </r>
  <r>
    <x v="157"/>
    <x v="0"/>
    <x v="5"/>
    <s v="Tamil Nadu"/>
    <n v="110962"/>
    <n v="21033"/>
    <n v="4401"/>
    <n v="462"/>
    <n v="2037444"/>
    <n v="5"/>
    <n v="2020"/>
  </r>
  <r>
    <x v="157"/>
    <x v="0"/>
    <x v="6"/>
    <s v="Uttar Pradesh"/>
    <n v="195088"/>
    <n v="18839"/>
    <n v="8018"/>
    <n v="683"/>
    <n v="5481815"/>
    <n v="5"/>
    <n v="2020"/>
  </r>
  <r>
    <x v="157"/>
    <x v="0"/>
    <x v="7"/>
    <s v="Madhya Pradesh"/>
    <n v="138460"/>
    <n v="9970"/>
    <n v="3901"/>
    <n v="703"/>
    <n v="2745152"/>
    <n v="5"/>
    <n v="2020"/>
  </r>
  <r>
    <x v="157"/>
    <x v="1"/>
    <x v="0"/>
    <s v="Maharashtra"/>
    <n v="275494"/>
    <n v="49581"/>
    <n v="17925"/>
    <n v="10968"/>
    <n v="196617620"/>
    <n v="5"/>
    <n v="2020"/>
  </r>
  <r>
    <x v="157"/>
    <x v="1"/>
    <x v="1"/>
    <s v="NCR"/>
    <n v="124383"/>
    <n v="45280"/>
    <n v="12581"/>
    <n v="11154"/>
    <n v="140341778"/>
    <n v="5"/>
    <n v="2020"/>
  </r>
  <r>
    <x v="157"/>
    <x v="1"/>
    <x v="2"/>
    <s v="Rajasthan"/>
    <n v="154816"/>
    <n v="29042"/>
    <n v="11809"/>
    <n v="24192"/>
    <n v="285689020"/>
    <n v="5"/>
    <n v="2020"/>
  </r>
  <r>
    <x v="157"/>
    <x v="1"/>
    <x v="3"/>
    <s v="West Bengal"/>
    <n v="126354"/>
    <n v="32880"/>
    <n v="10292"/>
    <n v="15393"/>
    <n v="158440990"/>
    <n v="5"/>
    <n v="2020"/>
  </r>
  <r>
    <x v="157"/>
    <x v="1"/>
    <x v="4"/>
    <s v="Telangana"/>
    <n v="127000"/>
    <n v="82126"/>
    <n v="11932"/>
    <n v="22135"/>
    <n v="264135221"/>
    <n v="5"/>
    <n v="2020"/>
  </r>
  <r>
    <x v="157"/>
    <x v="1"/>
    <x v="5"/>
    <s v="Tamil Nadu"/>
    <n v="183638"/>
    <n v="55083"/>
    <n v="13161"/>
    <n v="6315"/>
    <n v="83116283"/>
    <n v="5"/>
    <n v="2020"/>
  </r>
  <r>
    <x v="157"/>
    <x v="1"/>
    <x v="6"/>
    <s v="Uttar Pradesh"/>
    <n v="196757"/>
    <n v="20137"/>
    <n v="29142"/>
    <n v="25270"/>
    <n v="736461863"/>
    <n v="5"/>
    <n v="2020"/>
  </r>
  <r>
    <x v="157"/>
    <x v="1"/>
    <x v="7"/>
    <s v="Madhya Pradesh"/>
    <n v="162578"/>
    <n v="33065"/>
    <n v="17221"/>
    <n v="11503"/>
    <n v="198102557"/>
    <n v="5"/>
    <n v="2020"/>
  </r>
  <r>
    <x v="157"/>
    <x v="2"/>
    <x v="0"/>
    <s v="Maharashtra"/>
    <n v="78434"/>
    <n v="42257"/>
    <n v="9485"/>
    <n v="136"/>
    <n v="1291723"/>
    <n v="5"/>
    <n v="2020"/>
  </r>
  <r>
    <x v="157"/>
    <x v="2"/>
    <x v="1"/>
    <s v="NCR"/>
    <n v="86123"/>
    <n v="34510"/>
    <n v="15819"/>
    <n v="296"/>
    <n v="4691618"/>
    <n v="5"/>
    <n v="2020"/>
  </r>
  <r>
    <x v="157"/>
    <x v="2"/>
    <x v="2"/>
    <s v="Rajasthan"/>
    <n v="163685"/>
    <n v="25878"/>
    <n v="11064"/>
    <n v="381"/>
    <n v="4220017"/>
    <n v="5"/>
    <n v="2020"/>
  </r>
  <r>
    <x v="157"/>
    <x v="2"/>
    <x v="3"/>
    <s v="West Bengal"/>
    <n v="74396"/>
    <n v="11230"/>
    <n v="13997"/>
    <n v="262"/>
    <n v="3676601"/>
    <n v="5"/>
    <n v="2020"/>
  </r>
  <r>
    <x v="157"/>
    <x v="2"/>
    <x v="4"/>
    <s v="Telangana"/>
    <n v="92367"/>
    <n v="31741"/>
    <n v="9321"/>
    <n v="162"/>
    <n v="1514557"/>
    <n v="5"/>
    <n v="2020"/>
  </r>
  <r>
    <x v="157"/>
    <x v="2"/>
    <x v="5"/>
    <s v="Tamil Nadu"/>
    <n v="48233"/>
    <n v="12195"/>
    <n v="12067"/>
    <n v="466"/>
    <n v="5627787"/>
    <n v="5"/>
    <n v="2020"/>
  </r>
  <r>
    <x v="157"/>
    <x v="2"/>
    <x v="6"/>
    <s v="Uttar Pradesh"/>
    <n v="73495"/>
    <n v="19599"/>
    <n v="22268"/>
    <n v="266"/>
    <n v="5923502"/>
    <n v="5"/>
    <n v="2020"/>
  </r>
  <r>
    <x v="157"/>
    <x v="2"/>
    <x v="7"/>
    <s v="Madhya Pradesh"/>
    <n v="78722"/>
    <n v="33552"/>
    <n v="16355"/>
    <n v="322"/>
    <n v="5280791"/>
    <n v="5"/>
    <n v="2020"/>
  </r>
  <r>
    <x v="157"/>
    <x v="3"/>
    <x v="0"/>
    <s v="Maharashtra"/>
    <n v="30602"/>
    <n v="6465"/>
    <n v="3389"/>
    <n v="21030"/>
    <n v="71273438"/>
    <n v="5"/>
    <n v="2020"/>
  </r>
  <r>
    <x v="157"/>
    <x v="3"/>
    <x v="1"/>
    <s v="NCR"/>
    <n v="27892"/>
    <n v="7122"/>
    <n v="1518"/>
    <n v="34221"/>
    <n v="51951562"/>
    <n v="5"/>
    <n v="2020"/>
  </r>
  <r>
    <x v="157"/>
    <x v="3"/>
    <x v="2"/>
    <s v="Rajasthan"/>
    <n v="27003"/>
    <n v="5904"/>
    <n v="1224"/>
    <n v="14256"/>
    <n v="17458287"/>
    <n v="5"/>
    <n v="2020"/>
  </r>
  <r>
    <x v="157"/>
    <x v="3"/>
    <x v="3"/>
    <s v="West Bengal"/>
    <n v="15339"/>
    <n v="6715"/>
    <n v="2057"/>
    <n v="12473"/>
    <n v="25664509"/>
    <n v="5"/>
    <n v="2020"/>
  </r>
  <r>
    <x v="157"/>
    <x v="3"/>
    <x v="4"/>
    <s v="Telangana"/>
    <n v="11211"/>
    <n v="9693"/>
    <n v="3882"/>
    <n v="27872"/>
    <n v="108212789"/>
    <n v="5"/>
    <n v="2020"/>
  </r>
  <r>
    <x v="157"/>
    <x v="3"/>
    <x v="5"/>
    <s v="Tamil Nadu"/>
    <n v="20530"/>
    <n v="4397"/>
    <n v="1517"/>
    <n v="14856"/>
    <n v="22539033"/>
    <n v="5"/>
    <n v="2020"/>
  </r>
  <r>
    <x v="157"/>
    <x v="3"/>
    <x v="6"/>
    <s v="Uttar Pradesh"/>
    <n v="15415"/>
    <n v="2055"/>
    <n v="1190"/>
    <n v="20235"/>
    <n v="24082292"/>
    <n v="5"/>
    <n v="2020"/>
  </r>
  <r>
    <x v="157"/>
    <x v="3"/>
    <x v="7"/>
    <s v="Madhya Pradesh"/>
    <n v="29468"/>
    <n v="7880"/>
    <n v="2588"/>
    <n v="18253"/>
    <n v="47254352"/>
    <n v="5"/>
    <n v="2020"/>
  </r>
  <r>
    <x v="158"/>
    <x v="0"/>
    <x v="0"/>
    <s v="Maharashtra"/>
    <n v="134950"/>
    <n v="20537"/>
    <n v="5786"/>
    <n v="468"/>
    <n v="2709544"/>
    <n v="5"/>
    <n v="2020"/>
  </r>
  <r>
    <x v="158"/>
    <x v="0"/>
    <x v="1"/>
    <s v="NCR"/>
    <n v="231614"/>
    <n v="23341"/>
    <n v="2650"/>
    <n v="299"/>
    <n v="793487"/>
    <n v="5"/>
    <n v="2020"/>
  </r>
  <r>
    <x v="158"/>
    <x v="0"/>
    <x v="2"/>
    <s v="Rajasthan"/>
    <n v="117691"/>
    <n v="24175"/>
    <n v="4046"/>
    <n v="534"/>
    <n v="2163396"/>
    <n v="5"/>
    <n v="2020"/>
  </r>
  <r>
    <x v="158"/>
    <x v="0"/>
    <x v="3"/>
    <s v="West Bengal"/>
    <n v="129859"/>
    <n v="21384"/>
    <n v="4360"/>
    <n v="325"/>
    <n v="1421204"/>
    <n v="5"/>
    <n v="2020"/>
  </r>
  <r>
    <x v="158"/>
    <x v="0"/>
    <x v="4"/>
    <s v="Telangana"/>
    <n v="76532"/>
    <n v="14523"/>
    <n v="6422"/>
    <n v="1204"/>
    <n v="7736017"/>
    <n v="5"/>
    <n v="2020"/>
  </r>
  <r>
    <x v="158"/>
    <x v="0"/>
    <x v="5"/>
    <s v="Tamil Nadu"/>
    <n v="105414"/>
    <n v="21874"/>
    <n v="4489"/>
    <n v="467"/>
    <n v="2098975"/>
    <n v="5"/>
    <n v="2020"/>
  </r>
  <r>
    <x v="158"/>
    <x v="0"/>
    <x v="6"/>
    <s v="Uttar Pradesh"/>
    <n v="202891"/>
    <n v="19781"/>
    <n v="7617"/>
    <n v="683"/>
    <n v="5207724"/>
    <n v="5"/>
    <n v="2020"/>
  </r>
  <r>
    <x v="158"/>
    <x v="0"/>
    <x v="7"/>
    <s v="Madhya Pradesh"/>
    <n v="143999"/>
    <n v="10270"/>
    <n v="3706"/>
    <n v="689"/>
    <n v="2555736"/>
    <n v="5"/>
    <n v="2020"/>
  </r>
  <r>
    <x v="158"/>
    <x v="1"/>
    <x v="0"/>
    <s v="Maharashtra"/>
    <n v="272739"/>
    <n v="50077"/>
    <n v="17028"/>
    <n v="11078"/>
    <n v="188654606"/>
    <n v="5"/>
    <n v="2020"/>
  </r>
  <r>
    <x v="158"/>
    <x v="1"/>
    <x v="1"/>
    <s v="NCR"/>
    <n v="123139"/>
    <n v="44374"/>
    <n v="13085"/>
    <n v="11154"/>
    <n v="145955449"/>
    <n v="5"/>
    <n v="2020"/>
  </r>
  <r>
    <x v="158"/>
    <x v="1"/>
    <x v="2"/>
    <s v="Rajasthan"/>
    <n v="148624"/>
    <n v="27590"/>
    <n v="12399"/>
    <n v="22982"/>
    <n v="284974798"/>
    <n v="5"/>
    <n v="2020"/>
  </r>
  <r>
    <x v="158"/>
    <x v="1"/>
    <x v="3"/>
    <s v="West Bengal"/>
    <n v="120036"/>
    <n v="34524"/>
    <n v="9984"/>
    <n v="16009"/>
    <n v="159835270"/>
    <n v="5"/>
    <n v="2020"/>
  </r>
  <r>
    <x v="158"/>
    <x v="1"/>
    <x v="4"/>
    <s v="Telangana"/>
    <n v="121920"/>
    <n v="82947"/>
    <n v="11455"/>
    <n v="21028"/>
    <n v="240891322"/>
    <n v="5"/>
    <n v="2020"/>
  </r>
  <r>
    <x v="158"/>
    <x v="1"/>
    <x v="5"/>
    <s v="Tamil Nadu"/>
    <n v="174456"/>
    <n v="55634"/>
    <n v="12634"/>
    <n v="6188"/>
    <n v="78195799"/>
    <n v="5"/>
    <n v="2020"/>
  </r>
  <r>
    <x v="158"/>
    <x v="1"/>
    <x v="6"/>
    <s v="Uttar Pradesh"/>
    <n v="206594"/>
    <n v="19130"/>
    <n v="29434"/>
    <n v="26029"/>
    <n v="766141276"/>
    <n v="5"/>
    <n v="2020"/>
  </r>
  <r>
    <x v="158"/>
    <x v="1"/>
    <x v="7"/>
    <s v="Madhya Pradesh"/>
    <n v="164204"/>
    <n v="34718"/>
    <n v="16360"/>
    <n v="11042"/>
    <n v="180669532"/>
    <n v="5"/>
    <n v="2020"/>
  </r>
  <r>
    <x v="158"/>
    <x v="2"/>
    <x v="0"/>
    <s v="Maharashtra"/>
    <n v="80003"/>
    <n v="43948"/>
    <n v="9011"/>
    <n v="141"/>
    <n v="1276222"/>
    <n v="5"/>
    <n v="2020"/>
  </r>
  <r>
    <x v="158"/>
    <x v="2"/>
    <x v="1"/>
    <s v="NCR"/>
    <n v="87846"/>
    <n v="33820"/>
    <n v="16452"/>
    <n v="290"/>
    <n v="4781697"/>
    <n v="5"/>
    <n v="2020"/>
  </r>
  <r>
    <x v="158"/>
    <x v="2"/>
    <x v="2"/>
    <s v="Rajasthan"/>
    <n v="165322"/>
    <n v="26913"/>
    <n v="11286"/>
    <n v="366"/>
    <n v="4132240"/>
    <n v="5"/>
    <n v="2020"/>
  </r>
  <r>
    <x v="158"/>
    <x v="2"/>
    <x v="3"/>
    <s v="West Bengal"/>
    <n v="77372"/>
    <n v="11791"/>
    <n v="14557"/>
    <n v="270"/>
    <n v="3938375"/>
    <n v="5"/>
    <n v="2020"/>
  </r>
  <r>
    <x v="158"/>
    <x v="2"/>
    <x v="4"/>
    <s v="Telangana"/>
    <n v="89596"/>
    <n v="32376"/>
    <n v="9042"/>
    <n v="155"/>
    <n v="1410356"/>
    <n v="5"/>
    <n v="2020"/>
  </r>
  <r>
    <x v="158"/>
    <x v="2"/>
    <x v="5"/>
    <s v="Tamil Nadu"/>
    <n v="47751"/>
    <n v="12073"/>
    <n v="11464"/>
    <n v="457"/>
    <n v="5239469"/>
    <n v="5"/>
    <n v="2020"/>
  </r>
  <r>
    <x v="158"/>
    <x v="2"/>
    <x v="6"/>
    <s v="Uttar Pradesh"/>
    <n v="74965"/>
    <n v="18619"/>
    <n v="23381"/>
    <n v="260"/>
    <n v="6095284"/>
    <n v="5"/>
    <n v="2020"/>
  </r>
  <r>
    <x v="158"/>
    <x v="2"/>
    <x v="7"/>
    <s v="Madhya Pradesh"/>
    <n v="77148"/>
    <n v="33552"/>
    <n v="16682"/>
    <n v="316"/>
    <n v="5278678"/>
    <n v="5"/>
    <n v="2020"/>
  </r>
  <r>
    <x v="158"/>
    <x v="3"/>
    <x v="0"/>
    <s v="Maharashtra"/>
    <n v="31214"/>
    <n v="6659"/>
    <n v="3253"/>
    <n v="21450"/>
    <n v="69790951"/>
    <n v="5"/>
    <n v="2020"/>
  </r>
  <r>
    <x v="158"/>
    <x v="3"/>
    <x v="1"/>
    <s v="NCR"/>
    <n v="27334"/>
    <n v="7122"/>
    <n v="1533"/>
    <n v="35248"/>
    <n v="54045209"/>
    <n v="5"/>
    <n v="2020"/>
  </r>
  <r>
    <x v="158"/>
    <x v="3"/>
    <x v="2"/>
    <s v="Rajasthan"/>
    <n v="26733"/>
    <n v="5904"/>
    <n v="1212"/>
    <n v="14684"/>
    <n v="17802216"/>
    <n v="5"/>
    <n v="2020"/>
  </r>
  <r>
    <x v="158"/>
    <x v="3"/>
    <x v="3"/>
    <s v="West Bengal"/>
    <n v="15032"/>
    <n v="6447"/>
    <n v="2160"/>
    <n v="11849"/>
    <n v="25600348"/>
    <n v="5"/>
    <n v="2020"/>
  </r>
  <r>
    <x v="158"/>
    <x v="3"/>
    <x v="4"/>
    <s v="Telangana"/>
    <n v="11547"/>
    <n v="9984"/>
    <n v="3804"/>
    <n v="27035"/>
    <n v="102867077"/>
    <n v="5"/>
    <n v="2020"/>
  </r>
  <r>
    <x v="158"/>
    <x v="3"/>
    <x v="5"/>
    <s v="Tamil Nadu"/>
    <n v="21145"/>
    <n v="4309"/>
    <n v="1577"/>
    <n v="15154"/>
    <n v="23909406"/>
    <n v="5"/>
    <n v="2020"/>
  </r>
  <r>
    <x v="158"/>
    <x v="3"/>
    <x v="6"/>
    <s v="Uttar Pradesh"/>
    <n v="14952"/>
    <n v="2076"/>
    <n v="1249"/>
    <n v="20842"/>
    <n v="26044998"/>
    <n v="5"/>
    <n v="2020"/>
  </r>
  <r>
    <x v="158"/>
    <x v="3"/>
    <x v="7"/>
    <s v="Madhya Pradesh"/>
    <n v="30647"/>
    <n v="7959"/>
    <n v="2588"/>
    <n v="18618"/>
    <n v="48199439"/>
    <n v="5"/>
    <n v="2020"/>
  </r>
  <r>
    <x v="159"/>
    <x v="0"/>
    <x v="0"/>
    <s v="Maharashtra"/>
    <n v="132251"/>
    <n v="20537"/>
    <n v="5612"/>
    <n v="487"/>
    <n v="2733388"/>
    <n v="5"/>
    <n v="2020"/>
  </r>
  <r>
    <x v="159"/>
    <x v="0"/>
    <x v="1"/>
    <s v="NCR"/>
    <n v="222349"/>
    <n v="24508"/>
    <n v="2623"/>
    <n v="284"/>
    <n v="746275"/>
    <n v="5"/>
    <n v="2020"/>
  </r>
  <r>
    <x v="159"/>
    <x v="0"/>
    <x v="2"/>
    <s v="Rajasthan"/>
    <n v="116514"/>
    <n v="23933"/>
    <n v="4249"/>
    <n v="513"/>
    <n v="2180703"/>
    <n v="5"/>
    <n v="2020"/>
  </r>
  <r>
    <x v="159"/>
    <x v="0"/>
    <x v="3"/>
    <s v="West Bengal"/>
    <n v="128560"/>
    <n v="21598"/>
    <n v="4273"/>
    <n v="312"/>
    <n v="1337069"/>
    <n v="5"/>
    <n v="2020"/>
  </r>
  <r>
    <x v="159"/>
    <x v="0"/>
    <x v="4"/>
    <s v="Telangana"/>
    <n v="78828"/>
    <n v="14814"/>
    <n v="6551"/>
    <n v="1180"/>
    <n v="7732923"/>
    <n v="5"/>
    <n v="2020"/>
  </r>
  <r>
    <x v="159"/>
    <x v="0"/>
    <x v="5"/>
    <s v="Tamil Nadu"/>
    <n v="105414"/>
    <n v="21655"/>
    <n v="4444"/>
    <n v="490"/>
    <n v="2181884"/>
    <n v="5"/>
    <n v="2020"/>
  </r>
  <r>
    <x v="159"/>
    <x v="0"/>
    <x v="6"/>
    <s v="Uttar Pradesh"/>
    <n v="196805"/>
    <n v="18792"/>
    <n v="7998"/>
    <n v="676"/>
    <n v="5413429"/>
    <n v="5"/>
    <n v="2020"/>
  </r>
  <r>
    <x v="159"/>
    <x v="0"/>
    <x v="7"/>
    <s v="Madhya Pradesh"/>
    <n v="145439"/>
    <n v="10167"/>
    <n v="3706"/>
    <n v="689"/>
    <n v="2555736"/>
    <n v="5"/>
    <n v="2020"/>
  </r>
  <r>
    <x v="159"/>
    <x v="1"/>
    <x v="0"/>
    <s v="Maharashtra"/>
    <n v="278194"/>
    <n v="47573"/>
    <n v="17199"/>
    <n v="11189"/>
    <n v="192446564"/>
    <n v="5"/>
    <n v="2020"/>
  </r>
  <r>
    <x v="159"/>
    <x v="1"/>
    <x v="1"/>
    <s v="NCR"/>
    <n v="119445"/>
    <n v="42599"/>
    <n v="13346"/>
    <n v="11377"/>
    <n v="151852049"/>
    <n v="5"/>
    <n v="2020"/>
  </r>
  <r>
    <x v="159"/>
    <x v="1"/>
    <x v="2"/>
    <s v="Rajasthan"/>
    <n v="150110"/>
    <n v="27314"/>
    <n v="13019"/>
    <n v="22982"/>
    <n v="299223538"/>
    <n v="5"/>
    <n v="2020"/>
  </r>
  <r>
    <x v="159"/>
    <x v="1"/>
    <x v="3"/>
    <s v="West Bengal"/>
    <n v="118836"/>
    <n v="33833"/>
    <n v="9484"/>
    <n v="15208"/>
    <n v="144251331"/>
    <n v="5"/>
    <n v="2020"/>
  </r>
  <r>
    <x v="159"/>
    <x v="1"/>
    <x v="4"/>
    <s v="Telangana"/>
    <n v="120701"/>
    <n v="84606"/>
    <n v="11455"/>
    <n v="20398"/>
    <n v="233664582"/>
    <n v="5"/>
    <n v="2020"/>
  </r>
  <r>
    <x v="159"/>
    <x v="1"/>
    <x v="5"/>
    <s v="Tamil Nadu"/>
    <n v="179690"/>
    <n v="55078"/>
    <n v="12002"/>
    <n v="6312"/>
    <n v="75771729"/>
    <n v="5"/>
    <n v="2020"/>
  </r>
  <r>
    <x v="159"/>
    <x v="1"/>
    <x v="6"/>
    <s v="Uttar Pradesh"/>
    <n v="208660"/>
    <n v="19895"/>
    <n v="27962"/>
    <n v="25508"/>
    <n v="713277528"/>
    <n v="5"/>
    <n v="2020"/>
  </r>
  <r>
    <x v="159"/>
    <x v="1"/>
    <x v="7"/>
    <s v="Madhya Pradesh"/>
    <n v="169130"/>
    <n v="34718"/>
    <n v="17015"/>
    <n v="11042"/>
    <n v="187896313"/>
    <n v="5"/>
    <n v="2020"/>
  </r>
  <r>
    <x v="159"/>
    <x v="2"/>
    <x v="0"/>
    <s v="Maharashtra"/>
    <n v="79203"/>
    <n v="45706"/>
    <n v="8741"/>
    <n v="138"/>
    <n v="1213176"/>
    <n v="5"/>
    <n v="2020"/>
  </r>
  <r>
    <x v="159"/>
    <x v="2"/>
    <x v="1"/>
    <s v="NCR"/>
    <n v="84332"/>
    <n v="34834"/>
    <n v="15794"/>
    <n v="281"/>
    <n v="4452716"/>
    <n v="5"/>
    <n v="2020"/>
  </r>
  <r>
    <x v="159"/>
    <x v="2"/>
    <x v="2"/>
    <s v="Rajasthan"/>
    <n v="160362"/>
    <n v="27990"/>
    <n v="10721"/>
    <n v="362"/>
    <n v="3886372"/>
    <n v="5"/>
    <n v="2020"/>
  </r>
  <r>
    <x v="159"/>
    <x v="2"/>
    <x v="3"/>
    <s v="West Bengal"/>
    <n v="81241"/>
    <n v="11438"/>
    <n v="14120"/>
    <n v="275"/>
    <n v="3896628"/>
    <n v="5"/>
    <n v="2020"/>
  </r>
  <r>
    <x v="159"/>
    <x v="2"/>
    <x v="4"/>
    <s v="Telangana"/>
    <n v="89596"/>
    <n v="33671"/>
    <n v="9313"/>
    <n v="152"/>
    <n v="1423613"/>
    <n v="5"/>
    <n v="2020"/>
  </r>
  <r>
    <x v="159"/>
    <x v="2"/>
    <x v="5"/>
    <s v="Tamil Nadu"/>
    <n v="46318"/>
    <n v="12677"/>
    <n v="11578"/>
    <n v="438"/>
    <n v="5080189"/>
    <n v="5"/>
    <n v="2020"/>
  </r>
  <r>
    <x v="159"/>
    <x v="2"/>
    <x v="6"/>
    <s v="Uttar Pradesh"/>
    <n v="74965"/>
    <n v="18805"/>
    <n v="24550"/>
    <n v="268"/>
    <n v="6592049"/>
    <n v="5"/>
    <n v="2020"/>
  </r>
  <r>
    <x v="159"/>
    <x v="2"/>
    <x v="7"/>
    <s v="Madhya Pradesh"/>
    <n v="77919"/>
    <n v="32881"/>
    <n v="16849"/>
    <n v="310"/>
    <n v="5224836"/>
    <n v="5"/>
    <n v="2020"/>
  </r>
  <r>
    <x v="159"/>
    <x v="3"/>
    <x v="0"/>
    <s v="Maharashtra"/>
    <n v="31527"/>
    <n v="6659"/>
    <n v="3318"/>
    <n v="20378"/>
    <n v="67627431"/>
    <n v="5"/>
    <n v="2020"/>
  </r>
  <r>
    <x v="159"/>
    <x v="3"/>
    <x v="1"/>
    <s v="NCR"/>
    <n v="26240"/>
    <n v="6979"/>
    <n v="1548"/>
    <n v="34543"/>
    <n v="53493948"/>
    <n v="5"/>
    <n v="2020"/>
  </r>
  <r>
    <x v="159"/>
    <x v="3"/>
    <x v="2"/>
    <s v="Rajasthan"/>
    <n v="27535"/>
    <n v="5845"/>
    <n v="1224"/>
    <n v="15271"/>
    <n v="18699447"/>
    <n v="5"/>
    <n v="2020"/>
  </r>
  <r>
    <x v="159"/>
    <x v="3"/>
    <x v="3"/>
    <s v="West Bengal"/>
    <n v="14280"/>
    <n v="6447"/>
    <n v="2095"/>
    <n v="12323"/>
    <n v="25825631"/>
    <n v="5"/>
    <n v="2020"/>
  </r>
  <r>
    <x v="159"/>
    <x v="3"/>
    <x v="4"/>
    <s v="Telangana"/>
    <n v="11316"/>
    <n v="9984"/>
    <n v="3918"/>
    <n v="26224"/>
    <n v="102774496"/>
    <n v="5"/>
    <n v="2020"/>
  </r>
  <r>
    <x v="159"/>
    <x v="3"/>
    <x v="5"/>
    <s v="Tamil Nadu"/>
    <n v="21780"/>
    <n v="4438"/>
    <n v="1577"/>
    <n v="15608"/>
    <n v="24626688"/>
    <n v="5"/>
    <n v="2020"/>
  </r>
  <r>
    <x v="159"/>
    <x v="3"/>
    <x v="6"/>
    <s v="Uttar Pradesh"/>
    <n v="15700"/>
    <n v="1993"/>
    <n v="1199"/>
    <n v="21676"/>
    <n v="26003326"/>
    <n v="5"/>
    <n v="2020"/>
  </r>
  <r>
    <x v="159"/>
    <x v="3"/>
    <x v="7"/>
    <s v="Madhya Pradesh"/>
    <n v="29115"/>
    <n v="7800"/>
    <n v="2485"/>
    <n v="18432"/>
    <n v="45808747"/>
    <n v="5"/>
    <n v="2020"/>
  </r>
  <r>
    <x v="160"/>
    <x v="0"/>
    <x v="0"/>
    <s v="Maharashtra"/>
    <n v="128284"/>
    <n v="19921"/>
    <n v="5331"/>
    <n v="496"/>
    <n v="2648653"/>
    <n v="5"/>
    <n v="2020"/>
  </r>
  <r>
    <x v="160"/>
    <x v="0"/>
    <x v="1"/>
    <s v="NCR"/>
    <n v="224573"/>
    <n v="23528"/>
    <n v="2649"/>
    <n v="281"/>
    <n v="746200"/>
    <n v="5"/>
    <n v="2020"/>
  </r>
  <r>
    <x v="160"/>
    <x v="0"/>
    <x v="2"/>
    <s v="Rajasthan"/>
    <n v="114184"/>
    <n v="24173"/>
    <n v="4461"/>
    <n v="502"/>
    <n v="2243944"/>
    <n v="5"/>
    <n v="2020"/>
  </r>
  <r>
    <x v="160"/>
    <x v="0"/>
    <x v="3"/>
    <s v="West Bengal"/>
    <n v="132417"/>
    <n v="20518"/>
    <n v="4059"/>
    <n v="312"/>
    <n v="1270215"/>
    <n v="5"/>
    <n v="2020"/>
  </r>
  <r>
    <x v="160"/>
    <x v="0"/>
    <x v="4"/>
    <s v="Telangana"/>
    <n v="80404"/>
    <n v="15258"/>
    <n v="6682"/>
    <n v="1192"/>
    <n v="7966457"/>
    <n v="5"/>
    <n v="2020"/>
  </r>
  <r>
    <x v="160"/>
    <x v="0"/>
    <x v="5"/>
    <s v="Tamil Nadu"/>
    <n v="107523"/>
    <n v="21655"/>
    <n v="4666"/>
    <n v="500"/>
    <n v="2336798"/>
    <n v="5"/>
    <n v="2020"/>
  </r>
  <r>
    <x v="160"/>
    <x v="0"/>
    <x v="6"/>
    <s v="Uttar Pradesh"/>
    <n v="198773"/>
    <n v="19731"/>
    <n v="8238"/>
    <n v="649"/>
    <n v="5352799"/>
    <n v="5"/>
    <n v="2020"/>
  </r>
  <r>
    <x v="160"/>
    <x v="0"/>
    <x v="7"/>
    <s v="Madhya Pradesh"/>
    <n v="142530"/>
    <n v="10269"/>
    <n v="3595"/>
    <n v="724"/>
    <n v="2603017"/>
    <n v="5"/>
    <n v="2020"/>
  </r>
  <r>
    <x v="160"/>
    <x v="1"/>
    <x v="0"/>
    <s v="Maharashtra"/>
    <n v="272630"/>
    <n v="45670"/>
    <n v="17715"/>
    <n v="10629"/>
    <n v="188308963"/>
    <n v="5"/>
    <n v="2020"/>
  </r>
  <r>
    <x v="160"/>
    <x v="1"/>
    <x v="1"/>
    <s v="NCR"/>
    <n v="124223"/>
    <n v="40469"/>
    <n v="13747"/>
    <n v="11377"/>
    <n v="156407611"/>
    <n v="5"/>
    <n v="2020"/>
  </r>
  <r>
    <x v="160"/>
    <x v="1"/>
    <x v="2"/>
    <s v="Rajasthan"/>
    <n v="157615"/>
    <n v="27041"/>
    <n v="12498"/>
    <n v="22293"/>
    <n v="278636958"/>
    <n v="5"/>
    <n v="2020"/>
  </r>
  <r>
    <x v="160"/>
    <x v="1"/>
    <x v="3"/>
    <s v="West Bengal"/>
    <n v="120024"/>
    <n v="34848"/>
    <n v="9959"/>
    <n v="14752"/>
    <n v="146919981"/>
    <n v="5"/>
    <n v="2020"/>
  </r>
  <r>
    <x v="160"/>
    <x v="1"/>
    <x v="4"/>
    <s v="Telangana"/>
    <n v="118287"/>
    <n v="86298"/>
    <n v="11684"/>
    <n v="20194"/>
    <n v="235954495"/>
    <n v="5"/>
    <n v="2020"/>
  </r>
  <r>
    <x v="160"/>
    <x v="1"/>
    <x v="5"/>
    <s v="Tamil Nadu"/>
    <n v="185080"/>
    <n v="57281"/>
    <n v="12483"/>
    <n v="6628"/>
    <n v="82742728"/>
    <n v="5"/>
    <n v="2020"/>
  </r>
  <r>
    <x v="160"/>
    <x v="1"/>
    <x v="6"/>
    <s v="Uttar Pradesh"/>
    <n v="208660"/>
    <n v="20293"/>
    <n v="29360"/>
    <n v="25253"/>
    <n v="741451990"/>
    <n v="5"/>
    <n v="2020"/>
  </r>
  <r>
    <x v="160"/>
    <x v="1"/>
    <x v="7"/>
    <s v="Madhya Pradesh"/>
    <n v="162365"/>
    <n v="36107"/>
    <n v="17865"/>
    <n v="10490"/>
    <n v="187426572"/>
    <n v="5"/>
    <n v="2020"/>
  </r>
  <r>
    <x v="160"/>
    <x v="2"/>
    <x v="0"/>
    <s v="Maharashtra"/>
    <n v="75242"/>
    <n v="46163"/>
    <n v="9178"/>
    <n v="138"/>
    <n v="1273835"/>
    <n v="5"/>
    <n v="2020"/>
  </r>
  <r>
    <x v="160"/>
    <x v="2"/>
    <x v="1"/>
    <s v="NCR"/>
    <n v="86018"/>
    <n v="35531"/>
    <n v="15478"/>
    <n v="270"/>
    <n v="4189115"/>
    <n v="5"/>
    <n v="2020"/>
  </r>
  <r>
    <x v="160"/>
    <x v="2"/>
    <x v="2"/>
    <s v="Rajasthan"/>
    <n v="152344"/>
    <n v="27990"/>
    <n v="10185"/>
    <n v="362"/>
    <n v="3692053"/>
    <n v="5"/>
    <n v="2020"/>
  </r>
  <r>
    <x v="160"/>
    <x v="2"/>
    <x v="3"/>
    <s v="West Bengal"/>
    <n v="79616"/>
    <n v="11552"/>
    <n v="14685"/>
    <n v="275"/>
    <n v="4052493"/>
    <n v="5"/>
    <n v="2020"/>
  </r>
  <r>
    <x v="160"/>
    <x v="2"/>
    <x v="4"/>
    <s v="Telangana"/>
    <n v="86908"/>
    <n v="32660"/>
    <n v="9406"/>
    <n v="148"/>
    <n v="1394714"/>
    <n v="5"/>
    <n v="2020"/>
  </r>
  <r>
    <x v="160"/>
    <x v="2"/>
    <x v="5"/>
    <s v="Tamil Nadu"/>
    <n v="44002"/>
    <n v="12170"/>
    <n v="12042"/>
    <n v="425"/>
    <n v="5124895"/>
    <n v="5"/>
    <n v="2020"/>
  </r>
  <r>
    <x v="160"/>
    <x v="2"/>
    <x v="6"/>
    <s v="Uttar Pradesh"/>
    <n v="77964"/>
    <n v="18617"/>
    <n v="23323"/>
    <n v="273"/>
    <n v="6387696"/>
    <n v="5"/>
    <n v="2020"/>
  </r>
  <r>
    <x v="160"/>
    <x v="2"/>
    <x v="7"/>
    <s v="Madhya Pradesh"/>
    <n v="76361"/>
    <n v="34525"/>
    <n v="16175"/>
    <n v="310"/>
    <n v="5015842"/>
    <n v="5"/>
    <n v="2020"/>
  </r>
  <r>
    <x v="160"/>
    <x v="3"/>
    <x v="0"/>
    <s v="Maharashtra"/>
    <n v="30265"/>
    <n v="6326"/>
    <n v="3451"/>
    <n v="20785"/>
    <n v="71739179"/>
    <n v="5"/>
    <n v="2020"/>
  </r>
  <r>
    <x v="160"/>
    <x v="3"/>
    <x v="1"/>
    <s v="NCR"/>
    <n v="27290"/>
    <n v="6770"/>
    <n v="1626"/>
    <n v="34543"/>
    <n v="56168646"/>
    <n v="5"/>
    <n v="2020"/>
  </r>
  <r>
    <x v="160"/>
    <x v="3"/>
    <x v="2"/>
    <s v="Rajasthan"/>
    <n v="27810"/>
    <n v="5611"/>
    <n v="1224"/>
    <n v="15424"/>
    <n v="18886442"/>
    <n v="5"/>
    <n v="2020"/>
  </r>
  <r>
    <x v="160"/>
    <x v="3"/>
    <x v="3"/>
    <s v="West Bengal"/>
    <n v="13852"/>
    <n v="6189"/>
    <n v="2137"/>
    <n v="12077"/>
    <n v="25815300"/>
    <n v="5"/>
    <n v="2020"/>
  </r>
  <r>
    <x v="160"/>
    <x v="3"/>
    <x v="4"/>
    <s v="Telangana"/>
    <n v="10976"/>
    <n v="10483"/>
    <n v="3801"/>
    <n v="26487"/>
    <n v="100688174"/>
    <n v="5"/>
    <n v="2020"/>
  </r>
  <r>
    <x v="160"/>
    <x v="3"/>
    <x v="5"/>
    <s v="Tamil Nadu"/>
    <n v="22215"/>
    <n v="4660"/>
    <n v="1656"/>
    <n v="15608"/>
    <n v="25858023"/>
    <n v="5"/>
    <n v="2020"/>
  </r>
  <r>
    <x v="160"/>
    <x v="3"/>
    <x v="6"/>
    <s v="Uttar Pradesh"/>
    <n v="16328"/>
    <n v="1933"/>
    <n v="1247"/>
    <n v="22543"/>
    <n v="28125198"/>
    <n v="5"/>
    <n v="2020"/>
  </r>
  <r>
    <x v="160"/>
    <x v="3"/>
    <x v="7"/>
    <s v="Madhya Pradesh"/>
    <n v="29697"/>
    <n v="7410"/>
    <n v="2460"/>
    <n v="17879"/>
    <n v="43990139"/>
    <n v="5"/>
    <n v="2020"/>
  </r>
  <r>
    <x v="161"/>
    <x v="0"/>
    <x v="0"/>
    <s v="Maharashtra"/>
    <n v="127001"/>
    <n v="20518"/>
    <n v="5438"/>
    <n v="486"/>
    <n v="2647594"/>
    <n v="5"/>
    <n v="2020"/>
  </r>
  <r>
    <x v="161"/>
    <x v="0"/>
    <x v="1"/>
    <s v="NCR"/>
    <n v="217835"/>
    <n v="23528"/>
    <n v="2702"/>
    <n v="278"/>
    <n v="753513"/>
    <n v="5"/>
    <n v="2020"/>
  </r>
  <r>
    <x v="161"/>
    <x v="0"/>
    <x v="2"/>
    <s v="Rajasthan"/>
    <n v="113042"/>
    <n v="23206"/>
    <n v="4595"/>
    <n v="487"/>
    <n v="2241924"/>
    <n v="5"/>
    <n v="2020"/>
  </r>
  <r>
    <x v="161"/>
    <x v="0"/>
    <x v="3"/>
    <s v="West Bengal"/>
    <n v="133741"/>
    <n v="19902"/>
    <n v="3937"/>
    <n v="300"/>
    <n v="1182824"/>
    <n v="5"/>
    <n v="2020"/>
  </r>
  <r>
    <x v="161"/>
    <x v="0"/>
    <x v="4"/>
    <s v="Telangana"/>
    <n v="82012"/>
    <n v="16021"/>
    <n v="6749"/>
    <n v="1204"/>
    <n v="8126583"/>
    <n v="5"/>
    <n v="2020"/>
  </r>
  <r>
    <x v="161"/>
    <x v="0"/>
    <x v="5"/>
    <s v="Tamil Nadu"/>
    <n v="109673"/>
    <n v="21872"/>
    <n v="4853"/>
    <n v="500"/>
    <n v="2430270"/>
    <n v="5"/>
    <n v="2020"/>
  </r>
  <r>
    <x v="161"/>
    <x v="0"/>
    <x v="6"/>
    <s v="Uttar Pradesh"/>
    <n v="188834"/>
    <n v="19337"/>
    <n v="8485"/>
    <n v="662"/>
    <n v="5623651"/>
    <n v="5"/>
    <n v="2020"/>
  </r>
  <r>
    <x v="161"/>
    <x v="0"/>
    <x v="7"/>
    <s v="Madhya Pradesh"/>
    <n v="142530"/>
    <n v="9858"/>
    <n v="3595"/>
    <n v="731"/>
    <n v="2629047"/>
    <n v="5"/>
    <n v="2020"/>
  </r>
  <r>
    <x v="161"/>
    <x v="1"/>
    <x v="0"/>
    <s v="Maharashtra"/>
    <n v="286261"/>
    <n v="45670"/>
    <n v="17892"/>
    <n v="10204"/>
    <n v="182584370"/>
    <n v="5"/>
    <n v="2020"/>
  </r>
  <r>
    <x v="161"/>
    <x v="1"/>
    <x v="1"/>
    <s v="NCR"/>
    <n v="124223"/>
    <n v="38446"/>
    <n v="13609"/>
    <n v="11149"/>
    <n v="151746664"/>
    <n v="5"/>
    <n v="2020"/>
  </r>
  <r>
    <x v="161"/>
    <x v="1"/>
    <x v="2"/>
    <s v="Rajasthan"/>
    <n v="159192"/>
    <n v="26771"/>
    <n v="12248"/>
    <n v="21624"/>
    <n v="264872293"/>
    <n v="5"/>
    <n v="2020"/>
  </r>
  <r>
    <x v="161"/>
    <x v="1"/>
    <x v="3"/>
    <s v="West Bengal"/>
    <n v="123625"/>
    <n v="34151"/>
    <n v="10357"/>
    <n v="15342"/>
    <n v="158908651"/>
    <n v="5"/>
    <n v="2020"/>
  </r>
  <r>
    <x v="161"/>
    <x v="1"/>
    <x v="4"/>
    <s v="Telangana"/>
    <n v="114738"/>
    <n v="90613"/>
    <n v="11918"/>
    <n v="19992"/>
    <n v="238266849"/>
    <n v="5"/>
    <n v="2020"/>
  </r>
  <r>
    <x v="161"/>
    <x v="1"/>
    <x v="5"/>
    <s v="Tamil Nadu"/>
    <n v="194334"/>
    <n v="57281"/>
    <n v="12607"/>
    <n v="6562"/>
    <n v="82734454"/>
    <n v="5"/>
    <n v="2020"/>
  </r>
  <r>
    <x v="161"/>
    <x v="1"/>
    <x v="6"/>
    <s v="Uttar Pradesh"/>
    <n v="212834"/>
    <n v="20699"/>
    <n v="30534"/>
    <n v="24243"/>
    <n v="740265667"/>
    <n v="5"/>
    <n v="2020"/>
  </r>
  <r>
    <x v="161"/>
    <x v="1"/>
    <x v="7"/>
    <s v="Madhya Pradesh"/>
    <n v="154247"/>
    <n v="37190"/>
    <n v="17865"/>
    <n v="10700"/>
    <n v="191175104"/>
    <n v="5"/>
    <n v="2020"/>
  </r>
  <r>
    <x v="161"/>
    <x v="2"/>
    <x v="0"/>
    <s v="Maharashtra"/>
    <n v="71480"/>
    <n v="43855"/>
    <n v="9178"/>
    <n v="131"/>
    <n v="1210144"/>
    <n v="5"/>
    <n v="2020"/>
  </r>
  <r>
    <x v="161"/>
    <x v="2"/>
    <x v="1"/>
    <s v="NCR"/>
    <n v="89459"/>
    <n v="37308"/>
    <n v="15013"/>
    <n v="259"/>
    <n v="3900904"/>
    <n v="5"/>
    <n v="2020"/>
  </r>
  <r>
    <x v="161"/>
    <x v="2"/>
    <x v="2"/>
    <s v="Rajasthan"/>
    <n v="144727"/>
    <n v="26870"/>
    <n v="10389"/>
    <n v="358"/>
    <n v="3728236"/>
    <n v="5"/>
    <n v="2020"/>
  </r>
  <r>
    <x v="161"/>
    <x v="2"/>
    <x v="3"/>
    <s v="West Bengal"/>
    <n v="79616"/>
    <n v="11552"/>
    <n v="15273"/>
    <n v="273"/>
    <n v="4172447"/>
    <n v="5"/>
    <n v="2020"/>
  </r>
  <r>
    <x v="161"/>
    <x v="2"/>
    <x v="4"/>
    <s v="Telangana"/>
    <n v="86908"/>
    <n v="32007"/>
    <n v="9782"/>
    <n v="149"/>
    <n v="1465007"/>
    <n v="5"/>
    <n v="2020"/>
  </r>
  <r>
    <x v="161"/>
    <x v="2"/>
    <x v="5"/>
    <s v="Tamil Nadu"/>
    <n v="43562"/>
    <n v="12048"/>
    <n v="11921"/>
    <n v="425"/>
    <n v="5073646"/>
    <n v="5"/>
    <n v="2020"/>
  </r>
  <r>
    <x v="161"/>
    <x v="2"/>
    <x v="6"/>
    <s v="Uttar Pradesh"/>
    <n v="81862"/>
    <n v="18058"/>
    <n v="22390"/>
    <n v="279"/>
    <n v="6254832"/>
    <n v="5"/>
    <n v="2020"/>
  </r>
  <r>
    <x v="161"/>
    <x v="2"/>
    <x v="7"/>
    <s v="Madhya Pradesh"/>
    <n v="78652"/>
    <n v="34180"/>
    <n v="16660"/>
    <n v="294"/>
    <n v="4908002"/>
    <n v="5"/>
    <n v="2020"/>
  </r>
  <r>
    <x v="161"/>
    <x v="3"/>
    <x v="0"/>
    <s v="Maharashtra"/>
    <n v="29055"/>
    <n v="6262"/>
    <n v="3623"/>
    <n v="20993"/>
    <n v="76079400"/>
    <n v="5"/>
    <n v="2020"/>
  </r>
  <r>
    <x v="161"/>
    <x v="3"/>
    <x v="1"/>
    <s v="NCR"/>
    <n v="26471"/>
    <n v="7040"/>
    <n v="1707"/>
    <n v="34543"/>
    <n v="58977078"/>
    <n v="5"/>
    <n v="2020"/>
  </r>
  <r>
    <x v="161"/>
    <x v="3"/>
    <x v="2"/>
    <s v="Rajasthan"/>
    <n v="29200"/>
    <n v="5555"/>
    <n v="1199"/>
    <n v="15887"/>
    <n v="19063974"/>
    <n v="5"/>
    <n v="2020"/>
  </r>
  <r>
    <x v="161"/>
    <x v="3"/>
    <x v="3"/>
    <s v="West Bengal"/>
    <n v="14406"/>
    <n v="5941"/>
    <n v="2073"/>
    <n v="12560"/>
    <n v="26042475"/>
    <n v="5"/>
    <n v="2020"/>
  </r>
  <r>
    <x v="161"/>
    <x v="3"/>
    <x v="4"/>
    <s v="Telangana"/>
    <n v="10976"/>
    <n v="11007"/>
    <n v="3915"/>
    <n v="27281"/>
    <n v="106820084"/>
    <n v="5"/>
    <n v="2020"/>
  </r>
  <r>
    <x v="161"/>
    <x v="3"/>
    <x v="5"/>
    <s v="Tamil Nadu"/>
    <n v="23104"/>
    <n v="4520"/>
    <n v="1606"/>
    <n v="15296"/>
    <n v="24580636"/>
    <n v="5"/>
    <n v="2020"/>
  </r>
  <r>
    <x v="161"/>
    <x v="3"/>
    <x v="6"/>
    <s v="Uttar Pradesh"/>
    <n v="16818"/>
    <n v="1836"/>
    <n v="1247"/>
    <n v="23670"/>
    <n v="29531458"/>
    <n v="5"/>
    <n v="2020"/>
  </r>
  <r>
    <x v="161"/>
    <x v="3"/>
    <x v="7"/>
    <s v="Madhya Pradesh"/>
    <n v="30588"/>
    <n v="7113"/>
    <n v="2435"/>
    <n v="18594"/>
    <n v="45292248"/>
    <n v="5"/>
    <n v="2020"/>
  </r>
  <r>
    <x v="162"/>
    <x v="0"/>
    <x v="0"/>
    <s v="Maharashtra"/>
    <n v="128271"/>
    <n v="19698"/>
    <n v="5384"/>
    <n v="477"/>
    <n v="2568695"/>
    <n v="5"/>
    <n v="2020"/>
  </r>
  <r>
    <x v="162"/>
    <x v="0"/>
    <x v="1"/>
    <s v="NCR"/>
    <n v="213479"/>
    <n v="22351"/>
    <n v="2648"/>
    <n v="284"/>
    <n v="753212"/>
    <n v="5"/>
    <n v="2020"/>
  </r>
  <r>
    <x v="162"/>
    <x v="0"/>
    <x v="2"/>
    <s v="Rajasthan"/>
    <n v="108520"/>
    <n v="23902"/>
    <n v="4411"/>
    <n v="473"/>
    <n v="2087680"/>
    <n v="5"/>
    <n v="2020"/>
  </r>
  <r>
    <x v="162"/>
    <x v="0"/>
    <x v="3"/>
    <s v="West Bengal"/>
    <n v="135079"/>
    <n v="19106"/>
    <n v="3977"/>
    <n v="297"/>
    <n v="1182706"/>
    <n v="5"/>
    <n v="2020"/>
  </r>
  <r>
    <x v="162"/>
    <x v="0"/>
    <x v="4"/>
    <s v="Telangana"/>
    <n v="84473"/>
    <n v="16501"/>
    <n v="7018"/>
    <n v="1167"/>
    <n v="8198097"/>
    <n v="5"/>
    <n v="2020"/>
  </r>
  <r>
    <x v="162"/>
    <x v="0"/>
    <x v="5"/>
    <s v="Tamil Nadu"/>
    <n v="105286"/>
    <n v="21434"/>
    <n v="4853"/>
    <n v="500"/>
    <n v="2430270"/>
    <n v="5"/>
    <n v="2020"/>
  </r>
  <r>
    <x v="162"/>
    <x v="0"/>
    <x v="6"/>
    <s v="Uttar Pradesh"/>
    <n v="188834"/>
    <n v="20110"/>
    <n v="8315"/>
    <n v="662"/>
    <n v="5511178"/>
    <n v="5"/>
    <n v="2020"/>
  </r>
  <r>
    <x v="162"/>
    <x v="0"/>
    <x v="7"/>
    <s v="Madhya Pradesh"/>
    <n v="135403"/>
    <n v="10055"/>
    <n v="3738"/>
    <n v="716"/>
    <n v="2679525"/>
    <n v="5"/>
    <n v="2020"/>
  </r>
  <r>
    <x v="162"/>
    <x v="1"/>
    <x v="0"/>
    <s v="Maharashtra"/>
    <n v="280536"/>
    <n v="47040"/>
    <n v="17534"/>
    <n v="9796"/>
    <n v="171775375"/>
    <n v="5"/>
    <n v="2020"/>
  </r>
  <r>
    <x v="162"/>
    <x v="1"/>
    <x v="1"/>
    <s v="NCR"/>
    <n v="127950"/>
    <n v="40368"/>
    <n v="13881"/>
    <n v="10703"/>
    <n v="148590333"/>
    <n v="5"/>
    <n v="2020"/>
  </r>
  <r>
    <x v="162"/>
    <x v="1"/>
    <x v="2"/>
    <s v="Rajasthan"/>
    <n v="165559"/>
    <n v="26503"/>
    <n v="12003"/>
    <n v="21191"/>
    <n v="254383350"/>
    <n v="5"/>
    <n v="2020"/>
  </r>
  <r>
    <x v="162"/>
    <x v="1"/>
    <x v="3"/>
    <s v="West Bengal"/>
    <n v="129806"/>
    <n v="33810"/>
    <n v="9839"/>
    <n v="14575"/>
    <n v="143415058"/>
    <n v="5"/>
    <n v="2020"/>
  </r>
  <r>
    <x v="162"/>
    <x v="1"/>
    <x v="4"/>
    <s v="Telangana"/>
    <n v="115886"/>
    <n v="86082"/>
    <n v="11560"/>
    <n v="19592"/>
    <n v="226496467"/>
    <n v="5"/>
    <n v="2020"/>
  </r>
  <r>
    <x v="162"/>
    <x v="1"/>
    <x v="5"/>
    <s v="Tamil Nadu"/>
    <n v="200164"/>
    <n v="59572"/>
    <n v="13238"/>
    <n v="6627"/>
    <n v="87739888"/>
    <n v="5"/>
    <n v="2020"/>
  </r>
  <r>
    <x v="162"/>
    <x v="1"/>
    <x v="6"/>
    <s v="Uttar Pradesh"/>
    <n v="208577"/>
    <n v="20699"/>
    <n v="29313"/>
    <n v="23031"/>
    <n v="675122288"/>
    <n v="5"/>
    <n v="2020"/>
  </r>
  <r>
    <x v="162"/>
    <x v="1"/>
    <x v="7"/>
    <s v="Madhya Pradesh"/>
    <n v="160417"/>
    <n v="37190"/>
    <n v="18044"/>
    <n v="11021"/>
    <n v="198879461"/>
    <n v="5"/>
    <n v="2020"/>
  </r>
  <r>
    <x v="162"/>
    <x v="2"/>
    <x v="0"/>
    <s v="Maharashtra"/>
    <n v="67906"/>
    <n v="41662"/>
    <n v="9636"/>
    <n v="127"/>
    <n v="1232531"/>
    <n v="5"/>
    <n v="2020"/>
  </r>
  <r>
    <x v="162"/>
    <x v="2"/>
    <x v="1"/>
    <s v="NCR"/>
    <n v="91248"/>
    <n v="36188"/>
    <n v="14263"/>
    <n v="262"/>
    <n v="3742918"/>
    <n v="5"/>
    <n v="2020"/>
  </r>
  <r>
    <x v="162"/>
    <x v="2"/>
    <x v="2"/>
    <s v="Rajasthan"/>
    <n v="144727"/>
    <n v="25527"/>
    <n v="10389"/>
    <n v="351"/>
    <n v="3653671"/>
    <n v="5"/>
    <n v="2020"/>
  </r>
  <r>
    <x v="162"/>
    <x v="2"/>
    <x v="3"/>
    <s v="West Bengal"/>
    <n v="77227"/>
    <n v="11783"/>
    <n v="15731"/>
    <n v="262"/>
    <n v="4125716"/>
    <n v="5"/>
    <n v="2020"/>
  </r>
  <r>
    <x v="162"/>
    <x v="2"/>
    <x v="4"/>
    <s v="Telangana"/>
    <n v="88646"/>
    <n v="32967"/>
    <n v="9587"/>
    <n v="142"/>
    <n v="1363922"/>
    <n v="5"/>
    <n v="2020"/>
  </r>
  <r>
    <x v="162"/>
    <x v="2"/>
    <x v="5"/>
    <s v="Tamil Nadu"/>
    <n v="44434"/>
    <n v="12048"/>
    <n v="11444"/>
    <n v="438"/>
    <n v="5016821"/>
    <n v="5"/>
    <n v="2020"/>
  </r>
  <r>
    <x v="162"/>
    <x v="2"/>
    <x v="6"/>
    <s v="Uttar Pradesh"/>
    <n v="84318"/>
    <n v="17697"/>
    <n v="21494"/>
    <n v="270"/>
    <n v="5824499"/>
    <n v="5"/>
    <n v="2020"/>
  </r>
  <r>
    <x v="162"/>
    <x v="2"/>
    <x v="7"/>
    <s v="Madhya Pradesh"/>
    <n v="77079"/>
    <n v="33497"/>
    <n v="17160"/>
    <n v="309"/>
    <n v="5308004"/>
    <n v="5"/>
    <n v="2020"/>
  </r>
  <r>
    <x v="162"/>
    <x v="3"/>
    <x v="0"/>
    <s v="Maharashtra"/>
    <n v="30508"/>
    <n v="6012"/>
    <n v="3587"/>
    <n v="21413"/>
    <n v="76824978"/>
    <n v="5"/>
    <n v="2020"/>
  </r>
  <r>
    <x v="162"/>
    <x v="3"/>
    <x v="1"/>
    <s v="NCR"/>
    <n v="26736"/>
    <n v="7111"/>
    <n v="1673"/>
    <n v="35579"/>
    <n v="59531463"/>
    <n v="5"/>
    <n v="2020"/>
  </r>
  <r>
    <x v="162"/>
    <x v="3"/>
    <x v="2"/>
    <s v="Rajasthan"/>
    <n v="29784"/>
    <n v="5611"/>
    <n v="1223"/>
    <n v="15569"/>
    <n v="19056349"/>
    <n v="5"/>
    <n v="2020"/>
  </r>
  <r>
    <x v="162"/>
    <x v="3"/>
    <x v="3"/>
    <s v="West Bengal"/>
    <n v="14406"/>
    <n v="5644"/>
    <n v="1990"/>
    <n v="13188"/>
    <n v="26250815"/>
    <n v="5"/>
    <n v="2020"/>
  </r>
  <r>
    <x v="162"/>
    <x v="3"/>
    <x v="4"/>
    <s v="Telangana"/>
    <n v="10976"/>
    <n v="10677"/>
    <n v="4032"/>
    <n v="28645"/>
    <n v="115525921"/>
    <n v="5"/>
    <n v="2020"/>
  </r>
  <r>
    <x v="162"/>
    <x v="3"/>
    <x v="5"/>
    <s v="Tamil Nadu"/>
    <n v="24259"/>
    <n v="4430"/>
    <n v="1639"/>
    <n v="15602"/>
    <n v="25573694"/>
    <n v="5"/>
    <n v="2020"/>
  </r>
  <r>
    <x v="162"/>
    <x v="3"/>
    <x v="6"/>
    <s v="Uttar Pradesh"/>
    <n v="16481"/>
    <n v="1910"/>
    <n v="1222"/>
    <n v="23434"/>
    <n v="28651420"/>
    <n v="5"/>
    <n v="2020"/>
  </r>
  <r>
    <x v="162"/>
    <x v="3"/>
    <x v="7"/>
    <s v="Madhya Pradesh"/>
    <n v="31200"/>
    <n v="7398"/>
    <n v="2557"/>
    <n v="18594"/>
    <n v="47556860"/>
    <n v="5"/>
    <n v="2020"/>
  </r>
  <r>
    <x v="163"/>
    <x v="0"/>
    <x v="0"/>
    <s v="Maharashtra"/>
    <n v="124423"/>
    <n v="19304"/>
    <n v="5491"/>
    <n v="491"/>
    <n v="2698671"/>
    <n v="5"/>
    <n v="2020"/>
  </r>
  <r>
    <x v="163"/>
    <x v="0"/>
    <x v="1"/>
    <s v="NCR"/>
    <n v="204940"/>
    <n v="21234"/>
    <n v="2701"/>
    <n v="287"/>
    <n v="775959"/>
    <n v="5"/>
    <n v="2020"/>
  </r>
  <r>
    <x v="163"/>
    <x v="0"/>
    <x v="2"/>
    <s v="Rajasthan"/>
    <n v="106350"/>
    <n v="22946"/>
    <n v="4455"/>
    <n v="496"/>
    <n v="2213984"/>
    <n v="5"/>
    <n v="2020"/>
  </r>
  <r>
    <x v="163"/>
    <x v="0"/>
    <x v="3"/>
    <s v="West Bengal"/>
    <n v="137780"/>
    <n v="20061"/>
    <n v="3778"/>
    <n v="285"/>
    <n v="1078628"/>
    <n v="5"/>
    <n v="2020"/>
  </r>
  <r>
    <x v="163"/>
    <x v="0"/>
    <x v="4"/>
    <s v="Telangana"/>
    <n v="81094"/>
    <n v="16006"/>
    <n v="6738"/>
    <n v="1109"/>
    <n v="7476664"/>
    <n v="5"/>
    <n v="2020"/>
  </r>
  <r>
    <x v="163"/>
    <x v="0"/>
    <x v="5"/>
    <s v="Tamil Nadu"/>
    <n v="105286"/>
    <n v="21649"/>
    <n v="4659"/>
    <n v="520"/>
    <n v="2426382"/>
    <n v="5"/>
    <n v="2020"/>
  </r>
  <r>
    <x v="163"/>
    <x v="0"/>
    <x v="6"/>
    <s v="Uttar Pradesh"/>
    <n v="179392"/>
    <n v="19105"/>
    <n v="8731"/>
    <n v="662"/>
    <n v="5786736"/>
    <n v="5"/>
    <n v="2020"/>
  </r>
  <r>
    <x v="163"/>
    <x v="0"/>
    <x v="7"/>
    <s v="Madhya Pradesh"/>
    <n v="142174"/>
    <n v="9854"/>
    <n v="3925"/>
    <n v="723"/>
    <n v="2841636"/>
    <n v="5"/>
    <n v="2020"/>
  </r>
  <r>
    <x v="163"/>
    <x v="1"/>
    <x v="0"/>
    <s v="Maharashtra"/>
    <n v="272120"/>
    <n v="47040"/>
    <n v="17709"/>
    <n v="9894"/>
    <n v="175228061"/>
    <n v="5"/>
    <n v="2020"/>
  </r>
  <r>
    <x v="163"/>
    <x v="1"/>
    <x v="1"/>
    <s v="NCR"/>
    <n v="131788"/>
    <n v="39561"/>
    <n v="13743"/>
    <n v="10275"/>
    <n v="141220253"/>
    <n v="5"/>
    <n v="2020"/>
  </r>
  <r>
    <x v="163"/>
    <x v="1"/>
    <x v="2"/>
    <s v="Rajasthan"/>
    <n v="165559"/>
    <n v="27828"/>
    <n v="12003"/>
    <n v="20768"/>
    <n v="249295683"/>
    <n v="5"/>
    <n v="2020"/>
  </r>
  <r>
    <x v="163"/>
    <x v="1"/>
    <x v="3"/>
    <s v="West Bengal"/>
    <n v="136296"/>
    <n v="35500"/>
    <n v="10134"/>
    <n v="13846"/>
    <n v="140331634"/>
    <n v="5"/>
    <n v="2020"/>
  </r>
  <r>
    <x v="163"/>
    <x v="1"/>
    <x v="4"/>
    <s v="Telangana"/>
    <n v="114727"/>
    <n v="88665"/>
    <n v="11676"/>
    <n v="19984"/>
    <n v="233336660"/>
    <n v="5"/>
    <n v="2020"/>
  </r>
  <r>
    <x v="163"/>
    <x v="1"/>
    <x v="5"/>
    <s v="Tamil Nadu"/>
    <n v="192158"/>
    <n v="59572"/>
    <n v="13238"/>
    <n v="6892"/>
    <n v="91249484"/>
    <n v="5"/>
    <n v="2020"/>
  </r>
  <r>
    <x v="163"/>
    <x v="1"/>
    <x v="6"/>
    <s v="Uttar Pradesh"/>
    <n v="200234"/>
    <n v="20492"/>
    <n v="28434"/>
    <n v="24182"/>
    <n v="687612051"/>
    <n v="5"/>
    <n v="2020"/>
  </r>
  <r>
    <x v="163"/>
    <x v="1"/>
    <x v="7"/>
    <s v="Madhya Pradesh"/>
    <n v="155604"/>
    <n v="38677"/>
    <n v="18044"/>
    <n v="10470"/>
    <n v="188935488"/>
    <n v="5"/>
    <n v="2020"/>
  </r>
  <r>
    <x v="163"/>
    <x v="2"/>
    <x v="0"/>
    <s v="Maharashtra"/>
    <n v="67227"/>
    <n v="40412"/>
    <n v="9251"/>
    <n v="129"/>
    <n v="1195062"/>
    <n v="5"/>
    <n v="2020"/>
  </r>
  <r>
    <x v="163"/>
    <x v="2"/>
    <x v="1"/>
    <s v="NCR"/>
    <n v="93986"/>
    <n v="36550"/>
    <n v="13692"/>
    <n v="262"/>
    <n v="3593201"/>
    <n v="5"/>
    <n v="2020"/>
  </r>
  <r>
    <x v="163"/>
    <x v="2"/>
    <x v="2"/>
    <s v="Rajasthan"/>
    <n v="138938"/>
    <n v="24250"/>
    <n v="10285"/>
    <n v="355"/>
    <n v="3653306"/>
    <n v="5"/>
    <n v="2020"/>
  </r>
  <r>
    <x v="163"/>
    <x v="2"/>
    <x v="3"/>
    <s v="West Bengal"/>
    <n v="80316"/>
    <n v="11430"/>
    <n v="15574"/>
    <n v="262"/>
    <n v="4084458"/>
    <n v="5"/>
    <n v="2020"/>
  </r>
  <r>
    <x v="163"/>
    <x v="2"/>
    <x v="4"/>
    <s v="Telangana"/>
    <n v="85100"/>
    <n v="32638"/>
    <n v="9874"/>
    <n v="140"/>
    <n v="1390791"/>
    <n v="5"/>
    <n v="2020"/>
  </r>
  <r>
    <x v="163"/>
    <x v="2"/>
    <x v="5"/>
    <s v="Tamil Nadu"/>
    <n v="44878"/>
    <n v="11686"/>
    <n v="10986"/>
    <n v="416"/>
    <n v="4575341"/>
    <n v="5"/>
    <n v="2020"/>
  </r>
  <r>
    <x v="163"/>
    <x v="2"/>
    <x v="6"/>
    <s v="Uttar Pradesh"/>
    <n v="84318"/>
    <n v="18582"/>
    <n v="20419"/>
    <n v="284"/>
    <n v="5809938"/>
    <n v="5"/>
    <n v="2020"/>
  </r>
  <r>
    <x v="163"/>
    <x v="2"/>
    <x v="7"/>
    <s v="Madhya Pradesh"/>
    <n v="73995"/>
    <n v="33162"/>
    <n v="17160"/>
    <n v="309"/>
    <n v="5308004"/>
    <n v="5"/>
    <n v="2020"/>
  </r>
  <r>
    <x v="163"/>
    <x v="3"/>
    <x v="0"/>
    <s v="Maharashtra"/>
    <n v="29897"/>
    <n v="6012"/>
    <n v="3659"/>
    <n v="21841"/>
    <n v="79928707"/>
    <n v="5"/>
    <n v="2020"/>
  </r>
  <r>
    <x v="163"/>
    <x v="3"/>
    <x v="1"/>
    <s v="NCR"/>
    <n v="27538"/>
    <n v="6755"/>
    <n v="1723"/>
    <n v="36291"/>
    <n v="62543755"/>
    <n v="5"/>
    <n v="2020"/>
  </r>
  <r>
    <x v="163"/>
    <x v="3"/>
    <x v="2"/>
    <s v="Rajasthan"/>
    <n v="28295"/>
    <n v="5779"/>
    <n v="1248"/>
    <n v="16192"/>
    <n v="20214975"/>
    <n v="5"/>
    <n v="2020"/>
  </r>
  <r>
    <x v="163"/>
    <x v="3"/>
    <x v="3"/>
    <s v="West Bengal"/>
    <n v="14982"/>
    <n v="5870"/>
    <n v="2070"/>
    <n v="13583"/>
    <n v="28119873"/>
    <n v="5"/>
    <n v="2020"/>
  </r>
  <r>
    <x v="163"/>
    <x v="3"/>
    <x v="4"/>
    <s v="Telangana"/>
    <n v="10757"/>
    <n v="10250"/>
    <n v="4073"/>
    <n v="28932"/>
    <n v="117847992"/>
    <n v="5"/>
    <n v="2020"/>
  </r>
  <r>
    <x v="163"/>
    <x v="3"/>
    <x v="5"/>
    <s v="Tamil Nadu"/>
    <n v="25472"/>
    <n v="4208"/>
    <n v="1606"/>
    <n v="15914"/>
    <n v="25563465"/>
    <n v="5"/>
    <n v="2020"/>
  </r>
  <r>
    <x v="163"/>
    <x v="3"/>
    <x v="6"/>
    <s v="Uttar Pradesh"/>
    <n v="15822"/>
    <n v="2005"/>
    <n v="1185"/>
    <n v="23199"/>
    <n v="27513959"/>
    <n v="5"/>
    <n v="2020"/>
  </r>
  <r>
    <x v="163"/>
    <x v="3"/>
    <x v="7"/>
    <s v="Madhya Pradesh"/>
    <n v="31512"/>
    <n v="7176"/>
    <n v="2506"/>
    <n v="18966"/>
    <n v="47537837"/>
    <n v="5"/>
    <n v="2020"/>
  </r>
  <r>
    <x v="164"/>
    <x v="0"/>
    <x v="0"/>
    <s v="Maharashtra"/>
    <n v="121934"/>
    <n v="18724"/>
    <n v="5601"/>
    <n v="511"/>
    <n v="2862751"/>
    <n v="5"/>
    <n v="2020"/>
  </r>
  <r>
    <x v="164"/>
    <x v="0"/>
    <x v="1"/>
    <s v="NCR"/>
    <n v="204940"/>
    <n v="20597"/>
    <n v="2836"/>
    <n v="275"/>
    <n v="782166"/>
    <n v="5"/>
    <n v="2020"/>
  </r>
  <r>
    <x v="164"/>
    <x v="0"/>
    <x v="2"/>
    <s v="Rajasthan"/>
    <n v="109540"/>
    <n v="23634"/>
    <n v="4634"/>
    <n v="506"/>
    <n v="2348595"/>
    <n v="5"/>
    <n v="2020"/>
  </r>
  <r>
    <x v="164"/>
    <x v="0"/>
    <x v="3"/>
    <s v="West Bengal"/>
    <n v="132269"/>
    <n v="19058"/>
    <n v="3627"/>
    <n v="279"/>
    <n v="1014773"/>
    <n v="5"/>
    <n v="2020"/>
  </r>
  <r>
    <x v="164"/>
    <x v="0"/>
    <x v="4"/>
    <s v="Telangana"/>
    <n v="77039"/>
    <n v="15526"/>
    <n v="6872"/>
    <n v="1165"/>
    <n v="8007508"/>
    <n v="5"/>
    <n v="2020"/>
  </r>
  <r>
    <x v="164"/>
    <x v="0"/>
    <x v="5"/>
    <s v="Tamil Nadu"/>
    <n v="109497"/>
    <n v="20566"/>
    <n v="4612"/>
    <n v="525"/>
    <n v="2426139"/>
    <n v="5"/>
    <n v="2020"/>
  </r>
  <r>
    <x v="164"/>
    <x v="0"/>
    <x v="6"/>
    <s v="Uttar Pradesh"/>
    <n v="174010"/>
    <n v="18149"/>
    <n v="8818"/>
    <n v="656"/>
    <n v="5786158"/>
    <n v="5"/>
    <n v="2020"/>
  </r>
  <r>
    <x v="164"/>
    <x v="0"/>
    <x v="7"/>
    <s v="Madhya Pradesh"/>
    <n v="139330"/>
    <n v="10051"/>
    <n v="3768"/>
    <n v="709"/>
    <n v="2673411"/>
    <n v="5"/>
    <n v="2020"/>
  </r>
  <r>
    <x v="164"/>
    <x v="1"/>
    <x v="0"/>
    <s v="Maharashtra"/>
    <n v="280283"/>
    <n v="47040"/>
    <n v="17886"/>
    <n v="10389"/>
    <n v="185829358"/>
    <n v="5"/>
    <n v="2020"/>
  </r>
  <r>
    <x v="164"/>
    <x v="1"/>
    <x v="1"/>
    <s v="NCR"/>
    <n v="130470"/>
    <n v="39561"/>
    <n v="13743"/>
    <n v="9761"/>
    <n v="134159240"/>
    <n v="5"/>
    <n v="2020"/>
  </r>
  <r>
    <x v="164"/>
    <x v="1"/>
    <x v="2"/>
    <s v="Rajasthan"/>
    <n v="168870"/>
    <n v="29220"/>
    <n v="12243"/>
    <n v="20768"/>
    <n v="254281596"/>
    <n v="5"/>
    <n v="2020"/>
  </r>
  <r>
    <x v="164"/>
    <x v="1"/>
    <x v="3"/>
    <s v="West Bengal"/>
    <n v="139022"/>
    <n v="34080"/>
    <n v="10540"/>
    <n v="14262"/>
    <n v="150323247"/>
    <n v="5"/>
    <n v="2020"/>
  </r>
  <r>
    <x v="164"/>
    <x v="1"/>
    <x v="4"/>
    <s v="Telangana"/>
    <n v="112432"/>
    <n v="84232"/>
    <n v="12259"/>
    <n v="20983"/>
    <n v="257253668"/>
    <n v="5"/>
    <n v="2020"/>
  </r>
  <r>
    <x v="164"/>
    <x v="1"/>
    <x v="5"/>
    <s v="Tamil Nadu"/>
    <n v="192158"/>
    <n v="60764"/>
    <n v="13635"/>
    <n v="6754"/>
    <n v="92107229"/>
    <n v="5"/>
    <n v="2020"/>
  </r>
  <r>
    <x v="164"/>
    <x v="1"/>
    <x v="6"/>
    <s v="Uttar Pradesh"/>
    <n v="204239"/>
    <n v="21312"/>
    <n v="29287"/>
    <n v="25149"/>
    <n v="736570029"/>
    <n v="5"/>
    <n v="2020"/>
  </r>
  <r>
    <x v="164"/>
    <x v="1"/>
    <x v="7"/>
    <s v="Madhya Pradesh"/>
    <n v="155604"/>
    <n v="36744"/>
    <n v="17503"/>
    <n v="10784"/>
    <n v="188765446"/>
    <n v="5"/>
    <n v="2020"/>
  </r>
  <r>
    <x v="164"/>
    <x v="2"/>
    <x v="0"/>
    <s v="Maharashtra"/>
    <n v="69244"/>
    <n v="40816"/>
    <n v="9066"/>
    <n v="131"/>
    <n v="1194584"/>
    <n v="5"/>
    <n v="2020"/>
  </r>
  <r>
    <x v="164"/>
    <x v="2"/>
    <x v="1"/>
    <s v="NCR"/>
    <n v="93986"/>
    <n v="35454"/>
    <n v="13281"/>
    <n v="267"/>
    <n v="3555113"/>
    <n v="5"/>
    <n v="2020"/>
  </r>
  <r>
    <x v="164"/>
    <x v="2"/>
    <x v="2"/>
    <s v="Rajasthan"/>
    <n v="145885"/>
    <n v="23765"/>
    <n v="10491"/>
    <n v="355"/>
    <n v="3726372"/>
    <n v="5"/>
    <n v="2020"/>
  </r>
  <r>
    <x v="164"/>
    <x v="2"/>
    <x v="3"/>
    <s v="West Bengal"/>
    <n v="81120"/>
    <n v="11087"/>
    <n v="15106"/>
    <n v="267"/>
    <n v="4041163"/>
    <n v="5"/>
    <n v="2020"/>
  </r>
  <r>
    <x v="164"/>
    <x v="2"/>
    <x v="4"/>
    <s v="Telangana"/>
    <n v="87653"/>
    <n v="31985"/>
    <n v="9381"/>
    <n v="135"/>
    <n v="1268401"/>
    <n v="5"/>
    <n v="2020"/>
  </r>
  <r>
    <x v="164"/>
    <x v="2"/>
    <x v="5"/>
    <s v="Tamil Nadu"/>
    <n v="45327"/>
    <n v="12271"/>
    <n v="10986"/>
    <n v="403"/>
    <n v="4438081"/>
    <n v="5"/>
    <n v="2020"/>
  </r>
  <r>
    <x v="164"/>
    <x v="2"/>
    <x v="6"/>
    <s v="Uttar Pradesh"/>
    <n v="82631"/>
    <n v="18582"/>
    <n v="20011"/>
    <n v="275"/>
    <n v="5522927"/>
    <n v="5"/>
    <n v="2020"/>
  </r>
  <r>
    <x v="164"/>
    <x v="2"/>
    <x v="7"/>
    <s v="Madhya Pradesh"/>
    <n v="74735"/>
    <n v="32498"/>
    <n v="17332"/>
    <n v="306"/>
    <n v="5307473"/>
    <n v="5"/>
    <n v="2020"/>
  </r>
  <r>
    <x v="164"/>
    <x v="3"/>
    <x v="0"/>
    <s v="Maharashtra"/>
    <n v="30794"/>
    <n v="5771"/>
    <n v="3476"/>
    <n v="22497"/>
    <n v="78210240"/>
    <n v="5"/>
    <n v="2020"/>
  </r>
  <r>
    <x v="164"/>
    <x v="3"/>
    <x v="1"/>
    <s v="NCR"/>
    <n v="26712"/>
    <n v="6620"/>
    <n v="1671"/>
    <n v="34476"/>
    <n v="57634070"/>
    <n v="5"/>
    <n v="2020"/>
  </r>
  <r>
    <x v="164"/>
    <x v="3"/>
    <x v="2"/>
    <s v="Rajasthan"/>
    <n v="27729"/>
    <n v="5721"/>
    <n v="1273"/>
    <n v="15382"/>
    <n v="19588310"/>
    <n v="5"/>
    <n v="2020"/>
  </r>
  <r>
    <x v="164"/>
    <x v="3"/>
    <x v="3"/>
    <s v="West Bengal"/>
    <n v="14683"/>
    <n v="5929"/>
    <n v="2028"/>
    <n v="13991"/>
    <n v="28384200"/>
    <n v="5"/>
    <n v="2020"/>
  </r>
  <r>
    <x v="164"/>
    <x v="3"/>
    <x v="4"/>
    <s v="Telangana"/>
    <n v="11080"/>
    <n v="9840"/>
    <n v="4113"/>
    <n v="27485"/>
    <n v="113075148"/>
    <n v="5"/>
    <n v="2020"/>
  </r>
  <r>
    <x v="164"/>
    <x v="3"/>
    <x v="5"/>
    <s v="Tamil Nadu"/>
    <n v="26491"/>
    <n v="4124"/>
    <n v="1574"/>
    <n v="16073"/>
    <n v="25302717"/>
    <n v="5"/>
    <n v="2020"/>
  </r>
  <r>
    <x v="164"/>
    <x v="3"/>
    <x v="6"/>
    <s v="Uttar Pradesh"/>
    <n v="16297"/>
    <n v="2045"/>
    <n v="1233"/>
    <n v="22271"/>
    <n v="27469937"/>
    <n v="5"/>
    <n v="2020"/>
  </r>
  <r>
    <x v="164"/>
    <x v="3"/>
    <x v="7"/>
    <s v="Madhya Pradesh"/>
    <n v="30881"/>
    <n v="7463"/>
    <n v="2431"/>
    <n v="19914"/>
    <n v="48417287"/>
    <n v="5"/>
    <n v="2020"/>
  </r>
  <r>
    <x v="165"/>
    <x v="0"/>
    <x v="0"/>
    <s v="Maharashtra"/>
    <n v="126812"/>
    <n v="17788"/>
    <n v="5377"/>
    <n v="536"/>
    <n v="2885653"/>
    <n v="5"/>
    <n v="2020"/>
  </r>
  <r>
    <x v="165"/>
    <x v="0"/>
    <x v="1"/>
    <s v="NCR"/>
    <n v="206989"/>
    <n v="20597"/>
    <n v="2751"/>
    <n v="275"/>
    <n v="758701"/>
    <n v="5"/>
    <n v="2020"/>
  </r>
  <r>
    <x v="165"/>
    <x v="0"/>
    <x v="2"/>
    <s v="Rajasthan"/>
    <n v="110636"/>
    <n v="22452"/>
    <n v="4680"/>
    <n v="501"/>
    <n v="2348360"/>
    <n v="5"/>
    <n v="2020"/>
  </r>
  <r>
    <x v="165"/>
    <x v="0"/>
    <x v="3"/>
    <s v="West Bengal"/>
    <n v="128301"/>
    <n v="19249"/>
    <n v="3808"/>
    <n v="290"/>
    <n v="1108132"/>
    <n v="5"/>
    <n v="2020"/>
  </r>
  <r>
    <x v="165"/>
    <x v="0"/>
    <x v="4"/>
    <s v="Telangana"/>
    <n v="73187"/>
    <n v="15837"/>
    <n v="6941"/>
    <n v="1106"/>
    <n v="7683203"/>
    <n v="5"/>
    <n v="2020"/>
  </r>
  <r>
    <x v="165"/>
    <x v="0"/>
    <x v="5"/>
    <s v="Tamil Nadu"/>
    <n v="114972"/>
    <n v="19949"/>
    <n v="4566"/>
    <n v="504"/>
    <n v="2305802"/>
    <n v="5"/>
    <n v="2020"/>
  </r>
  <r>
    <x v="165"/>
    <x v="0"/>
    <x v="6"/>
    <s v="Uttar Pradesh"/>
    <n v="170530"/>
    <n v="18512"/>
    <n v="9171"/>
    <n v="649"/>
    <n v="5957428"/>
    <n v="5"/>
    <n v="2020"/>
  </r>
  <r>
    <x v="165"/>
    <x v="0"/>
    <x v="7"/>
    <s v="Madhya Pradesh"/>
    <n v="144903"/>
    <n v="10352"/>
    <n v="3806"/>
    <n v="688"/>
    <n v="2619141"/>
    <n v="5"/>
    <n v="2020"/>
  </r>
  <r>
    <x v="165"/>
    <x v="1"/>
    <x v="0"/>
    <s v="Maharashtra"/>
    <n v="288692"/>
    <n v="47040"/>
    <n v="16992"/>
    <n v="10908"/>
    <n v="185364785"/>
    <n v="5"/>
    <n v="2020"/>
  </r>
  <r>
    <x v="165"/>
    <x v="1"/>
    <x v="1"/>
    <s v="NCR"/>
    <n v="136994"/>
    <n v="37978"/>
    <n v="13193"/>
    <n v="9761"/>
    <n v="128792870"/>
    <n v="5"/>
    <n v="2020"/>
  </r>
  <r>
    <x v="165"/>
    <x v="1"/>
    <x v="2"/>
    <s v="Rajasthan"/>
    <n v="168870"/>
    <n v="30389"/>
    <n v="12733"/>
    <n v="20145"/>
    <n v="256519275"/>
    <n v="5"/>
    <n v="2020"/>
  </r>
  <r>
    <x v="165"/>
    <x v="1"/>
    <x v="3"/>
    <s v="West Bengal"/>
    <n v="136242"/>
    <n v="35103"/>
    <n v="10961"/>
    <n v="13548"/>
    <n v="148519368"/>
    <n v="5"/>
    <n v="2020"/>
  </r>
  <r>
    <x v="165"/>
    <x v="1"/>
    <x v="4"/>
    <s v="Telangana"/>
    <n v="109059"/>
    <n v="85074"/>
    <n v="12505"/>
    <n v="21612"/>
    <n v="270270703"/>
    <n v="5"/>
    <n v="2020"/>
  </r>
  <r>
    <x v="165"/>
    <x v="1"/>
    <x v="5"/>
    <s v="Tamil Nadu"/>
    <n v="182550"/>
    <n v="61979"/>
    <n v="13362"/>
    <n v="6417"/>
    <n v="85751830"/>
    <n v="5"/>
    <n v="2020"/>
  </r>
  <r>
    <x v="165"/>
    <x v="1"/>
    <x v="6"/>
    <s v="Uttar Pradesh"/>
    <n v="214450"/>
    <n v="20672"/>
    <n v="28994"/>
    <n v="25904"/>
    <n v="751080458"/>
    <n v="5"/>
    <n v="2020"/>
  </r>
  <r>
    <x v="165"/>
    <x v="1"/>
    <x v="7"/>
    <s v="Madhya Pradesh"/>
    <n v="160272"/>
    <n v="36376"/>
    <n v="18378"/>
    <n v="11323"/>
    <n v="208113904"/>
    <n v="5"/>
    <n v="2020"/>
  </r>
  <r>
    <x v="165"/>
    <x v="2"/>
    <x v="0"/>
    <s v="Maharashtra"/>
    <n v="72706"/>
    <n v="40816"/>
    <n v="9338"/>
    <n v="130"/>
    <n v="1218118"/>
    <n v="5"/>
    <n v="2020"/>
  </r>
  <r>
    <x v="165"/>
    <x v="2"/>
    <x v="1"/>
    <s v="NCR"/>
    <n v="93046"/>
    <n v="34390"/>
    <n v="12750"/>
    <n v="264"/>
    <n v="3378779"/>
    <n v="5"/>
    <n v="2020"/>
  </r>
  <r>
    <x v="165"/>
    <x v="2"/>
    <x v="2"/>
    <s v="Rajasthan"/>
    <n v="150261"/>
    <n v="24003"/>
    <n v="10386"/>
    <n v="362"/>
    <n v="3762890"/>
    <n v="5"/>
    <n v="2020"/>
  </r>
  <r>
    <x v="165"/>
    <x v="2"/>
    <x v="3"/>
    <s v="West Bengal"/>
    <n v="83553"/>
    <n v="10532"/>
    <n v="15862"/>
    <n v="272"/>
    <n v="4328086"/>
    <n v="5"/>
    <n v="2020"/>
  </r>
  <r>
    <x v="165"/>
    <x v="2"/>
    <x v="4"/>
    <s v="Telangana"/>
    <n v="90283"/>
    <n v="31025"/>
    <n v="9662"/>
    <n v="140"/>
    <n v="1358712"/>
    <n v="5"/>
    <n v="2020"/>
  </r>
  <r>
    <x v="165"/>
    <x v="2"/>
    <x v="5"/>
    <s v="Tamil Nadu"/>
    <n v="46233"/>
    <n v="12639"/>
    <n v="11096"/>
    <n v="412"/>
    <n v="4572111"/>
    <n v="5"/>
    <n v="2020"/>
  </r>
  <r>
    <x v="165"/>
    <x v="2"/>
    <x v="6"/>
    <s v="Uttar Pradesh"/>
    <n v="81805"/>
    <n v="18954"/>
    <n v="20411"/>
    <n v="262"/>
    <n v="5351716"/>
    <n v="5"/>
    <n v="2020"/>
  </r>
  <r>
    <x v="165"/>
    <x v="2"/>
    <x v="7"/>
    <s v="Madhya Pradesh"/>
    <n v="74735"/>
    <n v="33473"/>
    <n v="17505"/>
    <n v="321"/>
    <n v="5628575"/>
    <n v="5"/>
    <n v="2020"/>
  </r>
  <r>
    <x v="165"/>
    <x v="3"/>
    <x v="0"/>
    <s v="Maharashtra"/>
    <n v="31410"/>
    <n v="6002"/>
    <n v="3337"/>
    <n v="23621"/>
    <n v="78835922"/>
    <n v="5"/>
    <n v="2020"/>
  </r>
  <r>
    <x v="165"/>
    <x v="3"/>
    <x v="1"/>
    <s v="NCR"/>
    <n v="25376"/>
    <n v="6753"/>
    <n v="1604"/>
    <n v="35510"/>
    <n v="56988568"/>
    <n v="5"/>
    <n v="2020"/>
  </r>
  <r>
    <x v="165"/>
    <x v="3"/>
    <x v="2"/>
    <s v="Rajasthan"/>
    <n v="27452"/>
    <n v="5550"/>
    <n v="1222"/>
    <n v="16151"/>
    <n v="19745017"/>
    <n v="5"/>
    <n v="2020"/>
  </r>
  <r>
    <x v="165"/>
    <x v="3"/>
    <x v="3"/>
    <s v="West Bengal"/>
    <n v="14830"/>
    <n v="5632"/>
    <n v="2048"/>
    <n v="13571"/>
    <n v="27808000"/>
    <n v="5"/>
    <n v="2020"/>
  </r>
  <r>
    <x v="165"/>
    <x v="3"/>
    <x v="4"/>
    <s v="Telangana"/>
    <n v="10526"/>
    <n v="10332"/>
    <n v="4278"/>
    <n v="27485"/>
    <n v="117598154"/>
    <n v="5"/>
    <n v="2020"/>
  </r>
  <r>
    <x v="165"/>
    <x v="3"/>
    <x v="5"/>
    <s v="Tamil Nadu"/>
    <n v="26226"/>
    <n v="3959"/>
    <n v="1652"/>
    <n v="16395"/>
    <n v="27099210"/>
    <n v="5"/>
    <n v="2020"/>
  </r>
  <r>
    <x v="165"/>
    <x v="3"/>
    <x v="6"/>
    <s v="Uttar Pradesh"/>
    <n v="16623"/>
    <n v="2106"/>
    <n v="1282"/>
    <n v="23385"/>
    <n v="29997171"/>
    <n v="5"/>
    <n v="2020"/>
  </r>
  <r>
    <x v="165"/>
    <x v="3"/>
    <x v="7"/>
    <s v="Madhya Pradesh"/>
    <n v="31808"/>
    <n v="7762"/>
    <n v="2504"/>
    <n v="18919"/>
    <n v="47376316"/>
    <n v="5"/>
    <n v="2020"/>
  </r>
  <r>
    <x v="166"/>
    <x v="0"/>
    <x v="0"/>
    <s v="Maharashtra"/>
    <n v="129348"/>
    <n v="17966"/>
    <n v="5646"/>
    <n v="536"/>
    <n v="3029935"/>
    <n v="5"/>
    <n v="2020"/>
  </r>
  <r>
    <x v="166"/>
    <x v="0"/>
    <x v="1"/>
    <s v="NCR"/>
    <n v="204919"/>
    <n v="20803"/>
    <n v="2641"/>
    <n v="270"/>
    <n v="713786"/>
    <n v="5"/>
    <n v="2020"/>
  </r>
  <r>
    <x v="166"/>
    <x v="0"/>
    <x v="2"/>
    <s v="Rajasthan"/>
    <n v="107317"/>
    <n v="22003"/>
    <n v="4774"/>
    <n v="481"/>
    <n v="2299514"/>
    <n v="5"/>
    <n v="2020"/>
  </r>
  <r>
    <x v="166"/>
    <x v="0"/>
    <x v="3"/>
    <s v="West Bengal"/>
    <n v="128301"/>
    <n v="18864"/>
    <n v="3656"/>
    <n v="288"/>
    <n v="1053169"/>
    <n v="5"/>
    <n v="2020"/>
  </r>
  <r>
    <x v="166"/>
    <x v="0"/>
    <x v="4"/>
    <s v="Telangana"/>
    <n v="76115"/>
    <n v="15995"/>
    <n v="6664"/>
    <n v="1073"/>
    <n v="7154599"/>
    <n v="5"/>
    <n v="2020"/>
  </r>
  <r>
    <x v="166"/>
    <x v="0"/>
    <x v="5"/>
    <s v="Tamil Nadu"/>
    <n v="111523"/>
    <n v="20348"/>
    <n v="4338"/>
    <n v="509"/>
    <n v="2212417"/>
    <n v="5"/>
    <n v="2020"/>
  </r>
  <r>
    <x v="166"/>
    <x v="0"/>
    <x v="6"/>
    <s v="Uttar Pradesh"/>
    <n v="162004"/>
    <n v="18327"/>
    <n v="9446"/>
    <n v="643"/>
    <n v="6074789"/>
    <n v="5"/>
    <n v="2020"/>
  </r>
  <r>
    <x v="166"/>
    <x v="0"/>
    <x v="7"/>
    <s v="Madhya Pradesh"/>
    <n v="150699"/>
    <n v="9835"/>
    <n v="3806"/>
    <n v="660"/>
    <n v="2514376"/>
    <n v="5"/>
    <n v="2020"/>
  </r>
  <r>
    <x v="166"/>
    <x v="1"/>
    <x v="0"/>
    <s v="Maharashtra"/>
    <n v="288692"/>
    <n v="45629"/>
    <n v="16992"/>
    <n v="11235"/>
    <n v="190925728"/>
    <n v="5"/>
    <n v="2020"/>
  </r>
  <r>
    <x v="166"/>
    <x v="1"/>
    <x v="1"/>
    <s v="NCR"/>
    <n v="138364"/>
    <n v="37599"/>
    <n v="13457"/>
    <n v="9761"/>
    <n v="131368728"/>
    <n v="5"/>
    <n v="2020"/>
  </r>
  <r>
    <x v="166"/>
    <x v="1"/>
    <x v="2"/>
    <s v="Rajasthan"/>
    <n v="172248"/>
    <n v="29173"/>
    <n v="12478"/>
    <n v="19943"/>
    <n v="248875000"/>
    <n v="5"/>
    <n v="2020"/>
  </r>
  <r>
    <x v="166"/>
    <x v="1"/>
    <x v="3"/>
    <s v="West Bengal"/>
    <n v="134879"/>
    <n v="34401"/>
    <n v="11071"/>
    <n v="13955"/>
    <n v="154504698"/>
    <n v="5"/>
    <n v="2020"/>
  </r>
  <r>
    <x v="166"/>
    <x v="1"/>
    <x v="4"/>
    <s v="Telangana"/>
    <n v="103606"/>
    <n v="89328"/>
    <n v="11879"/>
    <n v="20964"/>
    <n v="249054453"/>
    <n v="5"/>
    <n v="2020"/>
  </r>
  <r>
    <x v="166"/>
    <x v="1"/>
    <x v="5"/>
    <s v="Tamil Nadu"/>
    <n v="178899"/>
    <n v="62599"/>
    <n v="12961"/>
    <n v="6160"/>
    <n v="79852104"/>
    <n v="5"/>
    <n v="2020"/>
  </r>
  <r>
    <x v="166"/>
    <x v="1"/>
    <x v="6"/>
    <s v="Uttar Pradesh"/>
    <n v="220884"/>
    <n v="20672"/>
    <n v="30154"/>
    <n v="24868"/>
    <n v="749878729"/>
    <n v="5"/>
    <n v="2020"/>
  </r>
  <r>
    <x v="166"/>
    <x v="1"/>
    <x v="7"/>
    <s v="Madhya Pradesh"/>
    <n v="160272"/>
    <n v="36740"/>
    <n v="18010"/>
    <n v="11663"/>
    <n v="210070174"/>
    <n v="5"/>
    <n v="2020"/>
  </r>
  <r>
    <x v="166"/>
    <x v="2"/>
    <x v="0"/>
    <s v="Maharashtra"/>
    <n v="76342"/>
    <n v="39592"/>
    <n v="8964"/>
    <n v="135"/>
    <n v="1216169"/>
    <n v="5"/>
    <n v="2020"/>
  </r>
  <r>
    <x v="166"/>
    <x v="2"/>
    <x v="1"/>
    <s v="NCR"/>
    <n v="95837"/>
    <n v="33358"/>
    <n v="12750"/>
    <n v="262"/>
    <n v="3344991"/>
    <n v="5"/>
    <n v="2020"/>
  </r>
  <r>
    <x v="166"/>
    <x v="2"/>
    <x v="2"/>
    <s v="Rajasthan"/>
    <n v="157774"/>
    <n v="23043"/>
    <n v="9866"/>
    <n v="358"/>
    <n v="3538998"/>
    <n v="5"/>
    <n v="2020"/>
  </r>
  <r>
    <x v="166"/>
    <x v="2"/>
    <x v="3"/>
    <s v="West Bengal"/>
    <n v="86060"/>
    <n v="10743"/>
    <n v="16655"/>
    <n v="272"/>
    <n v="4544490"/>
    <n v="5"/>
    <n v="2020"/>
  </r>
  <r>
    <x v="166"/>
    <x v="2"/>
    <x v="4"/>
    <s v="Telangana"/>
    <n v="89380"/>
    <n v="29784"/>
    <n v="9469"/>
    <n v="142"/>
    <n v="1344853"/>
    <n v="5"/>
    <n v="2020"/>
  </r>
  <r>
    <x v="166"/>
    <x v="2"/>
    <x v="5"/>
    <s v="Tamil Nadu"/>
    <n v="44384"/>
    <n v="12133"/>
    <n v="11651"/>
    <n v="403"/>
    <n v="4704702"/>
    <n v="5"/>
    <n v="2020"/>
  </r>
  <r>
    <x v="166"/>
    <x v="2"/>
    <x v="6"/>
    <s v="Uttar Pradesh"/>
    <n v="78533"/>
    <n v="19712"/>
    <n v="20615"/>
    <n v="264"/>
    <n v="5459286"/>
    <n v="5"/>
    <n v="2020"/>
  </r>
  <r>
    <x v="166"/>
    <x v="2"/>
    <x v="7"/>
    <s v="Madhya Pradesh"/>
    <n v="75483"/>
    <n v="32469"/>
    <n v="17855"/>
    <n v="308"/>
    <n v="5511501"/>
    <n v="5"/>
    <n v="2020"/>
  </r>
  <r>
    <x v="166"/>
    <x v="3"/>
    <x v="0"/>
    <s v="Maharashtra"/>
    <n v="31096"/>
    <n v="5882"/>
    <n v="3470"/>
    <n v="24803"/>
    <n v="86088826"/>
    <n v="5"/>
    <n v="2020"/>
  </r>
  <r>
    <x v="166"/>
    <x v="3"/>
    <x v="1"/>
    <s v="NCR"/>
    <n v="25884"/>
    <n v="6415"/>
    <n v="1685"/>
    <n v="37286"/>
    <n v="62829897"/>
    <n v="5"/>
    <n v="2020"/>
  </r>
  <r>
    <x v="166"/>
    <x v="3"/>
    <x v="2"/>
    <s v="Rajasthan"/>
    <n v="27727"/>
    <n v="5827"/>
    <n v="1185"/>
    <n v="15667"/>
    <n v="18578086"/>
    <n v="5"/>
    <n v="2020"/>
  </r>
  <r>
    <x v="166"/>
    <x v="3"/>
    <x v="3"/>
    <s v="West Bengal"/>
    <n v="15274"/>
    <n v="5858"/>
    <n v="2110"/>
    <n v="13028"/>
    <n v="27496551"/>
    <n v="5"/>
    <n v="2020"/>
  </r>
  <r>
    <x v="166"/>
    <x v="3"/>
    <x v="4"/>
    <s v="Telangana"/>
    <n v="11052"/>
    <n v="10539"/>
    <n v="4150"/>
    <n v="27760"/>
    <n v="115210912"/>
    <n v="5"/>
    <n v="2020"/>
  </r>
  <r>
    <x v="166"/>
    <x v="3"/>
    <x v="5"/>
    <s v="Tamil Nadu"/>
    <n v="26489"/>
    <n v="3999"/>
    <n v="1652"/>
    <n v="17214"/>
    <n v="28454171"/>
    <n v="5"/>
    <n v="2020"/>
  </r>
  <r>
    <x v="166"/>
    <x v="3"/>
    <x v="6"/>
    <s v="Uttar Pradesh"/>
    <n v="16789"/>
    <n v="2212"/>
    <n v="1308"/>
    <n v="24320"/>
    <n v="31820999"/>
    <n v="5"/>
    <n v="2020"/>
  </r>
  <r>
    <x v="166"/>
    <x v="3"/>
    <x v="7"/>
    <s v="Madhya Pradesh"/>
    <n v="33398"/>
    <n v="7374"/>
    <n v="2554"/>
    <n v="19108"/>
    <n v="48807080"/>
    <n v="5"/>
    <n v="2020"/>
  </r>
  <r>
    <x v="167"/>
    <x v="0"/>
    <x v="0"/>
    <s v="Maharashtra"/>
    <n v="131935"/>
    <n v="17427"/>
    <n v="5815"/>
    <n v="552"/>
    <n v="3214458"/>
    <n v="5"/>
    <n v="2020"/>
  </r>
  <r>
    <x v="167"/>
    <x v="0"/>
    <x v="1"/>
    <s v="NCR"/>
    <n v="194673"/>
    <n v="19971"/>
    <n v="2588"/>
    <n v="264"/>
    <n v="685520"/>
    <n v="5"/>
    <n v="2020"/>
  </r>
  <r>
    <x v="167"/>
    <x v="0"/>
    <x v="2"/>
    <s v="Rajasthan"/>
    <n v="105170"/>
    <n v="21783"/>
    <n v="4774"/>
    <n v="467"/>
    <n v="2230529"/>
    <n v="5"/>
    <n v="2020"/>
  </r>
  <r>
    <x v="167"/>
    <x v="0"/>
    <x v="3"/>
    <s v="West Bengal"/>
    <n v="125735"/>
    <n v="19807"/>
    <n v="3546"/>
    <n v="299"/>
    <n v="1062437"/>
    <n v="5"/>
    <n v="2020"/>
  </r>
  <r>
    <x v="167"/>
    <x v="0"/>
    <x v="4"/>
    <s v="Telangana"/>
    <n v="72309"/>
    <n v="16475"/>
    <n v="6330"/>
    <n v="1127"/>
    <n v="7136713"/>
    <n v="5"/>
    <n v="2020"/>
  </r>
  <r>
    <x v="167"/>
    <x v="0"/>
    <x v="5"/>
    <s v="Tamil Nadu"/>
    <n v="110408"/>
    <n v="20959"/>
    <n v="4207"/>
    <n v="499"/>
    <n v="2103124"/>
    <n v="5"/>
    <n v="2020"/>
  </r>
  <r>
    <x v="167"/>
    <x v="0"/>
    <x v="6"/>
    <s v="Uttar Pradesh"/>
    <n v="157144"/>
    <n v="18144"/>
    <n v="9446"/>
    <n v="675"/>
    <n v="6378529"/>
    <n v="5"/>
    <n v="2020"/>
  </r>
  <r>
    <x v="167"/>
    <x v="0"/>
    <x v="7"/>
    <s v="Madhya Pradesh"/>
    <n v="150699"/>
    <n v="9933"/>
    <n v="3920"/>
    <n v="660"/>
    <n v="2589807"/>
    <n v="5"/>
    <n v="2020"/>
  </r>
  <r>
    <x v="167"/>
    <x v="1"/>
    <x v="0"/>
    <s v="Maharashtra"/>
    <n v="277144"/>
    <n v="46542"/>
    <n v="17502"/>
    <n v="11235"/>
    <n v="196653500"/>
    <n v="5"/>
    <n v="2020"/>
  </r>
  <r>
    <x v="167"/>
    <x v="1"/>
    <x v="1"/>
    <s v="NCR"/>
    <n v="139748"/>
    <n v="36847"/>
    <n v="13995"/>
    <n v="10054"/>
    <n v="140722181"/>
    <n v="5"/>
    <n v="2020"/>
  </r>
  <r>
    <x v="167"/>
    <x v="1"/>
    <x v="2"/>
    <s v="Rajasthan"/>
    <n v="163635"/>
    <n v="28298"/>
    <n v="12229"/>
    <n v="19345"/>
    <n v="236580575"/>
    <n v="5"/>
    <n v="2020"/>
  </r>
  <r>
    <x v="167"/>
    <x v="1"/>
    <x v="3"/>
    <s v="West Bengal"/>
    <n v="132182"/>
    <n v="34401"/>
    <n v="11514"/>
    <n v="13397"/>
    <n v="154257491"/>
    <n v="5"/>
    <n v="2020"/>
  </r>
  <r>
    <x v="167"/>
    <x v="1"/>
    <x v="4"/>
    <s v="Telangana"/>
    <n v="104643"/>
    <n v="85755"/>
    <n v="12473"/>
    <n v="20125"/>
    <n v="251046889"/>
    <n v="5"/>
    <n v="2020"/>
  </r>
  <r>
    <x v="167"/>
    <x v="1"/>
    <x v="5"/>
    <s v="Tamil Nadu"/>
    <n v="169954"/>
    <n v="62599"/>
    <n v="12702"/>
    <n v="5852"/>
    <n v="74342309"/>
    <n v="5"/>
    <n v="2020"/>
  </r>
  <r>
    <x v="167"/>
    <x v="1"/>
    <x v="6"/>
    <s v="Uttar Pradesh"/>
    <n v="212049"/>
    <n v="20672"/>
    <n v="29852"/>
    <n v="25116"/>
    <n v="749803742"/>
    <n v="5"/>
    <n v="2020"/>
  </r>
  <r>
    <x v="167"/>
    <x v="1"/>
    <x v="7"/>
    <s v="Madhya Pradesh"/>
    <n v="168286"/>
    <n v="38209"/>
    <n v="18010"/>
    <n v="11546"/>
    <n v="207969473"/>
    <n v="5"/>
    <n v="2020"/>
  </r>
  <r>
    <x v="167"/>
    <x v="2"/>
    <x v="0"/>
    <s v="Maharashtra"/>
    <n v="75578"/>
    <n v="40779"/>
    <n v="8695"/>
    <n v="134"/>
    <n v="1167887"/>
    <n v="5"/>
    <n v="2020"/>
  </r>
  <r>
    <x v="167"/>
    <x v="2"/>
    <x v="1"/>
    <s v="NCR"/>
    <n v="96796"/>
    <n v="31691"/>
    <n v="12750"/>
    <n v="251"/>
    <n v="3211192"/>
    <n v="5"/>
    <n v="2020"/>
  </r>
  <r>
    <x v="167"/>
    <x v="2"/>
    <x v="2"/>
    <s v="Rajasthan"/>
    <n v="151463"/>
    <n v="24195"/>
    <n v="10064"/>
    <n v="340"/>
    <n v="3429289"/>
    <n v="5"/>
    <n v="2020"/>
  </r>
  <r>
    <x v="167"/>
    <x v="2"/>
    <x v="3"/>
    <s v="West Bengal"/>
    <n v="86920"/>
    <n v="10958"/>
    <n v="16655"/>
    <n v="281"/>
    <n v="4680825"/>
    <n v="5"/>
    <n v="2020"/>
  </r>
  <r>
    <x v="167"/>
    <x v="2"/>
    <x v="4"/>
    <s v="Telangana"/>
    <n v="91168"/>
    <n v="29189"/>
    <n v="9658"/>
    <n v="144"/>
    <n v="1399185"/>
    <n v="5"/>
    <n v="2020"/>
  </r>
  <r>
    <x v="167"/>
    <x v="2"/>
    <x v="5"/>
    <s v="Tamil Nadu"/>
    <n v="43052"/>
    <n v="11769"/>
    <n v="11884"/>
    <n v="411"/>
    <n v="4894772"/>
    <n v="5"/>
    <n v="2020"/>
  </r>
  <r>
    <x v="167"/>
    <x v="2"/>
    <x v="6"/>
    <s v="Uttar Pradesh"/>
    <n v="80103"/>
    <n v="20106"/>
    <n v="21028"/>
    <n v="254"/>
    <n v="5345733"/>
    <n v="5"/>
    <n v="2020"/>
  </r>
  <r>
    <x v="167"/>
    <x v="2"/>
    <x v="7"/>
    <s v="Madhya Pradesh"/>
    <n v="73973"/>
    <n v="31170"/>
    <n v="17498"/>
    <n v="321"/>
    <n v="5617322"/>
    <n v="5"/>
    <n v="2020"/>
  </r>
  <r>
    <x v="167"/>
    <x v="3"/>
    <x v="0"/>
    <s v="Maharashtra"/>
    <n v="31096"/>
    <n v="6118"/>
    <n v="3436"/>
    <n v="25299"/>
    <n v="86932497"/>
    <n v="5"/>
    <n v="2020"/>
  </r>
  <r>
    <x v="167"/>
    <x v="3"/>
    <x v="1"/>
    <s v="NCR"/>
    <n v="27178"/>
    <n v="6094"/>
    <n v="1600"/>
    <n v="35794"/>
    <n v="57300866"/>
    <n v="5"/>
    <n v="2020"/>
  </r>
  <r>
    <x v="167"/>
    <x v="3"/>
    <x v="2"/>
    <s v="Rajasthan"/>
    <n v="28558"/>
    <n v="5885"/>
    <n v="1197"/>
    <n v="14883"/>
    <n v="17825674"/>
    <n v="5"/>
    <n v="2020"/>
  </r>
  <r>
    <x v="167"/>
    <x v="3"/>
    <x v="3"/>
    <s v="West Bengal"/>
    <n v="15733"/>
    <n v="5799"/>
    <n v="2131"/>
    <n v="13419"/>
    <n v="28604662"/>
    <n v="5"/>
    <n v="2020"/>
  </r>
  <r>
    <x v="167"/>
    <x v="3"/>
    <x v="4"/>
    <s v="Telangana"/>
    <n v="10499"/>
    <n v="10328"/>
    <n v="4233"/>
    <n v="27760"/>
    <n v="117515130"/>
    <n v="5"/>
    <n v="2020"/>
  </r>
  <r>
    <x v="167"/>
    <x v="3"/>
    <x v="5"/>
    <s v="Tamil Nadu"/>
    <n v="27548"/>
    <n v="4119"/>
    <n v="1735"/>
    <n v="16526"/>
    <n v="28681804"/>
    <n v="5"/>
    <n v="2020"/>
  </r>
  <r>
    <x v="167"/>
    <x v="3"/>
    <x v="6"/>
    <s v="Uttar Pradesh"/>
    <n v="17292"/>
    <n v="2168"/>
    <n v="1373"/>
    <n v="24807"/>
    <n v="34080290"/>
    <n v="5"/>
    <n v="2020"/>
  </r>
  <r>
    <x v="167"/>
    <x v="3"/>
    <x v="7"/>
    <s v="Madhya Pradesh"/>
    <n v="35068"/>
    <n v="7152"/>
    <n v="2681"/>
    <n v="19681"/>
    <n v="52784857"/>
    <n v="5"/>
    <n v="2020"/>
  </r>
  <r>
    <x v="168"/>
    <x v="0"/>
    <x v="0"/>
    <s v="Maharashtra"/>
    <n v="133254"/>
    <n v="16730"/>
    <n v="5990"/>
    <n v="541"/>
    <n v="3244674"/>
    <n v="5"/>
    <n v="2020"/>
  </r>
  <r>
    <x v="168"/>
    <x v="0"/>
    <x v="1"/>
    <s v="NCR"/>
    <n v="188833"/>
    <n v="19172"/>
    <n v="2562"/>
    <n v="264"/>
    <n v="678665"/>
    <n v="5"/>
    <n v="2020"/>
  </r>
  <r>
    <x v="168"/>
    <x v="0"/>
    <x v="2"/>
    <s v="Rajasthan"/>
    <n v="102015"/>
    <n v="22219"/>
    <n v="4726"/>
    <n v="448"/>
    <n v="2119894"/>
    <n v="5"/>
    <n v="2020"/>
  </r>
  <r>
    <x v="168"/>
    <x v="0"/>
    <x v="3"/>
    <s v="West Bengal"/>
    <n v="132022"/>
    <n v="20798"/>
    <n v="3546"/>
    <n v="284"/>
    <n v="1009315"/>
    <n v="5"/>
    <n v="2020"/>
  </r>
  <r>
    <x v="168"/>
    <x v="0"/>
    <x v="4"/>
    <s v="Telangana"/>
    <n v="68693"/>
    <n v="15981"/>
    <n v="6647"/>
    <n v="1183"/>
    <n v="7868226"/>
    <n v="5"/>
    <n v="2020"/>
  </r>
  <r>
    <x v="168"/>
    <x v="0"/>
    <x v="5"/>
    <s v="Tamil Nadu"/>
    <n v="107096"/>
    <n v="20330"/>
    <n v="4334"/>
    <n v="509"/>
    <n v="2209542"/>
    <n v="5"/>
    <n v="2020"/>
  </r>
  <r>
    <x v="168"/>
    <x v="0"/>
    <x v="6"/>
    <s v="Uttar Pradesh"/>
    <n v="163429"/>
    <n v="17600"/>
    <n v="9352"/>
    <n v="641"/>
    <n v="5999006"/>
    <n v="5"/>
    <n v="2020"/>
  </r>
  <r>
    <x v="168"/>
    <x v="0"/>
    <x v="7"/>
    <s v="Madhya Pradesh"/>
    <n v="155220"/>
    <n v="10331"/>
    <n v="3999"/>
    <n v="686"/>
    <n v="2747267"/>
    <n v="5"/>
    <n v="2020"/>
  </r>
  <r>
    <x v="168"/>
    <x v="1"/>
    <x v="0"/>
    <s v="Maharashtra"/>
    <n v="291002"/>
    <n v="46076"/>
    <n v="16627"/>
    <n v="10786"/>
    <n v="179347992"/>
    <n v="5"/>
    <n v="2020"/>
  </r>
  <r>
    <x v="168"/>
    <x v="1"/>
    <x v="1"/>
    <s v="NCR"/>
    <n v="139748"/>
    <n v="36110"/>
    <n v="14135"/>
    <n v="10557"/>
    <n v="149235873"/>
    <n v="5"/>
    <n v="2020"/>
  </r>
  <r>
    <x v="168"/>
    <x v="1"/>
    <x v="2"/>
    <s v="Rajasthan"/>
    <n v="161999"/>
    <n v="29713"/>
    <n v="11617"/>
    <n v="18764"/>
    <n v="218009000"/>
    <n v="5"/>
    <n v="2020"/>
  </r>
  <r>
    <x v="168"/>
    <x v="1"/>
    <x v="3"/>
    <s v="West Bengal"/>
    <n v="138791"/>
    <n v="35433"/>
    <n v="11283"/>
    <n v="13933"/>
    <n v="157219234"/>
    <n v="5"/>
    <n v="2020"/>
  </r>
  <r>
    <x v="168"/>
    <x v="1"/>
    <x v="4"/>
    <s v="Telangana"/>
    <n v="107782"/>
    <n v="86612"/>
    <n v="12723"/>
    <n v="20125"/>
    <n v="256067826"/>
    <n v="5"/>
    <n v="2020"/>
  </r>
  <r>
    <x v="168"/>
    <x v="1"/>
    <x v="5"/>
    <s v="Tamil Nadu"/>
    <n v="176752"/>
    <n v="65729"/>
    <n v="12575"/>
    <n v="5676"/>
    <n v="71390919"/>
    <n v="5"/>
    <n v="2020"/>
  </r>
  <r>
    <x v="168"/>
    <x v="1"/>
    <x v="6"/>
    <s v="Uttar Pradesh"/>
    <n v="201446"/>
    <n v="20465"/>
    <n v="30449"/>
    <n v="24112"/>
    <n v="734207824"/>
    <n v="5"/>
    <n v="2020"/>
  </r>
  <r>
    <x v="168"/>
    <x v="1"/>
    <x v="7"/>
    <s v="Madhya Pradesh"/>
    <n v="171652"/>
    <n v="37063"/>
    <n v="17110"/>
    <n v="12124"/>
    <n v="207449549"/>
    <n v="5"/>
    <n v="2020"/>
  </r>
  <r>
    <x v="168"/>
    <x v="2"/>
    <x v="0"/>
    <s v="Maharashtra"/>
    <n v="74067"/>
    <n v="39964"/>
    <n v="8608"/>
    <n v="131"/>
    <n v="1133084"/>
    <n v="5"/>
    <n v="2020"/>
  </r>
  <r>
    <x v="168"/>
    <x v="2"/>
    <x v="1"/>
    <s v="NCR"/>
    <n v="99700"/>
    <n v="32641"/>
    <n v="12368"/>
    <n v="246"/>
    <n v="3052559"/>
    <n v="5"/>
    <n v="2020"/>
  </r>
  <r>
    <x v="168"/>
    <x v="2"/>
    <x v="2"/>
    <s v="Rajasthan"/>
    <n v="149949"/>
    <n v="23711"/>
    <n v="9862"/>
    <n v="357"/>
    <n v="3528739"/>
    <n v="5"/>
    <n v="2020"/>
  </r>
  <r>
    <x v="168"/>
    <x v="2"/>
    <x v="3"/>
    <s v="West Bengal"/>
    <n v="90397"/>
    <n v="10739"/>
    <n v="16655"/>
    <n v="283"/>
    <n v="4727633"/>
    <n v="5"/>
    <n v="2020"/>
  </r>
  <r>
    <x v="168"/>
    <x v="2"/>
    <x v="4"/>
    <s v="Telangana"/>
    <n v="90256"/>
    <n v="28313"/>
    <n v="9272"/>
    <n v="146"/>
    <n v="1356650"/>
    <n v="5"/>
    <n v="2020"/>
  </r>
  <r>
    <x v="168"/>
    <x v="2"/>
    <x v="5"/>
    <s v="Tamil Nadu"/>
    <n v="43913"/>
    <n v="12240"/>
    <n v="12478"/>
    <n v="403"/>
    <n v="5036720"/>
    <n v="5"/>
    <n v="2020"/>
  </r>
  <r>
    <x v="168"/>
    <x v="2"/>
    <x v="6"/>
    <s v="Uttar Pradesh"/>
    <n v="78501"/>
    <n v="20910"/>
    <n v="20607"/>
    <n v="244"/>
    <n v="5029265"/>
    <n v="5"/>
    <n v="2020"/>
  </r>
  <r>
    <x v="168"/>
    <x v="2"/>
    <x v="7"/>
    <s v="Madhya Pradesh"/>
    <n v="70274"/>
    <n v="32729"/>
    <n v="17148"/>
    <n v="333"/>
    <n v="5725174"/>
    <n v="5"/>
    <n v="2020"/>
  </r>
  <r>
    <x v="168"/>
    <x v="3"/>
    <x v="0"/>
    <s v="Maharashtra"/>
    <n v="31718"/>
    <n v="5995"/>
    <n v="3504"/>
    <n v="25552"/>
    <n v="89557858"/>
    <n v="5"/>
    <n v="2020"/>
  </r>
  <r>
    <x v="168"/>
    <x v="3"/>
    <x v="1"/>
    <s v="NCR"/>
    <n v="25819"/>
    <n v="6033"/>
    <n v="1616"/>
    <n v="34721"/>
    <n v="56137658"/>
    <n v="5"/>
    <n v="2020"/>
  </r>
  <r>
    <x v="168"/>
    <x v="3"/>
    <x v="2"/>
    <s v="Rajasthan"/>
    <n v="27702"/>
    <n v="5827"/>
    <n v="1221"/>
    <n v="14735"/>
    <n v="18000366"/>
    <n v="5"/>
    <n v="2020"/>
  </r>
  <r>
    <x v="168"/>
    <x v="3"/>
    <x v="3"/>
    <s v="West Bengal"/>
    <n v="16519"/>
    <n v="5567"/>
    <n v="2088"/>
    <n v="14090"/>
    <n v="29434197"/>
    <n v="5"/>
    <n v="2020"/>
  </r>
  <r>
    <x v="168"/>
    <x v="3"/>
    <x v="4"/>
    <s v="Telangana"/>
    <n v="10919"/>
    <n v="10741"/>
    <n v="4021"/>
    <n v="27760"/>
    <n v="111639373"/>
    <n v="5"/>
    <n v="2020"/>
  </r>
  <r>
    <x v="168"/>
    <x v="3"/>
    <x v="5"/>
    <s v="Tamil Nadu"/>
    <n v="28099"/>
    <n v="3954"/>
    <n v="1700"/>
    <n v="16361"/>
    <n v="27827086"/>
    <n v="5"/>
    <n v="2020"/>
  </r>
  <r>
    <x v="168"/>
    <x v="3"/>
    <x v="6"/>
    <s v="Uttar Pradesh"/>
    <n v="17120"/>
    <n v="2124"/>
    <n v="1305"/>
    <n v="25055"/>
    <n v="32700038"/>
    <n v="5"/>
    <n v="2020"/>
  </r>
  <r>
    <x v="168"/>
    <x v="3"/>
    <x v="7"/>
    <s v="Madhya Pradesh"/>
    <n v="35068"/>
    <n v="7295"/>
    <n v="2628"/>
    <n v="20075"/>
    <n v="52763743"/>
    <n v="5"/>
    <n v="2020"/>
  </r>
  <r>
    <x v="169"/>
    <x v="0"/>
    <x v="0"/>
    <s v="Maharashtra"/>
    <n v="133254"/>
    <n v="17567"/>
    <n v="6230"/>
    <n v="547"/>
    <n v="3408206"/>
    <n v="5"/>
    <n v="2020"/>
  </r>
  <r>
    <x v="169"/>
    <x v="0"/>
    <x v="1"/>
    <s v="NCR"/>
    <n v="194498"/>
    <n v="19747"/>
    <n v="2460"/>
    <n v="267"/>
    <n v="658034"/>
    <n v="5"/>
    <n v="2020"/>
  </r>
  <r>
    <x v="169"/>
    <x v="0"/>
    <x v="2"/>
    <s v="Rajasthan"/>
    <n v="97934"/>
    <n v="22441"/>
    <n v="4915"/>
    <n v="435"/>
    <n v="2138549"/>
    <n v="5"/>
    <n v="2020"/>
  </r>
  <r>
    <x v="169"/>
    <x v="0"/>
    <x v="3"/>
    <s v="West Bengal"/>
    <n v="128061"/>
    <n v="20590"/>
    <n v="3511"/>
    <n v="278"/>
    <n v="979237"/>
    <n v="5"/>
    <n v="2020"/>
  </r>
  <r>
    <x v="169"/>
    <x v="0"/>
    <x v="4"/>
    <s v="Telangana"/>
    <n v="68006"/>
    <n v="15182"/>
    <n v="6580"/>
    <n v="1148"/>
    <n v="7555857"/>
    <n v="5"/>
    <n v="2020"/>
  </r>
  <r>
    <x v="169"/>
    <x v="0"/>
    <x v="5"/>
    <s v="Tamil Nadu"/>
    <n v="102812"/>
    <n v="20533"/>
    <n v="4290"/>
    <n v="514"/>
    <n v="2209321"/>
    <n v="5"/>
    <n v="2020"/>
  </r>
  <r>
    <x v="169"/>
    <x v="0"/>
    <x v="6"/>
    <s v="Uttar Pradesh"/>
    <n v="160161"/>
    <n v="17952"/>
    <n v="8977"/>
    <n v="647"/>
    <n v="5816637"/>
    <n v="5"/>
    <n v="2020"/>
  </r>
  <r>
    <x v="169"/>
    <x v="0"/>
    <x v="7"/>
    <s v="Madhya Pradesh"/>
    <n v="161429"/>
    <n v="10331"/>
    <n v="4079"/>
    <n v="700"/>
    <n v="2858257"/>
    <n v="5"/>
    <n v="2020"/>
  </r>
  <r>
    <x v="169"/>
    <x v="1"/>
    <x v="0"/>
    <s v="Maharashtra"/>
    <n v="302642"/>
    <n v="45155"/>
    <n v="16627"/>
    <n v="10678"/>
    <n v="177554512"/>
    <n v="5"/>
    <n v="2020"/>
  </r>
  <r>
    <x v="169"/>
    <x v="1"/>
    <x v="1"/>
    <s v="NCR"/>
    <n v="141145"/>
    <n v="34304"/>
    <n v="13428"/>
    <n v="10135"/>
    <n v="136103116"/>
    <n v="5"/>
    <n v="2020"/>
  </r>
  <r>
    <x v="169"/>
    <x v="1"/>
    <x v="2"/>
    <s v="Rajasthan"/>
    <n v="155519"/>
    <n v="30010"/>
    <n v="11385"/>
    <n v="18201"/>
    <n v="207239355"/>
    <n v="5"/>
    <n v="2020"/>
  </r>
  <r>
    <x v="169"/>
    <x v="1"/>
    <x v="3"/>
    <s v="West Bengal"/>
    <n v="136015"/>
    <n v="34015"/>
    <n v="11848"/>
    <n v="13515"/>
    <n v="160127790"/>
    <n v="5"/>
    <n v="2020"/>
  </r>
  <r>
    <x v="169"/>
    <x v="1"/>
    <x v="4"/>
    <s v="Telangana"/>
    <n v="112093"/>
    <n v="90943"/>
    <n v="12341"/>
    <n v="19924"/>
    <n v="245901934"/>
    <n v="5"/>
    <n v="2020"/>
  </r>
  <r>
    <x v="169"/>
    <x v="1"/>
    <x v="5"/>
    <s v="Tamil Nadu"/>
    <n v="183822"/>
    <n v="65729"/>
    <n v="12324"/>
    <n v="5733"/>
    <n v="70662732"/>
    <n v="5"/>
    <n v="2020"/>
  </r>
  <r>
    <x v="169"/>
    <x v="1"/>
    <x v="6"/>
    <s v="Uttar Pradesh"/>
    <n v="201446"/>
    <n v="19442"/>
    <n v="29840"/>
    <n v="25076"/>
    <n v="748304614"/>
    <n v="5"/>
    <n v="2020"/>
  </r>
  <r>
    <x v="169"/>
    <x v="1"/>
    <x v="7"/>
    <s v="Madhya Pradesh"/>
    <n v="178518"/>
    <n v="36322"/>
    <n v="16254"/>
    <n v="11881"/>
    <n v="193135530"/>
    <n v="5"/>
    <n v="2020"/>
  </r>
  <r>
    <x v="169"/>
    <x v="2"/>
    <x v="0"/>
    <s v="Maharashtra"/>
    <n v="71845"/>
    <n v="40363"/>
    <n v="8695"/>
    <n v="135"/>
    <n v="1178747"/>
    <n v="5"/>
    <n v="2020"/>
  </r>
  <r>
    <x v="169"/>
    <x v="2"/>
    <x v="1"/>
    <s v="NCR"/>
    <n v="94715"/>
    <n v="32315"/>
    <n v="12739"/>
    <n v="256"/>
    <n v="3269901"/>
    <n v="5"/>
    <n v="2020"/>
  </r>
  <r>
    <x v="169"/>
    <x v="2"/>
    <x v="2"/>
    <s v="Rajasthan"/>
    <n v="146950"/>
    <n v="23237"/>
    <n v="9764"/>
    <n v="347"/>
    <n v="3388648"/>
    <n v="5"/>
    <n v="2020"/>
  </r>
  <r>
    <x v="169"/>
    <x v="2"/>
    <x v="3"/>
    <s v="West Bengal"/>
    <n v="94917"/>
    <n v="10202"/>
    <n v="16488"/>
    <n v="295"/>
    <n v="4867571"/>
    <n v="5"/>
    <n v="2020"/>
  </r>
  <r>
    <x v="169"/>
    <x v="2"/>
    <x v="4"/>
    <s v="Telangana"/>
    <n v="90256"/>
    <n v="26897"/>
    <n v="9365"/>
    <n v="140"/>
    <n v="1315407"/>
    <n v="5"/>
    <n v="2020"/>
  </r>
  <r>
    <x v="169"/>
    <x v="2"/>
    <x v="5"/>
    <s v="Tamil Nadu"/>
    <n v="42596"/>
    <n v="12362"/>
    <n v="12603"/>
    <n v="415"/>
    <n v="5239700"/>
    <n v="5"/>
    <n v="2020"/>
  </r>
  <r>
    <x v="169"/>
    <x v="2"/>
    <x v="6"/>
    <s v="Uttar Pradesh"/>
    <n v="80071"/>
    <n v="19865"/>
    <n v="20401"/>
    <n v="239"/>
    <n v="4879393"/>
    <n v="5"/>
    <n v="2020"/>
  </r>
  <r>
    <x v="169"/>
    <x v="2"/>
    <x v="7"/>
    <s v="Madhya Pradesh"/>
    <n v="66761"/>
    <n v="33383"/>
    <n v="18006"/>
    <n v="327"/>
    <n v="5891204"/>
    <n v="5"/>
    <n v="2020"/>
  </r>
  <r>
    <x v="169"/>
    <x v="3"/>
    <x v="0"/>
    <s v="Maharashtra"/>
    <n v="30132"/>
    <n v="5815"/>
    <n v="3329"/>
    <n v="24274"/>
    <n v="80825967"/>
    <n v="5"/>
    <n v="2020"/>
  </r>
  <r>
    <x v="169"/>
    <x v="3"/>
    <x v="1"/>
    <s v="NCR"/>
    <n v="24786"/>
    <n v="6335"/>
    <n v="1665"/>
    <n v="35068"/>
    <n v="58400006"/>
    <n v="5"/>
    <n v="2020"/>
  </r>
  <r>
    <x v="169"/>
    <x v="3"/>
    <x v="2"/>
    <s v="Rajasthan"/>
    <n v="29087"/>
    <n v="5885"/>
    <n v="1233"/>
    <n v="14145"/>
    <n v="17453154"/>
    <n v="5"/>
    <n v="2020"/>
  </r>
  <r>
    <x v="169"/>
    <x v="3"/>
    <x v="3"/>
    <s v="West Bengal"/>
    <n v="17345"/>
    <n v="5623"/>
    <n v="2109"/>
    <n v="14372"/>
    <n v="30323110"/>
    <n v="5"/>
    <n v="2020"/>
  </r>
  <r>
    <x v="169"/>
    <x v="3"/>
    <x v="4"/>
    <s v="Telangana"/>
    <n v="10810"/>
    <n v="11171"/>
    <n v="3941"/>
    <n v="29148"/>
    <n v="114876915"/>
    <n v="5"/>
    <n v="2020"/>
  </r>
  <r>
    <x v="169"/>
    <x v="3"/>
    <x v="5"/>
    <s v="Tamil Nadu"/>
    <n v="27256"/>
    <n v="3954"/>
    <n v="1700"/>
    <n v="15706"/>
    <n v="26714003"/>
    <n v="5"/>
    <n v="2020"/>
  </r>
  <r>
    <x v="169"/>
    <x v="3"/>
    <x v="6"/>
    <s v="Uttar Pradesh"/>
    <n v="17976"/>
    <n v="2103"/>
    <n v="1331"/>
    <n v="25055"/>
    <n v="33354039"/>
    <n v="5"/>
    <n v="2020"/>
  </r>
  <r>
    <x v="169"/>
    <x v="3"/>
    <x v="7"/>
    <s v="Madhya Pradesh"/>
    <n v="33315"/>
    <n v="7514"/>
    <n v="2628"/>
    <n v="21078"/>
    <n v="55401931"/>
    <n v="5"/>
    <n v="2020"/>
  </r>
  <r>
    <x v="170"/>
    <x v="0"/>
    <x v="0"/>
    <s v="Maharashtra"/>
    <n v="134587"/>
    <n v="17215"/>
    <n v="5980"/>
    <n v="541"/>
    <n v="3239159"/>
    <n v="5"/>
    <n v="2020"/>
  </r>
  <r>
    <x v="170"/>
    <x v="0"/>
    <x v="1"/>
    <s v="NCR"/>
    <n v="184773"/>
    <n v="20142"/>
    <n v="2534"/>
    <n v="272"/>
    <n v="691330"/>
    <n v="5"/>
    <n v="2020"/>
  </r>
  <r>
    <x v="170"/>
    <x v="0"/>
    <x v="2"/>
    <s v="Rajasthan"/>
    <n v="98914"/>
    <n v="21992"/>
    <n v="4767"/>
    <n v="439"/>
    <n v="2095137"/>
    <n v="5"/>
    <n v="2020"/>
  </r>
  <r>
    <x v="170"/>
    <x v="0"/>
    <x v="3"/>
    <s v="West Bengal"/>
    <n v="130622"/>
    <n v="19972"/>
    <n v="3686"/>
    <n v="284"/>
    <n v="1048763"/>
    <n v="5"/>
    <n v="2020"/>
  </r>
  <r>
    <x v="170"/>
    <x v="0"/>
    <x v="4"/>
    <s v="Telangana"/>
    <n v="66646"/>
    <n v="15030"/>
    <n v="6844"/>
    <n v="1102"/>
    <n v="7543768"/>
    <n v="5"/>
    <n v="2020"/>
  </r>
  <r>
    <x v="170"/>
    <x v="0"/>
    <x v="5"/>
    <s v="Tamil Nadu"/>
    <n v="100756"/>
    <n v="20738"/>
    <n v="4076"/>
    <n v="530"/>
    <n v="2161821"/>
    <n v="5"/>
    <n v="2020"/>
  </r>
  <r>
    <x v="170"/>
    <x v="0"/>
    <x v="6"/>
    <s v="Uttar Pradesh"/>
    <n v="161762"/>
    <n v="18311"/>
    <n v="9067"/>
    <n v="628"/>
    <n v="5698559"/>
    <n v="5"/>
    <n v="2020"/>
  </r>
  <r>
    <x v="170"/>
    <x v="0"/>
    <x v="7"/>
    <s v="Madhya Pradesh"/>
    <n v="166272"/>
    <n v="9814"/>
    <n v="3915"/>
    <n v="665"/>
    <n v="2606730"/>
    <n v="5"/>
    <n v="2020"/>
  </r>
  <r>
    <x v="170"/>
    <x v="1"/>
    <x v="0"/>
    <s v="Maharashtra"/>
    <n v="290536"/>
    <n v="46510"/>
    <n v="16959"/>
    <n v="11105"/>
    <n v="188349827"/>
    <n v="5"/>
    <n v="2020"/>
  </r>
  <r>
    <x v="170"/>
    <x v="1"/>
    <x v="1"/>
    <s v="NCR"/>
    <n v="146791"/>
    <n v="32589"/>
    <n v="13697"/>
    <n v="10033"/>
    <n v="137436927"/>
    <n v="5"/>
    <n v="2020"/>
  </r>
  <r>
    <x v="170"/>
    <x v="1"/>
    <x v="2"/>
    <s v="Rajasthan"/>
    <n v="147743"/>
    <n v="30610"/>
    <n v="10816"/>
    <n v="17837"/>
    <n v="192939840"/>
    <n v="5"/>
    <n v="2020"/>
  </r>
  <r>
    <x v="170"/>
    <x v="1"/>
    <x v="3"/>
    <s v="West Bengal"/>
    <n v="136015"/>
    <n v="33675"/>
    <n v="12085"/>
    <n v="13379"/>
    <n v="161697043"/>
    <n v="5"/>
    <n v="2020"/>
  </r>
  <r>
    <x v="170"/>
    <x v="1"/>
    <x v="4"/>
    <s v="Telangana"/>
    <n v="108730"/>
    <n v="92762"/>
    <n v="12835"/>
    <n v="20323"/>
    <n v="260852771"/>
    <n v="5"/>
    <n v="2020"/>
  </r>
  <r>
    <x v="170"/>
    <x v="1"/>
    <x v="5"/>
    <s v="Tamil Nadu"/>
    <n v="178308"/>
    <n v="67043"/>
    <n v="12693"/>
    <n v="5963"/>
    <n v="75693919"/>
    <n v="5"/>
    <n v="2020"/>
  </r>
  <r>
    <x v="170"/>
    <x v="1"/>
    <x v="6"/>
    <s v="Uttar Pradesh"/>
    <n v="197417"/>
    <n v="20220"/>
    <n v="28348"/>
    <n v="25076"/>
    <n v="710889383"/>
    <n v="5"/>
    <n v="2020"/>
  </r>
  <r>
    <x v="170"/>
    <x v="1"/>
    <x v="7"/>
    <s v="Madhya Pradesh"/>
    <n v="171377"/>
    <n v="38138"/>
    <n v="15441"/>
    <n v="11644"/>
    <n v="179809179"/>
    <n v="5"/>
    <n v="2020"/>
  </r>
  <r>
    <x v="170"/>
    <x v="2"/>
    <x v="0"/>
    <s v="Maharashtra"/>
    <n v="68252"/>
    <n v="38345"/>
    <n v="8608"/>
    <n v="134"/>
    <n v="1155290"/>
    <n v="5"/>
    <n v="2020"/>
  </r>
  <r>
    <x v="170"/>
    <x v="2"/>
    <x v="1"/>
    <s v="NCR"/>
    <n v="95662"/>
    <n v="31992"/>
    <n v="12611"/>
    <n v="251"/>
    <n v="3172458"/>
    <n v="5"/>
    <n v="2020"/>
  </r>
  <r>
    <x v="170"/>
    <x v="2"/>
    <x v="2"/>
    <s v="Rajasthan"/>
    <n v="141072"/>
    <n v="23469"/>
    <n v="10057"/>
    <n v="340"/>
    <n v="3420501"/>
    <n v="5"/>
    <n v="2020"/>
  </r>
  <r>
    <x v="170"/>
    <x v="2"/>
    <x v="3"/>
    <s v="West Bengal"/>
    <n v="97765"/>
    <n v="9794"/>
    <n v="16488"/>
    <n v="295"/>
    <n v="4867571"/>
    <n v="5"/>
    <n v="2020"/>
  </r>
  <r>
    <x v="170"/>
    <x v="2"/>
    <x v="4"/>
    <s v="Telangana"/>
    <n v="90256"/>
    <n v="26359"/>
    <n v="8990"/>
    <n v="137"/>
    <n v="1237535"/>
    <n v="5"/>
    <n v="2020"/>
  </r>
  <r>
    <x v="170"/>
    <x v="2"/>
    <x v="5"/>
    <s v="Tamil Nadu"/>
    <n v="40892"/>
    <n v="12981"/>
    <n v="12351"/>
    <n v="407"/>
    <n v="5032208"/>
    <n v="5"/>
    <n v="2020"/>
  </r>
  <r>
    <x v="170"/>
    <x v="2"/>
    <x v="6"/>
    <s v="Uttar Pradesh"/>
    <n v="83274"/>
    <n v="20461"/>
    <n v="21013"/>
    <n v="246"/>
    <n v="5176548"/>
    <n v="5"/>
    <n v="2020"/>
  </r>
  <r>
    <x v="170"/>
    <x v="2"/>
    <x v="7"/>
    <s v="Madhya Pradesh"/>
    <n v="67428"/>
    <n v="33383"/>
    <n v="17465"/>
    <n v="333"/>
    <n v="5828758"/>
    <n v="5"/>
    <n v="2020"/>
  </r>
  <r>
    <x v="170"/>
    <x v="3"/>
    <x v="0"/>
    <s v="Maharashtra"/>
    <n v="30735"/>
    <n v="5815"/>
    <n v="3196"/>
    <n v="24031"/>
    <n v="76816999"/>
    <n v="5"/>
    <n v="2020"/>
  </r>
  <r>
    <x v="170"/>
    <x v="3"/>
    <x v="1"/>
    <s v="NCR"/>
    <n v="25530"/>
    <n v="6398"/>
    <n v="1731"/>
    <n v="34717"/>
    <n v="60128646"/>
    <n v="5"/>
    <n v="2020"/>
  </r>
  <r>
    <x v="170"/>
    <x v="3"/>
    <x v="2"/>
    <s v="Rajasthan"/>
    <n v="29668"/>
    <n v="6120"/>
    <n v="1221"/>
    <n v="14287"/>
    <n v="17451409"/>
    <n v="5"/>
    <n v="2020"/>
  </r>
  <r>
    <x v="170"/>
    <x v="3"/>
    <x v="3"/>
    <s v="West Bengal"/>
    <n v="18039"/>
    <n v="5454"/>
    <n v="2004"/>
    <n v="15091"/>
    <n v="30247302"/>
    <n v="5"/>
    <n v="2020"/>
  </r>
  <r>
    <x v="170"/>
    <x v="3"/>
    <x v="4"/>
    <s v="Telangana"/>
    <n v="10918"/>
    <n v="11394"/>
    <n v="3980"/>
    <n v="30605"/>
    <n v="121826968"/>
    <n v="5"/>
    <n v="2020"/>
  </r>
  <r>
    <x v="170"/>
    <x v="3"/>
    <x v="5"/>
    <s v="Tamil Nadu"/>
    <n v="27801"/>
    <n v="3875"/>
    <n v="1615"/>
    <n v="16491"/>
    <n v="26647218"/>
    <n v="5"/>
    <n v="2020"/>
  </r>
  <r>
    <x v="170"/>
    <x v="3"/>
    <x v="6"/>
    <s v="Uttar Pradesh"/>
    <n v="18695"/>
    <n v="2082"/>
    <n v="1317"/>
    <n v="25055"/>
    <n v="33020498"/>
    <n v="5"/>
    <n v="2020"/>
  </r>
  <r>
    <x v="170"/>
    <x v="3"/>
    <x v="7"/>
    <s v="Madhya Pradesh"/>
    <n v="31982"/>
    <n v="7289"/>
    <n v="2496"/>
    <n v="21078"/>
    <n v="52631834"/>
    <n v="5"/>
    <n v="2020"/>
  </r>
  <r>
    <x v="171"/>
    <x v="0"/>
    <x v="0"/>
    <s v="Maharashtra"/>
    <n v="141316"/>
    <n v="16354"/>
    <n v="5921"/>
    <n v="557"/>
    <n v="3302970"/>
    <n v="5"/>
    <n v="2020"/>
  </r>
  <r>
    <x v="171"/>
    <x v="0"/>
    <x v="1"/>
    <s v="NCR"/>
    <n v="177382"/>
    <n v="20948"/>
    <n v="2458"/>
    <n v="286"/>
    <n v="704120"/>
    <n v="5"/>
    <n v="2020"/>
  </r>
  <r>
    <x v="171"/>
    <x v="0"/>
    <x v="2"/>
    <s v="Rajasthan"/>
    <n v="94957"/>
    <n v="21553"/>
    <n v="4863"/>
    <n v="443"/>
    <n v="2158410"/>
    <n v="5"/>
    <n v="2020"/>
  </r>
  <r>
    <x v="171"/>
    <x v="0"/>
    <x v="3"/>
    <s v="West Bengal"/>
    <n v="125397"/>
    <n v="18973"/>
    <n v="3576"/>
    <n v="284"/>
    <n v="1017300"/>
    <n v="5"/>
    <n v="2020"/>
  </r>
  <r>
    <x v="171"/>
    <x v="0"/>
    <x v="4"/>
    <s v="Telangana"/>
    <n v="69312"/>
    <n v="14579"/>
    <n v="6981"/>
    <n v="1080"/>
    <n v="7540750"/>
    <n v="5"/>
    <n v="2020"/>
  </r>
  <r>
    <x v="171"/>
    <x v="0"/>
    <x v="5"/>
    <s v="Tamil Nadu"/>
    <n v="102771"/>
    <n v="19702"/>
    <n v="3954"/>
    <n v="509"/>
    <n v="2013087"/>
    <n v="5"/>
    <n v="2020"/>
  </r>
  <r>
    <x v="171"/>
    <x v="0"/>
    <x v="6"/>
    <s v="Uttar Pradesh"/>
    <n v="168233"/>
    <n v="18860"/>
    <n v="9158"/>
    <n v="609"/>
    <n v="5582878"/>
    <n v="5"/>
    <n v="2020"/>
  </r>
  <r>
    <x v="171"/>
    <x v="0"/>
    <x v="7"/>
    <s v="Madhya Pradesh"/>
    <n v="172923"/>
    <n v="9520"/>
    <n v="3759"/>
    <n v="698"/>
    <n v="2627584"/>
    <n v="5"/>
    <n v="2020"/>
  </r>
  <r>
    <x v="171"/>
    <x v="1"/>
    <x v="0"/>
    <s v="Maharashtra"/>
    <n v="293441"/>
    <n v="45114"/>
    <n v="16450"/>
    <n v="11216"/>
    <n v="184526325"/>
    <n v="5"/>
    <n v="2020"/>
  </r>
  <r>
    <x v="171"/>
    <x v="1"/>
    <x v="1"/>
    <s v="NCR"/>
    <n v="148259"/>
    <n v="32915"/>
    <n v="13012"/>
    <n v="10334"/>
    <n v="134482033"/>
    <n v="5"/>
    <n v="2020"/>
  </r>
  <r>
    <x v="171"/>
    <x v="1"/>
    <x v="2"/>
    <s v="Rajasthan"/>
    <n v="143311"/>
    <n v="29692"/>
    <n v="11032"/>
    <n v="17302"/>
    <n v="190894677"/>
    <n v="5"/>
    <n v="2020"/>
  </r>
  <r>
    <x v="171"/>
    <x v="1"/>
    <x v="3"/>
    <s v="West Bengal"/>
    <n v="129214"/>
    <n v="33002"/>
    <n v="12447"/>
    <n v="13379"/>
    <n v="166547954"/>
    <n v="5"/>
    <n v="2020"/>
  </r>
  <r>
    <x v="171"/>
    <x v="1"/>
    <x v="4"/>
    <s v="Telangana"/>
    <n v="103294"/>
    <n v="90906"/>
    <n v="12963"/>
    <n v="21339"/>
    <n v="276634364"/>
    <n v="5"/>
    <n v="2020"/>
  </r>
  <r>
    <x v="171"/>
    <x v="1"/>
    <x v="5"/>
    <s v="Tamil Nadu"/>
    <n v="187223"/>
    <n v="65702"/>
    <n v="12693"/>
    <n v="5903"/>
    <n v="74936979"/>
    <n v="5"/>
    <n v="2020"/>
  </r>
  <r>
    <x v="171"/>
    <x v="1"/>
    <x v="6"/>
    <s v="Uttar Pradesh"/>
    <n v="205314"/>
    <n v="20220"/>
    <n v="29482"/>
    <n v="25578"/>
    <n v="754111458"/>
    <n v="5"/>
    <n v="2020"/>
  </r>
  <r>
    <x v="171"/>
    <x v="1"/>
    <x v="7"/>
    <s v="Madhya Pradesh"/>
    <n v="179946"/>
    <n v="37375"/>
    <n v="16059"/>
    <n v="11877"/>
    <n v="190741577"/>
    <n v="5"/>
    <n v="2020"/>
  </r>
  <r>
    <x v="171"/>
    <x v="2"/>
    <x v="0"/>
    <s v="Maharashtra"/>
    <n v="70300"/>
    <n v="37195"/>
    <n v="8177"/>
    <n v="135"/>
    <n v="1108501"/>
    <n v="5"/>
    <n v="2020"/>
  </r>
  <r>
    <x v="171"/>
    <x v="2"/>
    <x v="1"/>
    <s v="NCR"/>
    <n v="95662"/>
    <n v="33591"/>
    <n v="12611"/>
    <n v="243"/>
    <n v="3077284"/>
    <n v="5"/>
    <n v="2020"/>
  </r>
  <r>
    <x v="171"/>
    <x v="2"/>
    <x v="2"/>
    <s v="Rajasthan"/>
    <n v="141072"/>
    <n v="23000"/>
    <n v="9554"/>
    <n v="350"/>
    <n v="3346960"/>
    <n v="5"/>
    <n v="2020"/>
  </r>
  <r>
    <x v="171"/>
    <x v="2"/>
    <x v="3"/>
    <s v="West Bengal"/>
    <n v="97765"/>
    <n v="10087"/>
    <n v="15664"/>
    <n v="289"/>
    <n v="4531709"/>
    <n v="5"/>
    <n v="2020"/>
  </r>
  <r>
    <x v="171"/>
    <x v="2"/>
    <x v="4"/>
    <s v="Telangana"/>
    <n v="91158"/>
    <n v="27677"/>
    <n v="9260"/>
    <n v="133"/>
    <n v="1236422"/>
    <n v="5"/>
    <n v="2020"/>
  </r>
  <r>
    <x v="171"/>
    <x v="2"/>
    <x v="5"/>
    <s v="Tamil Nadu"/>
    <n v="41710"/>
    <n v="12332"/>
    <n v="12475"/>
    <n v="395"/>
    <n v="4930054"/>
    <n v="5"/>
    <n v="2020"/>
  </r>
  <r>
    <x v="171"/>
    <x v="2"/>
    <x v="6"/>
    <s v="Uttar Pradesh"/>
    <n v="87438"/>
    <n v="20665"/>
    <n v="20383"/>
    <n v="256"/>
    <n v="5222102"/>
    <n v="5"/>
    <n v="2020"/>
  </r>
  <r>
    <x v="171"/>
    <x v="2"/>
    <x v="7"/>
    <s v="Madhya Pradesh"/>
    <n v="68102"/>
    <n v="35053"/>
    <n v="16767"/>
    <n v="317"/>
    <n v="5315827"/>
    <n v="5"/>
    <n v="2020"/>
  </r>
  <r>
    <x v="171"/>
    <x v="3"/>
    <x v="0"/>
    <s v="Maharashtra"/>
    <n v="30735"/>
    <n v="6106"/>
    <n v="3100"/>
    <n v="23310"/>
    <n v="72277114"/>
    <n v="5"/>
    <n v="2020"/>
  </r>
  <r>
    <x v="171"/>
    <x v="3"/>
    <x v="1"/>
    <s v="NCR"/>
    <n v="24509"/>
    <n v="6270"/>
    <n v="1679"/>
    <n v="34023"/>
    <n v="57158291"/>
    <n v="5"/>
    <n v="2020"/>
  </r>
  <r>
    <x v="171"/>
    <x v="3"/>
    <x v="2"/>
    <s v="Rajasthan"/>
    <n v="31152"/>
    <n v="6426"/>
    <n v="1282"/>
    <n v="13572"/>
    <n v="17407781"/>
    <n v="5"/>
    <n v="2020"/>
  </r>
  <r>
    <x v="171"/>
    <x v="3"/>
    <x v="3"/>
    <s v="West Bengal"/>
    <n v="18220"/>
    <n v="5399"/>
    <n v="1924"/>
    <n v="14940"/>
    <n v="28747036"/>
    <n v="5"/>
    <n v="2020"/>
  </r>
  <r>
    <x v="171"/>
    <x v="3"/>
    <x v="4"/>
    <s v="Telangana"/>
    <n v="11246"/>
    <n v="10824"/>
    <n v="4139"/>
    <n v="32136"/>
    <n v="133035050"/>
    <n v="5"/>
    <n v="2020"/>
  </r>
  <r>
    <x v="171"/>
    <x v="3"/>
    <x v="5"/>
    <s v="Tamil Nadu"/>
    <n v="26411"/>
    <n v="3875"/>
    <n v="1631"/>
    <n v="16986"/>
    <n v="27721101"/>
    <n v="5"/>
    <n v="2020"/>
  </r>
  <r>
    <x v="171"/>
    <x v="3"/>
    <x v="6"/>
    <s v="Uttar Pradesh"/>
    <n v="17947"/>
    <n v="1999"/>
    <n v="1278"/>
    <n v="25806"/>
    <n v="32990780"/>
    <n v="5"/>
    <n v="2020"/>
  </r>
  <r>
    <x v="171"/>
    <x v="3"/>
    <x v="7"/>
    <s v="Madhya Pradesh"/>
    <n v="31982"/>
    <n v="7216"/>
    <n v="2372"/>
    <n v="20868"/>
    <n v="49500240"/>
    <n v="5"/>
    <n v="2020"/>
  </r>
  <r>
    <x v="172"/>
    <x v="0"/>
    <x v="0"/>
    <s v="Maharashtra"/>
    <n v="138490"/>
    <n v="17172"/>
    <n v="5921"/>
    <n v="585"/>
    <n v="3468119"/>
    <n v="5"/>
    <n v="2020"/>
  </r>
  <r>
    <x v="172"/>
    <x v="0"/>
    <x v="1"/>
    <s v="NCR"/>
    <n v="179156"/>
    <n v="20738"/>
    <n v="2335"/>
    <n v="274"/>
    <n v="642157"/>
    <n v="5"/>
    <n v="2020"/>
  </r>
  <r>
    <x v="172"/>
    <x v="0"/>
    <x v="2"/>
    <s v="Rajasthan"/>
    <n v="93058"/>
    <n v="21337"/>
    <n v="4766"/>
    <n v="452"/>
    <n v="2157547"/>
    <n v="5"/>
    <n v="2020"/>
  </r>
  <r>
    <x v="172"/>
    <x v="0"/>
    <x v="3"/>
    <s v="West Bengal"/>
    <n v="121635"/>
    <n v="19732"/>
    <n v="3683"/>
    <n v="284"/>
    <n v="1047819"/>
    <n v="5"/>
    <n v="2020"/>
  </r>
  <r>
    <x v="172"/>
    <x v="0"/>
    <x v="4"/>
    <s v="Telangana"/>
    <n v="65846"/>
    <n v="14725"/>
    <n v="6841"/>
    <n v="1134"/>
    <n v="7759432"/>
    <n v="5"/>
    <n v="2020"/>
  </r>
  <r>
    <x v="172"/>
    <x v="0"/>
    <x v="5"/>
    <s v="Tamil Nadu"/>
    <n v="105854"/>
    <n v="18913"/>
    <n v="4112"/>
    <n v="514"/>
    <n v="2114547"/>
    <n v="5"/>
    <n v="2020"/>
  </r>
  <r>
    <x v="172"/>
    <x v="0"/>
    <x v="6"/>
    <s v="Uttar Pradesh"/>
    <n v="176644"/>
    <n v="18483"/>
    <n v="9158"/>
    <n v="633"/>
    <n v="5806193"/>
    <n v="5"/>
    <n v="2020"/>
  </r>
  <r>
    <x v="172"/>
    <x v="0"/>
    <x v="7"/>
    <s v="Madhya Pradesh"/>
    <n v="164277"/>
    <n v="9139"/>
    <n v="3834"/>
    <n v="712"/>
    <n v="2733738"/>
    <n v="5"/>
    <n v="2020"/>
  </r>
  <r>
    <x v="172"/>
    <x v="1"/>
    <x v="0"/>
    <s v="Maharashtra"/>
    <n v="305179"/>
    <n v="43310"/>
    <n v="17273"/>
    <n v="10768"/>
    <n v="186002536"/>
    <n v="5"/>
    <n v="2020"/>
  </r>
  <r>
    <x v="172"/>
    <x v="1"/>
    <x v="1"/>
    <s v="NCR"/>
    <n v="149741"/>
    <n v="34561"/>
    <n v="13402"/>
    <n v="10851"/>
    <n v="145442319"/>
    <n v="5"/>
    <n v="2020"/>
  </r>
  <r>
    <x v="172"/>
    <x v="1"/>
    <x v="2"/>
    <s v="Rajasthan"/>
    <n v="136145"/>
    <n v="30879"/>
    <n v="10922"/>
    <n v="18167"/>
    <n v="198435017"/>
    <n v="5"/>
    <n v="2020"/>
  </r>
  <r>
    <x v="172"/>
    <x v="1"/>
    <x v="3"/>
    <s v="West Bengal"/>
    <n v="133091"/>
    <n v="33662"/>
    <n v="11825"/>
    <n v="12844"/>
    <n v="151891734"/>
    <n v="5"/>
    <n v="2020"/>
  </r>
  <r>
    <x v="172"/>
    <x v="1"/>
    <x v="4"/>
    <s v="Telangana"/>
    <n v="99162"/>
    <n v="87270"/>
    <n v="13352"/>
    <n v="21979"/>
    <n v="293481397"/>
    <n v="5"/>
    <n v="2020"/>
  </r>
  <r>
    <x v="172"/>
    <x v="1"/>
    <x v="5"/>
    <s v="Tamil Nadu"/>
    <n v="189095"/>
    <n v="66360"/>
    <n v="12312"/>
    <n v="6080"/>
    <n v="74869536"/>
    <n v="5"/>
    <n v="2020"/>
  </r>
  <r>
    <x v="172"/>
    <x v="1"/>
    <x v="6"/>
    <s v="Uttar Pradesh"/>
    <n v="195048"/>
    <n v="20018"/>
    <n v="28303"/>
    <n v="24555"/>
    <n v="694989119"/>
    <n v="5"/>
    <n v="2020"/>
  </r>
  <r>
    <x v="172"/>
    <x v="1"/>
    <x v="7"/>
    <s v="Madhya Pradesh"/>
    <n v="170948"/>
    <n v="39244"/>
    <n v="15899"/>
    <n v="11401"/>
    <n v="181280794"/>
    <n v="5"/>
    <n v="2020"/>
  </r>
  <r>
    <x v="172"/>
    <x v="2"/>
    <x v="0"/>
    <s v="Maharashtra"/>
    <n v="71003"/>
    <n v="36079"/>
    <n v="7850"/>
    <n v="134"/>
    <n v="1053519"/>
    <n v="5"/>
    <n v="2020"/>
  </r>
  <r>
    <x v="172"/>
    <x v="2"/>
    <x v="1"/>
    <s v="NCR"/>
    <n v="99488"/>
    <n v="32248"/>
    <n v="12359"/>
    <n v="241"/>
    <n v="2985581"/>
    <n v="5"/>
    <n v="2020"/>
  </r>
  <r>
    <x v="172"/>
    <x v="2"/>
    <x v="2"/>
    <s v="Rajasthan"/>
    <n v="135429"/>
    <n v="23460"/>
    <n v="9745"/>
    <n v="346"/>
    <n v="3379760"/>
    <n v="5"/>
    <n v="2020"/>
  </r>
  <r>
    <x v="172"/>
    <x v="2"/>
    <x v="3"/>
    <s v="West Bengal"/>
    <n v="101675"/>
    <n v="9684"/>
    <n v="16290"/>
    <n v="283"/>
    <n v="4618717"/>
    <n v="5"/>
    <n v="2020"/>
  </r>
  <r>
    <x v="172"/>
    <x v="2"/>
    <x v="4"/>
    <s v="Telangana"/>
    <n v="87512"/>
    <n v="28785"/>
    <n v="9630"/>
    <n v="138"/>
    <n v="1337314"/>
    <n v="5"/>
    <n v="2020"/>
  </r>
  <r>
    <x v="172"/>
    <x v="2"/>
    <x v="5"/>
    <s v="Tamil Nadu"/>
    <n v="40042"/>
    <n v="12085"/>
    <n v="12974"/>
    <n v="375"/>
    <n v="4870894"/>
    <n v="5"/>
    <n v="2020"/>
  </r>
  <r>
    <x v="172"/>
    <x v="2"/>
    <x v="6"/>
    <s v="Uttar Pradesh"/>
    <n v="90935"/>
    <n v="20252"/>
    <n v="19567"/>
    <n v="251"/>
    <n v="4912953"/>
    <n v="5"/>
    <n v="2020"/>
  </r>
  <r>
    <x v="172"/>
    <x v="2"/>
    <x v="7"/>
    <s v="Madhya Pradesh"/>
    <n v="65378"/>
    <n v="36104"/>
    <n v="16264"/>
    <n v="326"/>
    <n v="5311043"/>
    <n v="5"/>
    <n v="2020"/>
  </r>
  <r>
    <x v="172"/>
    <x v="3"/>
    <x v="0"/>
    <s v="Maharashtra"/>
    <n v="30735"/>
    <n v="6045"/>
    <n v="3131"/>
    <n v="24010"/>
    <n v="75189882"/>
    <n v="5"/>
    <n v="2020"/>
  </r>
  <r>
    <x v="172"/>
    <x v="3"/>
    <x v="1"/>
    <s v="NCR"/>
    <n v="23773"/>
    <n v="6145"/>
    <n v="1646"/>
    <n v="32322"/>
    <n v="53214369"/>
    <n v="5"/>
    <n v="2020"/>
  </r>
  <r>
    <x v="172"/>
    <x v="3"/>
    <x v="2"/>
    <s v="Rajasthan"/>
    <n v="31775"/>
    <n v="6748"/>
    <n v="1308"/>
    <n v="13029"/>
    <n v="17045699"/>
    <n v="5"/>
    <n v="2020"/>
  </r>
  <r>
    <x v="172"/>
    <x v="3"/>
    <x v="3"/>
    <s v="West Bengal"/>
    <n v="17855"/>
    <n v="5615"/>
    <n v="1981"/>
    <n v="15239"/>
    <n v="30201636"/>
    <n v="5"/>
    <n v="2020"/>
  </r>
  <r>
    <x v="172"/>
    <x v="3"/>
    <x v="4"/>
    <s v="Telangana"/>
    <n v="11133"/>
    <n v="10824"/>
    <n v="4015"/>
    <n v="33100"/>
    <n v="132915318"/>
    <n v="5"/>
    <n v="2020"/>
  </r>
  <r>
    <x v="172"/>
    <x v="3"/>
    <x v="5"/>
    <s v="Tamil Nadu"/>
    <n v="26939"/>
    <n v="4069"/>
    <n v="1550"/>
    <n v="17666"/>
    <n v="27388448"/>
    <n v="5"/>
    <n v="2020"/>
  </r>
  <r>
    <x v="172"/>
    <x v="3"/>
    <x v="6"/>
    <s v="Uttar Pradesh"/>
    <n v="18485"/>
    <n v="1999"/>
    <n v="1291"/>
    <n v="27097"/>
    <n v="34986722"/>
    <n v="5"/>
    <n v="2020"/>
  </r>
  <r>
    <x v="172"/>
    <x v="3"/>
    <x v="7"/>
    <s v="Madhya Pradesh"/>
    <n v="30703"/>
    <n v="7432"/>
    <n v="2395"/>
    <n v="20659"/>
    <n v="49495290"/>
    <n v="5"/>
    <n v="2020"/>
  </r>
  <r>
    <x v="173"/>
    <x v="0"/>
    <x v="0"/>
    <s v="Maharashtra"/>
    <n v="144029"/>
    <n v="17000"/>
    <n v="5684"/>
    <n v="585"/>
    <n v="3329394"/>
    <n v="5"/>
    <n v="2020"/>
  </r>
  <r>
    <x v="173"/>
    <x v="0"/>
    <x v="1"/>
    <s v="NCR"/>
    <n v="180947"/>
    <n v="21360"/>
    <n v="2381"/>
    <n v="277"/>
    <n v="661550"/>
    <n v="5"/>
    <n v="2020"/>
  </r>
  <r>
    <x v="173"/>
    <x v="0"/>
    <x v="2"/>
    <s v="Rajasthan"/>
    <n v="90266"/>
    <n v="22404"/>
    <n v="4670"/>
    <n v="475"/>
    <n v="2220116"/>
    <n v="5"/>
    <n v="2020"/>
  </r>
  <r>
    <x v="173"/>
    <x v="0"/>
    <x v="3"/>
    <s v="West Bengal"/>
    <n v="122852"/>
    <n v="19930"/>
    <n v="3683"/>
    <n v="275"/>
    <n v="1016385"/>
    <n v="5"/>
    <n v="2020"/>
  </r>
  <r>
    <x v="173"/>
    <x v="0"/>
    <x v="4"/>
    <s v="Telangana"/>
    <n v="62554"/>
    <n v="14577"/>
    <n v="6499"/>
    <n v="1077"/>
    <n v="7002887"/>
    <n v="5"/>
    <n v="2020"/>
  </r>
  <r>
    <x v="173"/>
    <x v="0"/>
    <x v="5"/>
    <s v="Tamil Nadu"/>
    <n v="102678"/>
    <n v="19292"/>
    <n v="4235"/>
    <n v="529"/>
    <n v="2243323"/>
    <n v="5"/>
    <n v="2020"/>
  </r>
  <r>
    <x v="173"/>
    <x v="0"/>
    <x v="6"/>
    <s v="Uttar Pradesh"/>
    <n v="176644"/>
    <n v="18853"/>
    <n v="9249"/>
    <n v="652"/>
    <n v="6040183"/>
    <n v="5"/>
    <n v="2020"/>
  </r>
  <r>
    <x v="173"/>
    <x v="0"/>
    <x v="7"/>
    <s v="Madhya Pradesh"/>
    <n v="172491"/>
    <n v="8865"/>
    <n v="4026"/>
    <n v="705"/>
    <n v="2841721"/>
    <n v="5"/>
    <n v="2020"/>
  </r>
  <r>
    <x v="173"/>
    <x v="1"/>
    <x v="0"/>
    <s v="Maharashtra"/>
    <n v="292972"/>
    <n v="42443"/>
    <n v="17791"/>
    <n v="10875"/>
    <n v="193498438"/>
    <n v="5"/>
    <n v="2020"/>
  </r>
  <r>
    <x v="173"/>
    <x v="1"/>
    <x v="1"/>
    <s v="NCR"/>
    <n v="143752"/>
    <n v="34906"/>
    <n v="13134"/>
    <n v="10417"/>
    <n v="136832133"/>
    <n v="5"/>
    <n v="2020"/>
  </r>
  <r>
    <x v="173"/>
    <x v="1"/>
    <x v="2"/>
    <s v="Rajasthan"/>
    <n v="130699"/>
    <n v="32423"/>
    <n v="10594"/>
    <n v="17259"/>
    <n v="182857868"/>
    <n v="5"/>
    <n v="2020"/>
  </r>
  <r>
    <x v="173"/>
    <x v="1"/>
    <x v="3"/>
    <s v="West Bengal"/>
    <n v="129098"/>
    <n v="33662"/>
    <n v="11943"/>
    <n v="13486"/>
    <n v="161081184"/>
    <n v="5"/>
    <n v="2020"/>
  </r>
  <r>
    <x v="173"/>
    <x v="1"/>
    <x v="4"/>
    <s v="Telangana"/>
    <n v="101145"/>
    <n v="85525"/>
    <n v="12951"/>
    <n v="22199"/>
    <n v="287523724"/>
    <n v="5"/>
    <n v="2020"/>
  </r>
  <r>
    <x v="173"/>
    <x v="1"/>
    <x v="5"/>
    <s v="Tamil Nadu"/>
    <n v="194768"/>
    <n v="66360"/>
    <n v="12066"/>
    <n v="6384"/>
    <n v="77040753"/>
    <n v="5"/>
    <n v="2020"/>
  </r>
  <r>
    <x v="173"/>
    <x v="1"/>
    <x v="6"/>
    <s v="Uttar Pradesh"/>
    <n v="187246"/>
    <n v="19617"/>
    <n v="27737"/>
    <n v="24800"/>
    <n v="687900230"/>
    <n v="5"/>
    <n v="2020"/>
  </r>
  <r>
    <x v="173"/>
    <x v="1"/>
    <x v="7"/>
    <s v="Madhya Pradesh"/>
    <n v="169239"/>
    <n v="37674"/>
    <n v="15581"/>
    <n v="11630"/>
    <n v="181208282"/>
    <n v="5"/>
    <n v="2020"/>
  </r>
  <r>
    <x v="173"/>
    <x v="2"/>
    <x v="0"/>
    <s v="Maharashtra"/>
    <n v="67453"/>
    <n v="36440"/>
    <n v="7536"/>
    <n v="128"/>
    <n v="970923"/>
    <n v="5"/>
    <n v="2020"/>
  </r>
  <r>
    <x v="173"/>
    <x v="2"/>
    <x v="1"/>
    <s v="NCR"/>
    <n v="97499"/>
    <n v="31925"/>
    <n v="11741"/>
    <n v="248"/>
    <n v="2921391"/>
    <n v="5"/>
    <n v="2020"/>
  </r>
  <r>
    <x v="173"/>
    <x v="2"/>
    <x v="2"/>
    <s v="Rajasthan"/>
    <n v="132720"/>
    <n v="23694"/>
    <n v="9355"/>
    <n v="343"/>
    <n v="3212124"/>
    <n v="5"/>
    <n v="2020"/>
  </r>
  <r>
    <x v="173"/>
    <x v="2"/>
    <x v="3"/>
    <s v="West Bengal"/>
    <n v="101675"/>
    <n v="9684"/>
    <n v="16290"/>
    <n v="283"/>
    <n v="4618717"/>
    <n v="5"/>
    <n v="2020"/>
  </r>
  <r>
    <x v="173"/>
    <x v="2"/>
    <x v="4"/>
    <s v="Telangana"/>
    <n v="87512"/>
    <n v="28209"/>
    <n v="10015"/>
    <n v="145"/>
    <n v="1460346"/>
    <n v="5"/>
    <n v="2020"/>
  </r>
  <r>
    <x v="173"/>
    <x v="2"/>
    <x v="5"/>
    <s v="Tamil Nadu"/>
    <n v="40842"/>
    <n v="12206"/>
    <n v="12974"/>
    <n v="390"/>
    <n v="5065729"/>
    <n v="5"/>
    <n v="2020"/>
  </r>
  <r>
    <x v="173"/>
    <x v="2"/>
    <x v="6"/>
    <s v="Uttar Pradesh"/>
    <n v="94573"/>
    <n v="19644"/>
    <n v="20546"/>
    <n v="243"/>
    <n v="5003843"/>
    <n v="5"/>
    <n v="2020"/>
  </r>
  <r>
    <x v="173"/>
    <x v="2"/>
    <x v="7"/>
    <s v="Madhya Pradesh"/>
    <n v="63417"/>
    <n v="35382"/>
    <n v="16589"/>
    <n v="339"/>
    <n v="5633954"/>
    <n v="5"/>
    <n v="2020"/>
  </r>
  <r>
    <x v="173"/>
    <x v="3"/>
    <x v="0"/>
    <s v="Maharashtra"/>
    <n v="30427"/>
    <n v="5743"/>
    <n v="2975"/>
    <n v="24490"/>
    <n v="72858996"/>
    <n v="5"/>
    <n v="2020"/>
  </r>
  <r>
    <x v="173"/>
    <x v="3"/>
    <x v="1"/>
    <s v="NCR"/>
    <n v="23773"/>
    <n v="5961"/>
    <n v="1712"/>
    <n v="33614"/>
    <n v="57556661"/>
    <n v="5"/>
    <n v="2020"/>
  </r>
  <r>
    <x v="173"/>
    <x v="3"/>
    <x v="2"/>
    <s v="Rajasthan"/>
    <n v="32728"/>
    <n v="6478"/>
    <n v="1242"/>
    <n v="12508"/>
    <n v="15545677"/>
    <n v="5"/>
    <n v="2020"/>
  </r>
  <r>
    <x v="173"/>
    <x v="3"/>
    <x v="3"/>
    <s v="West Bengal"/>
    <n v="17677"/>
    <n v="5391"/>
    <n v="2080"/>
    <n v="15848"/>
    <n v="32980186"/>
    <n v="5"/>
    <n v="2020"/>
  </r>
  <r>
    <x v="173"/>
    <x v="3"/>
    <x v="4"/>
    <s v="Telangana"/>
    <n v="11579"/>
    <n v="10391"/>
    <n v="3935"/>
    <n v="34755"/>
    <n v="136769862"/>
    <n v="5"/>
    <n v="2020"/>
  </r>
  <r>
    <x v="173"/>
    <x v="3"/>
    <x v="5"/>
    <s v="Tamil Nadu"/>
    <n v="27748"/>
    <n v="3987"/>
    <n v="1565"/>
    <n v="17666"/>
    <n v="27662332"/>
    <n v="5"/>
    <n v="2020"/>
  </r>
  <r>
    <x v="173"/>
    <x v="3"/>
    <x v="6"/>
    <s v="Uttar Pradesh"/>
    <n v="18485"/>
    <n v="1959"/>
    <n v="1226"/>
    <n v="25742"/>
    <n v="31575517"/>
    <n v="5"/>
    <n v="2020"/>
  </r>
  <r>
    <x v="173"/>
    <x v="3"/>
    <x v="7"/>
    <s v="Madhya Pradesh"/>
    <n v="31010"/>
    <n v="7284"/>
    <n v="2467"/>
    <n v="20039"/>
    <n v="49450744"/>
    <n v="5"/>
    <n v="2020"/>
  </r>
  <r>
    <x v="174"/>
    <x v="0"/>
    <x v="0"/>
    <s v="Maharashtra"/>
    <n v="144029"/>
    <n v="16660"/>
    <n v="5968"/>
    <n v="556"/>
    <n v="3321071"/>
    <n v="5"/>
    <n v="2020"/>
  </r>
  <r>
    <x v="174"/>
    <x v="0"/>
    <x v="1"/>
    <s v="NCR"/>
    <n v="182757"/>
    <n v="20720"/>
    <n v="2310"/>
    <n v="283"/>
    <n v="654538"/>
    <n v="5"/>
    <n v="2020"/>
  </r>
  <r>
    <x v="174"/>
    <x v="0"/>
    <x v="2"/>
    <s v="Rajasthan"/>
    <n v="93877"/>
    <n v="23300"/>
    <n v="4437"/>
    <n v="484"/>
    <n v="2151292"/>
    <n v="5"/>
    <n v="2020"/>
  </r>
  <r>
    <x v="174"/>
    <x v="0"/>
    <x v="3"/>
    <s v="West Bengal"/>
    <n v="119166"/>
    <n v="19132"/>
    <n v="3683"/>
    <n v="267"/>
    <n v="985893"/>
    <n v="5"/>
    <n v="2020"/>
  </r>
  <r>
    <x v="174"/>
    <x v="0"/>
    <x v="4"/>
    <s v="Telangana"/>
    <n v="62554"/>
    <n v="13849"/>
    <n v="6824"/>
    <n v="1099"/>
    <n v="7500092"/>
    <n v="5"/>
    <n v="2020"/>
  </r>
  <r>
    <x v="174"/>
    <x v="0"/>
    <x v="5"/>
    <s v="Tamil Nadu"/>
    <n v="104732"/>
    <n v="20063"/>
    <n v="4108"/>
    <n v="550"/>
    <n v="2263064"/>
    <n v="5"/>
    <n v="2020"/>
  </r>
  <r>
    <x v="174"/>
    <x v="0"/>
    <x v="6"/>
    <s v="Uttar Pradesh"/>
    <n v="178411"/>
    <n v="18664"/>
    <n v="9527"/>
    <n v="672"/>
    <n v="6408030"/>
    <n v="5"/>
    <n v="2020"/>
  </r>
  <r>
    <x v="174"/>
    <x v="0"/>
    <x v="7"/>
    <s v="Madhya Pradesh"/>
    <n v="181115"/>
    <n v="9219"/>
    <n v="4066"/>
    <n v="698"/>
    <n v="2841437"/>
    <n v="5"/>
    <n v="2020"/>
  </r>
  <r>
    <x v="174"/>
    <x v="1"/>
    <x v="0"/>
    <s v="Maharashtra"/>
    <n v="287112"/>
    <n v="43717"/>
    <n v="16902"/>
    <n v="10440"/>
    <n v="176470575"/>
    <n v="5"/>
    <n v="2020"/>
  </r>
  <r>
    <x v="174"/>
    <x v="1"/>
    <x v="1"/>
    <s v="NCR"/>
    <n v="140877"/>
    <n v="34557"/>
    <n v="12740"/>
    <n v="10730"/>
    <n v="136708984"/>
    <n v="5"/>
    <n v="2020"/>
  </r>
  <r>
    <x v="174"/>
    <x v="1"/>
    <x v="2"/>
    <s v="Rajasthan"/>
    <n v="129392"/>
    <n v="32748"/>
    <n v="10276"/>
    <n v="17777"/>
    <n v="182693296"/>
    <n v="5"/>
    <n v="2020"/>
  </r>
  <r>
    <x v="174"/>
    <x v="1"/>
    <x v="3"/>
    <s v="West Bengal"/>
    <n v="132971"/>
    <n v="35008"/>
    <n v="11943"/>
    <n v="13082"/>
    <n v="156248748"/>
    <n v="5"/>
    <n v="2020"/>
  </r>
  <r>
    <x v="174"/>
    <x v="1"/>
    <x v="4"/>
    <s v="Telangana"/>
    <n v="99122"/>
    <n v="88946"/>
    <n v="13340"/>
    <n v="21311"/>
    <n v="284303459"/>
    <n v="5"/>
    <n v="2020"/>
  </r>
  <r>
    <x v="174"/>
    <x v="1"/>
    <x v="5"/>
    <s v="Tamil Nadu"/>
    <n v="192820"/>
    <n v="68350"/>
    <n v="12549"/>
    <n v="6320"/>
    <n v="79321159"/>
    <n v="5"/>
    <n v="2020"/>
  </r>
  <r>
    <x v="174"/>
    <x v="1"/>
    <x v="6"/>
    <s v="Uttar Pradesh"/>
    <n v="196609"/>
    <n v="18636"/>
    <n v="28569"/>
    <n v="24552"/>
    <n v="701451865"/>
    <n v="5"/>
    <n v="2020"/>
  </r>
  <r>
    <x v="174"/>
    <x v="1"/>
    <x v="7"/>
    <s v="Madhya Pradesh"/>
    <n v="172624"/>
    <n v="38051"/>
    <n v="15736"/>
    <n v="11048"/>
    <n v="173869347"/>
    <n v="5"/>
    <n v="2020"/>
  </r>
  <r>
    <x v="174"/>
    <x v="2"/>
    <x v="0"/>
    <s v="Maharashtra"/>
    <n v="68802"/>
    <n v="37169"/>
    <n v="7913"/>
    <n v="135"/>
    <n v="1070443"/>
    <n v="5"/>
    <n v="2020"/>
  </r>
  <r>
    <x v="174"/>
    <x v="2"/>
    <x v="1"/>
    <s v="NCR"/>
    <n v="93599"/>
    <n v="33202"/>
    <n v="11976"/>
    <n v="258"/>
    <n v="3099012"/>
    <n v="5"/>
    <n v="2020"/>
  </r>
  <r>
    <x v="174"/>
    <x v="2"/>
    <x v="2"/>
    <s v="Rajasthan"/>
    <n v="134047"/>
    <n v="23694"/>
    <n v="9168"/>
    <n v="360"/>
    <n v="3305276"/>
    <n v="5"/>
    <n v="2020"/>
  </r>
  <r>
    <x v="174"/>
    <x v="2"/>
    <x v="3"/>
    <s v="West Bengal"/>
    <n v="99642"/>
    <n v="10071"/>
    <n v="15639"/>
    <n v="269"/>
    <n v="4212270"/>
    <n v="5"/>
    <n v="2020"/>
  </r>
  <r>
    <x v="174"/>
    <x v="2"/>
    <x v="4"/>
    <s v="Telangana"/>
    <n v="84887"/>
    <n v="27080"/>
    <n v="10316"/>
    <n v="144"/>
    <n v="1489115"/>
    <n v="5"/>
    <n v="2020"/>
  </r>
  <r>
    <x v="174"/>
    <x v="2"/>
    <x v="5"/>
    <s v="Tamil Nadu"/>
    <n v="40842"/>
    <n v="12084"/>
    <n v="13103"/>
    <n v="394"/>
    <n v="5167551"/>
    <n v="5"/>
    <n v="2020"/>
  </r>
  <r>
    <x v="174"/>
    <x v="2"/>
    <x v="6"/>
    <s v="Uttar Pradesh"/>
    <n v="93627"/>
    <n v="19448"/>
    <n v="19518"/>
    <n v="233"/>
    <n v="4563505"/>
    <n v="5"/>
    <n v="2020"/>
  </r>
  <r>
    <x v="174"/>
    <x v="2"/>
    <x v="7"/>
    <s v="Madhya Pradesh"/>
    <n v="62149"/>
    <n v="33613"/>
    <n v="16091"/>
    <n v="349"/>
    <n v="5628884"/>
    <n v="5"/>
    <n v="2020"/>
  </r>
  <r>
    <x v="174"/>
    <x v="3"/>
    <x v="0"/>
    <s v="Maharashtra"/>
    <n v="30427"/>
    <n v="5513"/>
    <n v="3034"/>
    <n v="25714"/>
    <n v="78031985"/>
    <n v="5"/>
    <n v="2020"/>
  </r>
  <r>
    <x v="174"/>
    <x v="3"/>
    <x v="1"/>
    <s v="NCR"/>
    <n v="23536"/>
    <n v="5841"/>
    <n v="1780"/>
    <n v="34623"/>
    <n v="61654695"/>
    <n v="5"/>
    <n v="2020"/>
  </r>
  <r>
    <x v="174"/>
    <x v="3"/>
    <x v="2"/>
    <s v="Rajasthan"/>
    <n v="34037"/>
    <n v="6413"/>
    <n v="1292"/>
    <n v="12883"/>
    <n v="16652529"/>
    <n v="5"/>
    <n v="2020"/>
  </r>
  <r>
    <x v="174"/>
    <x v="3"/>
    <x v="3"/>
    <s v="West Bengal"/>
    <n v="18207"/>
    <n v="5606"/>
    <n v="1976"/>
    <n v="16641"/>
    <n v="32897736"/>
    <n v="5"/>
    <n v="2020"/>
  </r>
  <r>
    <x v="174"/>
    <x v="3"/>
    <x v="4"/>
    <s v="Telangana"/>
    <n v="11231"/>
    <n v="10807"/>
    <n v="4053"/>
    <n v="35797"/>
    <n v="145099147"/>
    <n v="5"/>
    <n v="2020"/>
  </r>
  <r>
    <x v="174"/>
    <x v="3"/>
    <x v="5"/>
    <s v="Tamil Nadu"/>
    <n v="28858"/>
    <n v="3948"/>
    <n v="1503"/>
    <n v="18549"/>
    <n v="27883631"/>
    <n v="5"/>
    <n v="2020"/>
  </r>
  <r>
    <x v="174"/>
    <x v="3"/>
    <x v="6"/>
    <s v="Uttar Pradesh"/>
    <n v="17561"/>
    <n v="2037"/>
    <n v="1202"/>
    <n v="25227"/>
    <n v="30325126"/>
    <n v="5"/>
    <n v="2020"/>
  </r>
  <r>
    <x v="174"/>
    <x v="3"/>
    <x v="7"/>
    <s v="Madhya Pradesh"/>
    <n v="31320"/>
    <n v="6992"/>
    <n v="2541"/>
    <n v="20440"/>
    <n v="51952952"/>
    <n v="5"/>
    <n v="2020"/>
  </r>
  <r>
    <x v="175"/>
    <x v="0"/>
    <x v="0"/>
    <s v="Maharashtra"/>
    <n v="136828"/>
    <n v="15827"/>
    <n v="6266"/>
    <n v="539"/>
    <n v="3382510"/>
    <n v="5"/>
    <n v="2020"/>
  </r>
  <r>
    <x v="175"/>
    <x v="0"/>
    <x v="1"/>
    <s v="NCR"/>
    <n v="182757"/>
    <n v="20927"/>
    <n v="2195"/>
    <n v="280"/>
    <n v="615593"/>
    <n v="5"/>
    <n v="2020"/>
  </r>
  <r>
    <x v="175"/>
    <x v="0"/>
    <x v="2"/>
    <s v="Rajasthan"/>
    <n v="97632"/>
    <n v="22834"/>
    <n v="4481"/>
    <n v="499"/>
    <n v="2237989"/>
    <n v="5"/>
    <n v="2020"/>
  </r>
  <r>
    <x v="175"/>
    <x v="0"/>
    <x v="3"/>
    <s v="West Bengal"/>
    <n v="125124"/>
    <n v="20089"/>
    <n v="3499"/>
    <n v="278"/>
    <n v="974062"/>
    <n v="5"/>
    <n v="2020"/>
  </r>
  <r>
    <x v="175"/>
    <x v="0"/>
    <x v="4"/>
    <s v="Telangana"/>
    <n v="61303"/>
    <n v="14264"/>
    <n v="6619"/>
    <n v="1153"/>
    <n v="7638844"/>
    <n v="5"/>
    <n v="2020"/>
  </r>
  <r>
    <x v="175"/>
    <x v="0"/>
    <x v="5"/>
    <s v="Tamil Nadu"/>
    <n v="109968"/>
    <n v="20264"/>
    <n v="4313"/>
    <n v="528"/>
    <n v="2281169"/>
    <n v="5"/>
    <n v="2020"/>
  </r>
  <r>
    <x v="175"/>
    <x v="0"/>
    <x v="6"/>
    <s v="Uttar Pradesh"/>
    <n v="180195"/>
    <n v="18291"/>
    <n v="9146"/>
    <n v="672"/>
    <n v="6151709"/>
    <n v="5"/>
    <n v="2020"/>
  </r>
  <r>
    <x v="175"/>
    <x v="0"/>
    <x v="7"/>
    <s v="Madhya Pradesh"/>
    <n v="182926"/>
    <n v="8850"/>
    <n v="4066"/>
    <n v="670"/>
    <n v="2727779"/>
    <n v="5"/>
    <n v="2020"/>
  </r>
  <r>
    <x v="175"/>
    <x v="1"/>
    <x v="0"/>
    <s v="Maharashtra"/>
    <n v="298597"/>
    <n v="43280"/>
    <n v="17747"/>
    <n v="10858"/>
    <n v="192705868"/>
    <n v="5"/>
    <n v="2020"/>
  </r>
  <r>
    <x v="175"/>
    <x v="1"/>
    <x v="1"/>
    <s v="NCR"/>
    <n v="142285"/>
    <n v="33520"/>
    <n v="12231"/>
    <n v="10837"/>
    <n v="132553031"/>
    <n v="5"/>
    <n v="2020"/>
  </r>
  <r>
    <x v="175"/>
    <x v="1"/>
    <x v="2"/>
    <s v="Rajasthan"/>
    <n v="133274"/>
    <n v="33403"/>
    <n v="9865"/>
    <n v="17066"/>
    <n v="168370142"/>
    <n v="5"/>
    <n v="2020"/>
  </r>
  <r>
    <x v="175"/>
    <x v="1"/>
    <x v="3"/>
    <s v="West Bengal"/>
    <n v="138290"/>
    <n v="34658"/>
    <n v="11346"/>
    <n v="13605"/>
    <n v="154373763"/>
    <n v="5"/>
    <n v="2020"/>
  </r>
  <r>
    <x v="175"/>
    <x v="1"/>
    <x v="4"/>
    <s v="Telangana"/>
    <n v="104078"/>
    <n v="88056"/>
    <n v="13073"/>
    <n v="21098"/>
    <n v="275831216"/>
    <n v="5"/>
    <n v="2020"/>
  </r>
  <r>
    <x v="175"/>
    <x v="1"/>
    <x v="5"/>
    <s v="Tamil Nadu"/>
    <n v="198605"/>
    <n v="71768"/>
    <n v="12925"/>
    <n v="6320"/>
    <n v="81700794"/>
    <n v="5"/>
    <n v="2020"/>
  </r>
  <r>
    <x v="175"/>
    <x v="1"/>
    <x v="6"/>
    <s v="Uttar Pradesh"/>
    <n v="190710"/>
    <n v="19568"/>
    <n v="27140"/>
    <n v="24798"/>
    <n v="673043064"/>
    <n v="5"/>
    <n v="2020"/>
  </r>
  <r>
    <x v="175"/>
    <x v="1"/>
    <x v="7"/>
    <s v="Madhya Pradesh"/>
    <n v="172624"/>
    <n v="36909"/>
    <n v="15894"/>
    <n v="10827"/>
    <n v="172095879"/>
    <n v="5"/>
    <n v="2020"/>
  </r>
  <r>
    <x v="175"/>
    <x v="2"/>
    <x v="0"/>
    <s v="Maharashtra"/>
    <n v="66050"/>
    <n v="37169"/>
    <n v="7676"/>
    <n v="133"/>
    <n v="1027946"/>
    <n v="5"/>
    <n v="2020"/>
  </r>
  <r>
    <x v="175"/>
    <x v="2"/>
    <x v="1"/>
    <s v="NCR"/>
    <n v="94535"/>
    <n v="32870"/>
    <n v="11497"/>
    <n v="271"/>
    <n v="3123804"/>
    <n v="5"/>
    <n v="2020"/>
  </r>
  <r>
    <x v="175"/>
    <x v="2"/>
    <x v="2"/>
    <s v="Rajasthan"/>
    <n v="136728"/>
    <n v="24168"/>
    <n v="8893"/>
    <n v="346"/>
    <n v="3077873"/>
    <n v="5"/>
    <n v="2020"/>
  </r>
  <r>
    <x v="175"/>
    <x v="2"/>
    <x v="3"/>
    <s v="West Bengal"/>
    <n v="97649"/>
    <n v="10172"/>
    <n v="16108"/>
    <n v="263"/>
    <n v="4251866"/>
    <n v="5"/>
    <n v="2020"/>
  </r>
  <r>
    <x v="175"/>
    <x v="2"/>
    <x v="4"/>
    <s v="Telangana"/>
    <n v="80642"/>
    <n v="26810"/>
    <n v="10625"/>
    <n v="140"/>
    <n v="1487775"/>
    <n v="5"/>
    <n v="2020"/>
  </r>
  <r>
    <x v="175"/>
    <x v="2"/>
    <x v="5"/>
    <s v="Tamil Nadu"/>
    <n v="38800"/>
    <n v="11721"/>
    <n v="13103"/>
    <n v="394"/>
    <n v="5167551"/>
    <n v="5"/>
    <n v="2020"/>
  </r>
  <r>
    <x v="175"/>
    <x v="2"/>
    <x v="6"/>
    <s v="Uttar Pradesh"/>
    <n v="98309"/>
    <n v="18865"/>
    <n v="18738"/>
    <n v="231"/>
    <n v="4337155"/>
    <n v="5"/>
    <n v="2020"/>
  </r>
  <r>
    <x v="175"/>
    <x v="2"/>
    <x v="7"/>
    <s v="Madhya Pradesh"/>
    <n v="60284"/>
    <n v="34957"/>
    <n v="16091"/>
    <n v="360"/>
    <n v="5797750"/>
    <n v="5"/>
    <n v="2020"/>
  </r>
  <r>
    <x v="175"/>
    <x v="3"/>
    <x v="0"/>
    <s v="Maharashtra"/>
    <n v="30123"/>
    <n v="5293"/>
    <n v="3034"/>
    <n v="27000"/>
    <n v="81933584"/>
    <n v="5"/>
    <n v="2020"/>
  </r>
  <r>
    <x v="175"/>
    <x v="3"/>
    <x v="1"/>
    <s v="NCR"/>
    <n v="22594"/>
    <n v="6017"/>
    <n v="1691"/>
    <n v="35315"/>
    <n v="59743400"/>
    <n v="5"/>
    <n v="2020"/>
  </r>
  <r>
    <x v="175"/>
    <x v="3"/>
    <x v="2"/>
    <s v="Rajasthan"/>
    <n v="33697"/>
    <n v="6605"/>
    <n v="1331"/>
    <n v="12239"/>
    <n v="16294500"/>
    <n v="5"/>
    <n v="2020"/>
  </r>
  <r>
    <x v="175"/>
    <x v="3"/>
    <x v="3"/>
    <s v="West Bengal"/>
    <n v="18571"/>
    <n v="5775"/>
    <n v="2055"/>
    <n v="17473"/>
    <n v="35924328"/>
    <n v="5"/>
    <n v="2020"/>
  </r>
  <r>
    <x v="175"/>
    <x v="3"/>
    <x v="4"/>
    <s v="Telangana"/>
    <n v="11793"/>
    <n v="10699"/>
    <n v="4174"/>
    <n v="37229"/>
    <n v="155430206"/>
    <n v="5"/>
    <n v="2020"/>
  </r>
  <r>
    <x v="175"/>
    <x v="3"/>
    <x v="5"/>
    <s v="Tamil Nadu"/>
    <n v="28569"/>
    <n v="3829"/>
    <n v="1503"/>
    <n v="18178"/>
    <n v="27325958"/>
    <n v="5"/>
    <n v="2020"/>
  </r>
  <r>
    <x v="175"/>
    <x v="3"/>
    <x v="6"/>
    <s v="Uttar Pradesh"/>
    <n v="16683"/>
    <n v="1956"/>
    <n v="1166"/>
    <n v="26488"/>
    <n v="30886141"/>
    <n v="5"/>
    <n v="2020"/>
  </r>
  <r>
    <x v="175"/>
    <x v="3"/>
    <x v="7"/>
    <s v="Madhya Pradesh"/>
    <n v="31320"/>
    <n v="6992"/>
    <n v="2668"/>
    <n v="19827"/>
    <n v="52914081"/>
    <n v="5"/>
    <n v="2020"/>
  </r>
  <r>
    <x v="176"/>
    <x v="0"/>
    <x v="0"/>
    <s v="Maharashtra"/>
    <n v="131355"/>
    <n v="16302"/>
    <n v="6078"/>
    <n v="539"/>
    <n v="3281035"/>
    <n v="5"/>
    <n v="2020"/>
  </r>
  <r>
    <x v="176"/>
    <x v="0"/>
    <x v="1"/>
    <s v="NCR"/>
    <n v="175447"/>
    <n v="21136"/>
    <n v="2129"/>
    <n v="274"/>
    <n v="585183"/>
    <n v="5"/>
    <n v="2020"/>
  </r>
  <r>
    <x v="176"/>
    <x v="0"/>
    <x v="2"/>
    <s v="Rajasthan"/>
    <n v="101537"/>
    <n v="23062"/>
    <n v="4705"/>
    <n v="489"/>
    <n v="2302891"/>
    <n v="5"/>
    <n v="2020"/>
  </r>
  <r>
    <x v="176"/>
    <x v="0"/>
    <x v="3"/>
    <s v="West Bengal"/>
    <n v="120119"/>
    <n v="19486"/>
    <n v="3359"/>
    <n v="270"/>
    <n v="907047"/>
    <n v="5"/>
    <n v="2020"/>
  </r>
  <r>
    <x v="176"/>
    <x v="0"/>
    <x v="4"/>
    <s v="Telangana"/>
    <n v="60690"/>
    <n v="13979"/>
    <n v="6884"/>
    <n v="1165"/>
    <n v="8023842"/>
    <n v="5"/>
    <n v="2020"/>
  </r>
  <r>
    <x v="176"/>
    <x v="0"/>
    <x v="5"/>
    <s v="Tamil Nadu"/>
    <n v="108869"/>
    <n v="20872"/>
    <n v="4443"/>
    <n v="544"/>
    <n v="2420092"/>
    <n v="5"/>
    <n v="2020"/>
  </r>
  <r>
    <x v="176"/>
    <x v="0"/>
    <x v="6"/>
    <s v="Uttar Pradesh"/>
    <n v="187403"/>
    <n v="18839"/>
    <n v="8689"/>
    <n v="672"/>
    <n v="5844123"/>
    <n v="5"/>
    <n v="2020"/>
  </r>
  <r>
    <x v="176"/>
    <x v="0"/>
    <x v="7"/>
    <s v="Madhya Pradesh"/>
    <n v="186585"/>
    <n v="9116"/>
    <n v="4107"/>
    <n v="697"/>
    <n v="2865259"/>
    <n v="5"/>
    <n v="2020"/>
  </r>
  <r>
    <x v="176"/>
    <x v="1"/>
    <x v="0"/>
    <s v="Maharashtra"/>
    <n v="295611"/>
    <n v="41548"/>
    <n v="17214"/>
    <n v="10641"/>
    <n v="183186198"/>
    <n v="5"/>
    <n v="2020"/>
  </r>
  <r>
    <x v="176"/>
    <x v="1"/>
    <x v="1"/>
    <s v="NCR"/>
    <n v="138017"/>
    <n v="32850"/>
    <n v="12353"/>
    <n v="11379"/>
    <n v="140572490"/>
    <n v="5"/>
    <n v="2020"/>
  </r>
  <r>
    <x v="176"/>
    <x v="1"/>
    <x v="2"/>
    <s v="Rajasthan"/>
    <n v="126610"/>
    <n v="34739"/>
    <n v="10358"/>
    <n v="16212"/>
    <n v="167949216"/>
    <n v="5"/>
    <n v="2020"/>
  </r>
  <r>
    <x v="176"/>
    <x v="1"/>
    <x v="3"/>
    <s v="West Bengal"/>
    <n v="135524"/>
    <n v="36045"/>
    <n v="10778"/>
    <n v="13605"/>
    <n v="146655075"/>
    <n v="5"/>
    <n v="2020"/>
  </r>
  <r>
    <x v="176"/>
    <x v="1"/>
    <x v="4"/>
    <s v="Telangana"/>
    <n v="103038"/>
    <n v="89817"/>
    <n v="12550"/>
    <n v="22153"/>
    <n v="278037865"/>
    <n v="5"/>
    <n v="2020"/>
  </r>
  <r>
    <x v="176"/>
    <x v="1"/>
    <x v="5"/>
    <s v="Tamil Nadu"/>
    <n v="202577"/>
    <n v="73921"/>
    <n v="13055"/>
    <n v="6067"/>
    <n v="79217090"/>
    <n v="5"/>
    <n v="2020"/>
  </r>
  <r>
    <x v="176"/>
    <x v="1"/>
    <x v="6"/>
    <s v="Uttar Pradesh"/>
    <n v="190710"/>
    <n v="20155"/>
    <n v="25783"/>
    <n v="25790"/>
    <n v="664966548"/>
    <n v="5"/>
    <n v="2020"/>
  </r>
  <r>
    <x v="176"/>
    <x v="1"/>
    <x v="7"/>
    <s v="Madhya Pradesh"/>
    <n v="169171"/>
    <n v="35433"/>
    <n v="15735"/>
    <n v="10286"/>
    <n v="161856174"/>
    <n v="5"/>
    <n v="2020"/>
  </r>
  <r>
    <x v="176"/>
    <x v="2"/>
    <x v="0"/>
    <s v="Maharashtra"/>
    <n v="63408"/>
    <n v="36053"/>
    <n v="7522"/>
    <n v="127"/>
    <n v="957018"/>
    <n v="5"/>
    <n v="2020"/>
  </r>
  <r>
    <x v="176"/>
    <x v="2"/>
    <x v="1"/>
    <s v="NCR"/>
    <n v="94535"/>
    <n v="33199"/>
    <n v="11957"/>
    <n v="268"/>
    <n v="3216268"/>
    <n v="5"/>
    <n v="2020"/>
  </r>
  <r>
    <x v="176"/>
    <x v="2"/>
    <x v="2"/>
    <s v="Rajasthan"/>
    <n v="140830"/>
    <n v="24652"/>
    <n v="9071"/>
    <n v="342"/>
    <n v="3108036"/>
    <n v="5"/>
    <n v="2020"/>
  </r>
  <r>
    <x v="176"/>
    <x v="2"/>
    <x v="3"/>
    <s v="West Bengal"/>
    <n v="97649"/>
    <n v="9867"/>
    <n v="16430"/>
    <n v="263"/>
    <n v="4336903"/>
    <n v="5"/>
    <n v="2020"/>
  </r>
  <r>
    <x v="176"/>
    <x v="2"/>
    <x v="4"/>
    <s v="Telangana"/>
    <n v="81449"/>
    <n v="25469"/>
    <n v="10838"/>
    <n v="138"/>
    <n v="1502355"/>
    <n v="5"/>
    <n v="2020"/>
  </r>
  <r>
    <x v="176"/>
    <x v="2"/>
    <x v="5"/>
    <s v="Tamil Nadu"/>
    <n v="38800"/>
    <n v="12190"/>
    <n v="12579"/>
    <n v="410"/>
    <n v="5159283"/>
    <n v="5"/>
    <n v="2020"/>
  </r>
  <r>
    <x v="176"/>
    <x v="2"/>
    <x v="6"/>
    <s v="Uttar Pradesh"/>
    <n v="93393"/>
    <n v="18110"/>
    <n v="18738"/>
    <n v="233"/>
    <n v="4380526"/>
    <n v="5"/>
    <n v="2020"/>
  </r>
  <r>
    <x v="176"/>
    <x v="2"/>
    <x v="7"/>
    <s v="Madhya Pradesh"/>
    <n v="62696"/>
    <n v="34957"/>
    <n v="15931"/>
    <n v="356"/>
    <n v="5682375"/>
    <n v="5"/>
    <n v="2020"/>
  </r>
  <r>
    <x v="176"/>
    <x v="3"/>
    <x v="0"/>
    <s v="Maharashtra"/>
    <n v="31027"/>
    <n v="5134"/>
    <n v="3064"/>
    <n v="26190"/>
    <n v="80270332"/>
    <n v="5"/>
    <n v="2020"/>
  </r>
  <r>
    <x v="176"/>
    <x v="3"/>
    <x v="1"/>
    <s v="NCR"/>
    <n v="23272"/>
    <n v="5716"/>
    <n v="1607"/>
    <n v="36022"/>
    <n v="57891355"/>
    <n v="5"/>
    <n v="2020"/>
  </r>
  <r>
    <x v="176"/>
    <x v="3"/>
    <x v="2"/>
    <s v="Rajasthan"/>
    <n v="34371"/>
    <n v="6605"/>
    <n v="1331"/>
    <n v="12362"/>
    <n v="16457445"/>
    <n v="5"/>
    <n v="2020"/>
  </r>
  <r>
    <x v="176"/>
    <x v="3"/>
    <x v="3"/>
    <s v="West Bengal"/>
    <n v="18385"/>
    <n v="5775"/>
    <n v="2055"/>
    <n v="17647"/>
    <n v="36283571"/>
    <n v="5"/>
    <n v="2020"/>
  </r>
  <r>
    <x v="176"/>
    <x v="3"/>
    <x v="4"/>
    <s v="Telangana"/>
    <n v="11203"/>
    <n v="10485"/>
    <n v="4133"/>
    <n v="38346"/>
    <n v="158492181"/>
    <n v="5"/>
    <n v="2020"/>
  </r>
  <r>
    <x v="176"/>
    <x v="3"/>
    <x v="5"/>
    <s v="Tamil Nadu"/>
    <n v="28855"/>
    <n v="3982"/>
    <n v="1428"/>
    <n v="17814"/>
    <n v="25440467"/>
    <n v="5"/>
    <n v="2020"/>
  </r>
  <r>
    <x v="176"/>
    <x v="3"/>
    <x v="6"/>
    <s v="Uttar Pradesh"/>
    <n v="16850"/>
    <n v="2053"/>
    <n v="1107"/>
    <n v="25959"/>
    <n v="28754997"/>
    <n v="5"/>
    <n v="2020"/>
  </r>
  <r>
    <x v="176"/>
    <x v="3"/>
    <x v="7"/>
    <s v="Madhya Pradesh"/>
    <n v="32886"/>
    <n v="7202"/>
    <n v="2668"/>
    <n v="20620"/>
    <n v="55030645"/>
    <n v="5"/>
    <n v="2020"/>
  </r>
  <r>
    <x v="177"/>
    <x v="0"/>
    <x v="0"/>
    <s v="Maharashtra"/>
    <n v="126100"/>
    <n v="15813"/>
    <n v="5774"/>
    <n v="534"/>
    <n v="3085814"/>
    <n v="5"/>
    <n v="2020"/>
  </r>
  <r>
    <x v="177"/>
    <x v="0"/>
    <x v="1"/>
    <s v="NCR"/>
    <n v="184219"/>
    <n v="20291"/>
    <n v="2193"/>
    <n v="285"/>
    <n v="626848"/>
    <n v="5"/>
    <n v="2020"/>
  </r>
  <r>
    <x v="177"/>
    <x v="0"/>
    <x v="2"/>
    <s v="Rajasthan"/>
    <n v="96461"/>
    <n v="23293"/>
    <n v="4846"/>
    <n v="464"/>
    <n v="2253379"/>
    <n v="5"/>
    <n v="2020"/>
  </r>
  <r>
    <x v="177"/>
    <x v="0"/>
    <x v="3"/>
    <s v="West Bengal"/>
    <n v="124924"/>
    <n v="20071"/>
    <n v="3258"/>
    <n v="278"/>
    <n v="906231"/>
    <n v="5"/>
    <n v="2020"/>
  </r>
  <r>
    <x v="177"/>
    <x v="0"/>
    <x v="4"/>
    <s v="Telangana"/>
    <n v="59476"/>
    <n v="13559"/>
    <n v="7228"/>
    <n v="1118"/>
    <n v="8088033"/>
    <n v="5"/>
    <n v="2020"/>
  </r>
  <r>
    <x v="177"/>
    <x v="0"/>
    <x v="5"/>
    <s v="Tamil Nadu"/>
    <n v="103425"/>
    <n v="19828"/>
    <n v="4443"/>
    <n v="517"/>
    <n v="2299087"/>
    <n v="5"/>
    <n v="2020"/>
  </r>
  <r>
    <x v="177"/>
    <x v="0"/>
    <x v="6"/>
    <s v="Uttar Pradesh"/>
    <n v="193025"/>
    <n v="18463"/>
    <n v="9036"/>
    <n v="706"/>
    <n v="6381783"/>
    <n v="5"/>
    <n v="2020"/>
  </r>
  <r>
    <x v="177"/>
    <x v="0"/>
    <x v="7"/>
    <s v="Madhya Pradesh"/>
    <n v="179122"/>
    <n v="9572"/>
    <n v="4189"/>
    <n v="669"/>
    <n v="2805662"/>
    <n v="5"/>
    <n v="2020"/>
  </r>
  <r>
    <x v="177"/>
    <x v="1"/>
    <x v="0"/>
    <s v="Maharashtra"/>
    <n v="283786"/>
    <n v="42795"/>
    <n v="17386"/>
    <n v="11066"/>
    <n v="192418783"/>
    <n v="5"/>
    <n v="2020"/>
  </r>
  <r>
    <x v="177"/>
    <x v="1"/>
    <x v="1"/>
    <s v="NCR"/>
    <n v="133876"/>
    <n v="34493"/>
    <n v="12106"/>
    <n v="11606"/>
    <n v="140516261"/>
    <n v="5"/>
    <n v="2020"/>
  </r>
  <r>
    <x v="177"/>
    <x v="1"/>
    <x v="2"/>
    <s v="Rajasthan"/>
    <n v="121546"/>
    <n v="36476"/>
    <n v="10358"/>
    <n v="16050"/>
    <n v="166269724"/>
    <n v="5"/>
    <n v="2020"/>
  </r>
  <r>
    <x v="177"/>
    <x v="1"/>
    <x v="3"/>
    <s v="West Bengal"/>
    <n v="135524"/>
    <n v="36045"/>
    <n v="10455"/>
    <n v="13605"/>
    <n v="142255423"/>
    <n v="5"/>
    <n v="2020"/>
  </r>
  <r>
    <x v="177"/>
    <x v="1"/>
    <x v="4"/>
    <s v="Telangana"/>
    <n v="99947"/>
    <n v="88919"/>
    <n v="12801"/>
    <n v="21931"/>
    <n v="280762636"/>
    <n v="5"/>
    <n v="2020"/>
  </r>
  <r>
    <x v="177"/>
    <x v="1"/>
    <x v="5"/>
    <s v="Tamil Nadu"/>
    <n v="198526"/>
    <n v="73182"/>
    <n v="13185"/>
    <n v="5946"/>
    <n v="78409075"/>
    <n v="5"/>
    <n v="2020"/>
  </r>
  <r>
    <x v="177"/>
    <x v="1"/>
    <x v="6"/>
    <s v="Uttar Pradesh"/>
    <n v="194525"/>
    <n v="19954"/>
    <n v="25525"/>
    <n v="26563"/>
    <n v="678066389"/>
    <n v="5"/>
    <n v="2020"/>
  </r>
  <r>
    <x v="177"/>
    <x v="1"/>
    <x v="7"/>
    <s v="Madhya Pradesh"/>
    <n v="167480"/>
    <n v="33661"/>
    <n v="15420"/>
    <n v="10183"/>
    <n v="157032860"/>
    <n v="5"/>
    <n v="2020"/>
  </r>
  <r>
    <x v="177"/>
    <x v="2"/>
    <x v="0"/>
    <s v="Maharashtra"/>
    <n v="62140"/>
    <n v="35693"/>
    <n v="7221"/>
    <n v="132"/>
    <n v="955486"/>
    <n v="5"/>
    <n v="2020"/>
  </r>
  <r>
    <x v="177"/>
    <x v="2"/>
    <x v="1"/>
    <s v="NCR"/>
    <n v="99261"/>
    <n v="32867"/>
    <n v="12316"/>
    <n v="282"/>
    <n v="3478394"/>
    <n v="5"/>
    <n v="2020"/>
  </r>
  <r>
    <x v="177"/>
    <x v="2"/>
    <x v="2"/>
    <s v="Rajasthan"/>
    <n v="146464"/>
    <n v="25391"/>
    <n v="9343"/>
    <n v="328"/>
    <n v="3073226"/>
    <n v="5"/>
    <n v="2020"/>
  </r>
  <r>
    <x v="177"/>
    <x v="2"/>
    <x v="3"/>
    <s v="West Bengal"/>
    <n v="101555"/>
    <n v="9867"/>
    <n v="16594"/>
    <n v="256"/>
    <n v="4248864"/>
    <n v="5"/>
    <n v="2020"/>
  </r>
  <r>
    <x v="177"/>
    <x v="2"/>
    <x v="4"/>
    <s v="Telangana"/>
    <n v="78191"/>
    <n v="24196"/>
    <n v="10838"/>
    <n v="140"/>
    <n v="1517379"/>
    <n v="5"/>
    <n v="2020"/>
  </r>
  <r>
    <x v="177"/>
    <x v="2"/>
    <x v="5"/>
    <s v="Tamil Nadu"/>
    <n v="37636"/>
    <n v="12678"/>
    <n v="12579"/>
    <n v="430"/>
    <n v="5417247"/>
    <n v="5"/>
    <n v="2020"/>
  </r>
  <r>
    <x v="177"/>
    <x v="2"/>
    <x v="6"/>
    <s v="Uttar Pradesh"/>
    <n v="91525"/>
    <n v="17386"/>
    <n v="18738"/>
    <n v="226"/>
    <n v="4249111"/>
    <n v="5"/>
    <n v="2020"/>
  </r>
  <r>
    <x v="177"/>
    <x v="2"/>
    <x v="7"/>
    <s v="Madhya Pradesh"/>
    <n v="65830"/>
    <n v="36006"/>
    <n v="15134"/>
    <n v="356"/>
    <n v="5398256"/>
    <n v="5"/>
    <n v="2020"/>
  </r>
  <r>
    <x v="177"/>
    <x v="3"/>
    <x v="0"/>
    <s v="Maharashtra"/>
    <n v="32268"/>
    <n v="5236"/>
    <n v="3095"/>
    <n v="25928"/>
    <n v="80262305"/>
    <n v="5"/>
    <n v="2020"/>
  </r>
  <r>
    <x v="177"/>
    <x v="3"/>
    <x v="1"/>
    <s v="NCR"/>
    <n v="22341"/>
    <n v="5887"/>
    <n v="1687"/>
    <n v="35662"/>
    <n v="60178063"/>
    <n v="5"/>
    <n v="2020"/>
  </r>
  <r>
    <x v="177"/>
    <x v="3"/>
    <x v="2"/>
    <s v="Rajasthan"/>
    <n v="32652"/>
    <n v="6539"/>
    <n v="1384"/>
    <n v="12980"/>
    <n v="17971530"/>
    <n v="5"/>
    <n v="2020"/>
  </r>
  <r>
    <x v="177"/>
    <x v="3"/>
    <x v="3"/>
    <s v="West Bengal"/>
    <n v="17834"/>
    <n v="5486"/>
    <n v="1994"/>
    <n v="17471"/>
    <n v="34843113"/>
    <n v="5"/>
    <n v="2020"/>
  </r>
  <r>
    <x v="177"/>
    <x v="3"/>
    <x v="4"/>
    <s v="Telangana"/>
    <n v="11539"/>
    <n v="10170"/>
    <n v="4298"/>
    <n v="37196"/>
    <n v="159886913"/>
    <n v="5"/>
    <n v="2020"/>
  </r>
  <r>
    <x v="177"/>
    <x v="3"/>
    <x v="5"/>
    <s v="Tamil Nadu"/>
    <n v="29432"/>
    <n v="3823"/>
    <n v="1413"/>
    <n v="17458"/>
    <n v="24682341"/>
    <n v="5"/>
    <n v="2020"/>
  </r>
  <r>
    <x v="177"/>
    <x v="3"/>
    <x v="6"/>
    <s v="Uttar Pradesh"/>
    <n v="17018"/>
    <n v="2115"/>
    <n v="1074"/>
    <n v="25699"/>
    <n v="27613424"/>
    <n v="5"/>
    <n v="2020"/>
  </r>
  <r>
    <x v="177"/>
    <x v="3"/>
    <x v="7"/>
    <s v="Madhya Pradesh"/>
    <n v="31242"/>
    <n v="7058"/>
    <n v="2642"/>
    <n v="21445"/>
    <n v="56659552"/>
    <n v="5"/>
    <n v="2020"/>
  </r>
  <r>
    <x v="178"/>
    <x v="0"/>
    <x v="0"/>
    <s v="Maharashtra"/>
    <n v="127361"/>
    <n v="15497"/>
    <n v="6005"/>
    <n v="550"/>
    <n v="3305523"/>
    <n v="5"/>
    <n v="2020"/>
  </r>
  <r>
    <x v="178"/>
    <x v="0"/>
    <x v="1"/>
    <s v="NCR"/>
    <n v="187903"/>
    <n v="21305"/>
    <n v="2127"/>
    <n v="285"/>
    <n v="608042"/>
    <n v="5"/>
    <n v="2020"/>
  </r>
  <r>
    <x v="178"/>
    <x v="0"/>
    <x v="2"/>
    <s v="Rajasthan"/>
    <n v="97425"/>
    <n v="22827"/>
    <n v="4749"/>
    <n v="441"/>
    <n v="2097895"/>
    <n v="5"/>
    <n v="2020"/>
  </r>
  <r>
    <x v="178"/>
    <x v="0"/>
    <x v="3"/>
    <s v="West Bengal"/>
    <n v="121176"/>
    <n v="19268"/>
    <n v="3095"/>
    <n v="269"/>
    <n v="835091"/>
    <n v="5"/>
    <n v="2020"/>
  </r>
  <r>
    <x v="178"/>
    <x v="0"/>
    <x v="4"/>
    <s v="Telangana"/>
    <n v="61260"/>
    <n v="12881"/>
    <n v="7445"/>
    <n v="1074"/>
    <n v="7997447"/>
    <n v="5"/>
    <n v="2020"/>
  </r>
  <r>
    <x v="178"/>
    <x v="0"/>
    <x v="5"/>
    <s v="Tamil Nadu"/>
    <n v="104460"/>
    <n v="20820"/>
    <n v="4354"/>
    <n v="532"/>
    <n v="2320699"/>
    <n v="5"/>
    <n v="2020"/>
  </r>
  <r>
    <x v="178"/>
    <x v="0"/>
    <x v="6"/>
    <s v="Uttar Pradesh"/>
    <n v="196885"/>
    <n v="18647"/>
    <n v="8765"/>
    <n v="685"/>
    <n v="6004619"/>
    <n v="5"/>
    <n v="2020"/>
  </r>
  <r>
    <x v="178"/>
    <x v="0"/>
    <x v="7"/>
    <s v="Madhya Pradesh"/>
    <n v="175539"/>
    <n v="9189"/>
    <n v="3979"/>
    <n v="696"/>
    <n v="2771994"/>
    <n v="5"/>
    <n v="2020"/>
  </r>
  <r>
    <x v="178"/>
    <x v="1"/>
    <x v="0"/>
    <s v="Maharashtra"/>
    <n v="278111"/>
    <n v="42367"/>
    <n v="18082"/>
    <n v="10845"/>
    <n v="196113223"/>
    <n v="5"/>
    <n v="2020"/>
  </r>
  <r>
    <x v="178"/>
    <x v="1"/>
    <x v="1"/>
    <s v="NCR"/>
    <n v="132538"/>
    <n v="35182"/>
    <n v="11985"/>
    <n v="11722"/>
    <n v="140502209"/>
    <n v="5"/>
    <n v="2020"/>
  </r>
  <r>
    <x v="178"/>
    <x v="1"/>
    <x v="2"/>
    <s v="Rajasthan"/>
    <n v="122761"/>
    <n v="37570"/>
    <n v="10048"/>
    <n v="15890"/>
    <n v="159668816"/>
    <n v="5"/>
    <n v="2020"/>
  </r>
  <r>
    <x v="178"/>
    <x v="1"/>
    <x v="3"/>
    <s v="West Bengal"/>
    <n v="130103"/>
    <n v="36045"/>
    <n v="9932"/>
    <n v="13061"/>
    <n v="129736946"/>
    <n v="5"/>
    <n v="2020"/>
  </r>
  <r>
    <x v="178"/>
    <x v="1"/>
    <x v="4"/>
    <s v="Telangana"/>
    <n v="96948"/>
    <n v="88919"/>
    <n v="12801"/>
    <n v="22370"/>
    <n v="286377889"/>
    <n v="5"/>
    <n v="2020"/>
  </r>
  <r>
    <x v="178"/>
    <x v="1"/>
    <x v="5"/>
    <s v="Tamil Nadu"/>
    <n v="198526"/>
    <n v="70254"/>
    <n v="12921"/>
    <n v="5708"/>
    <n v="73767258"/>
    <n v="5"/>
    <n v="2020"/>
  </r>
  <r>
    <x v="178"/>
    <x v="1"/>
    <x v="6"/>
    <s v="Uttar Pradesh"/>
    <n v="194525"/>
    <n v="20353"/>
    <n v="25015"/>
    <n v="26298"/>
    <n v="657860010"/>
    <n v="5"/>
    <n v="2020"/>
  </r>
  <r>
    <x v="178"/>
    <x v="1"/>
    <x v="7"/>
    <s v="Madhya Pradesh"/>
    <n v="175854"/>
    <n v="32988"/>
    <n v="15729"/>
    <n v="10590"/>
    <n v="166580458"/>
    <n v="5"/>
    <n v="2020"/>
  </r>
  <r>
    <x v="178"/>
    <x v="2"/>
    <x v="0"/>
    <s v="Maharashtra"/>
    <n v="62761"/>
    <n v="37121"/>
    <n v="7293"/>
    <n v="134"/>
    <n v="984342"/>
    <n v="5"/>
    <n v="2020"/>
  </r>
  <r>
    <x v="178"/>
    <x v="2"/>
    <x v="1"/>
    <s v="NCR"/>
    <n v="96283"/>
    <n v="32867"/>
    <n v="11946"/>
    <n v="279"/>
    <n v="3340302"/>
    <n v="5"/>
    <n v="2020"/>
  </r>
  <r>
    <x v="178"/>
    <x v="2"/>
    <x v="2"/>
    <s v="Rajasthan"/>
    <n v="146464"/>
    <n v="25899"/>
    <n v="9530"/>
    <n v="312"/>
    <n v="2977956"/>
    <n v="5"/>
    <n v="2020"/>
  </r>
  <r>
    <x v="178"/>
    <x v="2"/>
    <x v="3"/>
    <s v="West Bengal"/>
    <n v="101555"/>
    <n v="9571"/>
    <n v="16096"/>
    <n v="263"/>
    <n v="4245040"/>
    <n v="5"/>
    <n v="2020"/>
  </r>
  <r>
    <x v="178"/>
    <x v="2"/>
    <x v="4"/>
    <s v="Telangana"/>
    <n v="77409"/>
    <n v="25163"/>
    <n v="10513"/>
    <n v="133"/>
    <n v="1398265"/>
    <n v="5"/>
    <n v="2020"/>
  </r>
  <r>
    <x v="178"/>
    <x v="2"/>
    <x v="5"/>
    <s v="Tamil Nadu"/>
    <n v="38013"/>
    <n v="12678"/>
    <n v="13208"/>
    <n v="430"/>
    <n v="5688109"/>
    <n v="5"/>
    <n v="2020"/>
  </r>
  <r>
    <x v="178"/>
    <x v="2"/>
    <x v="6"/>
    <s v="Uttar Pradesh"/>
    <n v="91525"/>
    <n v="18255"/>
    <n v="18925"/>
    <n v="215"/>
    <n v="4077022"/>
    <n v="5"/>
    <n v="2020"/>
  </r>
  <r>
    <x v="178"/>
    <x v="2"/>
    <x v="7"/>
    <s v="Madhya Pradesh"/>
    <n v="66489"/>
    <n v="37086"/>
    <n v="14529"/>
    <n v="338"/>
    <n v="4923209"/>
    <n v="5"/>
    <n v="2020"/>
  </r>
  <r>
    <x v="178"/>
    <x v="3"/>
    <x v="0"/>
    <s v="Maharashtra"/>
    <n v="30655"/>
    <n v="5079"/>
    <n v="2940"/>
    <n v="26187"/>
    <n v="77011682"/>
    <n v="5"/>
    <n v="2020"/>
  </r>
  <r>
    <x v="178"/>
    <x v="3"/>
    <x v="1"/>
    <s v="NCR"/>
    <n v="21894"/>
    <n v="5711"/>
    <n v="1721"/>
    <n v="33878"/>
    <n v="58312543"/>
    <n v="5"/>
    <n v="2020"/>
  </r>
  <r>
    <x v="178"/>
    <x v="3"/>
    <x v="2"/>
    <s v="Rajasthan"/>
    <n v="32652"/>
    <n v="6866"/>
    <n v="1412"/>
    <n v="12720"/>
    <n v="17964341"/>
    <n v="5"/>
    <n v="2020"/>
  </r>
  <r>
    <x v="178"/>
    <x v="3"/>
    <x v="3"/>
    <s v="West Bengal"/>
    <n v="17655"/>
    <n v="5651"/>
    <n v="1954"/>
    <n v="17471"/>
    <n v="34146251"/>
    <n v="5"/>
    <n v="2020"/>
  </r>
  <r>
    <x v="178"/>
    <x v="3"/>
    <x v="4"/>
    <s v="Telangana"/>
    <n v="11770"/>
    <n v="9967"/>
    <n v="4169"/>
    <n v="37568"/>
    <n v="156641208"/>
    <n v="5"/>
    <n v="2020"/>
  </r>
  <r>
    <x v="178"/>
    <x v="3"/>
    <x v="5"/>
    <s v="Tamil Nadu"/>
    <n v="29726"/>
    <n v="3823"/>
    <n v="1427"/>
    <n v="17284"/>
    <n v="24679873"/>
    <n v="5"/>
    <n v="2020"/>
  </r>
  <r>
    <x v="178"/>
    <x v="3"/>
    <x v="6"/>
    <s v="Uttar Pradesh"/>
    <n v="16337"/>
    <n v="2115"/>
    <n v="1020"/>
    <n v="26984"/>
    <n v="27544390"/>
    <n v="5"/>
    <n v="2020"/>
  </r>
  <r>
    <x v="178"/>
    <x v="3"/>
    <x v="7"/>
    <s v="Madhya Pradesh"/>
    <n v="31554"/>
    <n v="7341"/>
    <n v="2615"/>
    <n v="21016"/>
    <n v="54971097"/>
    <n v="5"/>
    <n v="2020"/>
  </r>
  <r>
    <x v="179"/>
    <x v="0"/>
    <x v="0"/>
    <s v="Maharashtra"/>
    <n v="128635"/>
    <n v="15807"/>
    <n v="5885"/>
    <n v="572"/>
    <n v="3368990"/>
    <n v="5"/>
    <n v="2020"/>
  </r>
  <r>
    <x v="179"/>
    <x v="0"/>
    <x v="1"/>
    <s v="NCR"/>
    <n v="195420"/>
    <n v="22370"/>
    <n v="2169"/>
    <n v="274"/>
    <n v="595395"/>
    <n v="5"/>
    <n v="2020"/>
  </r>
  <r>
    <x v="179"/>
    <x v="0"/>
    <x v="2"/>
    <s v="Rajasthan"/>
    <n v="93528"/>
    <n v="22827"/>
    <n v="4607"/>
    <n v="454"/>
    <n v="2096007"/>
    <n v="5"/>
    <n v="2020"/>
  </r>
  <r>
    <x v="179"/>
    <x v="0"/>
    <x v="3"/>
    <s v="West Bengal"/>
    <n v="124812"/>
    <n v="18883"/>
    <n v="3033"/>
    <n v="280"/>
    <n v="851125"/>
    <n v="5"/>
    <n v="2020"/>
  </r>
  <r>
    <x v="179"/>
    <x v="0"/>
    <x v="4"/>
    <s v="Telangana"/>
    <n v="64324"/>
    <n v="12624"/>
    <n v="7668"/>
    <n v="1041"/>
    <n v="7990249"/>
    <n v="5"/>
    <n v="2020"/>
  </r>
  <r>
    <x v="179"/>
    <x v="0"/>
    <x v="5"/>
    <s v="Tamil Nadu"/>
    <n v="103415"/>
    <n v="21028"/>
    <n v="4310"/>
    <n v="527"/>
    <n v="2274517"/>
    <n v="5"/>
    <n v="2020"/>
  </r>
  <r>
    <x v="179"/>
    <x v="0"/>
    <x v="6"/>
    <s v="Uttar Pradesh"/>
    <n v="192948"/>
    <n v="18461"/>
    <n v="8414"/>
    <n v="691"/>
    <n v="5822079"/>
    <n v="5"/>
    <n v="2020"/>
  </r>
  <r>
    <x v="179"/>
    <x v="0"/>
    <x v="7"/>
    <s v="Madhya Pradesh"/>
    <n v="168518"/>
    <n v="9189"/>
    <n v="3939"/>
    <n v="703"/>
    <n v="2771717"/>
    <n v="5"/>
    <n v="2020"/>
  </r>
  <r>
    <x v="179"/>
    <x v="1"/>
    <x v="0"/>
    <s v="Maharashtra"/>
    <n v="264205"/>
    <n v="41096"/>
    <n v="18444"/>
    <n v="10845"/>
    <n v="200035488"/>
    <n v="5"/>
    <n v="2020"/>
  </r>
  <r>
    <x v="179"/>
    <x v="1"/>
    <x v="1"/>
    <s v="NCR"/>
    <n v="127236"/>
    <n v="35182"/>
    <n v="11865"/>
    <n v="12074"/>
    <n v="143270103"/>
    <n v="5"/>
    <n v="2020"/>
  </r>
  <r>
    <x v="179"/>
    <x v="1"/>
    <x v="2"/>
    <s v="Rajasthan"/>
    <n v="119079"/>
    <n v="39073"/>
    <n v="10048"/>
    <n v="16367"/>
    <n v="164458881"/>
    <n v="5"/>
    <n v="2020"/>
  </r>
  <r>
    <x v="179"/>
    <x v="1"/>
    <x v="3"/>
    <s v="West Bengal"/>
    <n v="124899"/>
    <n v="37126"/>
    <n v="10032"/>
    <n v="13322"/>
    <n v="133655001"/>
    <n v="5"/>
    <n v="2020"/>
  </r>
  <r>
    <x v="179"/>
    <x v="1"/>
    <x v="4"/>
    <s v="Telangana"/>
    <n v="95979"/>
    <n v="85362"/>
    <n v="12801"/>
    <n v="21475"/>
    <n v="274922773"/>
    <n v="5"/>
    <n v="2020"/>
  </r>
  <r>
    <x v="179"/>
    <x v="1"/>
    <x v="5"/>
    <s v="Tamil Nadu"/>
    <n v="204481"/>
    <n v="70957"/>
    <n v="12534"/>
    <n v="5765"/>
    <n v="72269783"/>
    <n v="5"/>
    <n v="2020"/>
  </r>
  <r>
    <x v="179"/>
    <x v="1"/>
    <x v="6"/>
    <s v="Uttar Pradesh"/>
    <n v="192579"/>
    <n v="20353"/>
    <n v="25765"/>
    <n v="27350"/>
    <n v="704699643"/>
    <n v="5"/>
    <n v="2020"/>
  </r>
  <r>
    <x v="179"/>
    <x v="1"/>
    <x v="7"/>
    <s v="Madhya Pradesh"/>
    <n v="175854"/>
    <n v="31339"/>
    <n v="16043"/>
    <n v="10590"/>
    <n v="169912068"/>
    <n v="5"/>
    <n v="2020"/>
  </r>
  <r>
    <x v="179"/>
    <x v="2"/>
    <x v="0"/>
    <s v="Maharashtra"/>
    <n v="61506"/>
    <n v="35636"/>
    <n v="7439"/>
    <n v="130"/>
    <n v="973908"/>
    <n v="5"/>
    <n v="2020"/>
  </r>
  <r>
    <x v="179"/>
    <x v="2"/>
    <x v="1"/>
    <s v="NCR"/>
    <n v="93395"/>
    <n v="34510"/>
    <n v="11588"/>
    <n v="285"/>
    <n v="3304895"/>
    <n v="5"/>
    <n v="2020"/>
  </r>
  <r>
    <x v="179"/>
    <x v="2"/>
    <x v="2"/>
    <s v="Rajasthan"/>
    <n v="144999"/>
    <n v="27194"/>
    <n v="9149"/>
    <n v="318"/>
    <n v="2916014"/>
    <n v="5"/>
    <n v="2020"/>
  </r>
  <r>
    <x v="179"/>
    <x v="2"/>
    <x v="3"/>
    <s v="West Bengal"/>
    <n v="101555"/>
    <n v="9475"/>
    <n v="16579"/>
    <n v="263"/>
    <n v="4372391"/>
    <n v="5"/>
    <n v="2020"/>
  </r>
  <r>
    <x v="179"/>
    <x v="2"/>
    <x v="4"/>
    <s v="Telangana"/>
    <n v="79731"/>
    <n v="25918"/>
    <n v="11038"/>
    <n v="136"/>
    <n v="1512223"/>
    <n v="5"/>
    <n v="2020"/>
  </r>
  <r>
    <x v="179"/>
    <x v="2"/>
    <x v="5"/>
    <s v="Tamil Nadu"/>
    <n v="39153"/>
    <n v="12044"/>
    <n v="13076"/>
    <n v="409"/>
    <n v="5349667"/>
    <n v="5"/>
    <n v="2020"/>
  </r>
  <r>
    <x v="179"/>
    <x v="2"/>
    <x v="6"/>
    <s v="Uttar Pradesh"/>
    <n v="93356"/>
    <n v="18620"/>
    <n v="18168"/>
    <n v="226"/>
    <n v="4109638"/>
    <n v="5"/>
    <n v="2020"/>
  </r>
  <r>
    <x v="179"/>
    <x v="2"/>
    <x v="7"/>
    <s v="Madhya Pradesh"/>
    <n v="65824"/>
    <n v="37457"/>
    <n v="14383"/>
    <n v="355"/>
    <n v="5117676"/>
    <n v="5"/>
    <n v="2020"/>
  </r>
  <r>
    <x v="179"/>
    <x v="3"/>
    <x v="0"/>
    <s v="Maharashtra"/>
    <n v="30348"/>
    <n v="5130"/>
    <n v="2970"/>
    <n v="27497"/>
    <n v="81670888"/>
    <n v="5"/>
    <n v="2020"/>
  </r>
  <r>
    <x v="179"/>
    <x v="3"/>
    <x v="1"/>
    <s v="NCR"/>
    <n v="21019"/>
    <n v="5882"/>
    <n v="1807"/>
    <n v="32184"/>
    <n v="58166762"/>
    <n v="5"/>
    <n v="2020"/>
  </r>
  <r>
    <x v="179"/>
    <x v="3"/>
    <x v="2"/>
    <s v="Rajasthan"/>
    <n v="32652"/>
    <n v="6798"/>
    <n v="1426"/>
    <n v="12975"/>
    <n v="18506865"/>
    <n v="5"/>
    <n v="2020"/>
  </r>
  <r>
    <x v="179"/>
    <x v="3"/>
    <x v="3"/>
    <s v="West Bengal"/>
    <n v="17655"/>
    <n v="5933"/>
    <n v="1934"/>
    <n v="17820"/>
    <n v="34480884"/>
    <n v="5"/>
    <n v="2020"/>
  </r>
  <r>
    <x v="179"/>
    <x v="3"/>
    <x v="4"/>
    <s v="Telangana"/>
    <n v="12123"/>
    <n v="10465"/>
    <n v="3961"/>
    <n v="36441"/>
    <n v="144344873"/>
    <n v="5"/>
    <n v="2020"/>
  </r>
  <r>
    <x v="179"/>
    <x v="3"/>
    <x v="5"/>
    <s v="Tamil Nadu"/>
    <n v="29429"/>
    <n v="3823"/>
    <n v="1427"/>
    <n v="18148"/>
    <n v="25913866"/>
    <n v="5"/>
    <n v="2020"/>
  </r>
  <r>
    <x v="179"/>
    <x v="3"/>
    <x v="6"/>
    <s v="Uttar Pradesh"/>
    <n v="15847"/>
    <n v="2157"/>
    <n v="1071"/>
    <n v="27794"/>
    <n v="29789258"/>
    <n v="5"/>
    <n v="2020"/>
  </r>
  <r>
    <x v="179"/>
    <x v="3"/>
    <x v="7"/>
    <s v="Madhya Pradesh"/>
    <n v="30923"/>
    <n v="7487"/>
    <n v="2563"/>
    <n v="20175"/>
    <n v="51716808"/>
    <n v="5"/>
    <n v="2020"/>
  </r>
  <r>
    <x v="180"/>
    <x v="0"/>
    <x v="0"/>
    <s v="Maharashtra"/>
    <n v="123490"/>
    <n v="15649"/>
    <n v="6062"/>
    <n v="572"/>
    <n v="3470059"/>
    <n v="5"/>
    <n v="2020"/>
  </r>
  <r>
    <x v="180"/>
    <x v="0"/>
    <x v="1"/>
    <s v="NCR"/>
    <n v="191511"/>
    <n v="23489"/>
    <n v="2213"/>
    <n v="288"/>
    <n v="637668"/>
    <n v="5"/>
    <n v="2020"/>
  </r>
  <r>
    <x v="180"/>
    <x v="0"/>
    <x v="2"/>
    <s v="Rajasthan"/>
    <n v="98205"/>
    <n v="23969"/>
    <n v="4607"/>
    <n v="441"/>
    <n v="2033127"/>
    <n v="5"/>
    <n v="2020"/>
  </r>
  <r>
    <x v="180"/>
    <x v="0"/>
    <x v="3"/>
    <s v="West Bengal"/>
    <n v="123564"/>
    <n v="18505"/>
    <n v="2972"/>
    <n v="277"/>
    <n v="825762"/>
    <n v="5"/>
    <n v="2020"/>
  </r>
  <r>
    <x v="180"/>
    <x v="0"/>
    <x v="4"/>
    <s v="Telangana"/>
    <n v="65610"/>
    <n v="12119"/>
    <n v="7285"/>
    <n v="989"/>
    <n v="7211200"/>
    <n v="5"/>
    <n v="2020"/>
  </r>
  <r>
    <x v="180"/>
    <x v="0"/>
    <x v="5"/>
    <s v="Tamil Nadu"/>
    <n v="106517"/>
    <n v="21869"/>
    <n v="4397"/>
    <n v="517"/>
    <n v="2273607"/>
    <n v="5"/>
    <n v="2020"/>
  </r>
  <r>
    <x v="180"/>
    <x v="0"/>
    <x v="6"/>
    <s v="Uttar Pradesh"/>
    <n v="187159"/>
    <n v="18645"/>
    <n v="8330"/>
    <n v="678"/>
    <n v="5648581"/>
    <n v="5"/>
    <n v="2020"/>
  </r>
  <r>
    <x v="180"/>
    <x v="0"/>
    <x v="7"/>
    <s v="Madhya Pradesh"/>
    <n v="163462"/>
    <n v="9189"/>
    <n v="3742"/>
    <n v="731"/>
    <n v="2738456"/>
    <n v="5"/>
    <n v="2020"/>
  </r>
  <r>
    <x v="180"/>
    <x v="1"/>
    <x v="0"/>
    <s v="Maharashtra"/>
    <n v="256279"/>
    <n v="40274"/>
    <n v="18259"/>
    <n v="10953"/>
    <n v="200015484"/>
    <n v="5"/>
    <n v="2020"/>
  </r>
  <r>
    <x v="180"/>
    <x v="1"/>
    <x v="1"/>
    <s v="NCR"/>
    <n v="120874"/>
    <n v="33423"/>
    <n v="12458"/>
    <n v="12074"/>
    <n v="150433608"/>
    <n v="5"/>
    <n v="2020"/>
  </r>
  <r>
    <x v="180"/>
    <x v="1"/>
    <x v="2"/>
    <s v="Rajasthan"/>
    <n v="125033"/>
    <n v="37901"/>
    <n v="10550"/>
    <n v="17021"/>
    <n v="179589098"/>
    <n v="5"/>
    <n v="2020"/>
  </r>
  <r>
    <x v="180"/>
    <x v="1"/>
    <x v="3"/>
    <s v="West Bengal"/>
    <n v="122401"/>
    <n v="35641"/>
    <n v="9530"/>
    <n v="12656"/>
    <n v="120623639"/>
    <n v="5"/>
    <n v="2020"/>
  </r>
  <r>
    <x v="180"/>
    <x v="1"/>
    <x v="4"/>
    <s v="Telangana"/>
    <n v="94059"/>
    <n v="86216"/>
    <n v="12417"/>
    <n v="20616"/>
    <n v="256008087"/>
    <n v="5"/>
    <n v="2020"/>
  </r>
  <r>
    <x v="180"/>
    <x v="1"/>
    <x v="5"/>
    <s v="Tamil Nadu"/>
    <n v="212661"/>
    <n v="69538"/>
    <n v="12784"/>
    <n v="5938"/>
    <n v="75926634"/>
    <n v="5"/>
    <n v="2020"/>
  </r>
  <r>
    <x v="180"/>
    <x v="1"/>
    <x v="6"/>
    <s v="Uttar Pradesh"/>
    <n v="190653"/>
    <n v="21370"/>
    <n v="24477"/>
    <n v="27623"/>
    <n v="676159307"/>
    <n v="5"/>
    <n v="2020"/>
  </r>
  <r>
    <x v="180"/>
    <x v="1"/>
    <x v="7"/>
    <s v="Madhya Pradesh"/>
    <n v="182888"/>
    <n v="30085"/>
    <n v="16043"/>
    <n v="10908"/>
    <n v="175009430"/>
    <n v="5"/>
    <n v="2020"/>
  </r>
  <r>
    <x v="180"/>
    <x v="2"/>
    <x v="0"/>
    <s v="Maharashtra"/>
    <n v="63966"/>
    <n v="35992"/>
    <n v="7439"/>
    <n v="134"/>
    <n v="1003125"/>
    <n v="5"/>
    <n v="2020"/>
  </r>
  <r>
    <x v="180"/>
    <x v="2"/>
    <x v="1"/>
    <s v="NCR"/>
    <n v="96197"/>
    <n v="33820"/>
    <n v="11356"/>
    <n v="282"/>
    <n v="3206409"/>
    <n v="5"/>
    <n v="2020"/>
  </r>
  <r>
    <x v="180"/>
    <x v="2"/>
    <x v="2"/>
    <s v="Rajasthan"/>
    <n v="147899"/>
    <n v="26106"/>
    <n v="9606"/>
    <n v="315"/>
    <n v="3031197"/>
    <n v="5"/>
    <n v="2020"/>
  </r>
  <r>
    <x v="180"/>
    <x v="2"/>
    <x v="3"/>
    <s v="West Bengal"/>
    <n v="102570"/>
    <n v="9096"/>
    <n v="16579"/>
    <n v="266"/>
    <n v="4416115"/>
    <n v="5"/>
    <n v="2020"/>
  </r>
  <r>
    <x v="180"/>
    <x v="2"/>
    <x v="4"/>
    <s v="Telangana"/>
    <n v="82123"/>
    <n v="25918"/>
    <n v="10707"/>
    <n v="132"/>
    <n v="1422851"/>
    <n v="5"/>
    <n v="2020"/>
  </r>
  <r>
    <x v="180"/>
    <x v="2"/>
    <x v="5"/>
    <s v="Tamil Nadu"/>
    <n v="39153"/>
    <n v="11562"/>
    <n v="12945"/>
    <n v="405"/>
    <n v="5243208"/>
    <n v="5"/>
    <n v="2020"/>
  </r>
  <r>
    <x v="180"/>
    <x v="2"/>
    <x v="6"/>
    <s v="Uttar Pradesh"/>
    <n v="94289"/>
    <n v="19551"/>
    <n v="17805"/>
    <n v="214"/>
    <n v="3826073"/>
    <n v="5"/>
    <n v="2020"/>
  </r>
  <r>
    <x v="180"/>
    <x v="2"/>
    <x v="7"/>
    <s v="Madhya Pradesh"/>
    <n v="63191"/>
    <n v="38956"/>
    <n v="13952"/>
    <n v="348"/>
    <n v="4864863"/>
    <n v="5"/>
    <n v="2020"/>
  </r>
  <r>
    <x v="180"/>
    <x v="3"/>
    <x v="0"/>
    <s v="Maharashtra"/>
    <n v="30045"/>
    <n v="5130"/>
    <n v="3059"/>
    <n v="26397"/>
    <n v="80756174"/>
    <n v="5"/>
    <n v="2020"/>
  </r>
  <r>
    <x v="180"/>
    <x v="3"/>
    <x v="1"/>
    <s v="NCR"/>
    <n v="19968"/>
    <n v="5588"/>
    <n v="1716"/>
    <n v="32184"/>
    <n v="55258424"/>
    <n v="5"/>
    <n v="2020"/>
  </r>
  <r>
    <x v="180"/>
    <x v="3"/>
    <x v="2"/>
    <s v="Rajasthan"/>
    <n v="31020"/>
    <n v="6933"/>
    <n v="1397"/>
    <n v="12456"/>
    <n v="17411258"/>
    <n v="5"/>
    <n v="2020"/>
  </r>
  <r>
    <x v="180"/>
    <x v="3"/>
    <x v="3"/>
    <s v="West Bengal"/>
    <n v="18362"/>
    <n v="5814"/>
    <n v="1896"/>
    <n v="18711"/>
    <n v="35480830"/>
    <n v="5"/>
    <n v="2020"/>
  </r>
  <r>
    <x v="180"/>
    <x v="3"/>
    <x v="4"/>
    <s v="Telangana"/>
    <n v="11881"/>
    <n v="10047"/>
    <n v="4119"/>
    <n v="37534"/>
    <n v="154622228"/>
    <n v="5"/>
    <n v="2020"/>
  </r>
  <r>
    <x v="180"/>
    <x v="3"/>
    <x v="5"/>
    <s v="Tamil Nadu"/>
    <n v="30312"/>
    <n v="3632"/>
    <n v="1399"/>
    <n v="17240"/>
    <n v="24125810"/>
    <n v="5"/>
    <n v="2020"/>
  </r>
  <r>
    <x v="180"/>
    <x v="3"/>
    <x v="6"/>
    <s v="Uttar Pradesh"/>
    <n v="16640"/>
    <n v="2179"/>
    <n v="1028"/>
    <n v="27794"/>
    <n v="28597688"/>
    <n v="5"/>
    <n v="2020"/>
  </r>
  <r>
    <x v="180"/>
    <x v="3"/>
    <x v="7"/>
    <s v="Madhya Pradesh"/>
    <n v="31851"/>
    <n v="7862"/>
    <n v="2665"/>
    <n v="19368"/>
    <n v="51634061"/>
    <n v="5"/>
    <n v="2020"/>
  </r>
  <r>
    <x v="181"/>
    <x v="0"/>
    <x v="0"/>
    <s v="Maharashtra"/>
    <n v="123490"/>
    <n v="15962"/>
    <n v="6183"/>
    <n v="601"/>
    <n v="3716433"/>
    <n v="5"/>
    <n v="2020"/>
  </r>
  <r>
    <x v="181"/>
    <x v="0"/>
    <x v="1"/>
    <s v="NCR"/>
    <n v="185766"/>
    <n v="23254"/>
    <n v="2168"/>
    <n v="288"/>
    <n v="624915"/>
    <n v="5"/>
    <n v="2020"/>
  </r>
  <r>
    <x v="181"/>
    <x v="0"/>
    <x v="2"/>
    <s v="Rajasthan"/>
    <n v="103115"/>
    <n v="23729"/>
    <n v="4653"/>
    <n v="419"/>
    <n v="1950785"/>
    <n v="5"/>
    <n v="2020"/>
  </r>
  <r>
    <x v="181"/>
    <x v="0"/>
    <x v="3"/>
    <s v="West Bengal"/>
    <n v="129742"/>
    <n v="17765"/>
    <n v="2972"/>
    <n v="288"/>
    <n v="858792"/>
    <n v="5"/>
    <n v="2020"/>
  </r>
  <r>
    <x v="181"/>
    <x v="0"/>
    <x v="4"/>
    <s v="Telangana"/>
    <n v="65610"/>
    <n v="12240"/>
    <n v="7576"/>
    <n v="970"/>
    <n v="7349655"/>
    <n v="5"/>
    <n v="2020"/>
  </r>
  <r>
    <x v="181"/>
    <x v="0"/>
    <x v="5"/>
    <s v="Tamil Nadu"/>
    <n v="109713"/>
    <n v="21650"/>
    <n v="4441"/>
    <n v="537"/>
    <n v="2388197"/>
    <n v="5"/>
    <n v="2020"/>
  </r>
  <r>
    <x v="181"/>
    <x v="0"/>
    <x v="6"/>
    <s v="Uttar Pradesh"/>
    <n v="181545"/>
    <n v="18459"/>
    <n v="7997"/>
    <n v="691"/>
    <n v="5531090"/>
    <n v="5"/>
    <n v="2020"/>
  </r>
  <r>
    <x v="181"/>
    <x v="0"/>
    <x v="7"/>
    <s v="Madhya Pradesh"/>
    <n v="160193"/>
    <n v="9465"/>
    <n v="3705"/>
    <n v="768"/>
    <n v="2846625"/>
    <n v="5"/>
    <n v="2020"/>
  </r>
  <r>
    <x v="181"/>
    <x v="1"/>
    <x v="0"/>
    <s v="Maharashtra"/>
    <n v="246028"/>
    <n v="42288"/>
    <n v="19172"/>
    <n v="11173"/>
    <n v="214216584"/>
    <n v="5"/>
    <n v="2020"/>
  </r>
  <r>
    <x v="181"/>
    <x v="1"/>
    <x v="1"/>
    <s v="NCR"/>
    <n v="117248"/>
    <n v="35094"/>
    <n v="13081"/>
    <n v="12316"/>
    <n v="161114394"/>
    <n v="5"/>
    <n v="2020"/>
  </r>
  <r>
    <x v="181"/>
    <x v="1"/>
    <x v="2"/>
    <s v="Rajasthan"/>
    <n v="131284"/>
    <n v="36006"/>
    <n v="10445"/>
    <n v="17702"/>
    <n v="184904935"/>
    <n v="5"/>
    <n v="2020"/>
  </r>
  <r>
    <x v="181"/>
    <x v="1"/>
    <x v="3"/>
    <s v="West Bengal"/>
    <n v="116281"/>
    <n v="35997"/>
    <n v="9721"/>
    <n v="12783"/>
    <n v="124266473"/>
    <n v="5"/>
    <n v="2020"/>
  </r>
  <r>
    <x v="181"/>
    <x v="1"/>
    <x v="4"/>
    <s v="Telangana"/>
    <n v="91237"/>
    <n v="81905"/>
    <n v="12666"/>
    <n v="20616"/>
    <n v="261128248"/>
    <n v="5"/>
    <n v="2020"/>
  </r>
  <r>
    <x v="181"/>
    <x v="1"/>
    <x v="5"/>
    <s v="Tamil Nadu"/>
    <n v="219040"/>
    <n v="70929"/>
    <n v="12529"/>
    <n v="6116"/>
    <n v="76640344"/>
    <n v="5"/>
    <n v="2020"/>
  </r>
  <r>
    <x v="181"/>
    <x v="1"/>
    <x v="6"/>
    <s v="Uttar Pradesh"/>
    <n v="184934"/>
    <n v="22225"/>
    <n v="24477"/>
    <n v="26242"/>
    <n v="642351342"/>
    <n v="5"/>
    <n v="2020"/>
  </r>
  <r>
    <x v="181"/>
    <x v="1"/>
    <x v="7"/>
    <s v="Madhya Pradesh"/>
    <n v="179230"/>
    <n v="28581"/>
    <n v="15401"/>
    <n v="11017"/>
    <n v="169689143"/>
    <n v="5"/>
    <n v="2020"/>
  </r>
  <r>
    <x v="181"/>
    <x v="2"/>
    <x v="0"/>
    <s v="Maharashtra"/>
    <n v="63326"/>
    <n v="35992"/>
    <n v="7514"/>
    <n v="128"/>
    <n v="962499"/>
    <n v="5"/>
    <n v="2020"/>
  </r>
  <r>
    <x v="181"/>
    <x v="2"/>
    <x v="1"/>
    <s v="NCR"/>
    <n v="91387"/>
    <n v="32129"/>
    <n v="11924"/>
    <n v="296"/>
    <n v="3535066"/>
    <n v="5"/>
    <n v="2020"/>
  </r>
  <r>
    <x v="181"/>
    <x v="2"/>
    <x v="2"/>
    <s v="Rajasthan"/>
    <n v="146420"/>
    <n v="25845"/>
    <n v="9798"/>
    <n v="321"/>
    <n v="3153657"/>
    <n v="5"/>
    <n v="2020"/>
  </r>
  <r>
    <x v="181"/>
    <x v="2"/>
    <x v="3"/>
    <s v="West Bengal"/>
    <n v="102570"/>
    <n v="8732"/>
    <n v="16248"/>
    <n v="266"/>
    <n v="4327793"/>
    <n v="5"/>
    <n v="2020"/>
  </r>
  <r>
    <x v="181"/>
    <x v="2"/>
    <x v="4"/>
    <s v="Telangana"/>
    <n v="84587"/>
    <n v="25918"/>
    <n v="10814"/>
    <n v="128"/>
    <n v="1393967"/>
    <n v="5"/>
    <n v="2020"/>
  </r>
  <r>
    <x v="181"/>
    <x v="2"/>
    <x v="5"/>
    <s v="Tamil Nadu"/>
    <n v="37978"/>
    <n v="11793"/>
    <n v="13334"/>
    <n v="392"/>
    <n v="5238489"/>
    <n v="5"/>
    <n v="2020"/>
  </r>
  <r>
    <x v="181"/>
    <x v="2"/>
    <x v="6"/>
    <s v="Uttar Pradesh"/>
    <n v="89575"/>
    <n v="20333"/>
    <n v="17449"/>
    <n v="206"/>
    <n v="3599569"/>
    <n v="5"/>
    <n v="2020"/>
  </r>
  <r>
    <x v="181"/>
    <x v="2"/>
    <x v="7"/>
    <s v="Madhya Pradesh"/>
    <n v="62559"/>
    <n v="40903"/>
    <n v="13952"/>
    <n v="359"/>
    <n v="5010809"/>
    <n v="5"/>
    <n v="2020"/>
  </r>
  <r>
    <x v="181"/>
    <x v="3"/>
    <x v="0"/>
    <s v="Maharashtra"/>
    <n v="31246"/>
    <n v="5387"/>
    <n v="3028"/>
    <n v="26133"/>
    <n v="79149127"/>
    <n v="5"/>
    <n v="2020"/>
  </r>
  <r>
    <x v="181"/>
    <x v="3"/>
    <x v="1"/>
    <s v="NCR"/>
    <n v="19169"/>
    <n v="5644"/>
    <n v="1802"/>
    <n v="33150"/>
    <n v="59761985"/>
    <n v="5"/>
    <n v="2020"/>
  </r>
  <r>
    <x v="181"/>
    <x v="3"/>
    <x v="2"/>
    <s v="Rajasthan"/>
    <n v="32260"/>
    <n v="6725"/>
    <n v="1439"/>
    <n v="12580"/>
    <n v="18112932"/>
    <n v="5"/>
    <n v="2020"/>
  </r>
  <r>
    <x v="181"/>
    <x v="3"/>
    <x v="3"/>
    <s v="West Bengal"/>
    <n v="17811"/>
    <n v="5873"/>
    <n v="1953"/>
    <n v="17963"/>
    <n v="35083445"/>
    <n v="5"/>
    <n v="2020"/>
  </r>
  <r>
    <x v="181"/>
    <x v="3"/>
    <x v="4"/>
    <s v="Telangana"/>
    <n v="11524"/>
    <n v="9645"/>
    <n v="4284"/>
    <n v="36783"/>
    <n v="157590975"/>
    <n v="5"/>
    <n v="2020"/>
  </r>
  <r>
    <x v="181"/>
    <x v="3"/>
    <x v="5"/>
    <s v="Tamil Nadu"/>
    <n v="30615"/>
    <n v="3450"/>
    <n v="1371"/>
    <n v="17413"/>
    <n v="23879726"/>
    <n v="5"/>
    <n v="2020"/>
  </r>
  <r>
    <x v="181"/>
    <x v="3"/>
    <x v="6"/>
    <s v="Uttar Pradesh"/>
    <n v="16473"/>
    <n v="2222"/>
    <n v="1059"/>
    <n v="28905"/>
    <n v="30633843"/>
    <n v="5"/>
    <n v="2020"/>
  </r>
  <r>
    <x v="181"/>
    <x v="3"/>
    <x v="7"/>
    <s v="Madhya Pradesh"/>
    <n v="32169"/>
    <n v="7469"/>
    <n v="2745"/>
    <n v="19562"/>
    <n v="53714914"/>
    <n v="5"/>
    <n v="2020"/>
  </r>
  <r>
    <x v="182"/>
    <x v="0"/>
    <x v="0"/>
    <s v="Maharashtra"/>
    <n v="121020"/>
    <n v="15642"/>
    <n v="6183"/>
    <n v="588"/>
    <n v="3642105"/>
    <n v="5"/>
    <n v="2020"/>
  </r>
  <r>
    <x v="182"/>
    <x v="0"/>
    <x v="1"/>
    <s v="NCR"/>
    <n v="191339"/>
    <n v="22556"/>
    <n v="2190"/>
    <n v="293"/>
    <n v="643787"/>
    <n v="5"/>
    <n v="2020"/>
  </r>
  <r>
    <x v="182"/>
    <x v="0"/>
    <x v="2"/>
    <s v="Rajasthan"/>
    <n v="102084"/>
    <n v="23966"/>
    <n v="4746"/>
    <n v="435"/>
    <n v="2069393"/>
    <n v="5"/>
    <n v="2020"/>
  </r>
  <r>
    <x v="182"/>
    <x v="0"/>
    <x v="3"/>
    <s v="West Bengal"/>
    <n v="124552"/>
    <n v="18298"/>
    <n v="3062"/>
    <n v="288"/>
    <n v="884556"/>
    <n v="5"/>
    <n v="2020"/>
  </r>
  <r>
    <x v="182"/>
    <x v="0"/>
    <x v="4"/>
    <s v="Telangana"/>
    <n v="64954"/>
    <n v="12485"/>
    <n v="7425"/>
    <n v="931"/>
    <n v="6914555"/>
    <n v="5"/>
    <n v="2020"/>
  </r>
  <r>
    <x v="182"/>
    <x v="0"/>
    <x v="5"/>
    <s v="Tamil Nadu"/>
    <n v="104227"/>
    <n v="22733"/>
    <n v="4574"/>
    <n v="564"/>
    <n v="2582835"/>
    <n v="5"/>
    <n v="2020"/>
  </r>
  <r>
    <x v="182"/>
    <x v="0"/>
    <x v="6"/>
    <s v="Uttar Pradesh"/>
    <n v="183360"/>
    <n v="18090"/>
    <n v="7757"/>
    <n v="726"/>
    <n v="5633416"/>
    <n v="5"/>
    <n v="2020"/>
  </r>
  <r>
    <x v="182"/>
    <x v="0"/>
    <x v="7"/>
    <s v="Madhya Pradesh"/>
    <n v="153785"/>
    <n v="9086"/>
    <n v="3520"/>
    <n v="768"/>
    <n v="2704294"/>
    <n v="5"/>
    <n v="2020"/>
  </r>
  <r>
    <x v="182"/>
    <x v="1"/>
    <x v="0"/>
    <s v="Maharashtra"/>
    <n v="236187"/>
    <n v="43556"/>
    <n v="19364"/>
    <n v="11173"/>
    <n v="216358750"/>
    <n v="5"/>
    <n v="2020"/>
  </r>
  <r>
    <x v="182"/>
    <x v="1"/>
    <x v="1"/>
    <s v="NCR"/>
    <n v="123110"/>
    <n v="35445"/>
    <n v="13212"/>
    <n v="12685"/>
    <n v="167607304"/>
    <n v="5"/>
    <n v="2020"/>
  </r>
  <r>
    <x v="182"/>
    <x v="1"/>
    <x v="2"/>
    <s v="Rajasthan"/>
    <n v="132597"/>
    <n v="37086"/>
    <n v="9922"/>
    <n v="17348"/>
    <n v="172146494"/>
    <n v="5"/>
    <n v="2020"/>
  </r>
  <r>
    <x v="182"/>
    <x v="1"/>
    <x v="3"/>
    <s v="West Bengal"/>
    <n v="118607"/>
    <n v="36717"/>
    <n v="9721"/>
    <n v="12271"/>
    <n v="119295814"/>
    <n v="5"/>
    <n v="2020"/>
  </r>
  <r>
    <x v="182"/>
    <x v="1"/>
    <x v="4"/>
    <s v="Telangana"/>
    <n v="89413"/>
    <n v="81905"/>
    <n v="12032"/>
    <n v="20203"/>
    <n v="243110399"/>
    <n v="5"/>
    <n v="2020"/>
  </r>
  <r>
    <x v="182"/>
    <x v="1"/>
    <x v="5"/>
    <s v="Tamil Nadu"/>
    <n v="216850"/>
    <n v="74475"/>
    <n v="13155"/>
    <n v="6300"/>
    <n v="82886532"/>
    <n v="5"/>
    <n v="2020"/>
  </r>
  <r>
    <x v="182"/>
    <x v="1"/>
    <x v="6"/>
    <s v="Uttar Pradesh"/>
    <n v="188633"/>
    <n v="22892"/>
    <n v="23253"/>
    <n v="27554"/>
    <n v="640745464"/>
    <n v="5"/>
    <n v="2020"/>
  </r>
  <r>
    <x v="182"/>
    <x v="1"/>
    <x v="7"/>
    <s v="Madhya Pradesh"/>
    <n v="179230"/>
    <n v="29724"/>
    <n v="15555"/>
    <n v="10466"/>
    <n v="162816733"/>
    <n v="5"/>
    <n v="2020"/>
  </r>
  <r>
    <x v="182"/>
    <x v="2"/>
    <x v="0"/>
    <s v="Maharashtra"/>
    <n v="63326"/>
    <n v="34552"/>
    <n v="7514"/>
    <n v="125"/>
    <n v="943249"/>
    <n v="5"/>
    <n v="2020"/>
  </r>
  <r>
    <x v="182"/>
    <x v="2"/>
    <x v="1"/>
    <s v="NCR"/>
    <n v="91387"/>
    <n v="33093"/>
    <n v="11804"/>
    <n v="302"/>
    <n v="3569710"/>
    <n v="5"/>
    <n v="2020"/>
  </r>
  <r>
    <x v="182"/>
    <x v="2"/>
    <x v="2"/>
    <s v="Rajasthan"/>
    <n v="152277"/>
    <n v="26104"/>
    <n v="9994"/>
    <n v="318"/>
    <n v="3184563"/>
    <n v="5"/>
    <n v="2020"/>
  </r>
  <r>
    <x v="182"/>
    <x v="2"/>
    <x v="3"/>
    <s v="West Bengal"/>
    <n v="101545"/>
    <n v="8470"/>
    <n v="15760"/>
    <n v="263"/>
    <n v="4155979"/>
    <n v="5"/>
    <n v="2020"/>
  </r>
  <r>
    <x v="182"/>
    <x v="2"/>
    <x v="4"/>
    <s v="Telangana"/>
    <n v="83741"/>
    <n v="25918"/>
    <n v="11247"/>
    <n v="135"/>
    <n v="1522212"/>
    <n v="5"/>
    <n v="2020"/>
  </r>
  <r>
    <x v="182"/>
    <x v="2"/>
    <x v="5"/>
    <s v="Tamil Nadu"/>
    <n v="37978"/>
    <n v="11557"/>
    <n v="12667"/>
    <n v="400"/>
    <n v="5076096"/>
    <n v="5"/>
    <n v="2020"/>
  </r>
  <r>
    <x v="182"/>
    <x v="2"/>
    <x v="6"/>
    <s v="Uttar Pradesh"/>
    <n v="88679"/>
    <n v="19926"/>
    <n v="16576"/>
    <n v="212"/>
    <n v="3522179"/>
    <n v="5"/>
    <n v="2020"/>
  </r>
  <r>
    <x v="182"/>
    <x v="2"/>
    <x v="7"/>
    <s v="Madhya Pradesh"/>
    <n v="63810"/>
    <n v="39267"/>
    <n v="13533"/>
    <n v="341"/>
    <n v="4617460"/>
    <n v="5"/>
    <n v="2020"/>
  </r>
  <r>
    <x v="182"/>
    <x v="3"/>
    <x v="0"/>
    <s v="Maharashtra"/>
    <n v="29996"/>
    <n v="5656"/>
    <n v="3028"/>
    <n v="25872"/>
    <n v="78357635"/>
    <n v="5"/>
    <n v="2020"/>
  </r>
  <r>
    <x v="182"/>
    <x v="3"/>
    <x v="1"/>
    <s v="NCR"/>
    <n v="18210"/>
    <n v="5587"/>
    <n v="1874"/>
    <n v="34476"/>
    <n v="64638563"/>
    <n v="5"/>
    <n v="2020"/>
  </r>
  <r>
    <x v="182"/>
    <x v="3"/>
    <x v="2"/>
    <s v="Rajasthan"/>
    <n v="33228"/>
    <n v="6389"/>
    <n v="1425"/>
    <n v="12454"/>
    <n v="17752485"/>
    <n v="5"/>
    <n v="2020"/>
  </r>
  <r>
    <x v="182"/>
    <x v="3"/>
    <x v="3"/>
    <s v="West Bengal"/>
    <n v="17811"/>
    <n v="5579"/>
    <n v="2031"/>
    <n v="18681"/>
    <n v="37946254"/>
    <n v="5"/>
    <n v="2020"/>
  </r>
  <r>
    <x v="182"/>
    <x v="3"/>
    <x v="4"/>
    <s v="Telangana"/>
    <n v="11294"/>
    <n v="9548"/>
    <n v="4112"/>
    <n v="35680"/>
    <n v="146748716"/>
    <n v="5"/>
    <n v="2020"/>
  </r>
  <r>
    <x v="182"/>
    <x v="3"/>
    <x v="5"/>
    <s v="Tamil Nadu"/>
    <n v="32146"/>
    <n v="3347"/>
    <n v="1371"/>
    <n v="17064"/>
    <n v="23402132"/>
    <n v="5"/>
    <n v="2020"/>
  </r>
  <r>
    <x v="182"/>
    <x v="3"/>
    <x v="6"/>
    <s v="Uttar Pradesh"/>
    <n v="17297"/>
    <n v="2311"/>
    <n v="1080"/>
    <n v="28327"/>
    <n v="30621590"/>
    <n v="5"/>
    <n v="2020"/>
  </r>
  <r>
    <x v="182"/>
    <x v="3"/>
    <x v="7"/>
    <s v="Madhya Pradesh"/>
    <n v="32813"/>
    <n v="7170"/>
    <n v="2883"/>
    <n v="18975"/>
    <n v="54708640"/>
    <n v="5"/>
    <n v="2020"/>
  </r>
  <r>
    <x v="183"/>
    <x v="0"/>
    <x v="0"/>
    <s v="Maharashtra"/>
    <n v="122230"/>
    <n v="16425"/>
    <n v="6430"/>
    <n v="583"/>
    <n v="3749911"/>
    <n v="5"/>
    <n v="2020"/>
  </r>
  <r>
    <x v="183"/>
    <x v="0"/>
    <x v="1"/>
    <s v="NCR"/>
    <n v="197079"/>
    <n v="21429"/>
    <n v="2300"/>
    <n v="305"/>
    <n v="703015"/>
    <n v="5"/>
    <n v="2020"/>
  </r>
  <r>
    <x v="183"/>
    <x v="0"/>
    <x v="2"/>
    <s v="Rajasthan"/>
    <n v="101063"/>
    <n v="24445"/>
    <n v="4509"/>
    <n v="427"/>
    <n v="1926605"/>
    <n v="5"/>
    <n v="2020"/>
  </r>
  <r>
    <x v="183"/>
    <x v="0"/>
    <x v="3"/>
    <s v="West Bengal"/>
    <n v="128289"/>
    <n v="18664"/>
    <n v="3000"/>
    <n v="283"/>
    <n v="849527"/>
    <n v="5"/>
    <n v="2020"/>
  </r>
  <r>
    <x v="183"/>
    <x v="0"/>
    <x v="4"/>
    <s v="Telangana"/>
    <n v="66903"/>
    <n v="12734"/>
    <n v="7350"/>
    <n v="931"/>
    <n v="6845409"/>
    <n v="5"/>
    <n v="2020"/>
  </r>
  <r>
    <x v="183"/>
    <x v="0"/>
    <x v="5"/>
    <s v="Tamil Nadu"/>
    <n v="99016"/>
    <n v="23870"/>
    <n v="4620"/>
    <n v="587"/>
    <n v="2713010"/>
    <n v="5"/>
    <n v="2020"/>
  </r>
  <r>
    <x v="183"/>
    <x v="0"/>
    <x v="6"/>
    <s v="Uttar Pradesh"/>
    <n v="188861"/>
    <n v="18271"/>
    <n v="7369"/>
    <n v="755"/>
    <n v="5565815"/>
    <n v="5"/>
    <n v="2020"/>
  </r>
  <r>
    <x v="183"/>
    <x v="0"/>
    <x v="7"/>
    <s v="Madhya Pradesh"/>
    <n v="161474"/>
    <n v="8722"/>
    <n v="3520"/>
    <n v="729"/>
    <n v="2569079"/>
    <n v="5"/>
    <n v="2020"/>
  </r>
  <r>
    <x v="183"/>
    <x v="1"/>
    <x v="0"/>
    <s v="Maharashtra"/>
    <n v="229101"/>
    <n v="44863"/>
    <n v="19557"/>
    <n v="11396"/>
    <n v="222892784"/>
    <n v="5"/>
    <n v="2020"/>
  </r>
  <r>
    <x v="183"/>
    <x v="1"/>
    <x v="1"/>
    <s v="NCR"/>
    <n v="126804"/>
    <n v="35800"/>
    <n v="13608"/>
    <n v="12178"/>
    <n v="165730102"/>
    <n v="5"/>
    <n v="2020"/>
  </r>
  <r>
    <x v="183"/>
    <x v="1"/>
    <x v="2"/>
    <s v="Rajasthan"/>
    <n v="125967"/>
    <n v="36344"/>
    <n v="9426"/>
    <n v="18215"/>
    <n v="171716128"/>
    <n v="5"/>
    <n v="2020"/>
  </r>
  <r>
    <x v="183"/>
    <x v="1"/>
    <x v="3"/>
    <s v="West Bengal"/>
    <n v="113862"/>
    <n v="37452"/>
    <n v="10207"/>
    <n v="11780"/>
    <n v="120250180"/>
    <n v="5"/>
    <n v="2020"/>
  </r>
  <r>
    <x v="183"/>
    <x v="1"/>
    <x v="4"/>
    <s v="Telangana"/>
    <n v="89413"/>
    <n v="86000"/>
    <n v="12273"/>
    <n v="20608"/>
    <n v="252932059"/>
    <n v="5"/>
    <n v="2020"/>
  </r>
  <r>
    <x v="183"/>
    <x v="1"/>
    <x v="5"/>
    <s v="Tamil Nadu"/>
    <n v="225524"/>
    <n v="72986"/>
    <n v="13418"/>
    <n v="6237"/>
    <n v="83698820"/>
    <n v="5"/>
    <n v="2020"/>
  </r>
  <r>
    <x v="183"/>
    <x v="1"/>
    <x v="6"/>
    <s v="Uttar Pradesh"/>
    <n v="196178"/>
    <n v="24037"/>
    <n v="23951"/>
    <n v="26176"/>
    <n v="626969436"/>
    <n v="5"/>
    <n v="2020"/>
  </r>
  <r>
    <x v="183"/>
    <x v="1"/>
    <x v="7"/>
    <s v="Madhya Pradesh"/>
    <n v="172061"/>
    <n v="30319"/>
    <n v="16333"/>
    <n v="10047"/>
    <n v="164119266"/>
    <n v="5"/>
    <n v="2020"/>
  </r>
  <r>
    <x v="183"/>
    <x v="2"/>
    <x v="0"/>
    <s v="Maharashtra"/>
    <n v="60160"/>
    <n v="34552"/>
    <n v="7138"/>
    <n v="125"/>
    <n v="896086"/>
    <n v="5"/>
    <n v="2020"/>
  </r>
  <r>
    <x v="183"/>
    <x v="2"/>
    <x v="1"/>
    <s v="NCR"/>
    <n v="93215"/>
    <n v="33755"/>
    <n v="12159"/>
    <n v="308"/>
    <n v="3750337"/>
    <n v="5"/>
    <n v="2020"/>
  </r>
  <r>
    <x v="183"/>
    <x v="2"/>
    <x v="2"/>
    <s v="Rajasthan"/>
    <n v="149231"/>
    <n v="24798"/>
    <n v="9794"/>
    <n v="334"/>
    <n v="3276916"/>
    <n v="5"/>
    <n v="2020"/>
  </r>
  <r>
    <x v="183"/>
    <x v="2"/>
    <x v="3"/>
    <s v="West Bengal"/>
    <n v="101545"/>
    <n v="8386"/>
    <n v="16391"/>
    <n v="263"/>
    <n v="4322218"/>
    <n v="5"/>
    <n v="2020"/>
  </r>
  <r>
    <x v="183"/>
    <x v="2"/>
    <x v="4"/>
    <s v="Telangana"/>
    <n v="82904"/>
    <n v="25918"/>
    <n v="11247"/>
    <n v="133"/>
    <n v="1506990"/>
    <n v="5"/>
    <n v="2020"/>
  </r>
  <r>
    <x v="183"/>
    <x v="2"/>
    <x v="5"/>
    <s v="Tamil Nadu"/>
    <n v="36459"/>
    <n v="10979"/>
    <n v="12794"/>
    <n v="384"/>
    <n v="4921783"/>
    <n v="5"/>
    <n v="2020"/>
  </r>
  <r>
    <x v="183"/>
    <x v="2"/>
    <x v="6"/>
    <s v="Uttar Pradesh"/>
    <n v="93113"/>
    <n v="19528"/>
    <n v="16742"/>
    <n v="212"/>
    <n v="3557400"/>
    <n v="5"/>
    <n v="2020"/>
  </r>
  <r>
    <x v="183"/>
    <x v="2"/>
    <x v="7"/>
    <s v="Madhya Pradesh"/>
    <n v="65724"/>
    <n v="38089"/>
    <n v="13127"/>
    <n v="334"/>
    <n v="4389358"/>
    <n v="5"/>
    <n v="2020"/>
  </r>
  <r>
    <x v="183"/>
    <x v="3"/>
    <x v="0"/>
    <s v="Maharashtra"/>
    <n v="29097"/>
    <n v="5486"/>
    <n v="3119"/>
    <n v="25095"/>
    <n v="78287113"/>
    <n v="5"/>
    <n v="2020"/>
  </r>
  <r>
    <x v="183"/>
    <x v="3"/>
    <x v="1"/>
    <s v="NCR"/>
    <n v="18939"/>
    <n v="5308"/>
    <n v="1837"/>
    <n v="34821"/>
    <n v="63979250"/>
    <n v="5"/>
    <n v="2020"/>
  </r>
  <r>
    <x v="183"/>
    <x v="3"/>
    <x v="2"/>
    <s v="Rajasthan"/>
    <n v="32231"/>
    <n v="6197"/>
    <n v="1354"/>
    <n v="12828"/>
    <n v="17370806"/>
    <n v="5"/>
    <n v="2020"/>
  </r>
  <r>
    <x v="183"/>
    <x v="3"/>
    <x v="3"/>
    <s v="West Bengal"/>
    <n v="17633"/>
    <n v="5356"/>
    <n v="2112"/>
    <n v="18495"/>
    <n v="39069463"/>
    <n v="5"/>
    <n v="2020"/>
  </r>
  <r>
    <x v="183"/>
    <x v="3"/>
    <x v="4"/>
    <s v="Telangana"/>
    <n v="11633"/>
    <n v="9644"/>
    <n v="4277"/>
    <n v="33896"/>
    <n v="144987731"/>
    <n v="5"/>
    <n v="2020"/>
  </r>
  <r>
    <x v="183"/>
    <x v="3"/>
    <x v="5"/>
    <s v="Tamil Nadu"/>
    <n v="33753"/>
    <n v="3347"/>
    <n v="1412"/>
    <n v="16553"/>
    <n v="23381070"/>
    <n v="5"/>
    <n v="2020"/>
  </r>
  <r>
    <x v="183"/>
    <x v="3"/>
    <x v="6"/>
    <s v="Uttar Pradesh"/>
    <n v="17124"/>
    <n v="2311"/>
    <n v="1080"/>
    <n v="27477"/>
    <n v="29702942"/>
    <n v="5"/>
    <n v="2020"/>
  </r>
  <r>
    <x v="183"/>
    <x v="3"/>
    <x v="7"/>
    <s v="Madhya Pradesh"/>
    <n v="34453"/>
    <n v="6883"/>
    <n v="3027"/>
    <n v="18406"/>
    <n v="55720750"/>
    <n v="5"/>
    <n v="2020"/>
  </r>
  <r>
    <x v="184"/>
    <x v="0"/>
    <x v="0"/>
    <s v="Maharashtra"/>
    <n v="123452"/>
    <n v="16096"/>
    <n v="6238"/>
    <n v="565"/>
    <n v="3528291"/>
    <n v="4"/>
    <n v="2020"/>
  </r>
  <r>
    <x v="184"/>
    <x v="0"/>
    <x v="1"/>
    <s v="NCR"/>
    <n v="197079"/>
    <n v="22071"/>
    <n v="2300"/>
    <n v="317"/>
    <n v="731136"/>
    <n v="4"/>
    <n v="2020"/>
  </r>
  <r>
    <x v="184"/>
    <x v="0"/>
    <x v="2"/>
    <s v="Rajasthan"/>
    <n v="105105"/>
    <n v="25668"/>
    <n v="4418"/>
    <n v="405"/>
    <n v="1793669"/>
    <n v="4"/>
    <n v="2020"/>
  </r>
  <r>
    <x v="184"/>
    <x v="0"/>
    <x v="3"/>
    <s v="West Bengal"/>
    <n v="127006"/>
    <n v="18104"/>
    <n v="3000"/>
    <n v="268"/>
    <n v="807051"/>
    <n v="4"/>
    <n v="2020"/>
  </r>
  <r>
    <x v="184"/>
    <x v="0"/>
    <x v="4"/>
    <s v="Telangana"/>
    <n v="65564"/>
    <n v="12607"/>
    <n v="7350"/>
    <n v="903"/>
    <n v="6640047"/>
    <n v="4"/>
    <n v="2020"/>
  </r>
  <r>
    <x v="184"/>
    <x v="0"/>
    <x v="5"/>
    <s v="Tamil Nadu"/>
    <n v="100996"/>
    <n v="22676"/>
    <n v="4389"/>
    <n v="616"/>
    <n v="2706227"/>
    <n v="4"/>
    <n v="2020"/>
  </r>
  <r>
    <x v="184"/>
    <x v="0"/>
    <x v="6"/>
    <s v="Uttar Pradesh"/>
    <n v="192638"/>
    <n v="18636"/>
    <n v="7664"/>
    <n v="785"/>
    <n v="6019985"/>
    <n v="4"/>
    <n v="2020"/>
  </r>
  <r>
    <x v="184"/>
    <x v="0"/>
    <x v="7"/>
    <s v="Madhya Pradesh"/>
    <n v="163089"/>
    <n v="9071"/>
    <n v="3485"/>
    <n v="707"/>
    <n v="2467087"/>
    <n v="4"/>
    <n v="2020"/>
  </r>
  <r>
    <x v="184"/>
    <x v="1"/>
    <x v="0"/>
    <s v="Maharashtra"/>
    <n v="233683"/>
    <n v="43068"/>
    <n v="18580"/>
    <n v="10940"/>
    <n v="203278219"/>
    <n v="4"/>
    <n v="2020"/>
  </r>
  <r>
    <x v="184"/>
    <x v="1"/>
    <x v="1"/>
    <s v="NCR"/>
    <n v="126804"/>
    <n v="35442"/>
    <n v="13608"/>
    <n v="12665"/>
    <n v="172359306"/>
    <n v="4"/>
    <n v="2020"/>
  </r>
  <r>
    <x v="184"/>
    <x v="1"/>
    <x v="2"/>
    <s v="Rajasthan"/>
    <n v="129746"/>
    <n v="35981"/>
    <n v="9143"/>
    <n v="18580"/>
    <n v="169895937"/>
    <n v="4"/>
    <n v="2020"/>
  </r>
  <r>
    <x v="184"/>
    <x v="1"/>
    <x v="3"/>
    <s v="West Bengal"/>
    <n v="118417"/>
    <n v="38201"/>
    <n v="10717"/>
    <n v="11309"/>
    <n v="121212182"/>
    <n v="4"/>
    <n v="2020"/>
  </r>
  <r>
    <x v="184"/>
    <x v="1"/>
    <x v="4"/>
    <s v="Telangana"/>
    <n v="85836"/>
    <n v="89440"/>
    <n v="12027"/>
    <n v="21638"/>
    <n v="260267089"/>
    <n v="4"/>
    <n v="2020"/>
  </r>
  <r>
    <x v="184"/>
    <x v="1"/>
    <x v="5"/>
    <s v="Tamil Nadu"/>
    <n v="227779"/>
    <n v="74445"/>
    <n v="13418"/>
    <n v="6299"/>
    <n v="84535808"/>
    <n v="4"/>
    <n v="2020"/>
  </r>
  <r>
    <x v="184"/>
    <x v="1"/>
    <x v="6"/>
    <s v="Uttar Pradesh"/>
    <n v="198140"/>
    <n v="23075"/>
    <n v="25148"/>
    <n v="24868"/>
    <n v="625402013"/>
    <n v="4"/>
    <n v="2020"/>
  </r>
  <r>
    <x v="184"/>
    <x v="1"/>
    <x v="7"/>
    <s v="Madhya Pradesh"/>
    <n v="165178"/>
    <n v="31228"/>
    <n v="15680"/>
    <n v="9947"/>
    <n v="155978951"/>
    <n v="4"/>
    <n v="2020"/>
  </r>
  <r>
    <x v="184"/>
    <x v="2"/>
    <x v="0"/>
    <s v="Maharashtra"/>
    <n v="61363"/>
    <n v="35935"/>
    <n v="6781"/>
    <n v="121"/>
    <n v="825744"/>
    <n v="4"/>
    <n v="2020"/>
  </r>
  <r>
    <x v="184"/>
    <x v="2"/>
    <x v="1"/>
    <s v="NCR"/>
    <n v="88554"/>
    <n v="32405"/>
    <n v="12402"/>
    <n v="293"/>
    <n v="3634077"/>
    <n v="4"/>
    <n v="2020"/>
  </r>
  <r>
    <x v="184"/>
    <x v="2"/>
    <x v="2"/>
    <s v="Rajasthan"/>
    <n v="146247"/>
    <n v="25046"/>
    <n v="9794"/>
    <n v="331"/>
    <n v="3244146"/>
    <n v="4"/>
    <n v="2020"/>
  </r>
  <r>
    <x v="184"/>
    <x v="2"/>
    <x v="3"/>
    <s v="West Bengal"/>
    <n v="101545"/>
    <n v="8637"/>
    <n v="17046"/>
    <n v="266"/>
    <n v="4540058"/>
    <n v="4"/>
    <n v="2020"/>
  </r>
  <r>
    <x v="184"/>
    <x v="2"/>
    <x v="4"/>
    <s v="Telangana"/>
    <n v="84562"/>
    <n v="26437"/>
    <n v="11247"/>
    <n v="129"/>
    <n v="1461780"/>
    <n v="4"/>
    <n v="2020"/>
  </r>
  <r>
    <x v="184"/>
    <x v="2"/>
    <x v="5"/>
    <s v="Tamil Nadu"/>
    <n v="36824"/>
    <n v="11199"/>
    <n v="13433"/>
    <n v="403"/>
    <n v="5426266"/>
    <n v="4"/>
    <n v="2020"/>
  </r>
  <r>
    <x v="184"/>
    <x v="2"/>
    <x v="6"/>
    <s v="Uttar Pradesh"/>
    <n v="89389"/>
    <n v="19333"/>
    <n v="16742"/>
    <n v="203"/>
    <n v="3415104"/>
    <n v="4"/>
    <n v="2020"/>
  </r>
  <r>
    <x v="184"/>
    <x v="2"/>
    <x v="7"/>
    <s v="Madhya Pradesh"/>
    <n v="67039"/>
    <n v="36566"/>
    <n v="12602"/>
    <n v="337"/>
    <n v="4255921"/>
    <n v="4"/>
    <n v="2020"/>
  </r>
  <r>
    <x v="184"/>
    <x v="3"/>
    <x v="0"/>
    <s v="Maharashtra"/>
    <n v="29388"/>
    <n v="5486"/>
    <n v="3057"/>
    <n v="24092"/>
    <n v="73652516"/>
    <n v="4"/>
    <n v="2020"/>
  </r>
  <r>
    <x v="184"/>
    <x v="3"/>
    <x v="1"/>
    <s v="NCR"/>
    <n v="19507"/>
    <n v="5255"/>
    <n v="1855"/>
    <n v="34124"/>
    <n v="63326661"/>
    <n v="4"/>
    <n v="2020"/>
  </r>
  <r>
    <x v="184"/>
    <x v="3"/>
    <x v="2"/>
    <s v="Rajasthan"/>
    <n v="30620"/>
    <n v="6259"/>
    <n v="1408"/>
    <n v="12443"/>
    <n v="17523669"/>
    <n v="4"/>
    <n v="2020"/>
  </r>
  <r>
    <x v="184"/>
    <x v="3"/>
    <x v="3"/>
    <s v="West Bengal"/>
    <n v="17104"/>
    <n v="5463"/>
    <n v="2112"/>
    <n v="18310"/>
    <n v="38678768"/>
    <n v="4"/>
    <n v="2020"/>
  </r>
  <r>
    <x v="184"/>
    <x v="3"/>
    <x v="4"/>
    <s v="Telangana"/>
    <n v="11982"/>
    <n v="9740"/>
    <n v="4106"/>
    <n v="34235"/>
    <n v="140580104"/>
    <n v="4"/>
    <n v="2020"/>
  </r>
  <r>
    <x v="184"/>
    <x v="3"/>
    <x v="5"/>
    <s v="Tamil Nadu"/>
    <n v="35441"/>
    <n v="3213"/>
    <n v="1454"/>
    <n v="16718"/>
    <n v="24323327"/>
    <n v="4"/>
    <n v="2020"/>
  </r>
  <r>
    <x v="184"/>
    <x v="3"/>
    <x v="6"/>
    <s v="Uttar Pradesh"/>
    <n v="16953"/>
    <n v="2334"/>
    <n v="1091"/>
    <n v="27203"/>
    <n v="29699972"/>
    <n v="4"/>
    <n v="2020"/>
  </r>
  <r>
    <x v="184"/>
    <x v="3"/>
    <x v="7"/>
    <s v="Madhya Pradesh"/>
    <n v="33075"/>
    <n v="7090"/>
    <n v="2906"/>
    <n v="18590"/>
    <n v="54026839"/>
    <n v="4"/>
    <n v="2020"/>
  </r>
  <r>
    <x v="185"/>
    <x v="0"/>
    <x v="0"/>
    <s v="Maharashtra"/>
    <n v="125921"/>
    <n v="16257"/>
    <n v="6175"/>
    <n v="565"/>
    <n v="3493008"/>
    <n v="4"/>
    <n v="2020"/>
  </r>
  <r>
    <x v="185"/>
    <x v="0"/>
    <x v="1"/>
    <s v="NCR"/>
    <n v="202991"/>
    <n v="20968"/>
    <n v="2369"/>
    <n v="327"/>
    <n v="775662"/>
    <n v="4"/>
    <n v="2020"/>
  </r>
  <r>
    <x v="185"/>
    <x v="0"/>
    <x v="2"/>
    <s v="Rajasthan"/>
    <n v="109310"/>
    <n v="26181"/>
    <n v="4330"/>
    <n v="397"/>
    <n v="1722640"/>
    <n v="4"/>
    <n v="2020"/>
  </r>
  <r>
    <x v="185"/>
    <x v="0"/>
    <x v="3"/>
    <s v="West Bengal"/>
    <n v="124466"/>
    <n v="17561"/>
    <n v="3150"/>
    <n v="263"/>
    <n v="830456"/>
    <n v="4"/>
    <n v="2020"/>
  </r>
  <r>
    <x v="185"/>
    <x v="0"/>
    <x v="4"/>
    <s v="Telangana"/>
    <n v="66876"/>
    <n v="12859"/>
    <n v="7056"/>
    <n v="867"/>
    <n v="6119467"/>
    <n v="4"/>
    <n v="2020"/>
  </r>
  <r>
    <x v="185"/>
    <x v="0"/>
    <x v="5"/>
    <s v="Tamil Nadu"/>
    <n v="106046"/>
    <n v="23356"/>
    <n v="4520"/>
    <n v="628"/>
    <n v="2843162"/>
    <n v="4"/>
    <n v="2020"/>
  </r>
  <r>
    <x v="185"/>
    <x v="0"/>
    <x v="6"/>
    <s v="Uttar Pradesh"/>
    <n v="192638"/>
    <n v="19568"/>
    <n v="7511"/>
    <n v="746"/>
    <n v="5604606"/>
    <n v="4"/>
    <n v="2020"/>
  </r>
  <r>
    <x v="185"/>
    <x v="0"/>
    <x v="7"/>
    <s v="Madhya Pradesh"/>
    <n v="169613"/>
    <n v="9525"/>
    <n v="3554"/>
    <n v="693"/>
    <n v="2466100"/>
    <n v="4"/>
    <n v="2020"/>
  </r>
  <r>
    <x v="185"/>
    <x v="1"/>
    <x v="0"/>
    <s v="Maharashtra"/>
    <n v="233683"/>
    <n v="43930"/>
    <n v="18022"/>
    <n v="11050"/>
    <n v="199151671"/>
    <n v="4"/>
    <n v="2020"/>
  </r>
  <r>
    <x v="185"/>
    <x v="1"/>
    <x v="1"/>
    <s v="NCR"/>
    <n v="129340"/>
    <n v="36505"/>
    <n v="13064"/>
    <n v="13298"/>
    <n v="173738181"/>
    <n v="4"/>
    <n v="2020"/>
  </r>
  <r>
    <x v="185"/>
    <x v="1"/>
    <x v="2"/>
    <s v="Rajasthan"/>
    <n v="134936"/>
    <n v="35261"/>
    <n v="8686"/>
    <n v="18394"/>
    <n v="159787129"/>
    <n v="4"/>
    <n v="2020"/>
  </r>
  <r>
    <x v="185"/>
    <x v="1"/>
    <x v="3"/>
    <s v="West Bengal"/>
    <n v="117233"/>
    <n v="36291"/>
    <n v="11146"/>
    <n v="11422"/>
    <n v="127321276"/>
    <n v="4"/>
    <n v="2020"/>
  </r>
  <r>
    <x v="185"/>
    <x v="1"/>
    <x v="4"/>
    <s v="Telangana"/>
    <n v="84978"/>
    <n v="89440"/>
    <n v="11667"/>
    <n v="21638"/>
    <n v="252459076"/>
    <n v="4"/>
    <n v="2020"/>
  </r>
  <r>
    <x v="185"/>
    <x v="1"/>
    <x v="5"/>
    <s v="Tamil Nadu"/>
    <n v="234613"/>
    <n v="75190"/>
    <n v="13955"/>
    <n v="6236"/>
    <n v="87038068"/>
    <n v="4"/>
    <n v="2020"/>
  </r>
  <r>
    <x v="185"/>
    <x v="1"/>
    <x v="6"/>
    <s v="Uttar Pradesh"/>
    <n v="200121"/>
    <n v="23767"/>
    <n v="25400"/>
    <n v="24619"/>
    <n v="625339472"/>
    <n v="4"/>
    <n v="2020"/>
  </r>
  <r>
    <x v="185"/>
    <x v="1"/>
    <x v="7"/>
    <s v="Madhya Pradesh"/>
    <n v="168482"/>
    <n v="32165"/>
    <n v="15209"/>
    <n v="9748"/>
    <n v="148273591"/>
    <n v="4"/>
    <n v="2020"/>
  </r>
  <r>
    <x v="185"/>
    <x v="2"/>
    <x v="0"/>
    <s v="Maharashtra"/>
    <n v="58295"/>
    <n v="35935"/>
    <n v="6578"/>
    <n v="118"/>
    <n v="776942"/>
    <n v="4"/>
    <n v="2020"/>
  </r>
  <r>
    <x v="185"/>
    <x v="2"/>
    <x v="1"/>
    <s v="NCR"/>
    <n v="92982"/>
    <n v="30784"/>
    <n v="12898"/>
    <n v="290"/>
    <n v="3741645"/>
    <n v="4"/>
    <n v="2020"/>
  </r>
  <r>
    <x v="185"/>
    <x v="2"/>
    <x v="2"/>
    <s v="Rajasthan"/>
    <n v="143322"/>
    <n v="25046"/>
    <n v="9990"/>
    <n v="324"/>
    <n v="3242849"/>
    <n v="4"/>
    <n v="2020"/>
  </r>
  <r>
    <x v="185"/>
    <x v="2"/>
    <x v="3"/>
    <s v="West Bengal"/>
    <n v="103576"/>
    <n v="8810"/>
    <n v="17899"/>
    <n v="274"/>
    <n v="4910073"/>
    <n v="4"/>
    <n v="2020"/>
  </r>
  <r>
    <x v="185"/>
    <x v="2"/>
    <x v="4"/>
    <s v="Telangana"/>
    <n v="82025"/>
    <n v="26701"/>
    <n v="11022"/>
    <n v="135"/>
    <n v="1489846"/>
    <n v="4"/>
    <n v="2020"/>
  </r>
  <r>
    <x v="185"/>
    <x v="2"/>
    <x v="5"/>
    <s v="Tamil Nadu"/>
    <n v="36456"/>
    <n v="10975"/>
    <n v="14105"/>
    <n v="383"/>
    <n v="5412700"/>
    <n v="4"/>
    <n v="2020"/>
  </r>
  <r>
    <x v="185"/>
    <x v="2"/>
    <x v="6"/>
    <s v="Uttar Pradesh"/>
    <n v="90282"/>
    <n v="19333"/>
    <n v="17579"/>
    <n v="203"/>
    <n v="3585860"/>
    <n v="4"/>
    <n v="2020"/>
  </r>
  <r>
    <x v="185"/>
    <x v="2"/>
    <x v="7"/>
    <s v="Madhya Pradesh"/>
    <n v="67709"/>
    <n v="36931"/>
    <n v="12728"/>
    <n v="354"/>
    <n v="4513405"/>
    <n v="4"/>
    <n v="2020"/>
  </r>
  <r>
    <x v="185"/>
    <x v="3"/>
    <x v="0"/>
    <s v="Maharashtra"/>
    <n v="30857"/>
    <n v="5486"/>
    <n v="3179"/>
    <n v="25296"/>
    <n v="80428548"/>
    <n v="4"/>
    <n v="2020"/>
  </r>
  <r>
    <x v="185"/>
    <x v="3"/>
    <x v="1"/>
    <s v="NCR"/>
    <n v="19312"/>
    <n v="5150"/>
    <n v="1800"/>
    <n v="32418"/>
    <n v="58355519"/>
    <n v="4"/>
    <n v="2020"/>
  </r>
  <r>
    <x v="185"/>
    <x v="3"/>
    <x v="2"/>
    <s v="Rajasthan"/>
    <n v="30926"/>
    <n v="6197"/>
    <n v="1337"/>
    <n v="12070"/>
    <n v="16148061"/>
    <n v="4"/>
    <n v="2020"/>
  </r>
  <r>
    <x v="185"/>
    <x v="3"/>
    <x v="3"/>
    <s v="West Bengal"/>
    <n v="16420"/>
    <n v="5517"/>
    <n v="2175"/>
    <n v="18493"/>
    <n v="40237522"/>
    <n v="4"/>
    <n v="2020"/>
  </r>
  <r>
    <x v="185"/>
    <x v="3"/>
    <x v="4"/>
    <s v="Telangana"/>
    <n v="11502"/>
    <n v="9448"/>
    <n v="4270"/>
    <n v="35262"/>
    <n v="150589408"/>
    <n v="4"/>
    <n v="2020"/>
  </r>
  <r>
    <x v="185"/>
    <x v="3"/>
    <x v="5"/>
    <s v="Tamil Nadu"/>
    <n v="35086"/>
    <n v="3245"/>
    <n v="1425"/>
    <n v="16384"/>
    <n v="23360123"/>
    <n v="4"/>
    <n v="2020"/>
  </r>
  <r>
    <x v="185"/>
    <x v="3"/>
    <x v="6"/>
    <s v="Uttar Pradesh"/>
    <n v="16783"/>
    <n v="2334"/>
    <n v="1037"/>
    <n v="28563"/>
    <n v="29625722"/>
    <n v="4"/>
    <n v="2020"/>
  </r>
  <r>
    <x v="185"/>
    <x v="3"/>
    <x v="7"/>
    <s v="Madhya Pradesh"/>
    <n v="34398"/>
    <n v="6877"/>
    <n v="2789"/>
    <n v="18776"/>
    <n v="52384423"/>
    <n v="4"/>
    <n v="2020"/>
  </r>
  <r>
    <x v="186"/>
    <x v="0"/>
    <x v="0"/>
    <s v="Maharashtra"/>
    <n v="125921"/>
    <n v="16420"/>
    <n v="6484"/>
    <n v="593"/>
    <n v="3851042"/>
    <n v="4"/>
    <n v="2020"/>
  </r>
  <r>
    <x v="186"/>
    <x v="0"/>
    <x v="1"/>
    <s v="NCR"/>
    <n v="200961"/>
    <n v="20548"/>
    <n v="2463"/>
    <n v="314"/>
    <n v="774421"/>
    <n v="4"/>
    <n v="2020"/>
  </r>
  <r>
    <x v="186"/>
    <x v="0"/>
    <x v="2"/>
    <s v="Rajasthan"/>
    <n v="113682"/>
    <n v="25134"/>
    <n v="4417"/>
    <n v="377"/>
    <n v="1669238"/>
    <n v="4"/>
    <n v="2020"/>
  </r>
  <r>
    <x v="186"/>
    <x v="0"/>
    <x v="3"/>
    <s v="West Bengal"/>
    <n v="119487"/>
    <n v="17561"/>
    <n v="3276"/>
    <n v="268"/>
    <n v="880947"/>
    <n v="4"/>
    <n v="2020"/>
  </r>
  <r>
    <x v="186"/>
    <x v="0"/>
    <x v="4"/>
    <s v="Telangana"/>
    <n v="70220"/>
    <n v="12859"/>
    <n v="7198"/>
    <n v="875"/>
    <n v="6304275"/>
    <n v="4"/>
    <n v="2020"/>
  </r>
  <r>
    <x v="186"/>
    <x v="0"/>
    <x v="5"/>
    <s v="Tamil Nadu"/>
    <n v="110288"/>
    <n v="22656"/>
    <n v="4565"/>
    <n v="641"/>
    <n v="2929026"/>
    <n v="4"/>
    <n v="2020"/>
  </r>
  <r>
    <x v="186"/>
    <x v="0"/>
    <x v="6"/>
    <s v="Uttar Pradesh"/>
    <n v="188785"/>
    <n v="20155"/>
    <n v="7135"/>
    <n v="753"/>
    <n v="5377620"/>
    <n v="4"/>
    <n v="2020"/>
  </r>
  <r>
    <x v="186"/>
    <x v="0"/>
    <x v="7"/>
    <s v="Madhya Pradesh"/>
    <n v="162828"/>
    <n v="9525"/>
    <n v="3483"/>
    <n v="714"/>
    <n v="2489281"/>
    <n v="4"/>
    <n v="2020"/>
  </r>
  <r>
    <x v="186"/>
    <x v="1"/>
    <x v="0"/>
    <s v="Maharashtra"/>
    <n v="229009"/>
    <n v="43491"/>
    <n v="17481"/>
    <n v="10829"/>
    <n v="189313578"/>
    <n v="4"/>
    <n v="2020"/>
  </r>
  <r>
    <x v="186"/>
    <x v="1"/>
    <x v="1"/>
    <s v="NCR"/>
    <n v="129340"/>
    <n v="38330"/>
    <n v="13717"/>
    <n v="13165"/>
    <n v="180600839"/>
    <n v="4"/>
    <n v="2020"/>
  </r>
  <r>
    <x v="186"/>
    <x v="1"/>
    <x v="2"/>
    <s v="Rajasthan"/>
    <n v="140334"/>
    <n v="35261"/>
    <n v="9121"/>
    <n v="19130"/>
    <n v="174487545"/>
    <n v="4"/>
    <n v="2020"/>
  </r>
  <r>
    <x v="186"/>
    <x v="1"/>
    <x v="3"/>
    <s v="West Bengal"/>
    <n v="123094"/>
    <n v="36654"/>
    <n v="11703"/>
    <n v="11879"/>
    <n v="139034833"/>
    <n v="4"/>
    <n v="2020"/>
  </r>
  <r>
    <x v="186"/>
    <x v="1"/>
    <x v="4"/>
    <s v="Telangana"/>
    <n v="85827"/>
    <n v="91229"/>
    <n v="12250"/>
    <n v="21205"/>
    <n v="259780390"/>
    <n v="4"/>
    <n v="2020"/>
  </r>
  <r>
    <x v="186"/>
    <x v="1"/>
    <x v="5"/>
    <s v="Tamil Nadu"/>
    <n v="246343"/>
    <n v="71430"/>
    <n v="14095"/>
    <n v="6299"/>
    <n v="88787533"/>
    <n v="4"/>
    <n v="2020"/>
  </r>
  <r>
    <x v="186"/>
    <x v="1"/>
    <x v="6"/>
    <s v="Uttar Pradesh"/>
    <n v="196119"/>
    <n v="24956"/>
    <n v="26416"/>
    <n v="23388"/>
    <n v="617835399"/>
    <n v="4"/>
    <n v="2020"/>
  </r>
  <r>
    <x v="186"/>
    <x v="1"/>
    <x v="7"/>
    <s v="Madhya Pradesh"/>
    <n v="175221"/>
    <n v="32808"/>
    <n v="14753"/>
    <n v="9943"/>
    <n v="146701891"/>
    <n v="4"/>
    <n v="2020"/>
  </r>
  <r>
    <x v="186"/>
    <x v="2"/>
    <x v="0"/>
    <s v="Maharashtra"/>
    <n v="57129"/>
    <n v="35575"/>
    <n v="6643"/>
    <n v="116"/>
    <n v="776864"/>
    <n v="4"/>
    <n v="2020"/>
  </r>
  <r>
    <x v="186"/>
    <x v="2"/>
    <x v="1"/>
    <s v="NCR"/>
    <n v="94841"/>
    <n v="30784"/>
    <n v="13543"/>
    <n v="284"/>
    <n v="3850153"/>
    <n v="4"/>
    <n v="2020"/>
  </r>
  <r>
    <x v="186"/>
    <x v="2"/>
    <x v="2"/>
    <s v="Rajasthan"/>
    <n v="143322"/>
    <n v="24796"/>
    <n v="10290"/>
    <n v="308"/>
    <n v="3173128"/>
    <n v="4"/>
    <n v="2020"/>
  </r>
  <r>
    <x v="186"/>
    <x v="2"/>
    <x v="3"/>
    <s v="West Bengal"/>
    <n v="103576"/>
    <n v="8546"/>
    <n v="18794"/>
    <n v="274"/>
    <n v="5155577"/>
    <n v="4"/>
    <n v="2020"/>
  </r>
  <r>
    <x v="186"/>
    <x v="2"/>
    <x v="4"/>
    <s v="Telangana"/>
    <n v="82845"/>
    <n v="26968"/>
    <n v="10912"/>
    <n v="129"/>
    <n v="1415950"/>
    <n v="4"/>
    <n v="2020"/>
  </r>
  <r>
    <x v="186"/>
    <x v="2"/>
    <x v="5"/>
    <s v="Tamil Nadu"/>
    <n v="37549"/>
    <n v="10756"/>
    <n v="14810"/>
    <n v="399"/>
    <n v="5910668"/>
    <n v="4"/>
    <n v="2020"/>
  </r>
  <r>
    <x v="186"/>
    <x v="2"/>
    <x v="6"/>
    <s v="Uttar Pradesh"/>
    <n v="87574"/>
    <n v="19719"/>
    <n v="16876"/>
    <n v="203"/>
    <n v="3442425"/>
    <n v="4"/>
    <n v="2020"/>
  </r>
  <r>
    <x v="186"/>
    <x v="2"/>
    <x v="7"/>
    <s v="Madhya Pradesh"/>
    <n v="68386"/>
    <n v="36931"/>
    <n v="13237"/>
    <n v="372"/>
    <n v="4928638"/>
    <n v="4"/>
    <n v="2020"/>
  </r>
  <r>
    <x v="186"/>
    <x v="3"/>
    <x v="0"/>
    <s v="Maharashtra"/>
    <n v="32091"/>
    <n v="5486"/>
    <n v="3338"/>
    <n v="25549"/>
    <n v="85294475"/>
    <n v="4"/>
    <n v="2020"/>
  </r>
  <r>
    <x v="186"/>
    <x v="3"/>
    <x v="1"/>
    <s v="NCR"/>
    <n v="19312"/>
    <n v="4995"/>
    <n v="1764"/>
    <n v="33067"/>
    <n v="58332176"/>
    <n v="4"/>
    <n v="2020"/>
  </r>
  <r>
    <x v="186"/>
    <x v="3"/>
    <x v="2"/>
    <s v="Rajasthan"/>
    <n v="29689"/>
    <n v="5949"/>
    <n v="1391"/>
    <n v="11949"/>
    <n v="16626044"/>
    <n v="4"/>
    <n v="2020"/>
  </r>
  <r>
    <x v="186"/>
    <x v="3"/>
    <x v="3"/>
    <s v="West Bengal"/>
    <n v="16091"/>
    <n v="5517"/>
    <n v="2175"/>
    <n v="19048"/>
    <n v="41444648"/>
    <n v="4"/>
    <n v="2020"/>
  </r>
  <r>
    <x v="186"/>
    <x v="3"/>
    <x v="4"/>
    <s v="Telangana"/>
    <n v="11387"/>
    <n v="9354"/>
    <n v="4398"/>
    <n v="35967"/>
    <n v="158209232"/>
    <n v="4"/>
    <n v="2020"/>
  </r>
  <r>
    <x v="186"/>
    <x v="3"/>
    <x v="5"/>
    <s v="Tamil Nadu"/>
    <n v="36840"/>
    <n v="3342"/>
    <n v="1354"/>
    <n v="16384"/>
    <n v="22192117"/>
    <n v="4"/>
    <n v="2020"/>
  </r>
  <r>
    <x v="186"/>
    <x v="3"/>
    <x v="6"/>
    <s v="Uttar Pradesh"/>
    <n v="17119"/>
    <n v="2334"/>
    <n v="1006"/>
    <n v="29991"/>
    <n v="30173798"/>
    <n v="4"/>
    <n v="2020"/>
  </r>
  <r>
    <x v="186"/>
    <x v="3"/>
    <x v="7"/>
    <s v="Madhya Pradesh"/>
    <n v="32678"/>
    <n v="6671"/>
    <n v="2817"/>
    <n v="19339"/>
    <n v="54495515"/>
    <n v="4"/>
    <n v="2020"/>
  </r>
  <r>
    <x v="187"/>
    <x v="0"/>
    <x v="0"/>
    <s v="Maharashtra"/>
    <n v="124662"/>
    <n v="16255"/>
    <n v="6614"/>
    <n v="570"/>
    <n v="3770940"/>
    <n v="4"/>
    <n v="2020"/>
  </r>
  <r>
    <x v="187"/>
    <x v="0"/>
    <x v="1"/>
    <s v="NCR"/>
    <n v="190913"/>
    <n v="20137"/>
    <n v="2414"/>
    <n v="326"/>
    <n v="789290"/>
    <n v="4"/>
    <n v="2020"/>
  </r>
  <r>
    <x v="187"/>
    <x v="0"/>
    <x v="2"/>
    <s v="Rajasthan"/>
    <n v="111408"/>
    <n v="26391"/>
    <n v="4417"/>
    <n v="377"/>
    <n v="1669238"/>
    <n v="4"/>
    <n v="2020"/>
  </r>
  <r>
    <x v="187"/>
    <x v="0"/>
    <x v="3"/>
    <s v="West Bengal"/>
    <n v="125461"/>
    <n v="17561"/>
    <n v="3309"/>
    <n v="274"/>
    <n v="907552"/>
    <n v="4"/>
    <n v="2020"/>
  </r>
  <r>
    <x v="187"/>
    <x v="0"/>
    <x v="4"/>
    <s v="Telangana"/>
    <n v="68113"/>
    <n v="13245"/>
    <n v="7198"/>
    <n v="910"/>
    <n v="6556446"/>
    <n v="4"/>
    <n v="2020"/>
  </r>
  <r>
    <x v="187"/>
    <x v="0"/>
    <x v="5"/>
    <s v="Tamil Nadu"/>
    <n v="115802"/>
    <n v="22429"/>
    <n v="4702"/>
    <n v="641"/>
    <n v="3016897"/>
    <n v="4"/>
    <n v="2020"/>
  </r>
  <r>
    <x v="187"/>
    <x v="0"/>
    <x v="6"/>
    <s v="Uttar Pradesh"/>
    <n v="183122"/>
    <n v="20760"/>
    <n v="7492"/>
    <n v="723"/>
    <n v="5420640"/>
    <n v="4"/>
    <n v="2020"/>
  </r>
  <r>
    <x v="187"/>
    <x v="0"/>
    <x v="7"/>
    <s v="Madhya Pradesh"/>
    <n v="162828"/>
    <n v="9715"/>
    <n v="3483"/>
    <n v="700"/>
    <n v="2439496"/>
    <n v="4"/>
    <n v="2020"/>
  </r>
  <r>
    <x v="187"/>
    <x v="1"/>
    <x v="0"/>
    <s v="Maharashtra"/>
    <n v="224429"/>
    <n v="42186"/>
    <n v="18006"/>
    <n v="10395"/>
    <n v="187193266"/>
    <n v="4"/>
    <n v="2020"/>
  </r>
  <r>
    <x v="187"/>
    <x v="1"/>
    <x v="1"/>
    <s v="NCR"/>
    <n v="128046"/>
    <n v="36797"/>
    <n v="14266"/>
    <n v="12638"/>
    <n v="180311878"/>
    <n v="4"/>
    <n v="2020"/>
  </r>
  <r>
    <x v="187"/>
    <x v="1"/>
    <x v="2"/>
    <s v="Rajasthan"/>
    <n v="136124"/>
    <n v="35966"/>
    <n v="9212"/>
    <n v="19321"/>
    <n v="177994745"/>
    <n v="4"/>
    <n v="2020"/>
  </r>
  <r>
    <x v="187"/>
    <x v="1"/>
    <x v="3"/>
    <s v="West Bengal"/>
    <n v="128018"/>
    <n v="37753"/>
    <n v="11703"/>
    <n v="11404"/>
    <n v="133473440"/>
    <n v="4"/>
    <n v="2020"/>
  </r>
  <r>
    <x v="187"/>
    <x v="1"/>
    <x v="4"/>
    <s v="Telangana"/>
    <n v="84969"/>
    <n v="89405"/>
    <n v="11637"/>
    <n v="20993"/>
    <n v="244323456"/>
    <n v="4"/>
    <n v="2020"/>
  </r>
  <r>
    <x v="187"/>
    <x v="1"/>
    <x v="5"/>
    <s v="Tamil Nadu"/>
    <n v="256197"/>
    <n v="75002"/>
    <n v="13954"/>
    <n v="6173"/>
    <n v="86141665"/>
    <n v="4"/>
    <n v="2020"/>
  </r>
  <r>
    <x v="187"/>
    <x v="1"/>
    <x v="6"/>
    <s v="Uttar Pradesh"/>
    <n v="190235"/>
    <n v="26204"/>
    <n v="25095"/>
    <n v="22686"/>
    <n v="569335320"/>
    <n v="4"/>
    <n v="2020"/>
  </r>
  <r>
    <x v="187"/>
    <x v="1"/>
    <x v="7"/>
    <s v="Madhya Pradesh"/>
    <n v="166460"/>
    <n v="33465"/>
    <n v="14901"/>
    <n v="10241"/>
    <n v="152613977"/>
    <n v="4"/>
    <n v="2020"/>
  </r>
  <r>
    <x v="187"/>
    <x v="2"/>
    <x v="0"/>
    <s v="Maharashtra"/>
    <n v="55987"/>
    <n v="34508"/>
    <n v="6577"/>
    <n v="116"/>
    <n v="769096"/>
    <n v="4"/>
    <n v="2020"/>
  </r>
  <r>
    <x v="187"/>
    <x v="2"/>
    <x v="1"/>
    <s v="NCR"/>
    <n v="92944"/>
    <n v="32324"/>
    <n v="13407"/>
    <n v="284"/>
    <n v="3811651"/>
    <n v="4"/>
    <n v="2020"/>
  </r>
  <r>
    <x v="187"/>
    <x v="2"/>
    <x v="2"/>
    <s v="Rajasthan"/>
    <n v="149054"/>
    <n v="25292"/>
    <n v="10496"/>
    <n v="323"/>
    <n v="3398420"/>
    <n v="4"/>
    <n v="2020"/>
  </r>
  <r>
    <x v="187"/>
    <x v="2"/>
    <x v="3"/>
    <s v="West Bengal"/>
    <n v="108754"/>
    <n v="8289"/>
    <n v="19733"/>
    <n v="260"/>
    <n v="5142688"/>
    <n v="4"/>
    <n v="2020"/>
  </r>
  <r>
    <x v="187"/>
    <x v="2"/>
    <x v="4"/>
    <s v="Telangana"/>
    <n v="84502"/>
    <n v="28317"/>
    <n v="10912"/>
    <n v="131"/>
    <n v="1430109"/>
    <n v="4"/>
    <n v="2020"/>
  </r>
  <r>
    <x v="187"/>
    <x v="2"/>
    <x v="5"/>
    <s v="Tamil Nadu"/>
    <n v="36423"/>
    <n v="10325"/>
    <n v="15551"/>
    <n v="379"/>
    <n v="5895892"/>
    <n v="4"/>
    <n v="2020"/>
  </r>
  <r>
    <x v="187"/>
    <x v="2"/>
    <x v="6"/>
    <s v="Uttar Pradesh"/>
    <n v="83195"/>
    <n v="18733"/>
    <n v="17213"/>
    <n v="199"/>
    <n v="3441048"/>
    <n v="4"/>
    <n v="2020"/>
  </r>
  <r>
    <x v="187"/>
    <x v="2"/>
    <x v="7"/>
    <s v="Madhya Pradesh"/>
    <n v="67703"/>
    <n v="37670"/>
    <n v="13370"/>
    <n v="368"/>
    <n v="4928145"/>
    <n v="4"/>
    <n v="2020"/>
  </r>
  <r>
    <x v="187"/>
    <x v="3"/>
    <x v="0"/>
    <s v="Maharashtra"/>
    <n v="31449"/>
    <n v="5541"/>
    <n v="3438"/>
    <n v="24527"/>
    <n v="84339177"/>
    <n v="4"/>
    <n v="2020"/>
  </r>
  <r>
    <x v="187"/>
    <x v="3"/>
    <x v="1"/>
    <s v="NCR"/>
    <n v="19891"/>
    <n v="5145"/>
    <n v="1781"/>
    <n v="33067"/>
    <n v="58915498"/>
    <n v="4"/>
    <n v="2020"/>
  </r>
  <r>
    <x v="187"/>
    <x v="3"/>
    <x v="2"/>
    <s v="Rajasthan"/>
    <n v="30580"/>
    <n v="6246"/>
    <n v="1321"/>
    <n v="11352"/>
    <n v="15005004"/>
    <n v="4"/>
    <n v="2020"/>
  </r>
  <r>
    <x v="187"/>
    <x v="3"/>
    <x v="3"/>
    <s v="West Bengal"/>
    <n v="15769"/>
    <n v="5242"/>
    <n v="2219"/>
    <n v="19428"/>
    <n v="43119012"/>
    <n v="4"/>
    <n v="2020"/>
  </r>
  <r>
    <x v="187"/>
    <x v="3"/>
    <x v="4"/>
    <s v="Telangana"/>
    <n v="11273"/>
    <n v="9821"/>
    <n v="4222"/>
    <n v="35967"/>
    <n v="151880863"/>
    <n v="4"/>
    <n v="2020"/>
  </r>
  <r>
    <x v="187"/>
    <x v="3"/>
    <x v="5"/>
    <s v="Tamil Nadu"/>
    <n v="37577"/>
    <n v="3443"/>
    <n v="1313"/>
    <n v="16711"/>
    <n v="21956881"/>
    <n v="4"/>
    <n v="2020"/>
  </r>
  <r>
    <x v="187"/>
    <x v="3"/>
    <x v="6"/>
    <s v="Uttar Pradesh"/>
    <n v="17975"/>
    <n v="2405"/>
    <n v="965"/>
    <n v="28491"/>
    <n v="27518503"/>
    <n v="4"/>
    <n v="2020"/>
  </r>
  <r>
    <x v="187"/>
    <x v="3"/>
    <x v="7"/>
    <s v="Madhya Pradesh"/>
    <n v="31698"/>
    <n v="6871"/>
    <n v="2958"/>
    <n v="19339"/>
    <n v="57220291"/>
    <n v="4"/>
    <n v="2020"/>
  </r>
  <r>
    <x v="188"/>
    <x v="0"/>
    <x v="0"/>
    <s v="Maharashtra"/>
    <n v="119676"/>
    <n v="15930"/>
    <n v="6680"/>
    <n v="570"/>
    <n v="3808650"/>
    <n v="4"/>
    <n v="2020"/>
  </r>
  <r>
    <x v="188"/>
    <x v="0"/>
    <x v="1"/>
    <s v="NCR"/>
    <n v="183277"/>
    <n v="19533"/>
    <n v="2342"/>
    <n v="330"/>
    <n v="773268"/>
    <n v="4"/>
    <n v="2020"/>
  </r>
  <r>
    <x v="188"/>
    <x v="0"/>
    <x v="2"/>
    <s v="Rajasthan"/>
    <n v="109180"/>
    <n v="25599"/>
    <n v="4461"/>
    <n v="385"/>
    <n v="1719649"/>
    <n v="4"/>
    <n v="2020"/>
  </r>
  <r>
    <x v="188"/>
    <x v="0"/>
    <x v="3"/>
    <s v="West Bengal"/>
    <n v="131735"/>
    <n v="17736"/>
    <n v="3309"/>
    <n v="271"/>
    <n v="898476"/>
    <n v="4"/>
    <n v="2020"/>
  </r>
  <r>
    <x v="188"/>
    <x v="0"/>
    <x v="4"/>
    <s v="Telangana"/>
    <n v="70156"/>
    <n v="13245"/>
    <n v="7198"/>
    <n v="883"/>
    <n v="6359753"/>
    <n v="4"/>
    <n v="2020"/>
  </r>
  <r>
    <x v="188"/>
    <x v="0"/>
    <x v="5"/>
    <s v="Tamil Nadu"/>
    <n v="119276"/>
    <n v="21532"/>
    <n v="4561"/>
    <n v="622"/>
    <n v="2838598"/>
    <n v="4"/>
    <n v="2020"/>
  </r>
  <r>
    <x v="188"/>
    <x v="0"/>
    <x v="6"/>
    <s v="Uttar Pradesh"/>
    <n v="175797"/>
    <n v="21798"/>
    <n v="7492"/>
    <n v="701"/>
    <n v="5258021"/>
    <n v="4"/>
    <n v="2020"/>
  </r>
  <r>
    <x v="188"/>
    <x v="0"/>
    <x v="7"/>
    <s v="Madhya Pradesh"/>
    <n v="170970"/>
    <n v="9813"/>
    <n v="3588"/>
    <n v="686"/>
    <n v="2462427"/>
    <n v="4"/>
    <n v="2020"/>
  </r>
  <r>
    <x v="188"/>
    <x v="1"/>
    <x v="0"/>
    <s v="Maharashtra"/>
    <n v="217696"/>
    <n v="41342"/>
    <n v="17106"/>
    <n v="10291"/>
    <n v="176055267"/>
    <n v="4"/>
    <n v="2020"/>
  </r>
  <r>
    <x v="188"/>
    <x v="1"/>
    <x v="1"/>
    <s v="NCR"/>
    <n v="131888"/>
    <n v="38637"/>
    <n v="14836"/>
    <n v="13018"/>
    <n v="193150083"/>
    <n v="4"/>
    <n v="2020"/>
  </r>
  <r>
    <x v="188"/>
    <x v="1"/>
    <x v="2"/>
    <s v="Rajasthan"/>
    <n v="137485"/>
    <n v="34528"/>
    <n v="9120"/>
    <n v="18935"/>
    <n v="172690501"/>
    <n v="4"/>
    <n v="2020"/>
  </r>
  <r>
    <x v="188"/>
    <x v="1"/>
    <x v="3"/>
    <s v="West Bengal"/>
    <n v="126738"/>
    <n v="36998"/>
    <n v="11469"/>
    <n v="10948"/>
    <n v="125571812"/>
    <n v="4"/>
    <n v="2020"/>
  </r>
  <r>
    <x v="188"/>
    <x v="1"/>
    <x v="4"/>
    <s v="Telangana"/>
    <n v="88368"/>
    <n v="91193"/>
    <n v="11870"/>
    <n v="20363"/>
    <n v="241733628"/>
    <n v="4"/>
    <n v="2020"/>
  </r>
  <r>
    <x v="188"/>
    <x v="1"/>
    <x v="5"/>
    <s v="Tamil Nadu"/>
    <n v="251073"/>
    <n v="78002"/>
    <n v="13256"/>
    <n v="6111"/>
    <n v="81016236"/>
    <n v="4"/>
    <n v="2020"/>
  </r>
  <r>
    <x v="188"/>
    <x v="1"/>
    <x v="6"/>
    <s v="Uttar Pradesh"/>
    <n v="184528"/>
    <n v="25418"/>
    <n v="24844"/>
    <n v="23821"/>
    <n v="591824065"/>
    <n v="4"/>
    <n v="2020"/>
  </r>
  <r>
    <x v="188"/>
    <x v="1"/>
    <x v="7"/>
    <s v="Madhya Pradesh"/>
    <n v="161466"/>
    <n v="33799"/>
    <n v="14454"/>
    <n v="10344"/>
    <n v="149515913"/>
    <n v="4"/>
    <n v="2020"/>
  </r>
  <r>
    <x v="188"/>
    <x v="2"/>
    <x v="0"/>
    <s v="Maharashtra"/>
    <n v="57106"/>
    <n v="34853"/>
    <n v="6445"/>
    <n v="111"/>
    <n v="716028"/>
    <n v="4"/>
    <n v="2020"/>
  </r>
  <r>
    <x v="188"/>
    <x v="2"/>
    <x v="1"/>
    <s v="NCR"/>
    <n v="90156"/>
    <n v="33616"/>
    <n v="13005"/>
    <n v="275"/>
    <n v="3586383"/>
    <n v="4"/>
    <n v="2020"/>
  </r>
  <r>
    <x v="188"/>
    <x v="2"/>
    <x v="2"/>
    <s v="Rajasthan"/>
    <n v="156507"/>
    <n v="26557"/>
    <n v="9971"/>
    <n v="323"/>
    <n v="3228499"/>
    <n v="4"/>
    <n v="2020"/>
  </r>
  <r>
    <x v="188"/>
    <x v="2"/>
    <x v="3"/>
    <s v="West Bengal"/>
    <n v="107667"/>
    <n v="8123"/>
    <n v="20325"/>
    <n v="265"/>
    <n v="5402908"/>
    <n v="4"/>
    <n v="2020"/>
  </r>
  <r>
    <x v="188"/>
    <x v="2"/>
    <x v="4"/>
    <s v="Telangana"/>
    <n v="80277"/>
    <n v="27750"/>
    <n v="11130"/>
    <n v="125"/>
    <n v="1400363"/>
    <n v="4"/>
    <n v="2020"/>
  </r>
  <r>
    <x v="188"/>
    <x v="2"/>
    <x v="5"/>
    <s v="Tamil Nadu"/>
    <n v="35330"/>
    <n v="9809"/>
    <n v="16173"/>
    <n v="375"/>
    <n v="6070410"/>
    <n v="4"/>
    <n v="2020"/>
  </r>
  <r>
    <x v="188"/>
    <x v="2"/>
    <x v="6"/>
    <s v="Uttar Pradesh"/>
    <n v="80699"/>
    <n v="19295"/>
    <n v="17730"/>
    <n v="209"/>
    <n v="3721494"/>
    <n v="4"/>
    <n v="2020"/>
  </r>
  <r>
    <x v="188"/>
    <x v="2"/>
    <x v="7"/>
    <s v="Madhya Pradesh"/>
    <n v="69057"/>
    <n v="36540"/>
    <n v="12835"/>
    <n v="353"/>
    <n v="4541778"/>
    <n v="4"/>
    <n v="2020"/>
  </r>
  <r>
    <x v="188"/>
    <x v="3"/>
    <x v="0"/>
    <s v="Maharashtra"/>
    <n v="32393"/>
    <n v="5430"/>
    <n v="3472"/>
    <n v="24037"/>
    <n v="83478917"/>
    <n v="4"/>
    <n v="2020"/>
  </r>
  <r>
    <x v="188"/>
    <x v="3"/>
    <x v="1"/>
    <s v="NCR"/>
    <n v="20488"/>
    <n v="5299"/>
    <n v="1781"/>
    <n v="34059"/>
    <n v="60682963"/>
    <n v="4"/>
    <n v="2020"/>
  </r>
  <r>
    <x v="188"/>
    <x v="3"/>
    <x v="2"/>
    <s v="Rajasthan"/>
    <n v="30580"/>
    <n v="6496"/>
    <n v="1295"/>
    <n v="11919"/>
    <n v="15440150"/>
    <n v="4"/>
    <n v="2020"/>
  </r>
  <r>
    <x v="188"/>
    <x v="3"/>
    <x v="3"/>
    <s v="West Bengal"/>
    <n v="16400"/>
    <n v="5032"/>
    <n v="2152"/>
    <n v="19234"/>
    <n v="41407187"/>
    <n v="4"/>
    <n v="2020"/>
  </r>
  <r>
    <x v="188"/>
    <x v="3"/>
    <x v="4"/>
    <s v="Telangana"/>
    <n v="11161"/>
    <n v="9527"/>
    <n v="4011"/>
    <n v="34528"/>
    <n v="138515347"/>
    <n v="4"/>
    <n v="2020"/>
  </r>
  <r>
    <x v="188"/>
    <x v="3"/>
    <x v="5"/>
    <s v="Tamil Nadu"/>
    <n v="38705"/>
    <n v="3615"/>
    <n v="1248"/>
    <n v="16210"/>
    <n v="20233265"/>
    <n v="4"/>
    <n v="2020"/>
  </r>
  <r>
    <x v="188"/>
    <x v="3"/>
    <x v="6"/>
    <s v="Uttar Pradesh"/>
    <n v="17256"/>
    <n v="2380"/>
    <n v="1004"/>
    <n v="29346"/>
    <n v="29477821"/>
    <n v="4"/>
    <n v="2020"/>
  </r>
  <r>
    <x v="188"/>
    <x v="3"/>
    <x v="7"/>
    <s v="Madhya Pradesh"/>
    <n v="30430"/>
    <n v="6939"/>
    <n v="2958"/>
    <n v="19919"/>
    <n v="58936900"/>
    <n v="4"/>
    <n v="2020"/>
  </r>
  <r>
    <x v="189"/>
    <x v="0"/>
    <x v="0"/>
    <s v="Maharashtra"/>
    <n v="122069"/>
    <n v="15452"/>
    <n v="6479"/>
    <n v="570"/>
    <n v="3694390"/>
    <n v="4"/>
    <n v="2020"/>
  </r>
  <r>
    <x v="189"/>
    <x v="0"/>
    <x v="1"/>
    <s v="NCR"/>
    <n v="174113"/>
    <n v="20315"/>
    <n v="2412"/>
    <n v="336"/>
    <n v="812395"/>
    <n v="4"/>
    <n v="2020"/>
  </r>
  <r>
    <x v="189"/>
    <x v="0"/>
    <x v="2"/>
    <s v="Rajasthan"/>
    <n v="108088"/>
    <n v="25599"/>
    <n v="4238"/>
    <n v="389"/>
    <n v="1650003"/>
    <n v="4"/>
    <n v="2020"/>
  </r>
  <r>
    <x v="189"/>
    <x v="0"/>
    <x v="3"/>
    <s v="West Bengal"/>
    <n v="126465"/>
    <n v="16849"/>
    <n v="3144"/>
    <n v="282"/>
    <n v="887695"/>
    <n v="4"/>
    <n v="2020"/>
  </r>
  <r>
    <x v="189"/>
    <x v="0"/>
    <x v="4"/>
    <s v="Telangana"/>
    <n v="70156"/>
    <n v="12848"/>
    <n v="7126"/>
    <n v="883"/>
    <n v="6296155"/>
    <n v="4"/>
    <n v="2020"/>
  </r>
  <r>
    <x v="189"/>
    <x v="0"/>
    <x v="5"/>
    <s v="Tamil Nadu"/>
    <n v="124047"/>
    <n v="20886"/>
    <n v="4470"/>
    <n v="628"/>
    <n v="2809644"/>
    <n v="4"/>
    <n v="2020"/>
  </r>
  <r>
    <x v="189"/>
    <x v="0"/>
    <x v="6"/>
    <s v="Uttar Pradesh"/>
    <n v="174039"/>
    <n v="22888"/>
    <n v="7867"/>
    <n v="687"/>
    <n v="5410504"/>
    <n v="4"/>
    <n v="2020"/>
  </r>
  <r>
    <x v="189"/>
    <x v="0"/>
    <x v="7"/>
    <s v="Madhya Pradesh"/>
    <n v="174389"/>
    <n v="9420"/>
    <n v="3731"/>
    <n v="679"/>
    <n v="2535315"/>
    <n v="4"/>
    <n v="2020"/>
  </r>
  <r>
    <x v="189"/>
    <x v="1"/>
    <x v="0"/>
    <s v="Maharashtra"/>
    <n v="222050"/>
    <n v="42169"/>
    <n v="17790"/>
    <n v="10497"/>
    <n v="186759427"/>
    <n v="4"/>
    <n v="2020"/>
  </r>
  <r>
    <x v="189"/>
    <x v="1"/>
    <x v="1"/>
    <s v="NCR"/>
    <n v="129250"/>
    <n v="36705"/>
    <n v="14688"/>
    <n v="13018"/>
    <n v="191218583"/>
    <n v="4"/>
    <n v="2020"/>
  </r>
  <r>
    <x v="189"/>
    <x v="1"/>
    <x v="2"/>
    <s v="Rajasthan"/>
    <n v="140234"/>
    <n v="35909"/>
    <n v="8755"/>
    <n v="18935"/>
    <n v="165782881"/>
    <n v="4"/>
    <n v="2020"/>
  </r>
  <r>
    <x v="189"/>
    <x v="1"/>
    <x v="3"/>
    <s v="West Bengal"/>
    <n v="126738"/>
    <n v="36628"/>
    <n v="12043"/>
    <n v="10948"/>
    <n v="131850403"/>
    <n v="4"/>
    <n v="2020"/>
  </r>
  <r>
    <x v="189"/>
    <x v="1"/>
    <x v="4"/>
    <s v="Telangana"/>
    <n v="85717"/>
    <n v="86633"/>
    <n v="12226"/>
    <n v="21178"/>
    <n v="258945062"/>
    <n v="4"/>
    <n v="2020"/>
  </r>
  <r>
    <x v="189"/>
    <x v="1"/>
    <x v="5"/>
    <s v="Tamil Nadu"/>
    <n v="248562"/>
    <n v="77222"/>
    <n v="12858"/>
    <n v="6355"/>
    <n v="81729179"/>
    <n v="4"/>
    <n v="2020"/>
  </r>
  <r>
    <x v="189"/>
    <x v="1"/>
    <x v="6"/>
    <s v="Uttar Pradesh"/>
    <n v="193754"/>
    <n v="26180"/>
    <n v="24596"/>
    <n v="23821"/>
    <n v="585905824"/>
    <n v="4"/>
    <n v="2020"/>
  </r>
  <r>
    <x v="189"/>
    <x v="1"/>
    <x v="7"/>
    <s v="Madhya Pradesh"/>
    <n v="158237"/>
    <n v="34137"/>
    <n v="15032"/>
    <n v="10551"/>
    <n v="158606481"/>
    <n v="4"/>
    <n v="2020"/>
  </r>
  <r>
    <x v="189"/>
    <x v="2"/>
    <x v="0"/>
    <s v="Maharashtra"/>
    <n v="59962"/>
    <n v="35899"/>
    <n v="6510"/>
    <n v="112"/>
    <n v="730420"/>
    <n v="4"/>
    <n v="2020"/>
  </r>
  <r>
    <x v="189"/>
    <x v="2"/>
    <x v="1"/>
    <s v="NCR"/>
    <n v="85648"/>
    <n v="33280"/>
    <n v="13655"/>
    <n v="281"/>
    <n v="3841016"/>
    <n v="4"/>
    <n v="2020"/>
  </r>
  <r>
    <x v="189"/>
    <x v="2"/>
    <x v="2"/>
    <s v="Rajasthan"/>
    <n v="162768"/>
    <n v="27353"/>
    <n v="9772"/>
    <n v="323"/>
    <n v="3163929"/>
    <n v="4"/>
    <n v="2020"/>
  </r>
  <r>
    <x v="189"/>
    <x v="2"/>
    <x v="3"/>
    <s v="West Bengal"/>
    <n v="113050"/>
    <n v="8530"/>
    <n v="20935"/>
    <n v="279"/>
    <n v="5843245"/>
    <n v="4"/>
    <n v="2020"/>
  </r>
  <r>
    <x v="189"/>
    <x v="2"/>
    <x v="4"/>
    <s v="Telangana"/>
    <n v="78671"/>
    <n v="27195"/>
    <n v="10685"/>
    <n v="130"/>
    <n v="1398122"/>
    <n v="4"/>
    <n v="2020"/>
  </r>
  <r>
    <x v="189"/>
    <x v="2"/>
    <x v="5"/>
    <s v="Tamil Nadu"/>
    <n v="34623"/>
    <n v="9613"/>
    <n v="16173"/>
    <n v="371"/>
    <n v="6009706"/>
    <n v="4"/>
    <n v="2020"/>
  </r>
  <r>
    <x v="189"/>
    <x v="2"/>
    <x v="6"/>
    <s v="Uttar Pradesh"/>
    <n v="80699"/>
    <n v="20260"/>
    <n v="16843"/>
    <n v="205"/>
    <n v="3464711"/>
    <n v="4"/>
    <n v="2020"/>
  </r>
  <r>
    <x v="189"/>
    <x v="2"/>
    <x v="7"/>
    <s v="Madhya Pradesh"/>
    <n v="69057"/>
    <n v="34713"/>
    <n v="12578"/>
    <n v="368"/>
    <n v="4628981"/>
    <n v="4"/>
    <n v="2020"/>
  </r>
  <r>
    <x v="189"/>
    <x v="3"/>
    <x v="0"/>
    <s v="Maharashtra"/>
    <n v="34013"/>
    <n v="5267"/>
    <n v="3438"/>
    <n v="24998"/>
    <n v="85949893"/>
    <n v="4"/>
    <n v="2020"/>
  </r>
  <r>
    <x v="189"/>
    <x v="3"/>
    <x v="1"/>
    <s v="NCR"/>
    <n v="20693"/>
    <n v="5511"/>
    <n v="1799"/>
    <n v="35421"/>
    <n v="63741384"/>
    <n v="4"/>
    <n v="2020"/>
  </r>
  <r>
    <x v="189"/>
    <x v="3"/>
    <x v="2"/>
    <s v="Rajasthan"/>
    <n v="31191"/>
    <n v="6431"/>
    <n v="1230"/>
    <n v="11562"/>
    <n v="14228098"/>
    <n v="4"/>
    <n v="2020"/>
  </r>
  <r>
    <x v="189"/>
    <x v="3"/>
    <x v="3"/>
    <s v="West Bengal"/>
    <n v="16728"/>
    <n v="5284"/>
    <n v="2045"/>
    <n v="18272"/>
    <n v="37369986"/>
    <n v="4"/>
    <n v="2020"/>
  </r>
  <r>
    <x v="189"/>
    <x v="3"/>
    <x v="4"/>
    <s v="Telangana"/>
    <n v="10938"/>
    <n v="9908"/>
    <n v="3851"/>
    <n v="34874"/>
    <n v="134304480"/>
    <n v="4"/>
    <n v="2020"/>
  </r>
  <r>
    <x v="189"/>
    <x v="3"/>
    <x v="5"/>
    <s v="Tamil Nadu"/>
    <n v="37543"/>
    <n v="3723"/>
    <n v="1298"/>
    <n v="16696"/>
    <n v="21673874"/>
    <n v="4"/>
    <n v="2020"/>
  </r>
  <r>
    <x v="189"/>
    <x v="3"/>
    <x v="6"/>
    <s v="Uttar Pradesh"/>
    <n v="16738"/>
    <n v="2357"/>
    <n v="1014"/>
    <n v="28759"/>
    <n v="29177147"/>
    <n v="4"/>
    <n v="2020"/>
  </r>
  <r>
    <x v="189"/>
    <x v="3"/>
    <x v="7"/>
    <s v="Madhya Pradesh"/>
    <n v="30734"/>
    <n v="7009"/>
    <n v="2869"/>
    <n v="20517"/>
    <n v="58883857"/>
    <n v="4"/>
    <n v="2020"/>
  </r>
  <r>
    <x v="190"/>
    <x v="0"/>
    <x v="0"/>
    <s v="Maharashtra"/>
    <n v="120848"/>
    <n v="14989"/>
    <n v="6285"/>
    <n v="541"/>
    <n v="3404380"/>
    <n v="4"/>
    <n v="2020"/>
  </r>
  <r>
    <x v="190"/>
    <x v="0"/>
    <x v="1"/>
    <s v="NCR"/>
    <n v="181077"/>
    <n v="20924"/>
    <n v="2533"/>
    <n v="319"/>
    <n v="810364"/>
    <n v="4"/>
    <n v="2020"/>
  </r>
  <r>
    <x v="190"/>
    <x v="0"/>
    <x v="2"/>
    <s v="Rajasthan"/>
    <n v="107007"/>
    <n v="25855"/>
    <n v="4450"/>
    <n v="377"/>
    <n v="1680528"/>
    <n v="4"/>
    <n v="2020"/>
  </r>
  <r>
    <x v="190"/>
    <x v="0"/>
    <x v="3"/>
    <s v="West Bengal"/>
    <n v="130259"/>
    <n v="16849"/>
    <n v="3238"/>
    <n v="293"/>
    <n v="950899"/>
    <n v="4"/>
    <n v="2020"/>
  </r>
  <r>
    <x v="190"/>
    <x v="0"/>
    <x v="4"/>
    <s v="Telangana"/>
    <n v="73664"/>
    <n v="13105"/>
    <n v="7339"/>
    <n v="910"/>
    <n v="6679591"/>
    <n v="4"/>
    <n v="2020"/>
  </r>
  <r>
    <x v="190"/>
    <x v="0"/>
    <x v="5"/>
    <s v="Tamil Nadu"/>
    <n v="124047"/>
    <n v="20259"/>
    <n v="4381"/>
    <n v="659"/>
    <n v="2891124"/>
    <n v="4"/>
    <n v="2020"/>
  </r>
  <r>
    <x v="190"/>
    <x v="0"/>
    <x v="6"/>
    <s v="Uttar Pradesh"/>
    <n v="165337"/>
    <n v="21743"/>
    <n v="7867"/>
    <n v="687"/>
    <n v="5410504"/>
    <n v="4"/>
    <n v="2020"/>
  </r>
  <r>
    <x v="190"/>
    <x v="0"/>
    <x v="7"/>
    <s v="Madhya Pradesh"/>
    <n v="167413"/>
    <n v="9703"/>
    <n v="3881"/>
    <n v="672"/>
    <n v="2610360"/>
    <n v="4"/>
    <n v="2020"/>
  </r>
  <r>
    <x v="190"/>
    <x v="1"/>
    <x v="0"/>
    <s v="Maharashtra"/>
    <n v="213168"/>
    <n v="42591"/>
    <n v="17790"/>
    <n v="9972"/>
    <n v="177421456"/>
    <n v="4"/>
    <n v="2020"/>
  </r>
  <r>
    <x v="190"/>
    <x v="1"/>
    <x v="1"/>
    <s v="NCR"/>
    <n v="126665"/>
    <n v="38541"/>
    <n v="14394"/>
    <n v="13018"/>
    <n v="187394211"/>
    <n v="4"/>
    <n v="2020"/>
  </r>
  <r>
    <x v="190"/>
    <x v="1"/>
    <x v="2"/>
    <s v="Rajasthan"/>
    <n v="136027"/>
    <n v="35550"/>
    <n v="8492"/>
    <n v="19124"/>
    <n v="162417489"/>
    <n v="4"/>
    <n v="2020"/>
  </r>
  <r>
    <x v="190"/>
    <x v="1"/>
    <x v="3"/>
    <s v="West Bengal"/>
    <n v="120401"/>
    <n v="38093"/>
    <n v="12404"/>
    <n v="11057"/>
    <n v="137163974"/>
    <n v="4"/>
    <n v="2020"/>
  </r>
  <r>
    <x v="190"/>
    <x v="1"/>
    <x v="4"/>
    <s v="Telangana"/>
    <n v="85717"/>
    <n v="90965"/>
    <n v="11737"/>
    <n v="22025"/>
    <n v="258530750"/>
    <n v="4"/>
    <n v="2020"/>
  </r>
  <r>
    <x v="190"/>
    <x v="1"/>
    <x v="5"/>
    <s v="Tamil Nadu"/>
    <n v="243591"/>
    <n v="77222"/>
    <n v="13373"/>
    <n v="6483"/>
    <n v="86698313"/>
    <n v="4"/>
    <n v="2020"/>
  </r>
  <r>
    <x v="190"/>
    <x v="1"/>
    <x v="6"/>
    <s v="Uttar Pradesh"/>
    <n v="189879"/>
    <n v="26442"/>
    <n v="25088"/>
    <n v="23582"/>
    <n v="591647701"/>
    <n v="4"/>
    <n v="2020"/>
  </r>
  <r>
    <x v="190"/>
    <x v="1"/>
    <x v="7"/>
    <s v="Madhya Pradesh"/>
    <n v="153490"/>
    <n v="33796"/>
    <n v="14731"/>
    <n v="10867"/>
    <n v="160097382"/>
    <n v="4"/>
    <n v="2020"/>
  </r>
  <r>
    <x v="190"/>
    <x v="2"/>
    <x v="0"/>
    <s v="Maharashtra"/>
    <n v="61161"/>
    <n v="34463"/>
    <n v="6575"/>
    <n v="116"/>
    <n v="767233"/>
    <n v="4"/>
    <n v="2020"/>
  </r>
  <r>
    <x v="190"/>
    <x v="2"/>
    <x v="1"/>
    <s v="NCR"/>
    <n v="82222"/>
    <n v="33613"/>
    <n v="13246"/>
    <n v="292"/>
    <n v="3874817"/>
    <n v="4"/>
    <n v="2020"/>
  </r>
  <r>
    <x v="190"/>
    <x v="2"/>
    <x v="2"/>
    <s v="Rajasthan"/>
    <n v="162768"/>
    <n v="28447"/>
    <n v="9674"/>
    <n v="339"/>
    <n v="3288904"/>
    <n v="4"/>
    <n v="2020"/>
  </r>
  <r>
    <x v="190"/>
    <x v="2"/>
    <x v="3"/>
    <s v="West Bengal"/>
    <n v="118703"/>
    <n v="8103"/>
    <n v="20517"/>
    <n v="276"/>
    <n v="5669116"/>
    <n v="4"/>
    <n v="2020"/>
  </r>
  <r>
    <x v="190"/>
    <x v="2"/>
    <x v="4"/>
    <s v="Telangana"/>
    <n v="81818"/>
    <n v="27739"/>
    <n v="10578"/>
    <n v="126"/>
    <n v="1342617"/>
    <n v="4"/>
    <n v="2020"/>
  </r>
  <r>
    <x v="190"/>
    <x v="2"/>
    <x v="5"/>
    <s v="Tamil Nadu"/>
    <n v="34277"/>
    <n v="9709"/>
    <n v="16497"/>
    <n v="367"/>
    <n v="6068601"/>
    <n v="4"/>
    <n v="2020"/>
  </r>
  <r>
    <x v="190"/>
    <x v="2"/>
    <x v="6"/>
    <s v="Uttar Pradesh"/>
    <n v="79892"/>
    <n v="20868"/>
    <n v="17180"/>
    <n v="203"/>
    <n v="3498665"/>
    <n v="4"/>
    <n v="2020"/>
  </r>
  <r>
    <x v="190"/>
    <x v="2"/>
    <x v="7"/>
    <s v="Madhya Pradesh"/>
    <n v="71128"/>
    <n v="34366"/>
    <n v="12830"/>
    <n v="364"/>
    <n v="4674345"/>
    <n v="4"/>
    <n v="2020"/>
  </r>
  <r>
    <x v="190"/>
    <x v="3"/>
    <x v="0"/>
    <s v="Maharashtra"/>
    <n v="33672"/>
    <n v="5004"/>
    <n v="3335"/>
    <n v="25498"/>
    <n v="85038824"/>
    <n v="4"/>
    <n v="2020"/>
  </r>
  <r>
    <x v="190"/>
    <x v="3"/>
    <x v="1"/>
    <s v="NCR"/>
    <n v="19658"/>
    <n v="5401"/>
    <n v="1781"/>
    <n v="35775"/>
    <n v="63735010"/>
    <n v="4"/>
    <n v="2020"/>
  </r>
  <r>
    <x v="190"/>
    <x v="3"/>
    <x v="2"/>
    <s v="Rajasthan"/>
    <n v="29632"/>
    <n v="6560"/>
    <n v="1279"/>
    <n v="12140"/>
    <n v="15537083"/>
    <n v="4"/>
    <n v="2020"/>
  </r>
  <r>
    <x v="190"/>
    <x v="3"/>
    <x v="3"/>
    <s v="West Bengal"/>
    <n v="15892"/>
    <n v="5019"/>
    <n v="1983"/>
    <n v="17359"/>
    <n v="34436442"/>
    <n v="4"/>
    <n v="2020"/>
  </r>
  <r>
    <x v="190"/>
    <x v="3"/>
    <x v="4"/>
    <s v="Telangana"/>
    <n v="11266"/>
    <n v="10403"/>
    <n v="3889"/>
    <n v="34176"/>
    <n v="132934574"/>
    <n v="4"/>
    <n v="2020"/>
  </r>
  <r>
    <x v="190"/>
    <x v="3"/>
    <x v="5"/>
    <s v="Tamil Nadu"/>
    <n v="39045"/>
    <n v="3760"/>
    <n v="1233"/>
    <n v="17197"/>
    <n v="21207886"/>
    <n v="4"/>
    <n v="2020"/>
  </r>
  <r>
    <x v="190"/>
    <x v="3"/>
    <x v="6"/>
    <s v="Uttar Pradesh"/>
    <n v="16906"/>
    <n v="2475"/>
    <n v="1024"/>
    <n v="29910"/>
    <n v="30647675"/>
    <n v="4"/>
    <n v="2020"/>
  </r>
  <r>
    <x v="190"/>
    <x v="3"/>
    <x v="7"/>
    <s v="Madhya Pradesh"/>
    <n v="31042"/>
    <n v="7359"/>
    <n v="2927"/>
    <n v="20517"/>
    <n v="60061534"/>
    <n v="4"/>
    <n v="2020"/>
  </r>
  <r>
    <x v="191"/>
    <x v="0"/>
    <x v="0"/>
    <s v="Maharashtra"/>
    <n v="120848"/>
    <n v="14839"/>
    <n v="6096"/>
    <n v="568"/>
    <n v="3467361"/>
    <n v="4"/>
    <n v="2020"/>
  </r>
  <r>
    <x v="191"/>
    <x v="0"/>
    <x v="1"/>
    <s v="NCR"/>
    <n v="184699"/>
    <n v="21761"/>
    <n v="2482"/>
    <n v="326"/>
    <n v="810040"/>
    <n v="4"/>
    <n v="2020"/>
  </r>
  <r>
    <x v="191"/>
    <x v="0"/>
    <x v="2"/>
    <s v="Rajasthan"/>
    <n v="107007"/>
    <n v="24821"/>
    <n v="4361"/>
    <n v="362"/>
    <n v="1581041"/>
    <n v="4"/>
    <n v="2020"/>
  </r>
  <r>
    <x v="191"/>
    <x v="0"/>
    <x v="3"/>
    <s v="West Bengal"/>
    <n v="128957"/>
    <n v="17523"/>
    <n v="3109"/>
    <n v="302"/>
    <n v="940249"/>
    <n v="4"/>
    <n v="2020"/>
  </r>
  <r>
    <x v="191"/>
    <x v="0"/>
    <x v="4"/>
    <s v="Telangana"/>
    <n v="75138"/>
    <n v="12449"/>
    <n v="6972"/>
    <n v="919"/>
    <n v="6409068"/>
    <n v="4"/>
    <n v="2020"/>
  </r>
  <r>
    <x v="191"/>
    <x v="0"/>
    <x v="5"/>
    <s v="Tamil Nadu"/>
    <n v="127769"/>
    <n v="20462"/>
    <n v="4162"/>
    <n v="666"/>
    <n v="2774034"/>
    <n v="4"/>
    <n v="2020"/>
  </r>
  <r>
    <x v="191"/>
    <x v="0"/>
    <x v="6"/>
    <s v="Uttar Pradesh"/>
    <n v="162030"/>
    <n v="22830"/>
    <n v="8024"/>
    <n v="715"/>
    <n v="5739463"/>
    <n v="4"/>
    <n v="2020"/>
  </r>
  <r>
    <x v="191"/>
    <x v="0"/>
    <x v="7"/>
    <s v="Madhya Pradesh"/>
    <n v="164065"/>
    <n v="9412"/>
    <n v="3686"/>
    <n v="692"/>
    <n v="2554237"/>
    <n v="4"/>
    <n v="2020"/>
  </r>
  <r>
    <x v="191"/>
    <x v="1"/>
    <x v="0"/>
    <s v="Maharashtra"/>
    <n v="219563"/>
    <n v="43442"/>
    <n v="17078"/>
    <n v="9972"/>
    <n v="170324598"/>
    <n v="4"/>
    <n v="2020"/>
  </r>
  <r>
    <x v="191"/>
    <x v="1"/>
    <x v="1"/>
    <s v="NCR"/>
    <n v="121598"/>
    <n v="40468"/>
    <n v="13819"/>
    <n v="13408"/>
    <n v="185295396"/>
    <n v="4"/>
    <n v="2020"/>
  </r>
  <r>
    <x v="191"/>
    <x v="1"/>
    <x v="2"/>
    <s v="Rajasthan"/>
    <n v="136027"/>
    <n v="34839"/>
    <n v="8577"/>
    <n v="18741"/>
    <n v="160760830"/>
    <n v="4"/>
    <n v="2020"/>
  </r>
  <r>
    <x v="191"/>
    <x v="1"/>
    <x v="3"/>
    <s v="West Bengal"/>
    <n v="121605"/>
    <n v="39617"/>
    <n v="11784"/>
    <n v="10615"/>
    <n v="125093544"/>
    <n v="4"/>
    <n v="2020"/>
  </r>
  <r>
    <x v="191"/>
    <x v="1"/>
    <x v="4"/>
    <s v="Telangana"/>
    <n v="81431"/>
    <n v="92784"/>
    <n v="11385"/>
    <n v="21364"/>
    <n v="243251583"/>
    <n v="4"/>
    <n v="2020"/>
  </r>
  <r>
    <x v="191"/>
    <x v="1"/>
    <x v="5"/>
    <s v="Tamil Nadu"/>
    <n v="243591"/>
    <n v="78766"/>
    <n v="13908"/>
    <n v="6742"/>
    <n v="93772895"/>
    <n v="4"/>
    <n v="2020"/>
  </r>
  <r>
    <x v="191"/>
    <x v="1"/>
    <x v="6"/>
    <s v="Uttar Pradesh"/>
    <n v="197475"/>
    <n v="26971"/>
    <n v="25589"/>
    <n v="23111"/>
    <n v="591411042"/>
    <n v="4"/>
    <n v="2020"/>
  </r>
  <r>
    <x v="191"/>
    <x v="1"/>
    <x v="7"/>
    <s v="Madhya Pradesh"/>
    <n v="159629"/>
    <n v="34472"/>
    <n v="15026"/>
    <n v="10867"/>
    <n v="163299329"/>
    <n v="4"/>
    <n v="2020"/>
  </r>
  <r>
    <x v="191"/>
    <x v="2"/>
    <x v="0"/>
    <s v="Maharashtra"/>
    <n v="60549"/>
    <n v="34463"/>
    <n v="6509"/>
    <n v="116"/>
    <n v="759561"/>
    <n v="4"/>
    <n v="2020"/>
  </r>
  <r>
    <x v="191"/>
    <x v="2"/>
    <x v="1"/>
    <s v="NCR"/>
    <n v="81400"/>
    <n v="31932"/>
    <n v="12848"/>
    <n v="301"/>
    <n v="3871330"/>
    <n v="4"/>
    <n v="2020"/>
  </r>
  <r>
    <x v="191"/>
    <x v="2"/>
    <x v="2"/>
    <s v="Rajasthan"/>
    <n v="169278"/>
    <n v="28163"/>
    <n v="9577"/>
    <n v="350"/>
    <n v="3353695"/>
    <n v="4"/>
    <n v="2020"/>
  </r>
  <r>
    <x v="191"/>
    <x v="2"/>
    <x v="3"/>
    <s v="West Bengal"/>
    <n v="124638"/>
    <n v="7941"/>
    <n v="21132"/>
    <n v="270"/>
    <n v="5722406"/>
    <n v="4"/>
    <n v="2020"/>
  </r>
  <r>
    <x v="191"/>
    <x v="2"/>
    <x v="4"/>
    <s v="Telangana"/>
    <n v="81000"/>
    <n v="26907"/>
    <n v="10578"/>
    <n v="123"/>
    <n v="1302338"/>
    <n v="4"/>
    <n v="2020"/>
  </r>
  <r>
    <x v="191"/>
    <x v="2"/>
    <x v="5"/>
    <s v="Tamil Nadu"/>
    <n v="33934"/>
    <n v="10000"/>
    <n v="16991"/>
    <n v="378"/>
    <n v="6438179"/>
    <n v="4"/>
    <n v="2020"/>
  </r>
  <r>
    <x v="191"/>
    <x v="2"/>
    <x v="6"/>
    <s v="Uttar Pradesh"/>
    <n v="77496"/>
    <n v="21494"/>
    <n v="17180"/>
    <n v="211"/>
    <n v="3638611"/>
    <n v="4"/>
    <n v="2020"/>
  </r>
  <r>
    <x v="191"/>
    <x v="2"/>
    <x v="7"/>
    <s v="Madhya Pradesh"/>
    <n v="73262"/>
    <n v="34366"/>
    <n v="12188"/>
    <n v="346"/>
    <n v="4218596"/>
    <n v="4"/>
    <n v="2020"/>
  </r>
  <r>
    <x v="191"/>
    <x v="3"/>
    <x v="0"/>
    <s v="Maharashtra"/>
    <n v="31989"/>
    <n v="5254"/>
    <n v="3168"/>
    <n v="24223"/>
    <n v="76747539"/>
    <n v="4"/>
    <n v="2020"/>
  </r>
  <r>
    <x v="191"/>
    <x v="3"/>
    <x v="1"/>
    <s v="NCR"/>
    <n v="20052"/>
    <n v="5131"/>
    <n v="1692"/>
    <n v="35060"/>
    <n v="59337295"/>
    <n v="4"/>
    <n v="2020"/>
  </r>
  <r>
    <x v="191"/>
    <x v="3"/>
    <x v="2"/>
    <s v="Rajasthan"/>
    <n v="30521"/>
    <n v="6888"/>
    <n v="1254"/>
    <n v="12261"/>
    <n v="15378605"/>
    <n v="4"/>
    <n v="2020"/>
  </r>
  <r>
    <x v="191"/>
    <x v="3"/>
    <x v="3"/>
    <s v="West Bengal"/>
    <n v="16686"/>
    <n v="5070"/>
    <n v="1944"/>
    <n v="17359"/>
    <n v="33747714"/>
    <n v="4"/>
    <n v="2020"/>
  </r>
  <r>
    <x v="191"/>
    <x v="3"/>
    <x v="4"/>
    <s v="Telangana"/>
    <n v="11604"/>
    <n v="10403"/>
    <n v="3928"/>
    <n v="35543"/>
    <n v="139634477"/>
    <n v="4"/>
    <n v="2020"/>
  </r>
  <r>
    <x v="191"/>
    <x v="3"/>
    <x v="5"/>
    <s v="Tamil Nadu"/>
    <n v="40607"/>
    <n v="3648"/>
    <n v="1257"/>
    <n v="16681"/>
    <n v="20983082"/>
    <n v="4"/>
    <n v="2020"/>
  </r>
  <r>
    <x v="191"/>
    <x v="3"/>
    <x v="6"/>
    <s v="Uttar Pradesh"/>
    <n v="17582"/>
    <n v="2549"/>
    <n v="1075"/>
    <n v="31106"/>
    <n v="33467262"/>
    <n v="4"/>
    <n v="2020"/>
  </r>
  <r>
    <x v="191"/>
    <x v="3"/>
    <x v="7"/>
    <s v="Madhya Pradesh"/>
    <n v="31973"/>
    <n v="7212"/>
    <n v="2985"/>
    <n v="21132"/>
    <n v="63100647"/>
    <n v="4"/>
    <n v="2020"/>
  </r>
  <r>
    <x v="192"/>
    <x v="0"/>
    <x v="0"/>
    <s v="Maharashtra"/>
    <n v="116015"/>
    <n v="15136"/>
    <n v="5853"/>
    <n v="551"/>
    <n v="3228807"/>
    <n v="4"/>
    <n v="2020"/>
  </r>
  <r>
    <x v="192"/>
    <x v="0"/>
    <x v="1"/>
    <s v="NCR"/>
    <n v="193934"/>
    <n v="20673"/>
    <n v="2407"/>
    <n v="339"/>
    <n v="817168"/>
    <n v="4"/>
    <n v="2020"/>
  </r>
  <r>
    <x v="192"/>
    <x v="0"/>
    <x v="2"/>
    <s v="Rajasthan"/>
    <n v="110218"/>
    <n v="24076"/>
    <n v="4579"/>
    <n v="348"/>
    <n v="1593689"/>
    <n v="4"/>
    <n v="2020"/>
  </r>
  <r>
    <x v="192"/>
    <x v="0"/>
    <x v="3"/>
    <s v="West Bengal"/>
    <n v="130246"/>
    <n v="17699"/>
    <n v="3046"/>
    <n v="302"/>
    <n v="921444"/>
    <n v="4"/>
    <n v="2020"/>
  </r>
  <r>
    <x v="192"/>
    <x v="0"/>
    <x v="4"/>
    <s v="Telangana"/>
    <n v="78894"/>
    <n v="13072"/>
    <n v="7321"/>
    <n v="909"/>
    <n v="6662226"/>
    <n v="4"/>
    <n v="2020"/>
  </r>
  <r>
    <x v="192"/>
    <x v="0"/>
    <x v="5"/>
    <s v="Tamil Nadu"/>
    <n v="130324"/>
    <n v="19439"/>
    <n v="4078"/>
    <n v="686"/>
    <n v="2800109"/>
    <n v="4"/>
    <n v="2020"/>
  </r>
  <r>
    <x v="192"/>
    <x v="0"/>
    <x v="6"/>
    <s v="Uttar Pradesh"/>
    <n v="170132"/>
    <n v="23287"/>
    <n v="8184"/>
    <n v="715"/>
    <n v="5854252"/>
    <n v="4"/>
    <n v="2020"/>
  </r>
  <r>
    <x v="192"/>
    <x v="0"/>
    <x v="7"/>
    <s v="Madhya Pradesh"/>
    <n v="165706"/>
    <n v="9412"/>
    <n v="3797"/>
    <n v="678"/>
    <n v="2578247"/>
    <n v="4"/>
    <n v="2020"/>
  </r>
  <r>
    <x v="192"/>
    <x v="1"/>
    <x v="0"/>
    <s v="Maharashtra"/>
    <n v="230541"/>
    <n v="44311"/>
    <n v="17591"/>
    <n v="10272"/>
    <n v="180697366"/>
    <n v="4"/>
    <n v="2020"/>
  </r>
  <r>
    <x v="192"/>
    <x v="1"/>
    <x v="1"/>
    <s v="NCR"/>
    <n v="122814"/>
    <n v="42086"/>
    <n v="13819"/>
    <n v="12738"/>
    <n v="176030626"/>
    <n v="4"/>
    <n v="2020"/>
  </r>
  <r>
    <x v="192"/>
    <x v="1"/>
    <x v="2"/>
    <s v="Rajasthan"/>
    <n v="129226"/>
    <n v="35884"/>
    <n v="8920"/>
    <n v="18741"/>
    <n v="167191263"/>
    <n v="4"/>
    <n v="2020"/>
  </r>
  <r>
    <x v="192"/>
    <x v="1"/>
    <x v="3"/>
    <s v="West Bengal"/>
    <n v="115525"/>
    <n v="37636"/>
    <n v="11312"/>
    <n v="10827"/>
    <n v="122491598"/>
    <n v="4"/>
    <n v="2020"/>
  </r>
  <r>
    <x v="192"/>
    <x v="1"/>
    <x v="4"/>
    <s v="Telangana"/>
    <n v="78174"/>
    <n v="88145"/>
    <n v="11613"/>
    <n v="20296"/>
    <n v="235710784"/>
    <n v="4"/>
    <n v="2020"/>
  </r>
  <r>
    <x v="192"/>
    <x v="1"/>
    <x v="5"/>
    <s v="Tamil Nadu"/>
    <n v="241155"/>
    <n v="81129"/>
    <n v="13351"/>
    <n v="6742"/>
    <n v="90021979"/>
    <n v="4"/>
    <n v="2020"/>
  </r>
  <r>
    <x v="192"/>
    <x v="1"/>
    <x v="6"/>
    <s v="Uttar Pradesh"/>
    <n v="191550"/>
    <n v="25622"/>
    <n v="26613"/>
    <n v="23804"/>
    <n v="633519509"/>
    <n v="4"/>
    <n v="2020"/>
  </r>
  <r>
    <x v="192"/>
    <x v="1"/>
    <x v="7"/>
    <s v="Madhya Pradesh"/>
    <n v="151648"/>
    <n v="35161"/>
    <n v="14875"/>
    <n v="10976"/>
    <n v="163282999"/>
    <n v="4"/>
    <n v="2020"/>
  </r>
  <r>
    <x v="192"/>
    <x v="2"/>
    <x v="0"/>
    <s v="Maharashtra"/>
    <n v="61760"/>
    <n v="35152"/>
    <n v="6379"/>
    <n v="119"/>
    <n v="759257"/>
    <n v="4"/>
    <n v="2020"/>
  </r>
  <r>
    <x v="192"/>
    <x v="2"/>
    <x v="1"/>
    <s v="NCR"/>
    <n v="84656"/>
    <n v="30655"/>
    <n v="12206"/>
    <n v="292"/>
    <n v="3567430"/>
    <n v="4"/>
    <n v="2020"/>
  </r>
  <r>
    <x v="192"/>
    <x v="2"/>
    <x v="2"/>
    <s v="Rajasthan"/>
    <n v="174357"/>
    <n v="28726"/>
    <n v="9194"/>
    <n v="367"/>
    <n v="3380525"/>
    <n v="4"/>
    <n v="2020"/>
  </r>
  <r>
    <x v="192"/>
    <x v="2"/>
    <x v="3"/>
    <s v="West Bengal"/>
    <n v="122145"/>
    <n v="8020"/>
    <n v="20075"/>
    <n v="278"/>
    <n v="5599374"/>
    <n v="4"/>
    <n v="2020"/>
  </r>
  <r>
    <x v="192"/>
    <x v="2"/>
    <x v="4"/>
    <s v="Telangana"/>
    <n v="83430"/>
    <n v="27714"/>
    <n v="10789"/>
    <n v="121"/>
    <n v="1315101"/>
    <n v="4"/>
    <n v="2020"/>
  </r>
  <r>
    <x v="192"/>
    <x v="2"/>
    <x v="5"/>
    <s v="Tamil Nadu"/>
    <n v="34613"/>
    <n v="10100"/>
    <n v="16312"/>
    <n v="382"/>
    <n v="6242458"/>
    <n v="4"/>
    <n v="2020"/>
  </r>
  <r>
    <x v="192"/>
    <x v="2"/>
    <x v="6"/>
    <s v="Uttar Pradesh"/>
    <n v="74396"/>
    <n v="20419"/>
    <n v="17352"/>
    <n v="213"/>
    <n v="3711747"/>
    <n v="4"/>
    <n v="2020"/>
  </r>
  <r>
    <x v="192"/>
    <x v="2"/>
    <x v="7"/>
    <s v="Madhya Pradesh"/>
    <n v="76193"/>
    <n v="36084"/>
    <n v="12310"/>
    <n v="339"/>
    <n v="4175566"/>
    <n v="4"/>
    <n v="2020"/>
  </r>
  <r>
    <x v="192"/>
    <x v="3"/>
    <x v="0"/>
    <s v="Maharashtra"/>
    <n v="32948"/>
    <n v="5464"/>
    <n v="3073"/>
    <n v="23496"/>
    <n v="72211759"/>
    <n v="4"/>
    <n v="2020"/>
  </r>
  <r>
    <x v="192"/>
    <x v="3"/>
    <x v="1"/>
    <s v="NCR"/>
    <n v="20052"/>
    <n v="4977"/>
    <n v="1760"/>
    <n v="34358"/>
    <n v="60476571"/>
    <n v="4"/>
    <n v="2020"/>
  </r>
  <r>
    <x v="192"/>
    <x v="3"/>
    <x v="2"/>
    <s v="Rajasthan"/>
    <n v="29300"/>
    <n v="6681"/>
    <n v="1304"/>
    <n v="12506"/>
    <n v="16313624"/>
    <n v="4"/>
    <n v="2020"/>
  </r>
  <r>
    <x v="192"/>
    <x v="3"/>
    <x v="3"/>
    <s v="West Bengal"/>
    <n v="16019"/>
    <n v="5019"/>
    <n v="1944"/>
    <n v="17706"/>
    <n v="34422668"/>
    <n v="4"/>
    <n v="2020"/>
  </r>
  <r>
    <x v="192"/>
    <x v="3"/>
    <x v="4"/>
    <s v="Telangana"/>
    <n v="11488"/>
    <n v="10923"/>
    <n v="3889"/>
    <n v="35543"/>
    <n v="138238132"/>
    <n v="4"/>
    <n v="2020"/>
  </r>
  <r>
    <x v="192"/>
    <x v="3"/>
    <x v="5"/>
    <s v="Tamil Nadu"/>
    <n v="38577"/>
    <n v="3575"/>
    <n v="1207"/>
    <n v="17182"/>
    <n v="20748072"/>
    <n v="4"/>
    <n v="2020"/>
  </r>
  <r>
    <x v="192"/>
    <x v="3"/>
    <x v="6"/>
    <s v="Uttar Pradesh"/>
    <n v="18461"/>
    <n v="2549"/>
    <n v="1118"/>
    <n v="32661"/>
    <n v="36546250"/>
    <n v="4"/>
    <n v="2020"/>
  </r>
  <r>
    <x v="192"/>
    <x v="3"/>
    <x v="7"/>
    <s v="Madhya Pradesh"/>
    <n v="33571"/>
    <n v="6851"/>
    <n v="2866"/>
    <n v="20075"/>
    <n v="57547790"/>
    <n v="4"/>
    <n v="2020"/>
  </r>
  <r>
    <x v="193"/>
    <x v="0"/>
    <x v="0"/>
    <s v="Maharashtra"/>
    <n v="120655"/>
    <n v="15590"/>
    <n v="5618"/>
    <n v="529"/>
    <n v="2975668"/>
    <n v="4"/>
    <n v="2020"/>
  </r>
  <r>
    <x v="193"/>
    <x v="0"/>
    <x v="1"/>
    <s v="NCR"/>
    <n v="203631"/>
    <n v="19846"/>
    <n v="2407"/>
    <n v="339"/>
    <n v="817168"/>
    <n v="4"/>
    <n v="2020"/>
  </r>
  <r>
    <x v="193"/>
    <x v="0"/>
    <x v="2"/>
    <s v="Rajasthan"/>
    <n v="110218"/>
    <n v="23354"/>
    <n v="4762"/>
    <n v="354"/>
    <n v="1690586"/>
    <n v="4"/>
    <n v="2020"/>
  </r>
  <r>
    <x v="193"/>
    <x v="0"/>
    <x v="3"/>
    <s v="West Bengal"/>
    <n v="130246"/>
    <n v="17168"/>
    <n v="2894"/>
    <n v="308"/>
    <n v="892879"/>
    <n v="4"/>
    <n v="2020"/>
  </r>
  <r>
    <x v="193"/>
    <x v="0"/>
    <x v="4"/>
    <s v="Telangana"/>
    <n v="74950"/>
    <n v="13726"/>
    <n v="7687"/>
    <n v="955"/>
    <n v="7345104"/>
    <n v="4"/>
    <n v="2020"/>
  </r>
  <r>
    <x v="193"/>
    <x v="0"/>
    <x v="5"/>
    <s v="Tamil Nadu"/>
    <n v="125111"/>
    <n v="20022"/>
    <n v="4078"/>
    <n v="665"/>
    <n v="2716106"/>
    <n v="4"/>
    <n v="2020"/>
  </r>
  <r>
    <x v="193"/>
    <x v="0"/>
    <x v="6"/>
    <s v="Uttar Pradesh"/>
    <n v="166729"/>
    <n v="22588"/>
    <n v="8184"/>
    <n v="722"/>
    <n v="5912794"/>
    <n v="4"/>
    <n v="2020"/>
  </r>
  <r>
    <x v="193"/>
    <x v="0"/>
    <x v="7"/>
    <s v="Madhya Pradesh"/>
    <n v="172334"/>
    <n v="9129"/>
    <n v="3873"/>
    <n v="692"/>
    <n v="2682408"/>
    <n v="4"/>
    <n v="2020"/>
  </r>
  <r>
    <x v="193"/>
    <x v="1"/>
    <x v="0"/>
    <s v="Maharashtra"/>
    <n v="232847"/>
    <n v="44311"/>
    <n v="17415"/>
    <n v="10169"/>
    <n v="177101488"/>
    <n v="4"/>
    <n v="2020"/>
  </r>
  <r>
    <x v="193"/>
    <x v="1"/>
    <x v="1"/>
    <s v="NCR"/>
    <n v="116674"/>
    <n v="43770"/>
    <n v="14510"/>
    <n v="12993"/>
    <n v="188528800"/>
    <n v="4"/>
    <n v="2020"/>
  </r>
  <r>
    <x v="193"/>
    <x v="1"/>
    <x v="2"/>
    <s v="Rajasthan"/>
    <n v="127934"/>
    <n v="37678"/>
    <n v="8831"/>
    <n v="19491"/>
    <n v="172140125"/>
    <n v="4"/>
    <n v="2020"/>
  </r>
  <r>
    <x v="193"/>
    <x v="1"/>
    <x v="3"/>
    <s v="West Bengal"/>
    <n v="120146"/>
    <n v="39142"/>
    <n v="10973"/>
    <n v="10394"/>
    <n v="114064176"/>
    <n v="4"/>
    <n v="2020"/>
  </r>
  <r>
    <x v="193"/>
    <x v="1"/>
    <x v="4"/>
    <s v="Telangana"/>
    <n v="80519"/>
    <n v="87263"/>
    <n v="11381"/>
    <n v="20905"/>
    <n v="237926465"/>
    <n v="4"/>
    <n v="2020"/>
  </r>
  <r>
    <x v="193"/>
    <x v="1"/>
    <x v="5"/>
    <s v="Tamil Nadu"/>
    <n v="231509"/>
    <n v="81129"/>
    <n v="13752"/>
    <n v="6674"/>
    <n v="91795412"/>
    <n v="4"/>
    <n v="2020"/>
  </r>
  <r>
    <x v="193"/>
    <x v="1"/>
    <x v="6"/>
    <s v="Uttar Pradesh"/>
    <n v="193466"/>
    <n v="24854"/>
    <n v="26081"/>
    <n v="24756"/>
    <n v="645683083"/>
    <n v="4"/>
    <n v="2020"/>
  </r>
  <r>
    <x v="193"/>
    <x v="1"/>
    <x v="7"/>
    <s v="Madhya Pradesh"/>
    <n v="147098"/>
    <n v="35513"/>
    <n v="14429"/>
    <n v="11525"/>
    <n v="166303735"/>
    <n v="4"/>
    <n v="2020"/>
  </r>
  <r>
    <x v="193"/>
    <x v="2"/>
    <x v="0"/>
    <s v="Maharashtra"/>
    <n v="62378"/>
    <n v="36910"/>
    <n v="6507"/>
    <n v="117"/>
    <n v="766698"/>
    <n v="4"/>
    <n v="2020"/>
  </r>
  <r>
    <x v="193"/>
    <x v="2"/>
    <x v="1"/>
    <s v="NCR"/>
    <n v="88042"/>
    <n v="29429"/>
    <n v="12816"/>
    <n v="289"/>
    <n v="3708344"/>
    <n v="4"/>
    <n v="2020"/>
  </r>
  <r>
    <x v="193"/>
    <x v="2"/>
    <x v="2"/>
    <s v="Rajasthan"/>
    <n v="177844"/>
    <n v="29301"/>
    <n v="9194"/>
    <n v="356"/>
    <n v="3279109"/>
    <n v="4"/>
    <n v="2020"/>
  </r>
  <r>
    <x v="193"/>
    <x v="2"/>
    <x v="3"/>
    <s v="West Bengal"/>
    <n v="128252"/>
    <n v="8020"/>
    <n v="20477"/>
    <n v="273"/>
    <n v="5597134"/>
    <n v="4"/>
    <n v="2020"/>
  </r>
  <r>
    <x v="193"/>
    <x v="2"/>
    <x v="4"/>
    <s v="Telangana"/>
    <n v="81761"/>
    <n v="28546"/>
    <n v="10789"/>
    <n v="118"/>
    <n v="1275648"/>
    <n v="4"/>
    <n v="2020"/>
  </r>
  <r>
    <x v="193"/>
    <x v="2"/>
    <x v="5"/>
    <s v="Tamil Nadu"/>
    <n v="35998"/>
    <n v="10201"/>
    <n v="15496"/>
    <n v="371"/>
    <n v="5752425"/>
    <n v="4"/>
    <n v="2020"/>
  </r>
  <r>
    <x v="193"/>
    <x v="2"/>
    <x v="6"/>
    <s v="Uttar Pradesh"/>
    <n v="72908"/>
    <n v="20011"/>
    <n v="17178"/>
    <n v="203"/>
    <n v="3490898"/>
    <n v="4"/>
    <n v="2020"/>
  </r>
  <r>
    <x v="193"/>
    <x v="2"/>
    <x v="7"/>
    <s v="Madhya Pradesh"/>
    <n v="72383"/>
    <n v="35362"/>
    <n v="12187"/>
    <n v="329"/>
    <n v="4009796"/>
    <n v="4"/>
    <n v="2020"/>
  </r>
  <r>
    <x v="193"/>
    <x v="3"/>
    <x v="0"/>
    <s v="Maharashtra"/>
    <n v="31301"/>
    <n v="5355"/>
    <n v="3011"/>
    <n v="23496"/>
    <n v="70767524"/>
    <n v="4"/>
    <n v="2020"/>
  </r>
  <r>
    <x v="193"/>
    <x v="3"/>
    <x v="1"/>
    <s v="NCR"/>
    <n v="20052"/>
    <n v="5027"/>
    <n v="1742"/>
    <n v="35733"/>
    <n v="62266677"/>
    <n v="4"/>
    <n v="2020"/>
  </r>
  <r>
    <x v="193"/>
    <x v="3"/>
    <x v="2"/>
    <s v="Rajasthan"/>
    <n v="28128"/>
    <n v="6949"/>
    <n v="1252"/>
    <n v="12631"/>
    <n v="15817690"/>
    <n v="4"/>
    <n v="2020"/>
  </r>
  <r>
    <x v="193"/>
    <x v="3"/>
    <x v="3"/>
    <s v="West Bengal"/>
    <n v="15218"/>
    <n v="4768"/>
    <n v="1963"/>
    <n v="18591"/>
    <n v="36505239"/>
    <n v="4"/>
    <n v="2020"/>
  </r>
  <r>
    <x v="193"/>
    <x v="3"/>
    <x v="4"/>
    <s v="Telangana"/>
    <n v="11373"/>
    <n v="10377"/>
    <n v="3850"/>
    <n v="36254"/>
    <n v="139592866"/>
    <n v="4"/>
    <n v="2020"/>
  </r>
  <r>
    <x v="193"/>
    <x v="3"/>
    <x v="5"/>
    <s v="Tamil Nadu"/>
    <n v="39348"/>
    <n v="3432"/>
    <n v="1159"/>
    <n v="16666"/>
    <n v="19320604"/>
    <n v="4"/>
    <n v="2020"/>
  </r>
  <r>
    <x v="193"/>
    <x v="3"/>
    <x v="6"/>
    <s v="Uttar Pradesh"/>
    <n v="18276"/>
    <n v="2523"/>
    <n v="1074"/>
    <n v="34294"/>
    <n v="36838620"/>
    <n v="4"/>
    <n v="2020"/>
  </r>
  <r>
    <x v="193"/>
    <x v="3"/>
    <x v="7"/>
    <s v="Madhya Pradesh"/>
    <n v="33571"/>
    <n v="6714"/>
    <n v="2952"/>
    <n v="20678"/>
    <n v="61052451"/>
    <n v="4"/>
    <n v="2020"/>
  </r>
  <r>
    <x v="194"/>
    <x v="0"/>
    <x v="0"/>
    <s v="Maharashtra"/>
    <n v="118242"/>
    <n v="16369"/>
    <n v="5787"/>
    <n v="534"/>
    <n v="3095588"/>
    <n v="4"/>
    <n v="2020"/>
  </r>
  <r>
    <x v="194"/>
    <x v="0"/>
    <x v="1"/>
    <s v="NCR"/>
    <n v="211776"/>
    <n v="19449"/>
    <n v="2432"/>
    <n v="332"/>
    <n v="808833"/>
    <n v="4"/>
    <n v="2020"/>
  </r>
  <r>
    <x v="194"/>
    <x v="0"/>
    <x v="2"/>
    <s v="Rajasthan"/>
    <n v="114626"/>
    <n v="23587"/>
    <n v="4952"/>
    <n v="347"/>
    <n v="1723045"/>
    <n v="4"/>
    <n v="2020"/>
  </r>
  <r>
    <x v="194"/>
    <x v="0"/>
    <x v="3"/>
    <s v="West Bengal"/>
    <n v="126339"/>
    <n v="17339"/>
    <n v="2836"/>
    <n v="311"/>
    <n v="883771"/>
    <n v="4"/>
    <n v="2020"/>
  </r>
  <r>
    <x v="194"/>
    <x v="0"/>
    <x v="4"/>
    <s v="Telangana"/>
    <n v="76449"/>
    <n v="13039"/>
    <n v="8072"/>
    <n v="1003"/>
    <n v="8097978"/>
    <n v="4"/>
    <n v="2020"/>
  </r>
  <r>
    <x v="194"/>
    <x v="0"/>
    <x v="5"/>
    <s v="Tamil Nadu"/>
    <n v="120107"/>
    <n v="19421"/>
    <n v="4282"/>
    <n v="685"/>
    <n v="2937469"/>
    <n v="4"/>
    <n v="2020"/>
  </r>
  <r>
    <x v="194"/>
    <x v="0"/>
    <x v="6"/>
    <s v="Uttar Pradesh"/>
    <n v="171731"/>
    <n v="23040"/>
    <n v="8184"/>
    <n v="686"/>
    <n v="5617155"/>
    <n v="4"/>
    <n v="2020"/>
  </r>
  <r>
    <x v="194"/>
    <x v="0"/>
    <x v="7"/>
    <s v="Madhya Pradesh"/>
    <n v="172334"/>
    <n v="9129"/>
    <n v="4028"/>
    <n v="720"/>
    <n v="2901293"/>
    <n v="4"/>
    <n v="2020"/>
  </r>
  <r>
    <x v="194"/>
    <x v="1"/>
    <x v="0"/>
    <s v="Maharashtra"/>
    <n v="225861"/>
    <n v="42096"/>
    <n v="17937"/>
    <n v="10067"/>
    <n v="180590387"/>
    <n v="4"/>
    <n v="2020"/>
  </r>
  <r>
    <x v="194"/>
    <x v="1"/>
    <x v="1"/>
    <s v="NCR"/>
    <n v="122507"/>
    <n v="44645"/>
    <n v="14364"/>
    <n v="13122"/>
    <n v="188509948"/>
    <n v="4"/>
    <n v="2020"/>
  </r>
  <r>
    <x v="194"/>
    <x v="1"/>
    <x v="2"/>
    <s v="Rajasthan"/>
    <n v="127934"/>
    <n v="39562"/>
    <n v="9008"/>
    <n v="20271"/>
    <n v="182606244"/>
    <n v="4"/>
    <n v="2020"/>
  </r>
  <r>
    <x v="194"/>
    <x v="1"/>
    <x v="3"/>
    <s v="West Bengal"/>
    <n v="118944"/>
    <n v="41099"/>
    <n v="11412"/>
    <n v="10706"/>
    <n v="122185546"/>
    <n v="4"/>
    <n v="2020"/>
  </r>
  <r>
    <x v="194"/>
    <x v="1"/>
    <x v="4"/>
    <s v="Telangana"/>
    <n v="76493"/>
    <n v="90754"/>
    <n v="10812"/>
    <n v="20696"/>
    <n v="223769840"/>
    <n v="4"/>
    <n v="2020"/>
  </r>
  <r>
    <x v="194"/>
    <x v="1"/>
    <x v="5"/>
    <s v="Tamil Nadu"/>
    <n v="236139"/>
    <n v="79507"/>
    <n v="13064"/>
    <n v="6341"/>
    <n v="82845360"/>
    <n v="4"/>
    <n v="2020"/>
  </r>
  <r>
    <x v="194"/>
    <x v="1"/>
    <x v="6"/>
    <s v="Uttar Pradesh"/>
    <n v="183792"/>
    <n v="25848"/>
    <n v="25820"/>
    <n v="24261"/>
    <n v="626441727"/>
    <n v="4"/>
    <n v="2020"/>
  </r>
  <r>
    <x v="194"/>
    <x v="1"/>
    <x v="7"/>
    <s v="Madhya Pradesh"/>
    <n v="152982"/>
    <n v="35158"/>
    <n v="14141"/>
    <n v="11294"/>
    <n v="159718107"/>
    <n v="4"/>
    <n v="2020"/>
  </r>
  <r>
    <x v="194"/>
    <x v="2"/>
    <x v="0"/>
    <s v="Maharashtra"/>
    <n v="59883"/>
    <n v="35802"/>
    <n v="6441"/>
    <n v="115"/>
    <n v="743850"/>
    <n v="4"/>
    <n v="2020"/>
  </r>
  <r>
    <x v="194"/>
    <x v="2"/>
    <x v="1"/>
    <s v="NCR"/>
    <n v="83640"/>
    <n v="30900"/>
    <n v="12304"/>
    <n v="286"/>
    <n v="3524410"/>
    <n v="4"/>
    <n v="2020"/>
  </r>
  <r>
    <x v="194"/>
    <x v="2"/>
    <x v="2"/>
    <s v="Rajasthan"/>
    <n v="181401"/>
    <n v="27836"/>
    <n v="9010"/>
    <n v="367"/>
    <n v="3309933"/>
    <n v="4"/>
    <n v="2020"/>
  </r>
  <r>
    <x v="194"/>
    <x v="2"/>
    <x v="3"/>
    <s v="West Bengal"/>
    <n v="126970"/>
    <n v="7860"/>
    <n v="20682"/>
    <n v="267"/>
    <n v="5540044"/>
    <n v="4"/>
    <n v="2020"/>
  </r>
  <r>
    <x v="194"/>
    <x v="2"/>
    <x v="4"/>
    <s v="Telangana"/>
    <n v="79309"/>
    <n v="29117"/>
    <n v="10574"/>
    <n v="121"/>
    <n v="1287639"/>
    <n v="4"/>
    <n v="2020"/>
  </r>
  <r>
    <x v="194"/>
    <x v="2"/>
    <x v="5"/>
    <s v="Tamil Nadu"/>
    <n v="35998"/>
    <n v="10303"/>
    <n v="15961"/>
    <n v="389"/>
    <n v="6221248"/>
    <n v="4"/>
    <n v="2020"/>
  </r>
  <r>
    <x v="194"/>
    <x v="2"/>
    <x v="6"/>
    <s v="Uttar Pradesh"/>
    <n v="74366"/>
    <n v="19210"/>
    <n v="17694"/>
    <n v="197"/>
    <n v="3487757"/>
    <n v="4"/>
    <n v="2020"/>
  </r>
  <r>
    <x v="194"/>
    <x v="2"/>
    <x v="7"/>
    <s v="Madhya Pradesh"/>
    <n v="72383"/>
    <n v="34655"/>
    <n v="11578"/>
    <n v="335"/>
    <n v="3885493"/>
    <n v="4"/>
    <n v="2020"/>
  </r>
  <r>
    <x v="194"/>
    <x v="3"/>
    <x v="0"/>
    <s v="Maharashtra"/>
    <n v="30362"/>
    <n v="5194"/>
    <n v="3102"/>
    <n v="22792"/>
    <n v="70703833"/>
    <n v="4"/>
    <n v="2020"/>
  </r>
  <r>
    <x v="194"/>
    <x v="3"/>
    <x v="1"/>
    <s v="NCR"/>
    <n v="21054"/>
    <n v="4977"/>
    <n v="1812"/>
    <n v="36805"/>
    <n v="66700065"/>
    <n v="4"/>
    <n v="2020"/>
  </r>
  <r>
    <x v="194"/>
    <x v="3"/>
    <x v="2"/>
    <s v="Rajasthan"/>
    <n v="28409"/>
    <n v="7088"/>
    <n v="1264"/>
    <n v="12631"/>
    <n v="15975866"/>
    <n v="4"/>
    <n v="2020"/>
  </r>
  <r>
    <x v="194"/>
    <x v="3"/>
    <x v="3"/>
    <s v="West Bengal"/>
    <n v="14761"/>
    <n v="4959"/>
    <n v="2061"/>
    <n v="18777"/>
    <n v="38713806"/>
    <n v="4"/>
    <n v="2020"/>
  </r>
  <r>
    <x v="194"/>
    <x v="3"/>
    <x v="4"/>
    <s v="Telangana"/>
    <n v="11600"/>
    <n v="9962"/>
    <n v="3850"/>
    <n v="36979"/>
    <n v="142384723"/>
    <n v="4"/>
    <n v="2020"/>
  </r>
  <r>
    <x v="194"/>
    <x v="3"/>
    <x v="5"/>
    <s v="Tamil Nadu"/>
    <n v="40135"/>
    <n v="3603"/>
    <n v="1112"/>
    <n v="16333"/>
    <n v="18176824"/>
    <n v="4"/>
    <n v="2020"/>
  </r>
  <r>
    <x v="194"/>
    <x v="3"/>
    <x v="6"/>
    <s v="Uttar Pradesh"/>
    <n v="18459"/>
    <n v="2574"/>
    <n v="1041"/>
    <n v="33951"/>
    <n v="35376126"/>
    <n v="4"/>
    <n v="2020"/>
  </r>
  <r>
    <x v="194"/>
    <x v="3"/>
    <x v="7"/>
    <s v="Madhya Pradesh"/>
    <n v="31893"/>
    <n v="6647"/>
    <n v="2982"/>
    <n v="21298"/>
    <n v="63512865"/>
    <n v="4"/>
    <n v="2020"/>
  </r>
  <r>
    <x v="195"/>
    <x v="0"/>
    <x v="0"/>
    <s v="Maharashtra"/>
    <n v="115877"/>
    <n v="16042"/>
    <n v="5671"/>
    <n v="550"/>
    <n v="3124686"/>
    <n v="4"/>
    <n v="2020"/>
  </r>
  <r>
    <x v="195"/>
    <x v="0"/>
    <x v="1"/>
    <s v="NCR"/>
    <n v="216011"/>
    <n v="18866"/>
    <n v="2359"/>
    <n v="345"/>
    <n v="815951"/>
    <n v="4"/>
    <n v="2020"/>
  </r>
  <r>
    <x v="195"/>
    <x v="0"/>
    <x v="2"/>
    <s v="Rajasthan"/>
    <n v="111188"/>
    <n v="23823"/>
    <n v="4952"/>
    <n v="344"/>
    <n v="1705814"/>
    <n v="4"/>
    <n v="2020"/>
  </r>
  <r>
    <x v="195"/>
    <x v="0"/>
    <x v="3"/>
    <s v="West Bengal"/>
    <n v="125075"/>
    <n v="17513"/>
    <n v="2864"/>
    <n v="308"/>
    <n v="883683"/>
    <n v="4"/>
    <n v="2020"/>
  </r>
  <r>
    <x v="195"/>
    <x v="0"/>
    <x v="4"/>
    <s v="Telangana"/>
    <n v="74920"/>
    <n v="13039"/>
    <n v="7991"/>
    <n v="1003"/>
    <n v="8016998"/>
    <n v="4"/>
    <n v="2020"/>
  </r>
  <r>
    <x v="195"/>
    <x v="0"/>
    <x v="5"/>
    <s v="Tamil Nadu"/>
    <n v="126112"/>
    <n v="20004"/>
    <n v="4154"/>
    <n v="658"/>
    <n v="2735371"/>
    <n v="4"/>
    <n v="2020"/>
  </r>
  <r>
    <x v="195"/>
    <x v="0"/>
    <x v="6"/>
    <s v="Uttar Pradesh"/>
    <n v="168296"/>
    <n v="23271"/>
    <n v="8103"/>
    <n v="686"/>
    <n v="5560983"/>
    <n v="4"/>
    <n v="2020"/>
  </r>
  <r>
    <x v="195"/>
    <x v="0"/>
    <x v="7"/>
    <s v="Madhya Pradesh"/>
    <n v="167164"/>
    <n v="9312"/>
    <n v="4109"/>
    <n v="720"/>
    <n v="2959319"/>
    <n v="4"/>
    <n v="2020"/>
  </r>
  <r>
    <x v="195"/>
    <x v="1"/>
    <x v="0"/>
    <s v="Maharashtra"/>
    <n v="230379"/>
    <n v="41254"/>
    <n v="17937"/>
    <n v="9967"/>
    <n v="178784484"/>
    <n v="4"/>
    <n v="2020"/>
  </r>
  <r>
    <x v="195"/>
    <x v="1"/>
    <x v="1"/>
    <s v="NCR"/>
    <n v="120057"/>
    <n v="42859"/>
    <n v="14652"/>
    <n v="12466"/>
    <n v="182666139"/>
    <n v="4"/>
    <n v="2020"/>
  </r>
  <r>
    <x v="195"/>
    <x v="1"/>
    <x v="2"/>
    <s v="Rajasthan"/>
    <n v="122816"/>
    <n v="40749"/>
    <n v="9188"/>
    <n v="20068"/>
    <n v="184395786"/>
    <n v="4"/>
    <n v="2020"/>
  </r>
  <r>
    <x v="195"/>
    <x v="1"/>
    <x v="3"/>
    <s v="West Bengal"/>
    <n v="118944"/>
    <n v="42743"/>
    <n v="10955"/>
    <n v="11241"/>
    <n v="123163030"/>
    <n v="4"/>
    <n v="2020"/>
  </r>
  <r>
    <x v="195"/>
    <x v="1"/>
    <x v="4"/>
    <s v="Telangana"/>
    <n v="77258"/>
    <n v="91662"/>
    <n v="10703"/>
    <n v="20075"/>
    <n v="214886178"/>
    <n v="4"/>
    <n v="2020"/>
  </r>
  <r>
    <x v="195"/>
    <x v="1"/>
    <x v="5"/>
    <s v="Tamil Nadu"/>
    <n v="245585"/>
    <n v="82687"/>
    <n v="12934"/>
    <n v="6214"/>
    <n v="80376568"/>
    <n v="4"/>
    <n v="2020"/>
  </r>
  <r>
    <x v="195"/>
    <x v="1"/>
    <x v="6"/>
    <s v="Uttar Pradesh"/>
    <n v="174603"/>
    <n v="24555"/>
    <n v="25303"/>
    <n v="25232"/>
    <n v="638469408"/>
    <n v="4"/>
    <n v="2020"/>
  </r>
  <r>
    <x v="195"/>
    <x v="1"/>
    <x v="7"/>
    <s v="Madhya Pradesh"/>
    <n v="156042"/>
    <n v="34454"/>
    <n v="14706"/>
    <n v="11746"/>
    <n v="172751104"/>
    <n v="4"/>
    <n v="2020"/>
  </r>
  <r>
    <x v="195"/>
    <x v="2"/>
    <x v="0"/>
    <s v="Maharashtra"/>
    <n v="58086"/>
    <n v="35444"/>
    <n v="6248"/>
    <n v="120"/>
    <n v="750396"/>
    <n v="4"/>
    <n v="2020"/>
  </r>
  <r>
    <x v="195"/>
    <x v="2"/>
    <x v="1"/>
    <s v="NCR"/>
    <n v="80295"/>
    <n v="30282"/>
    <n v="12919"/>
    <n v="277"/>
    <n v="3589611"/>
    <n v="4"/>
    <n v="2020"/>
  </r>
  <r>
    <x v="195"/>
    <x v="2"/>
    <x v="2"/>
    <s v="Rajasthan"/>
    <n v="172331"/>
    <n v="28392"/>
    <n v="9010"/>
    <n v="378"/>
    <n v="3409231"/>
    <n v="4"/>
    <n v="2020"/>
  </r>
  <r>
    <x v="195"/>
    <x v="2"/>
    <x v="3"/>
    <s v="West Bengal"/>
    <n v="132049"/>
    <n v="7467"/>
    <n v="20682"/>
    <n v="278"/>
    <n v="5761645"/>
    <n v="4"/>
    <n v="2020"/>
  </r>
  <r>
    <x v="195"/>
    <x v="2"/>
    <x v="4"/>
    <s v="Telangana"/>
    <n v="81688"/>
    <n v="29408"/>
    <n v="10362"/>
    <n v="121"/>
    <n v="1261887"/>
    <n v="4"/>
    <n v="2020"/>
  </r>
  <r>
    <x v="195"/>
    <x v="2"/>
    <x v="5"/>
    <s v="Tamil Nadu"/>
    <n v="34198"/>
    <n v="9788"/>
    <n v="15323"/>
    <n v="374"/>
    <n v="5733502"/>
    <n v="4"/>
    <n v="2020"/>
  </r>
  <r>
    <x v="195"/>
    <x v="2"/>
    <x v="6"/>
    <s v="Uttar Pradesh"/>
    <n v="74366"/>
    <n v="19979"/>
    <n v="18578"/>
    <n v="189"/>
    <n v="3515659"/>
    <n v="4"/>
    <n v="2020"/>
  </r>
  <r>
    <x v="195"/>
    <x v="2"/>
    <x v="7"/>
    <s v="Madhya Pradesh"/>
    <n v="76002"/>
    <n v="35002"/>
    <n v="11230"/>
    <n v="345"/>
    <n v="3881996"/>
    <n v="4"/>
    <n v="2020"/>
  </r>
  <r>
    <x v="195"/>
    <x v="3"/>
    <x v="0"/>
    <s v="Maharashtra"/>
    <n v="30666"/>
    <n v="4987"/>
    <n v="3071"/>
    <n v="22108"/>
    <n v="67896891"/>
    <n v="4"/>
    <n v="2020"/>
  </r>
  <r>
    <x v="195"/>
    <x v="3"/>
    <x v="1"/>
    <s v="NCR"/>
    <n v="20212"/>
    <n v="4728"/>
    <n v="1775"/>
    <n v="36069"/>
    <n v="64058742"/>
    <n v="4"/>
    <n v="2020"/>
  </r>
  <r>
    <x v="195"/>
    <x v="3"/>
    <x v="2"/>
    <s v="Rajasthan"/>
    <n v="27841"/>
    <n v="6875"/>
    <n v="1290"/>
    <n v="12758"/>
    <n v="16458338"/>
    <n v="4"/>
    <n v="2020"/>
  </r>
  <r>
    <x v="195"/>
    <x v="3"/>
    <x v="3"/>
    <s v="West Bengal"/>
    <n v="14171"/>
    <n v="4909"/>
    <n v="1999"/>
    <n v="18589"/>
    <n v="37176868"/>
    <n v="4"/>
    <n v="2020"/>
  </r>
  <r>
    <x v="195"/>
    <x v="3"/>
    <x v="4"/>
    <s v="Telangana"/>
    <n v="11020"/>
    <n v="10261"/>
    <n v="3888"/>
    <n v="35500"/>
    <n v="138056228"/>
    <n v="4"/>
    <n v="2020"/>
  </r>
  <r>
    <x v="195"/>
    <x v="3"/>
    <x v="5"/>
    <s v="Tamil Nadu"/>
    <n v="38931"/>
    <n v="3639"/>
    <n v="1090"/>
    <n v="15680"/>
    <n v="17100756"/>
    <n v="4"/>
    <n v="2020"/>
  </r>
  <r>
    <x v="195"/>
    <x v="3"/>
    <x v="6"/>
    <s v="Uttar Pradesh"/>
    <n v="19382"/>
    <n v="2599"/>
    <n v="1073"/>
    <n v="35309"/>
    <n v="37894907"/>
    <n v="4"/>
    <n v="2020"/>
  </r>
  <r>
    <x v="195"/>
    <x v="3"/>
    <x v="7"/>
    <s v="Madhya Pradesh"/>
    <n v="33488"/>
    <n v="6381"/>
    <n v="2832"/>
    <n v="21511"/>
    <n v="60940594"/>
    <n v="4"/>
    <n v="2020"/>
  </r>
  <r>
    <x v="196"/>
    <x v="0"/>
    <x v="0"/>
    <s v="Maharashtra"/>
    <n v="112401"/>
    <n v="15881"/>
    <n v="5614"/>
    <n v="528"/>
    <n v="2969702"/>
    <n v="4"/>
    <n v="2020"/>
  </r>
  <r>
    <x v="196"/>
    <x v="0"/>
    <x v="1"/>
    <s v="NCR"/>
    <n v="209531"/>
    <n v="18677"/>
    <n v="2429"/>
    <n v="349"/>
    <n v="848834"/>
    <n v="4"/>
    <n v="2020"/>
  </r>
  <r>
    <x v="196"/>
    <x v="0"/>
    <x v="2"/>
    <s v="Rajasthan"/>
    <n v="110076"/>
    <n v="25014"/>
    <n v="5200"/>
    <n v="358"/>
    <n v="1862749"/>
    <n v="4"/>
    <n v="2020"/>
  </r>
  <r>
    <x v="196"/>
    <x v="0"/>
    <x v="3"/>
    <s v="West Bengal"/>
    <n v="118822"/>
    <n v="17338"/>
    <n v="2721"/>
    <n v="320"/>
    <n v="873079"/>
    <n v="4"/>
    <n v="2020"/>
  </r>
  <r>
    <x v="196"/>
    <x v="0"/>
    <x v="4"/>
    <s v="Telangana"/>
    <n v="77917"/>
    <n v="12648"/>
    <n v="7831"/>
    <n v="1003"/>
    <n v="7856658"/>
    <n v="4"/>
    <n v="2020"/>
  </r>
  <r>
    <x v="196"/>
    <x v="0"/>
    <x v="5"/>
    <s v="Tamil Nadu"/>
    <n v="132418"/>
    <n v="20404"/>
    <n v="3946"/>
    <n v="638"/>
    <n v="2520644"/>
    <n v="4"/>
    <n v="2020"/>
  </r>
  <r>
    <x v="196"/>
    <x v="0"/>
    <x v="6"/>
    <s v="Uttar Pradesh"/>
    <n v="163247"/>
    <n v="22107"/>
    <n v="8021"/>
    <n v="672"/>
    <n v="5395266"/>
    <n v="4"/>
    <n v="2020"/>
  </r>
  <r>
    <x v="196"/>
    <x v="0"/>
    <x v="7"/>
    <s v="Madhya Pradesh"/>
    <n v="163821"/>
    <n v="8939"/>
    <n v="4191"/>
    <n v="734"/>
    <n v="3078875"/>
    <n v="4"/>
    <n v="2020"/>
  </r>
  <r>
    <x v="196"/>
    <x v="1"/>
    <x v="0"/>
    <s v="Maharashtra"/>
    <n v="218860"/>
    <n v="42904"/>
    <n v="18117"/>
    <n v="9967"/>
    <n v="180572328"/>
    <n v="4"/>
    <n v="2020"/>
  </r>
  <r>
    <x v="196"/>
    <x v="1"/>
    <x v="1"/>
    <s v="NCR"/>
    <n v="120057"/>
    <n v="41145"/>
    <n v="14212"/>
    <n v="12840"/>
    <n v="182501740"/>
    <n v="4"/>
    <n v="2020"/>
  </r>
  <r>
    <x v="196"/>
    <x v="1"/>
    <x v="2"/>
    <s v="Rajasthan"/>
    <n v="127729"/>
    <n v="42786"/>
    <n v="9188"/>
    <n v="20670"/>
    <n v="189927659"/>
    <n v="4"/>
    <n v="2020"/>
  </r>
  <r>
    <x v="196"/>
    <x v="1"/>
    <x v="3"/>
    <s v="West Bengal"/>
    <n v="115376"/>
    <n v="44452"/>
    <n v="11284"/>
    <n v="11803"/>
    <n v="133200817"/>
    <n v="4"/>
    <n v="2020"/>
  </r>
  <r>
    <x v="196"/>
    <x v="1"/>
    <x v="4"/>
    <s v="Telangana"/>
    <n v="78031"/>
    <n v="87078"/>
    <n v="10168"/>
    <n v="19673"/>
    <n v="200059031"/>
    <n v="4"/>
    <n v="2020"/>
  </r>
  <r>
    <x v="196"/>
    <x v="1"/>
    <x v="5"/>
    <s v="Tamil Nadu"/>
    <n v="233305"/>
    <n v="78553"/>
    <n v="13322"/>
    <n v="6525"/>
    <n v="86927258"/>
    <n v="4"/>
    <n v="2020"/>
  </r>
  <r>
    <x v="196"/>
    <x v="1"/>
    <x v="6"/>
    <s v="Uttar Pradesh"/>
    <n v="181587"/>
    <n v="24310"/>
    <n v="25809"/>
    <n v="24727"/>
    <n v="638214021"/>
    <n v="4"/>
    <n v="2020"/>
  </r>
  <r>
    <x v="196"/>
    <x v="1"/>
    <x v="7"/>
    <s v="Madhya Pradesh"/>
    <n v="157603"/>
    <n v="33765"/>
    <n v="14559"/>
    <n v="11511"/>
    <n v="167603121"/>
    <n v="4"/>
    <n v="2020"/>
  </r>
  <r>
    <x v="196"/>
    <x v="2"/>
    <x v="0"/>
    <s v="Maharashtra"/>
    <n v="60410"/>
    <n v="34735"/>
    <n v="5998"/>
    <n v="121"/>
    <n v="727584"/>
    <n v="4"/>
    <n v="2020"/>
  </r>
  <r>
    <x v="196"/>
    <x v="2"/>
    <x v="1"/>
    <s v="NCR"/>
    <n v="82703"/>
    <n v="30585"/>
    <n v="12402"/>
    <n v="272"/>
    <n v="3377106"/>
    <n v="4"/>
    <n v="2020"/>
  </r>
  <r>
    <x v="196"/>
    <x v="2"/>
    <x v="2"/>
    <s v="Rajasthan"/>
    <n v="180947"/>
    <n v="29528"/>
    <n v="8740"/>
    <n v="363"/>
    <n v="3174676"/>
    <n v="4"/>
    <n v="2020"/>
  </r>
  <r>
    <x v="196"/>
    <x v="2"/>
    <x v="3"/>
    <s v="West Bengal"/>
    <n v="126767"/>
    <n v="7243"/>
    <n v="21095"/>
    <n v="289"/>
    <n v="6111953"/>
    <n v="4"/>
    <n v="2020"/>
  </r>
  <r>
    <x v="196"/>
    <x v="2"/>
    <x v="4"/>
    <s v="Telangana"/>
    <n v="82505"/>
    <n v="29114"/>
    <n v="10362"/>
    <n v="126"/>
    <n v="1312362"/>
    <n v="4"/>
    <n v="2020"/>
  </r>
  <r>
    <x v="196"/>
    <x v="2"/>
    <x v="5"/>
    <s v="Tamil Nadu"/>
    <n v="33514"/>
    <n v="9299"/>
    <n v="15476"/>
    <n v="392"/>
    <n v="6080379"/>
    <n v="4"/>
    <n v="2020"/>
  </r>
  <r>
    <x v="196"/>
    <x v="2"/>
    <x v="6"/>
    <s v="Uttar Pradesh"/>
    <n v="72135"/>
    <n v="19979"/>
    <n v="18393"/>
    <n v="183"/>
    <n v="3376087"/>
    <n v="4"/>
    <n v="2020"/>
  </r>
  <r>
    <x v="196"/>
    <x v="2"/>
    <x v="7"/>
    <s v="Madhya Pradesh"/>
    <n v="72202"/>
    <n v="34302"/>
    <n v="11118"/>
    <n v="362"/>
    <n v="4035334"/>
    <n v="4"/>
    <n v="2020"/>
  </r>
  <r>
    <x v="196"/>
    <x v="3"/>
    <x v="0"/>
    <s v="Maharashtra"/>
    <n v="30359"/>
    <n v="5236"/>
    <n v="3163"/>
    <n v="22108"/>
    <n v="69933798"/>
    <n v="4"/>
    <n v="2020"/>
  </r>
  <r>
    <x v="196"/>
    <x v="3"/>
    <x v="1"/>
    <s v="NCR"/>
    <n v="19808"/>
    <n v="4586"/>
    <n v="1829"/>
    <n v="35347"/>
    <n v="64660894"/>
    <n v="4"/>
    <n v="2020"/>
  </r>
  <r>
    <x v="196"/>
    <x v="3"/>
    <x v="2"/>
    <s v="Rajasthan"/>
    <n v="27284"/>
    <n v="6737"/>
    <n v="1315"/>
    <n v="13268"/>
    <n v="17459005"/>
    <n v="4"/>
    <n v="2020"/>
  </r>
  <r>
    <x v="196"/>
    <x v="3"/>
    <x v="3"/>
    <s v="West Bengal"/>
    <n v="13462"/>
    <n v="4811"/>
    <n v="2079"/>
    <n v="18032"/>
    <n v="37504025"/>
    <n v="4"/>
    <n v="2020"/>
  </r>
  <r>
    <x v="196"/>
    <x v="3"/>
    <x v="4"/>
    <s v="Telangana"/>
    <n v="11020"/>
    <n v="10261"/>
    <n v="3772"/>
    <n v="34080"/>
    <n v="128557959"/>
    <n v="4"/>
    <n v="2020"/>
  </r>
  <r>
    <x v="196"/>
    <x v="3"/>
    <x v="5"/>
    <s v="Tamil Nadu"/>
    <n v="39710"/>
    <n v="3566"/>
    <n v="1123"/>
    <n v="16464"/>
    <n v="18494468"/>
    <n v="4"/>
    <n v="2020"/>
  </r>
  <r>
    <x v="196"/>
    <x v="3"/>
    <x v="6"/>
    <s v="Uttar Pradesh"/>
    <n v="20157"/>
    <n v="2469"/>
    <n v="1126"/>
    <n v="33544"/>
    <n v="37800169"/>
    <n v="4"/>
    <n v="2020"/>
  </r>
  <r>
    <x v="196"/>
    <x v="3"/>
    <x v="7"/>
    <s v="Madhya Pradesh"/>
    <n v="32818"/>
    <n v="6126"/>
    <n v="2974"/>
    <n v="21296"/>
    <n v="63347747"/>
    <n v="4"/>
    <n v="2020"/>
  </r>
  <r>
    <x v="197"/>
    <x v="0"/>
    <x v="0"/>
    <s v="Maharashtra"/>
    <n v="106781"/>
    <n v="15087"/>
    <n v="5839"/>
    <n v="507"/>
    <n v="2964950"/>
    <n v="4"/>
    <n v="2020"/>
  </r>
  <r>
    <x v="197"/>
    <x v="0"/>
    <x v="1"/>
    <s v="NCR"/>
    <n v="217912"/>
    <n v="19424"/>
    <n v="2308"/>
    <n v="342"/>
    <n v="790264"/>
    <n v="4"/>
    <n v="2020"/>
  </r>
  <r>
    <x v="197"/>
    <x v="0"/>
    <x v="2"/>
    <s v="Rajasthan"/>
    <n v="108975"/>
    <n v="24014"/>
    <n v="5252"/>
    <n v="365"/>
    <n v="1919004"/>
    <n v="4"/>
    <n v="2020"/>
  </r>
  <r>
    <x v="197"/>
    <x v="0"/>
    <x v="3"/>
    <s v="West Bengal"/>
    <n v="118822"/>
    <n v="17338"/>
    <n v="2748"/>
    <n v="311"/>
    <n v="855355"/>
    <n v="4"/>
    <n v="2020"/>
  </r>
  <r>
    <x v="197"/>
    <x v="0"/>
    <x v="4"/>
    <s v="Telangana"/>
    <n v="81033"/>
    <n v="13280"/>
    <n v="7988"/>
    <n v="1043"/>
    <n v="8334343"/>
    <n v="4"/>
    <n v="2020"/>
  </r>
  <r>
    <x v="197"/>
    <x v="0"/>
    <x v="5"/>
    <s v="Tamil Nadu"/>
    <n v="131094"/>
    <n v="20608"/>
    <n v="4065"/>
    <n v="606"/>
    <n v="2466450"/>
    <n v="4"/>
    <n v="2020"/>
  </r>
  <r>
    <x v="197"/>
    <x v="0"/>
    <x v="6"/>
    <s v="Uttar Pradesh"/>
    <n v="169777"/>
    <n v="23212"/>
    <n v="8021"/>
    <n v="706"/>
    <n v="5665029"/>
    <n v="4"/>
    <n v="2020"/>
  </r>
  <r>
    <x v="197"/>
    <x v="0"/>
    <x v="7"/>
    <s v="Madhya Pradesh"/>
    <n v="165459"/>
    <n v="9208"/>
    <n v="4107"/>
    <n v="705"/>
    <n v="2896606"/>
    <n v="4"/>
    <n v="2020"/>
  </r>
  <r>
    <x v="197"/>
    <x v="1"/>
    <x v="0"/>
    <s v="Maharashtra"/>
    <n v="227614"/>
    <n v="40759"/>
    <n v="17935"/>
    <n v="10365"/>
    <n v="185917269"/>
    <n v="4"/>
    <n v="2020"/>
  </r>
  <r>
    <x v="197"/>
    <x v="1"/>
    <x v="1"/>
    <s v="NCR"/>
    <n v="116455"/>
    <n v="43202"/>
    <n v="14496"/>
    <n v="12969"/>
    <n v="188013292"/>
    <n v="4"/>
    <n v="2020"/>
  </r>
  <r>
    <x v="197"/>
    <x v="1"/>
    <x v="2"/>
    <s v="Rajasthan"/>
    <n v="123897"/>
    <n v="43642"/>
    <n v="8820"/>
    <n v="20463"/>
    <n v="180507247"/>
    <n v="4"/>
    <n v="2020"/>
  </r>
  <r>
    <x v="197"/>
    <x v="1"/>
    <x v="3"/>
    <s v="West Bengal"/>
    <n v="110761"/>
    <n v="45341"/>
    <n v="11171"/>
    <n v="11921"/>
    <n v="133187497"/>
    <n v="4"/>
    <n v="2020"/>
  </r>
  <r>
    <x v="197"/>
    <x v="1"/>
    <x v="4"/>
    <s v="Telangana"/>
    <n v="77250"/>
    <n v="90562"/>
    <n v="10270"/>
    <n v="20067"/>
    <n v="206100814"/>
    <n v="4"/>
    <n v="2020"/>
  </r>
  <r>
    <x v="197"/>
    <x v="1"/>
    <x v="5"/>
    <s v="Tamil Nadu"/>
    <n v="226306"/>
    <n v="75410"/>
    <n v="12922"/>
    <n v="6264"/>
    <n v="80946663"/>
    <n v="4"/>
    <n v="2020"/>
  </r>
  <r>
    <x v="197"/>
    <x v="1"/>
    <x v="6"/>
    <s v="Uttar Pradesh"/>
    <n v="177955"/>
    <n v="24553"/>
    <n v="26584"/>
    <n v="24974"/>
    <n v="663934046"/>
    <n v="4"/>
    <n v="2020"/>
  </r>
  <r>
    <x v="197"/>
    <x v="1"/>
    <x v="7"/>
    <s v="Madhya Pradesh"/>
    <n v="154450"/>
    <n v="34778"/>
    <n v="14850"/>
    <n v="11511"/>
    <n v="170955184"/>
    <n v="4"/>
    <n v="2020"/>
  </r>
  <r>
    <x v="197"/>
    <x v="2"/>
    <x v="0"/>
    <s v="Maharashtra"/>
    <n v="63430"/>
    <n v="34041"/>
    <n v="6058"/>
    <n v="127"/>
    <n v="771603"/>
    <n v="4"/>
    <n v="2020"/>
  </r>
  <r>
    <x v="197"/>
    <x v="2"/>
    <x v="1"/>
    <s v="NCR"/>
    <n v="85185"/>
    <n v="29056"/>
    <n v="13022"/>
    <n v="283"/>
    <n v="3687800"/>
    <n v="4"/>
    <n v="2020"/>
  </r>
  <r>
    <x v="197"/>
    <x v="2"/>
    <x v="2"/>
    <s v="Rajasthan"/>
    <n v="179138"/>
    <n v="30709"/>
    <n v="8565"/>
    <n v="366"/>
    <n v="3142294"/>
    <n v="4"/>
    <n v="2020"/>
  </r>
  <r>
    <x v="197"/>
    <x v="2"/>
    <x v="3"/>
    <s v="West Bengal"/>
    <n v="125499"/>
    <n v="7315"/>
    <n v="20463"/>
    <n v="286"/>
    <n v="5869309"/>
    <n v="4"/>
    <n v="2020"/>
  </r>
  <r>
    <x v="197"/>
    <x v="2"/>
    <x v="4"/>
    <s v="Telangana"/>
    <n v="84980"/>
    <n v="30569"/>
    <n v="10155"/>
    <n v="120"/>
    <n v="1221809"/>
    <n v="4"/>
    <n v="2020"/>
  </r>
  <r>
    <x v="197"/>
    <x v="2"/>
    <x v="5"/>
    <s v="Tamil Nadu"/>
    <n v="33514"/>
    <n v="9020"/>
    <n v="16095"/>
    <n v="392"/>
    <n v="6323594"/>
    <n v="4"/>
    <n v="2020"/>
  </r>
  <r>
    <x v="197"/>
    <x v="2"/>
    <x v="6"/>
    <s v="Uttar Pradesh"/>
    <n v="71414"/>
    <n v="20179"/>
    <n v="18944"/>
    <n v="181"/>
    <n v="3442596"/>
    <n v="4"/>
    <n v="2020"/>
  </r>
  <r>
    <x v="197"/>
    <x v="2"/>
    <x v="7"/>
    <s v="Madhya Pradesh"/>
    <n v="74368"/>
    <n v="33616"/>
    <n v="11229"/>
    <n v="366"/>
    <n v="4116445"/>
    <n v="4"/>
    <n v="2020"/>
  </r>
  <r>
    <x v="197"/>
    <x v="3"/>
    <x v="0"/>
    <s v="Maharashtra"/>
    <n v="29448"/>
    <n v="5131"/>
    <n v="3163"/>
    <n v="22108"/>
    <n v="69933798"/>
    <n v="4"/>
    <n v="2020"/>
  </r>
  <r>
    <x v="197"/>
    <x v="3"/>
    <x v="1"/>
    <s v="NCR"/>
    <n v="19412"/>
    <n v="4540"/>
    <n v="1792"/>
    <n v="33933"/>
    <n v="60832969"/>
    <n v="4"/>
    <n v="2020"/>
  </r>
  <r>
    <x v="197"/>
    <x v="3"/>
    <x v="2"/>
    <s v="Rajasthan"/>
    <n v="25920"/>
    <n v="6872"/>
    <n v="1250"/>
    <n v="13533"/>
    <n v="16917775"/>
    <n v="4"/>
    <n v="2020"/>
  </r>
  <r>
    <x v="197"/>
    <x v="3"/>
    <x v="3"/>
    <s v="West Bengal"/>
    <n v="13866"/>
    <n v="5051"/>
    <n v="2183"/>
    <n v="18212"/>
    <n v="39773018"/>
    <n v="4"/>
    <n v="2020"/>
  </r>
  <r>
    <x v="197"/>
    <x v="3"/>
    <x v="4"/>
    <s v="Telangana"/>
    <n v="11461"/>
    <n v="10261"/>
    <n v="3923"/>
    <n v="34080"/>
    <n v="133700278"/>
    <n v="4"/>
    <n v="2020"/>
  </r>
  <r>
    <x v="197"/>
    <x v="3"/>
    <x v="5"/>
    <s v="Tamil Nadu"/>
    <n v="39313"/>
    <n v="3424"/>
    <n v="1145"/>
    <n v="15970"/>
    <n v="18298427"/>
    <n v="4"/>
    <n v="2020"/>
  </r>
  <r>
    <x v="197"/>
    <x v="3"/>
    <x v="6"/>
    <s v="Uttar Pradesh"/>
    <n v="20560"/>
    <n v="2568"/>
    <n v="1183"/>
    <n v="35221"/>
    <n v="41674687"/>
    <n v="4"/>
    <n v="2020"/>
  </r>
  <r>
    <x v="197"/>
    <x v="3"/>
    <x v="7"/>
    <s v="Madhya Pradesh"/>
    <n v="31833"/>
    <n v="6371"/>
    <n v="3004"/>
    <n v="21935"/>
    <n v="65900661"/>
    <n v="4"/>
    <n v="2020"/>
  </r>
  <r>
    <x v="198"/>
    <x v="0"/>
    <x v="0"/>
    <s v="Maharashtra"/>
    <n v="108916"/>
    <n v="14333"/>
    <n v="5606"/>
    <n v="482"/>
    <n v="2704035"/>
    <n v="4"/>
    <n v="2020"/>
  </r>
  <r>
    <x v="198"/>
    <x v="0"/>
    <x v="1"/>
    <s v="NCR"/>
    <n v="220092"/>
    <n v="19618"/>
    <n v="2331"/>
    <n v="349"/>
    <n v="814130"/>
    <n v="4"/>
    <n v="2020"/>
  </r>
  <r>
    <x v="198"/>
    <x v="0"/>
    <x v="2"/>
    <s v="Rajasthan"/>
    <n v="112244"/>
    <n v="22813"/>
    <n v="5147"/>
    <n v="376"/>
    <n v="1937043"/>
    <n v="4"/>
    <n v="2020"/>
  </r>
  <r>
    <x v="198"/>
    <x v="0"/>
    <x v="3"/>
    <s v="West Bengal"/>
    <n v="118822"/>
    <n v="17684"/>
    <n v="2693"/>
    <n v="311"/>
    <n v="838248"/>
    <n v="4"/>
    <n v="2020"/>
  </r>
  <r>
    <x v="198"/>
    <x v="0"/>
    <x v="4"/>
    <s v="Telangana"/>
    <n v="82654"/>
    <n v="12882"/>
    <n v="8227"/>
    <n v="1043"/>
    <n v="8584373"/>
    <n v="4"/>
    <n v="2020"/>
  </r>
  <r>
    <x v="198"/>
    <x v="0"/>
    <x v="5"/>
    <s v="Tamil Nadu"/>
    <n v="124539"/>
    <n v="21020"/>
    <n v="4227"/>
    <n v="637"/>
    <n v="2693364"/>
    <n v="4"/>
    <n v="2020"/>
  </r>
  <r>
    <x v="198"/>
    <x v="0"/>
    <x v="6"/>
    <s v="Uttar Pradesh"/>
    <n v="161288"/>
    <n v="24373"/>
    <n v="8102"/>
    <n v="706"/>
    <n v="5721679"/>
    <n v="4"/>
    <n v="2020"/>
  </r>
  <r>
    <x v="198"/>
    <x v="0"/>
    <x v="7"/>
    <s v="Madhya Pradesh"/>
    <n v="168768"/>
    <n v="9576"/>
    <n v="4025"/>
    <n v="691"/>
    <n v="2781900"/>
    <n v="4"/>
    <n v="2020"/>
  </r>
  <r>
    <x v="198"/>
    <x v="1"/>
    <x v="0"/>
    <s v="Maharashtra"/>
    <n v="218510"/>
    <n v="41982"/>
    <n v="17397"/>
    <n v="10572"/>
    <n v="183946546"/>
    <n v="4"/>
    <n v="2020"/>
  </r>
  <r>
    <x v="198"/>
    <x v="1"/>
    <x v="1"/>
    <s v="NCR"/>
    <n v="118785"/>
    <n v="41474"/>
    <n v="14641"/>
    <n v="12450"/>
    <n v="182297688"/>
    <n v="4"/>
    <n v="2020"/>
  </r>
  <r>
    <x v="198"/>
    <x v="1"/>
    <x v="2"/>
    <s v="Rajasthan"/>
    <n v="121419"/>
    <n v="41460"/>
    <n v="9173"/>
    <n v="21282"/>
    <n v="195236639"/>
    <n v="4"/>
    <n v="2020"/>
  </r>
  <r>
    <x v="198"/>
    <x v="1"/>
    <x v="3"/>
    <s v="West Bengal"/>
    <n v="110761"/>
    <n v="43074"/>
    <n v="10724"/>
    <n v="11802"/>
    <n v="126581397"/>
    <n v="4"/>
    <n v="2020"/>
  </r>
  <r>
    <x v="198"/>
    <x v="1"/>
    <x v="4"/>
    <s v="Telangana"/>
    <n v="77250"/>
    <n v="91467"/>
    <n v="10681"/>
    <n v="20067"/>
    <n v="214344847"/>
    <n v="4"/>
    <n v="2020"/>
  </r>
  <r>
    <x v="198"/>
    <x v="1"/>
    <x v="5"/>
    <s v="Tamil Nadu"/>
    <n v="237622"/>
    <n v="73902"/>
    <n v="13310"/>
    <n v="6076"/>
    <n v="80873811"/>
    <n v="4"/>
    <n v="2020"/>
  </r>
  <r>
    <x v="198"/>
    <x v="1"/>
    <x v="6"/>
    <s v="Uttar Pradesh"/>
    <n v="170837"/>
    <n v="25289"/>
    <n v="26850"/>
    <n v="24475"/>
    <n v="657161918"/>
    <n v="4"/>
    <n v="2020"/>
  </r>
  <r>
    <x v="198"/>
    <x v="1"/>
    <x v="7"/>
    <s v="Madhya Pradesh"/>
    <n v="148272"/>
    <n v="35126"/>
    <n v="14256"/>
    <n v="11971"/>
    <n v="170681656"/>
    <n v="4"/>
    <n v="2020"/>
  </r>
  <r>
    <x v="198"/>
    <x v="2"/>
    <x v="0"/>
    <s v="Maharashtra"/>
    <n v="63430"/>
    <n v="35402"/>
    <n v="5816"/>
    <n v="120"/>
    <n v="703702"/>
    <n v="4"/>
    <n v="2020"/>
  </r>
  <r>
    <x v="198"/>
    <x v="2"/>
    <x v="1"/>
    <s v="NCR"/>
    <n v="80925"/>
    <n v="28475"/>
    <n v="12371"/>
    <n v="277"/>
    <n v="3433342"/>
    <n v="4"/>
    <n v="2020"/>
  </r>
  <r>
    <x v="198"/>
    <x v="2"/>
    <x v="2"/>
    <s v="Rajasthan"/>
    <n v="188095"/>
    <n v="29788"/>
    <n v="8308"/>
    <n v="363"/>
    <n v="3017545"/>
    <n v="4"/>
    <n v="2020"/>
  </r>
  <r>
    <x v="198"/>
    <x v="2"/>
    <x v="3"/>
    <s v="West Bengal"/>
    <n v="124244"/>
    <n v="7096"/>
    <n v="20463"/>
    <n v="289"/>
    <n v="5928002"/>
    <n v="4"/>
    <n v="2020"/>
  </r>
  <r>
    <x v="198"/>
    <x v="2"/>
    <x v="4"/>
    <s v="Telangana"/>
    <n v="81581"/>
    <n v="29652"/>
    <n v="10358"/>
    <n v="117"/>
    <n v="1221320"/>
    <n v="4"/>
    <n v="2020"/>
  </r>
  <r>
    <x v="198"/>
    <x v="2"/>
    <x v="5"/>
    <s v="Tamil Nadu"/>
    <n v="35189"/>
    <n v="9381"/>
    <n v="16578"/>
    <n v="392"/>
    <n v="6513302"/>
    <n v="4"/>
    <n v="2020"/>
  </r>
  <r>
    <x v="198"/>
    <x v="2"/>
    <x v="6"/>
    <s v="Uttar Pradesh"/>
    <n v="69271"/>
    <n v="21187"/>
    <n v="18755"/>
    <n v="176"/>
    <n v="3305925"/>
    <n v="4"/>
    <n v="2020"/>
  </r>
  <r>
    <x v="198"/>
    <x v="2"/>
    <x v="7"/>
    <s v="Madhya Pradesh"/>
    <n v="73624"/>
    <n v="35296"/>
    <n v="11454"/>
    <n v="377"/>
    <n v="4324737"/>
    <n v="4"/>
    <n v="2020"/>
  </r>
  <r>
    <x v="198"/>
    <x v="3"/>
    <x v="0"/>
    <s v="Maharashtra"/>
    <n v="28859"/>
    <n v="4926"/>
    <n v="3321"/>
    <n v="23213"/>
    <n v="77102012"/>
    <n v="4"/>
    <n v="2020"/>
  </r>
  <r>
    <x v="198"/>
    <x v="3"/>
    <x v="1"/>
    <s v="NCR"/>
    <n v="19800"/>
    <n v="4631"/>
    <n v="1774"/>
    <n v="32576"/>
    <n v="57815654"/>
    <n v="4"/>
    <n v="2020"/>
  </r>
  <r>
    <x v="198"/>
    <x v="3"/>
    <x v="2"/>
    <s v="Rajasthan"/>
    <n v="25920"/>
    <n v="7010"/>
    <n v="1262"/>
    <n v="12857"/>
    <n v="16232606"/>
    <n v="4"/>
    <n v="2020"/>
  </r>
  <r>
    <x v="198"/>
    <x v="3"/>
    <x v="3"/>
    <s v="West Bengal"/>
    <n v="13589"/>
    <n v="5253"/>
    <n v="2293"/>
    <n v="18758"/>
    <n v="43014519"/>
    <n v="4"/>
    <n v="2020"/>
  </r>
  <r>
    <x v="198"/>
    <x v="3"/>
    <x v="4"/>
    <s v="Telangana"/>
    <n v="11232"/>
    <n v="10569"/>
    <n v="3844"/>
    <n v="33398"/>
    <n v="128405747"/>
    <n v="4"/>
    <n v="2020"/>
  </r>
  <r>
    <x v="198"/>
    <x v="3"/>
    <x v="5"/>
    <s v="Tamil Nadu"/>
    <n v="37347"/>
    <n v="3253"/>
    <n v="1203"/>
    <n v="16768"/>
    <n v="20174016"/>
    <n v="4"/>
    <n v="2020"/>
  </r>
  <r>
    <x v="198"/>
    <x v="3"/>
    <x v="6"/>
    <s v="Uttar Pradesh"/>
    <n v="21589"/>
    <n v="2517"/>
    <n v="1195"/>
    <n v="34869"/>
    <n v="41670519"/>
    <n v="4"/>
    <n v="2020"/>
  </r>
  <r>
    <x v="198"/>
    <x v="3"/>
    <x v="7"/>
    <s v="Madhya Pradesh"/>
    <n v="30560"/>
    <n v="6562"/>
    <n v="2974"/>
    <n v="21496"/>
    <n v="63936822"/>
    <n v="4"/>
    <n v="2020"/>
  </r>
  <r>
    <x v="199"/>
    <x v="0"/>
    <x v="0"/>
    <s v="Maharashtra"/>
    <n v="104560"/>
    <n v="15050"/>
    <n v="5381"/>
    <n v="506"/>
    <n v="2725667"/>
    <n v="4"/>
    <n v="2020"/>
  </r>
  <r>
    <x v="199"/>
    <x v="0"/>
    <x v="1"/>
    <s v="NCR"/>
    <n v="222292"/>
    <n v="20207"/>
    <n v="2354"/>
    <n v="335"/>
    <n v="789380"/>
    <n v="4"/>
    <n v="2020"/>
  </r>
  <r>
    <x v="199"/>
    <x v="0"/>
    <x v="2"/>
    <s v="Rajasthan"/>
    <n v="107754"/>
    <n v="22129"/>
    <n v="4941"/>
    <n v="368"/>
    <n v="1822370"/>
    <n v="4"/>
    <n v="2020"/>
  </r>
  <r>
    <x v="199"/>
    <x v="0"/>
    <x v="3"/>
    <s v="West Bengal"/>
    <n v="112880"/>
    <n v="18038"/>
    <n v="2828"/>
    <n v="295"/>
    <n v="836153"/>
    <n v="4"/>
    <n v="2020"/>
  </r>
  <r>
    <x v="199"/>
    <x v="0"/>
    <x v="4"/>
    <s v="Telangana"/>
    <n v="80174"/>
    <n v="13269"/>
    <n v="8145"/>
    <n v="1053"/>
    <n v="8583514"/>
    <n v="4"/>
    <n v="2020"/>
  </r>
  <r>
    <x v="199"/>
    <x v="0"/>
    <x v="5"/>
    <s v="Tamil Nadu"/>
    <n v="130766"/>
    <n v="21441"/>
    <n v="4058"/>
    <n v="656"/>
    <n v="2663198"/>
    <n v="4"/>
    <n v="2020"/>
  </r>
  <r>
    <x v="199"/>
    <x v="0"/>
    <x v="6"/>
    <s v="Uttar Pradesh"/>
    <n v="169353"/>
    <n v="24373"/>
    <n v="8345"/>
    <n v="727"/>
    <n v="6070130"/>
    <n v="4"/>
    <n v="2020"/>
  </r>
  <r>
    <x v="199"/>
    <x v="0"/>
    <x v="7"/>
    <s v="Madhya Pradesh"/>
    <n v="160330"/>
    <n v="10055"/>
    <n v="3944"/>
    <n v="691"/>
    <n v="2726262"/>
    <n v="4"/>
    <n v="2020"/>
  </r>
  <r>
    <x v="199"/>
    <x v="1"/>
    <x v="0"/>
    <s v="Maharashtra"/>
    <n v="207584"/>
    <n v="40302"/>
    <n v="18267"/>
    <n v="10255"/>
    <n v="187349557"/>
    <n v="4"/>
    <n v="2020"/>
  </r>
  <r>
    <x v="199"/>
    <x v="1"/>
    <x v="1"/>
    <s v="NCR"/>
    <n v="112845"/>
    <n v="39815"/>
    <n v="15227"/>
    <n v="13072"/>
    <n v="199069075"/>
    <n v="4"/>
    <n v="2020"/>
  </r>
  <r>
    <x v="199"/>
    <x v="1"/>
    <x v="2"/>
    <s v="Rajasthan"/>
    <n v="125062"/>
    <n v="40216"/>
    <n v="9540"/>
    <n v="21282"/>
    <n v="203046104"/>
    <n v="4"/>
    <n v="2020"/>
  </r>
  <r>
    <x v="199"/>
    <x v="1"/>
    <x v="3"/>
    <s v="West Bengal"/>
    <n v="116299"/>
    <n v="45228"/>
    <n v="11046"/>
    <n v="12038"/>
    <n v="132986416"/>
    <n v="4"/>
    <n v="2020"/>
  </r>
  <r>
    <x v="199"/>
    <x v="1"/>
    <x v="4"/>
    <s v="Telangana"/>
    <n v="80340"/>
    <n v="88723"/>
    <n v="10894"/>
    <n v="21070"/>
    <n v="229563331"/>
    <n v="4"/>
    <n v="2020"/>
  </r>
  <r>
    <x v="199"/>
    <x v="1"/>
    <x v="5"/>
    <s v="Tamil Nadu"/>
    <n v="239998"/>
    <n v="76119"/>
    <n v="12777"/>
    <n v="6136"/>
    <n v="78415247"/>
    <n v="4"/>
    <n v="2020"/>
  </r>
  <r>
    <x v="199"/>
    <x v="1"/>
    <x v="6"/>
    <s v="Uttar Pradesh"/>
    <n v="177670"/>
    <n v="25037"/>
    <n v="26313"/>
    <n v="25698"/>
    <n v="676219614"/>
    <n v="4"/>
    <n v="2020"/>
  </r>
  <r>
    <x v="199"/>
    <x v="1"/>
    <x v="7"/>
    <s v="Madhya Pradesh"/>
    <n v="151238"/>
    <n v="33721"/>
    <n v="14541"/>
    <n v="11971"/>
    <n v="174095289"/>
    <n v="4"/>
    <n v="2020"/>
  </r>
  <r>
    <x v="199"/>
    <x v="2"/>
    <x v="0"/>
    <s v="Maharashtra"/>
    <n v="61527"/>
    <n v="35402"/>
    <n v="6107"/>
    <n v="117"/>
    <n v="716721"/>
    <n v="4"/>
    <n v="2020"/>
  </r>
  <r>
    <x v="199"/>
    <x v="2"/>
    <x v="1"/>
    <s v="NCR"/>
    <n v="84162"/>
    <n v="29044"/>
    <n v="12000"/>
    <n v="274"/>
    <n v="3297038"/>
    <n v="4"/>
    <n v="2020"/>
  </r>
  <r>
    <x v="199"/>
    <x v="2"/>
    <x v="2"/>
    <s v="Rajasthan"/>
    <n v="186214"/>
    <n v="29192"/>
    <n v="8391"/>
    <n v="370"/>
    <n v="3108675"/>
    <n v="4"/>
    <n v="2020"/>
  </r>
  <r>
    <x v="199"/>
    <x v="2"/>
    <x v="3"/>
    <s v="West Bengal"/>
    <n v="124244"/>
    <n v="6883"/>
    <n v="20053"/>
    <n v="283"/>
    <n v="5693253"/>
    <n v="4"/>
    <n v="2020"/>
  </r>
  <r>
    <x v="199"/>
    <x v="2"/>
    <x v="4"/>
    <s v="Telangana"/>
    <n v="81581"/>
    <n v="29652"/>
    <n v="9944"/>
    <n v="114"/>
    <n v="1137293"/>
    <n v="4"/>
    <n v="2020"/>
  </r>
  <r>
    <x v="199"/>
    <x v="2"/>
    <x v="5"/>
    <s v="Tamil Nadu"/>
    <n v="36245"/>
    <n v="9381"/>
    <n v="17075"/>
    <n v="388"/>
    <n v="6641614"/>
    <n v="4"/>
    <n v="2020"/>
  </r>
  <r>
    <x v="199"/>
    <x v="2"/>
    <x v="6"/>
    <s v="Uttar Pradesh"/>
    <n v="67193"/>
    <n v="21823"/>
    <n v="18005"/>
    <n v="170"/>
    <n v="3078477"/>
    <n v="4"/>
    <n v="2020"/>
  </r>
  <r>
    <x v="199"/>
    <x v="2"/>
    <x v="7"/>
    <s v="Madhya Pradesh"/>
    <n v="72888"/>
    <n v="35649"/>
    <n v="11683"/>
    <n v="377"/>
    <n v="4411232"/>
    <n v="4"/>
    <n v="2020"/>
  </r>
  <r>
    <x v="199"/>
    <x v="3"/>
    <x v="0"/>
    <s v="Maharashtra"/>
    <n v="30014"/>
    <n v="4680"/>
    <n v="3188"/>
    <n v="24374"/>
    <n v="77718828"/>
    <n v="4"/>
    <n v="2020"/>
  </r>
  <r>
    <x v="199"/>
    <x v="3"/>
    <x v="1"/>
    <s v="NCR"/>
    <n v="19008"/>
    <n v="4677"/>
    <n v="1845"/>
    <n v="33228"/>
    <n v="61330846"/>
    <n v="4"/>
    <n v="2020"/>
  </r>
  <r>
    <x v="199"/>
    <x v="3"/>
    <x v="2"/>
    <s v="Rajasthan"/>
    <n v="25661"/>
    <n v="6659"/>
    <n v="1249"/>
    <n v="12728"/>
    <n v="15909577"/>
    <n v="4"/>
    <n v="2020"/>
  </r>
  <r>
    <x v="199"/>
    <x v="3"/>
    <x v="3"/>
    <s v="West Bengal"/>
    <n v="13725"/>
    <n v="5464"/>
    <n v="2361"/>
    <n v="19509"/>
    <n v="46077153"/>
    <n v="4"/>
    <n v="2020"/>
  </r>
  <r>
    <x v="199"/>
    <x v="3"/>
    <x v="4"/>
    <s v="Telangana"/>
    <n v="10895"/>
    <n v="10780"/>
    <n v="3690"/>
    <n v="32396"/>
    <n v="119571431"/>
    <n v="4"/>
    <n v="2020"/>
  </r>
  <r>
    <x v="199"/>
    <x v="3"/>
    <x v="5"/>
    <s v="Tamil Nadu"/>
    <n v="37720"/>
    <n v="3253"/>
    <n v="1263"/>
    <n v="16768"/>
    <n v="21182716"/>
    <n v="4"/>
    <n v="2020"/>
  </r>
  <r>
    <x v="199"/>
    <x v="3"/>
    <x v="6"/>
    <s v="Uttar Pradesh"/>
    <n v="22020"/>
    <n v="2391"/>
    <n v="1147"/>
    <n v="35218"/>
    <n v="40403736"/>
    <n v="4"/>
    <n v="2020"/>
  </r>
  <r>
    <x v="199"/>
    <x v="3"/>
    <x v="7"/>
    <s v="Madhya Pradesh"/>
    <n v="31782"/>
    <n v="6234"/>
    <n v="3122"/>
    <n v="22571"/>
    <n v="70490346"/>
    <n v="4"/>
    <n v="2020"/>
  </r>
  <r>
    <x v="200"/>
    <x v="0"/>
    <x v="0"/>
    <s v="Maharashtra"/>
    <n v="102469"/>
    <n v="14297"/>
    <n v="5489"/>
    <n v="516"/>
    <n v="2835784"/>
    <n v="4"/>
    <n v="2020"/>
  </r>
  <r>
    <x v="200"/>
    <x v="0"/>
    <x v="1"/>
    <s v="NCR"/>
    <n v="224515"/>
    <n v="20005"/>
    <n v="2354"/>
    <n v="341"/>
    <n v="805168"/>
    <n v="4"/>
    <n v="2020"/>
  </r>
  <r>
    <x v="200"/>
    <x v="0"/>
    <x v="2"/>
    <s v="Rajasthan"/>
    <n v="109910"/>
    <n v="23235"/>
    <n v="5040"/>
    <n v="372"/>
    <n v="1877406"/>
    <n v="4"/>
    <n v="2020"/>
  </r>
  <r>
    <x v="200"/>
    <x v="0"/>
    <x v="3"/>
    <s v="West Bengal"/>
    <n v="107236"/>
    <n v="18399"/>
    <n v="2941"/>
    <n v="301"/>
    <n v="886991"/>
    <n v="4"/>
    <n v="2020"/>
  </r>
  <r>
    <x v="200"/>
    <x v="0"/>
    <x v="4"/>
    <s v="Telangana"/>
    <n v="80976"/>
    <n v="12605"/>
    <n v="8226"/>
    <n v="1074"/>
    <n v="8842737"/>
    <n v="4"/>
    <n v="2020"/>
  </r>
  <r>
    <x v="200"/>
    <x v="0"/>
    <x v="5"/>
    <s v="Tamil Nadu"/>
    <n v="137304"/>
    <n v="22513"/>
    <n v="4099"/>
    <n v="656"/>
    <n v="2689830"/>
    <n v="4"/>
    <n v="2020"/>
  </r>
  <r>
    <x v="200"/>
    <x v="0"/>
    <x v="6"/>
    <s v="Uttar Pradesh"/>
    <n v="167659"/>
    <n v="23154"/>
    <n v="8512"/>
    <n v="756"/>
    <n v="6439194"/>
    <n v="4"/>
    <n v="2020"/>
  </r>
  <r>
    <x v="200"/>
    <x v="0"/>
    <x v="7"/>
    <s v="Madhya Pradesh"/>
    <n v="157123"/>
    <n v="10457"/>
    <n v="3826"/>
    <n v="670"/>
    <n v="2565140"/>
    <n v="4"/>
    <n v="2020"/>
  </r>
  <r>
    <x v="200"/>
    <x v="1"/>
    <x v="0"/>
    <s v="Maharashtra"/>
    <n v="207584"/>
    <n v="39899"/>
    <n v="18815"/>
    <n v="10153"/>
    <n v="191040344"/>
    <n v="4"/>
    <n v="2020"/>
  </r>
  <r>
    <x v="200"/>
    <x v="1"/>
    <x v="1"/>
    <s v="NCR"/>
    <n v="113974"/>
    <n v="40213"/>
    <n v="15836"/>
    <n v="12680"/>
    <n v="200820883"/>
    <n v="4"/>
    <n v="2020"/>
  </r>
  <r>
    <x v="200"/>
    <x v="1"/>
    <x v="2"/>
    <s v="Rajasthan"/>
    <n v="121310"/>
    <n v="39412"/>
    <n v="9826"/>
    <n v="21282"/>
    <n v="209137487"/>
    <n v="4"/>
    <n v="2020"/>
  </r>
  <r>
    <x v="200"/>
    <x v="1"/>
    <x v="3"/>
    <s v="West Bengal"/>
    <n v="117462"/>
    <n v="45228"/>
    <n v="11488"/>
    <n v="12279"/>
    <n v="141071990"/>
    <n v="4"/>
    <n v="2020"/>
  </r>
  <r>
    <x v="200"/>
    <x v="1"/>
    <x v="4"/>
    <s v="Telangana"/>
    <n v="80340"/>
    <n v="84287"/>
    <n v="11221"/>
    <n v="21492"/>
    <n v="241179235"/>
    <n v="4"/>
    <n v="2020"/>
  </r>
  <r>
    <x v="200"/>
    <x v="1"/>
    <x v="5"/>
    <s v="Tamil Nadu"/>
    <n v="227998"/>
    <n v="79925"/>
    <n v="13288"/>
    <n v="6198"/>
    <n v="82367375"/>
    <n v="4"/>
    <n v="2020"/>
  </r>
  <r>
    <x v="200"/>
    <x v="1"/>
    <x v="6"/>
    <s v="Uttar Pradesh"/>
    <n v="183001"/>
    <n v="25788"/>
    <n v="26049"/>
    <n v="26726"/>
    <n v="696235715"/>
    <n v="4"/>
    <n v="2020"/>
  </r>
  <r>
    <x v="200"/>
    <x v="1"/>
    <x v="7"/>
    <s v="Madhya Pradesh"/>
    <n v="143676"/>
    <n v="35407"/>
    <n v="14105"/>
    <n v="12331"/>
    <n v="173938603"/>
    <n v="4"/>
    <n v="2020"/>
  </r>
  <r>
    <x v="200"/>
    <x v="2"/>
    <x v="0"/>
    <s v="Maharashtra"/>
    <n v="59066"/>
    <n v="37172"/>
    <n v="6290"/>
    <n v="116"/>
    <n v="730840"/>
    <n v="4"/>
    <n v="2020"/>
  </r>
  <r>
    <x v="200"/>
    <x v="2"/>
    <x v="1"/>
    <s v="NCR"/>
    <n v="84162"/>
    <n v="27592"/>
    <n v="11880"/>
    <n v="261"/>
    <n v="3100864"/>
    <n v="4"/>
    <n v="2020"/>
  </r>
  <r>
    <x v="200"/>
    <x v="2"/>
    <x v="2"/>
    <s v="Rajasthan"/>
    <n v="191800"/>
    <n v="30652"/>
    <n v="8643"/>
    <n v="370"/>
    <n v="3201935"/>
    <n v="4"/>
    <n v="2020"/>
  </r>
  <r>
    <x v="200"/>
    <x v="2"/>
    <x v="3"/>
    <s v="West Bengal"/>
    <n v="121759"/>
    <n v="6745"/>
    <n v="20053"/>
    <n v="292"/>
    <n v="5864051"/>
    <n v="4"/>
    <n v="2020"/>
  </r>
  <r>
    <x v="200"/>
    <x v="2"/>
    <x v="4"/>
    <s v="Telangana"/>
    <n v="79949"/>
    <n v="30542"/>
    <n v="9645"/>
    <n v="118"/>
    <n v="1147302"/>
    <n v="4"/>
    <n v="2020"/>
  </r>
  <r>
    <x v="200"/>
    <x v="2"/>
    <x v="5"/>
    <s v="Tamil Nadu"/>
    <n v="35883"/>
    <n v="9005"/>
    <n v="17587"/>
    <n v="381"/>
    <n v="6704045"/>
    <n v="4"/>
    <n v="2020"/>
  </r>
  <r>
    <x v="200"/>
    <x v="2"/>
    <x v="6"/>
    <s v="Uttar Pradesh"/>
    <n v="67193"/>
    <n v="21823"/>
    <n v="17105"/>
    <n v="167"/>
    <n v="2866062"/>
    <n v="4"/>
    <n v="2020"/>
  </r>
  <r>
    <x v="200"/>
    <x v="2"/>
    <x v="7"/>
    <s v="Madhya Pradesh"/>
    <n v="75075"/>
    <n v="34580"/>
    <n v="12033"/>
    <n v="377"/>
    <n v="4543568"/>
    <n v="4"/>
    <n v="2020"/>
  </r>
  <r>
    <x v="200"/>
    <x v="3"/>
    <x v="0"/>
    <s v="Maharashtra"/>
    <n v="30914"/>
    <n v="4492"/>
    <n v="3061"/>
    <n v="25105"/>
    <n v="76848377"/>
    <n v="4"/>
    <n v="2020"/>
  </r>
  <r>
    <x v="200"/>
    <x v="3"/>
    <x v="1"/>
    <s v="NCR"/>
    <n v="19578"/>
    <n v="4584"/>
    <n v="1938"/>
    <n v="33892"/>
    <n v="65685336"/>
    <n v="4"/>
    <n v="2020"/>
  </r>
  <r>
    <x v="200"/>
    <x v="3"/>
    <x v="2"/>
    <s v="Rajasthan"/>
    <n v="24634"/>
    <n v="6792"/>
    <n v="1199"/>
    <n v="13237"/>
    <n v="15884121"/>
    <n v="4"/>
    <n v="2020"/>
  </r>
  <r>
    <x v="200"/>
    <x v="3"/>
    <x v="3"/>
    <s v="West Bengal"/>
    <n v="13313"/>
    <n v="5245"/>
    <n v="2385"/>
    <n v="18533"/>
    <n v="44211028"/>
    <n v="4"/>
    <n v="2020"/>
  </r>
  <r>
    <x v="200"/>
    <x v="3"/>
    <x v="4"/>
    <s v="Telangana"/>
    <n v="10350"/>
    <n v="11211"/>
    <n v="3580"/>
    <n v="33692"/>
    <n v="120623660"/>
    <n v="4"/>
    <n v="2020"/>
  </r>
  <r>
    <x v="200"/>
    <x v="3"/>
    <x v="5"/>
    <s v="Tamil Nadu"/>
    <n v="38098"/>
    <n v="3188"/>
    <n v="1212"/>
    <n v="17271"/>
    <n v="20945470"/>
    <n v="4"/>
    <n v="2020"/>
  </r>
  <r>
    <x v="200"/>
    <x v="3"/>
    <x v="6"/>
    <s v="Uttar Pradesh"/>
    <n v="22901"/>
    <n v="2271"/>
    <n v="1204"/>
    <n v="36626"/>
    <n v="44120879"/>
    <n v="4"/>
    <n v="2020"/>
  </r>
  <r>
    <x v="200"/>
    <x v="3"/>
    <x v="7"/>
    <s v="Madhya Pradesh"/>
    <n v="31782"/>
    <n v="6296"/>
    <n v="2966"/>
    <n v="22120"/>
    <n v="65626512"/>
    <n v="4"/>
    <n v="2020"/>
  </r>
  <r>
    <x v="201"/>
    <x v="0"/>
    <x v="0"/>
    <s v="Maharashtra"/>
    <n v="97345"/>
    <n v="13725"/>
    <n v="5269"/>
    <n v="526"/>
    <n v="2776800"/>
    <n v="4"/>
    <n v="2020"/>
  </r>
  <r>
    <x v="201"/>
    <x v="0"/>
    <x v="1"/>
    <s v="NCR"/>
    <n v="226761"/>
    <n v="20805"/>
    <n v="2354"/>
    <n v="359"/>
    <n v="845426"/>
    <n v="4"/>
    <n v="2020"/>
  </r>
  <r>
    <x v="201"/>
    <x v="0"/>
    <x v="2"/>
    <s v="Rajasthan"/>
    <n v="107711"/>
    <n v="23235"/>
    <n v="5292"/>
    <n v="353"/>
    <n v="1872712"/>
    <n v="4"/>
    <n v="2020"/>
  </r>
  <r>
    <x v="201"/>
    <x v="0"/>
    <x v="3"/>
    <s v="West Bengal"/>
    <n v="105092"/>
    <n v="18767"/>
    <n v="2971"/>
    <n v="286"/>
    <n v="851068"/>
    <n v="4"/>
    <n v="2020"/>
  </r>
  <r>
    <x v="201"/>
    <x v="0"/>
    <x v="4"/>
    <s v="Telangana"/>
    <n v="76927"/>
    <n v="13235"/>
    <n v="7980"/>
    <n v="1064"/>
    <n v="8491680"/>
    <n v="4"/>
    <n v="2020"/>
  </r>
  <r>
    <x v="201"/>
    <x v="0"/>
    <x v="5"/>
    <s v="Tamil Nadu"/>
    <n v="141423"/>
    <n v="21612"/>
    <n v="3894"/>
    <n v="649"/>
    <n v="2529785"/>
    <n v="4"/>
    <n v="2020"/>
  </r>
  <r>
    <x v="201"/>
    <x v="0"/>
    <x v="6"/>
    <s v="Uttar Pradesh"/>
    <n v="160953"/>
    <n v="22228"/>
    <n v="8767"/>
    <n v="748"/>
    <n v="6566046"/>
    <n v="4"/>
    <n v="2020"/>
  </r>
  <r>
    <x v="201"/>
    <x v="0"/>
    <x v="7"/>
    <s v="Madhya Pradesh"/>
    <n v="164979"/>
    <n v="9934"/>
    <n v="4017"/>
    <n v="650"/>
    <n v="2612595"/>
    <n v="4"/>
    <n v="2020"/>
  </r>
  <r>
    <x v="201"/>
    <x v="1"/>
    <x v="0"/>
    <s v="Maharashtra"/>
    <n v="209660"/>
    <n v="39101"/>
    <n v="18627"/>
    <n v="10254"/>
    <n v="191021240"/>
    <n v="4"/>
    <n v="2020"/>
  </r>
  <r>
    <x v="201"/>
    <x v="1"/>
    <x v="1"/>
    <s v="NCR"/>
    <n v="113974"/>
    <n v="40615"/>
    <n v="15519"/>
    <n v="13188"/>
    <n v="204676644"/>
    <n v="4"/>
    <n v="2020"/>
  </r>
  <r>
    <x v="201"/>
    <x v="1"/>
    <x v="2"/>
    <s v="Rajasthan"/>
    <n v="118884"/>
    <n v="40200"/>
    <n v="9925"/>
    <n v="20856"/>
    <n v="207004285"/>
    <n v="4"/>
    <n v="2020"/>
  </r>
  <r>
    <x v="201"/>
    <x v="1"/>
    <x v="3"/>
    <s v="West Bengal"/>
    <n v="123335"/>
    <n v="47037"/>
    <n v="11258"/>
    <n v="12893"/>
    <n v="145163078"/>
    <n v="4"/>
    <n v="2020"/>
  </r>
  <r>
    <x v="201"/>
    <x v="1"/>
    <x v="4"/>
    <s v="Telangana"/>
    <n v="82750"/>
    <n v="85973"/>
    <n v="11109"/>
    <n v="21492"/>
    <n v="238767443"/>
    <n v="4"/>
    <n v="2020"/>
  </r>
  <r>
    <x v="201"/>
    <x v="1"/>
    <x v="5"/>
    <s v="Tamil Nadu"/>
    <n v="223438"/>
    <n v="83122"/>
    <n v="12757"/>
    <n v="6198"/>
    <n v="79072680"/>
    <n v="4"/>
    <n v="2020"/>
  </r>
  <r>
    <x v="201"/>
    <x v="1"/>
    <x v="6"/>
    <s v="Uttar Pradesh"/>
    <n v="179341"/>
    <n v="24756"/>
    <n v="26831"/>
    <n v="26994"/>
    <n v="724294014"/>
    <n v="4"/>
    <n v="2020"/>
  </r>
  <r>
    <x v="201"/>
    <x v="1"/>
    <x v="7"/>
    <s v="Madhya Pradesh"/>
    <n v="150860"/>
    <n v="36115"/>
    <n v="13823"/>
    <n v="12947"/>
    <n v="178982822"/>
    <n v="4"/>
    <n v="2020"/>
  </r>
  <r>
    <x v="201"/>
    <x v="2"/>
    <x v="0"/>
    <s v="Maharashtra"/>
    <n v="62019"/>
    <n v="37916"/>
    <n v="6227"/>
    <n v="111"/>
    <n v="694590"/>
    <n v="4"/>
    <n v="2020"/>
  </r>
  <r>
    <x v="201"/>
    <x v="2"/>
    <x v="1"/>
    <s v="NCR"/>
    <n v="85004"/>
    <n v="27316"/>
    <n v="11523"/>
    <n v="268"/>
    <n v="3098074"/>
    <n v="4"/>
    <n v="2020"/>
  </r>
  <r>
    <x v="201"/>
    <x v="2"/>
    <x v="2"/>
    <s v="Rajasthan"/>
    <n v="201390"/>
    <n v="32184"/>
    <n v="8211"/>
    <n v="385"/>
    <n v="3163512"/>
    <n v="4"/>
    <n v="2020"/>
  </r>
  <r>
    <x v="201"/>
    <x v="2"/>
    <x v="3"/>
    <s v="West Bengal"/>
    <n v="122977"/>
    <n v="6948"/>
    <n v="19251"/>
    <n v="298"/>
    <n v="5742078"/>
    <n v="4"/>
    <n v="2020"/>
  </r>
  <r>
    <x v="201"/>
    <x v="2"/>
    <x v="4"/>
    <s v="Telangana"/>
    <n v="76751"/>
    <n v="31458"/>
    <n v="9935"/>
    <n v="122"/>
    <n v="1217172"/>
    <n v="4"/>
    <n v="2020"/>
  </r>
  <r>
    <x v="201"/>
    <x v="2"/>
    <x v="5"/>
    <s v="Tamil Nadu"/>
    <n v="34089"/>
    <n v="8645"/>
    <n v="17060"/>
    <n v="388"/>
    <n v="6632982"/>
    <n v="4"/>
    <n v="2020"/>
  </r>
  <r>
    <x v="201"/>
    <x v="2"/>
    <x v="6"/>
    <s v="Uttar Pradesh"/>
    <n v="69209"/>
    <n v="21823"/>
    <n v="17960"/>
    <n v="172"/>
    <n v="3099646"/>
    <n v="4"/>
    <n v="2020"/>
  </r>
  <r>
    <x v="201"/>
    <x v="2"/>
    <x v="7"/>
    <s v="Madhya Pradesh"/>
    <n v="75075"/>
    <n v="34580"/>
    <n v="12635"/>
    <n v="370"/>
    <n v="4675332"/>
    <n v="4"/>
    <n v="2020"/>
  </r>
  <r>
    <x v="201"/>
    <x v="3"/>
    <x v="0"/>
    <s v="Maharashtra"/>
    <n v="30296"/>
    <n v="4403"/>
    <n v="2999"/>
    <n v="24854"/>
    <n v="74558296"/>
    <n v="4"/>
    <n v="2020"/>
  </r>
  <r>
    <x v="201"/>
    <x v="3"/>
    <x v="1"/>
    <s v="NCR"/>
    <n v="18795"/>
    <n v="4400"/>
    <n v="1860"/>
    <n v="34909"/>
    <n v="64949660"/>
    <n v="4"/>
    <n v="2020"/>
  </r>
  <r>
    <x v="201"/>
    <x v="3"/>
    <x v="2"/>
    <s v="Rajasthan"/>
    <n v="25373"/>
    <n v="6996"/>
    <n v="1247"/>
    <n v="12575"/>
    <n v="15693512"/>
    <n v="4"/>
    <n v="2020"/>
  </r>
  <r>
    <x v="201"/>
    <x v="3"/>
    <x v="3"/>
    <s v="West Bengal"/>
    <n v="13047"/>
    <n v="5193"/>
    <n v="2433"/>
    <n v="18348"/>
    <n v="44644296"/>
    <n v="4"/>
    <n v="2020"/>
  </r>
  <r>
    <x v="201"/>
    <x v="3"/>
    <x v="4"/>
    <s v="Telangana"/>
    <n v="10764"/>
    <n v="10875"/>
    <n v="3508"/>
    <n v="34029"/>
    <n v="119393298"/>
    <n v="4"/>
    <n v="2020"/>
  </r>
  <r>
    <x v="201"/>
    <x v="3"/>
    <x v="5"/>
    <s v="Tamil Nadu"/>
    <n v="39241"/>
    <n v="3028"/>
    <n v="1273"/>
    <n v="17617"/>
    <n v="22432598"/>
    <n v="4"/>
    <n v="2020"/>
  </r>
  <r>
    <x v="201"/>
    <x v="3"/>
    <x v="6"/>
    <s v="Uttar Pradesh"/>
    <n v="23130"/>
    <n v="2340"/>
    <n v="1264"/>
    <n v="36260"/>
    <n v="45863654"/>
    <n v="4"/>
    <n v="2020"/>
  </r>
  <r>
    <x v="201"/>
    <x v="3"/>
    <x v="7"/>
    <s v="Madhya Pradesh"/>
    <n v="30511"/>
    <n v="6548"/>
    <n v="3115"/>
    <n v="23226"/>
    <n v="72353229"/>
    <n v="4"/>
    <n v="2020"/>
  </r>
  <r>
    <x v="202"/>
    <x v="0"/>
    <x v="0"/>
    <s v="Maharashtra"/>
    <n v="98319"/>
    <n v="13588"/>
    <n v="5427"/>
    <n v="532"/>
    <n v="2888705"/>
    <n v="4"/>
    <n v="2020"/>
  </r>
  <r>
    <x v="202"/>
    <x v="0"/>
    <x v="1"/>
    <s v="NCR"/>
    <n v="235831"/>
    <n v="20597"/>
    <n v="2401"/>
    <n v="369"/>
    <n v="888205"/>
    <n v="4"/>
    <n v="2020"/>
  </r>
  <r>
    <x v="202"/>
    <x v="0"/>
    <x v="2"/>
    <s v="Rajasthan"/>
    <n v="109866"/>
    <n v="24164"/>
    <n v="5133"/>
    <n v="336"/>
    <n v="1725704"/>
    <n v="4"/>
    <n v="2020"/>
  </r>
  <r>
    <x v="202"/>
    <x v="0"/>
    <x v="3"/>
    <s v="West Bengal"/>
    <n v="104041"/>
    <n v="19330"/>
    <n v="3030"/>
    <n v="292"/>
    <n v="885451"/>
    <n v="4"/>
    <n v="2020"/>
  </r>
  <r>
    <x v="202"/>
    <x v="0"/>
    <x v="4"/>
    <s v="Telangana"/>
    <n v="80774"/>
    <n v="12838"/>
    <n v="7900"/>
    <n v="1096"/>
    <n v="8658966"/>
    <n v="4"/>
    <n v="2020"/>
  </r>
  <r>
    <x v="202"/>
    <x v="0"/>
    <x v="5"/>
    <s v="Tamil Nadu"/>
    <n v="142838"/>
    <n v="20532"/>
    <n v="4049"/>
    <n v="675"/>
    <n v="2736216"/>
    <n v="4"/>
    <n v="2020"/>
  </r>
  <r>
    <x v="202"/>
    <x v="0"/>
    <x v="6"/>
    <s v="Uttar Pradesh"/>
    <n v="167391"/>
    <n v="21339"/>
    <n v="9205"/>
    <n v="778"/>
    <n v="7170122"/>
    <n v="4"/>
    <n v="2020"/>
  </r>
  <r>
    <x v="202"/>
    <x v="0"/>
    <x v="7"/>
    <s v="Madhya Pradesh"/>
    <n v="156730"/>
    <n v="10331"/>
    <n v="4057"/>
    <n v="624"/>
    <n v="2533172"/>
    <n v="4"/>
    <n v="2020"/>
  </r>
  <r>
    <x v="202"/>
    <x v="1"/>
    <x v="0"/>
    <s v="Maharashtra"/>
    <n v="218046"/>
    <n v="37537"/>
    <n v="17882"/>
    <n v="10459"/>
    <n v="187047998"/>
    <n v="4"/>
    <n v="2020"/>
  </r>
  <r>
    <x v="202"/>
    <x v="1"/>
    <x v="1"/>
    <s v="NCR"/>
    <n v="111694"/>
    <n v="40615"/>
    <n v="15985"/>
    <n v="13715"/>
    <n v="219249621"/>
    <n v="4"/>
    <n v="2020"/>
  </r>
  <r>
    <x v="202"/>
    <x v="1"/>
    <x v="2"/>
    <s v="Rajasthan"/>
    <n v="120073"/>
    <n v="38190"/>
    <n v="9528"/>
    <n v="19814"/>
    <n v="188787908"/>
    <n v="4"/>
    <n v="2020"/>
  </r>
  <r>
    <x v="202"/>
    <x v="1"/>
    <x v="3"/>
    <s v="West Bengal"/>
    <n v="119635"/>
    <n v="48448"/>
    <n v="11371"/>
    <n v="13022"/>
    <n v="148080856"/>
    <n v="4"/>
    <n v="2020"/>
  </r>
  <r>
    <x v="202"/>
    <x v="1"/>
    <x v="4"/>
    <s v="Telangana"/>
    <n v="86060"/>
    <n v="83394"/>
    <n v="10553"/>
    <n v="21062"/>
    <n v="222292489"/>
    <n v="4"/>
    <n v="2020"/>
  </r>
  <r>
    <x v="202"/>
    <x v="1"/>
    <x v="5"/>
    <s v="Tamil Nadu"/>
    <n v="212266"/>
    <n v="81460"/>
    <n v="12246"/>
    <n v="6136"/>
    <n v="75150675"/>
    <n v="4"/>
    <n v="2020"/>
  </r>
  <r>
    <x v="202"/>
    <x v="1"/>
    <x v="6"/>
    <s v="Uttar Pradesh"/>
    <n v="170374"/>
    <n v="23766"/>
    <n v="27368"/>
    <n v="25644"/>
    <n v="701840900"/>
    <n v="4"/>
    <n v="2020"/>
  </r>
  <r>
    <x v="202"/>
    <x v="1"/>
    <x v="7"/>
    <s v="Madhya Pradesh"/>
    <n v="152368"/>
    <n v="35032"/>
    <n v="14376"/>
    <n v="13336"/>
    <n v="191726399"/>
    <n v="4"/>
    <n v="2020"/>
  </r>
  <r>
    <x v="202"/>
    <x v="2"/>
    <x v="0"/>
    <s v="Maharashtra"/>
    <n v="63880"/>
    <n v="36399"/>
    <n v="6414"/>
    <n v="112"/>
    <n v="722582"/>
    <n v="4"/>
    <n v="2020"/>
  </r>
  <r>
    <x v="202"/>
    <x v="2"/>
    <x v="1"/>
    <s v="NCR"/>
    <n v="84154"/>
    <n v="27043"/>
    <n v="11178"/>
    <n v="282"/>
    <n v="3155388"/>
    <n v="4"/>
    <n v="2020"/>
  </r>
  <r>
    <x v="202"/>
    <x v="2"/>
    <x v="2"/>
    <s v="Rajasthan"/>
    <n v="209446"/>
    <n v="31219"/>
    <n v="8293"/>
    <n v="377"/>
    <n v="3131244"/>
    <n v="4"/>
    <n v="2020"/>
  </r>
  <r>
    <x v="202"/>
    <x v="2"/>
    <x v="3"/>
    <s v="West Bengal"/>
    <n v="127896"/>
    <n v="6670"/>
    <n v="18866"/>
    <n v="292"/>
    <n v="5514692"/>
    <n v="4"/>
    <n v="2020"/>
  </r>
  <r>
    <x v="202"/>
    <x v="2"/>
    <x v="4"/>
    <s v="Telangana"/>
    <n v="75983"/>
    <n v="30200"/>
    <n v="10034"/>
    <n v="124"/>
    <n v="1253931"/>
    <n v="4"/>
    <n v="2020"/>
  </r>
  <r>
    <x v="202"/>
    <x v="2"/>
    <x v="5"/>
    <s v="Tamil Nadu"/>
    <n v="35111"/>
    <n v="8299"/>
    <n v="16377"/>
    <n v="400"/>
    <n v="6558693"/>
    <n v="4"/>
    <n v="2020"/>
  </r>
  <r>
    <x v="202"/>
    <x v="2"/>
    <x v="6"/>
    <s v="Uttar Pradesh"/>
    <n v="71977"/>
    <n v="21605"/>
    <n v="18499"/>
    <n v="169"/>
    <n v="3128783"/>
    <n v="4"/>
    <n v="2020"/>
  </r>
  <r>
    <x v="202"/>
    <x v="2"/>
    <x v="7"/>
    <s v="Madhya Pradesh"/>
    <n v="74324"/>
    <n v="34580"/>
    <n v="12509"/>
    <n v="358"/>
    <n v="4489721"/>
    <n v="4"/>
    <n v="2020"/>
  </r>
  <r>
    <x v="202"/>
    <x v="3"/>
    <x v="0"/>
    <s v="Maharashtra"/>
    <n v="29387"/>
    <n v="4271"/>
    <n v="3119"/>
    <n v="24606"/>
    <n v="76765221"/>
    <n v="4"/>
    <n v="2020"/>
  </r>
  <r>
    <x v="202"/>
    <x v="3"/>
    <x v="1"/>
    <s v="NCR"/>
    <n v="18043"/>
    <n v="4400"/>
    <n v="1916"/>
    <n v="34909"/>
    <n v="66898150"/>
    <n v="4"/>
    <n v="2020"/>
  </r>
  <r>
    <x v="202"/>
    <x v="3"/>
    <x v="2"/>
    <s v="Rajasthan"/>
    <n v="26642"/>
    <n v="7206"/>
    <n v="1210"/>
    <n v="12701"/>
    <n v="15374934"/>
    <n v="4"/>
    <n v="2020"/>
  </r>
  <r>
    <x v="202"/>
    <x v="3"/>
    <x v="3"/>
    <s v="West Bengal"/>
    <n v="13308"/>
    <n v="5452"/>
    <n v="2554"/>
    <n v="17798"/>
    <n v="45470216"/>
    <n v="4"/>
    <n v="2020"/>
  </r>
  <r>
    <x v="202"/>
    <x v="3"/>
    <x v="4"/>
    <s v="Telangana"/>
    <n v="10226"/>
    <n v="10549"/>
    <n v="3648"/>
    <n v="33008"/>
    <n v="120443959"/>
    <n v="4"/>
    <n v="2020"/>
  </r>
  <r>
    <x v="202"/>
    <x v="3"/>
    <x v="5"/>
    <s v="Tamil Nadu"/>
    <n v="38063"/>
    <n v="2937"/>
    <n v="1273"/>
    <n v="16912"/>
    <n v="21535294"/>
    <n v="4"/>
    <n v="2020"/>
  </r>
  <r>
    <x v="202"/>
    <x v="3"/>
    <x v="6"/>
    <s v="Uttar Pradesh"/>
    <n v="23361"/>
    <n v="2386"/>
    <n v="1315"/>
    <n v="34447"/>
    <n v="45313290"/>
    <n v="4"/>
    <n v="2020"/>
  </r>
  <r>
    <x v="202"/>
    <x v="3"/>
    <x v="7"/>
    <s v="Madhya Pradesh"/>
    <n v="30816"/>
    <n v="6417"/>
    <n v="3239"/>
    <n v="22529"/>
    <n v="72989938"/>
    <n v="4"/>
    <n v="2020"/>
  </r>
  <r>
    <x v="203"/>
    <x v="0"/>
    <x v="0"/>
    <s v="Maharashtra"/>
    <n v="97335"/>
    <n v="13724"/>
    <n v="5156"/>
    <n v="558"/>
    <n v="2881483"/>
    <n v="4"/>
    <n v="2020"/>
  </r>
  <r>
    <x v="203"/>
    <x v="0"/>
    <x v="1"/>
    <s v="NCR"/>
    <n v="231114"/>
    <n v="20803"/>
    <n v="2353"/>
    <n v="355"/>
    <n v="835623"/>
    <n v="4"/>
    <n v="2020"/>
  </r>
  <r>
    <x v="203"/>
    <x v="0"/>
    <x v="2"/>
    <s v="Rajasthan"/>
    <n v="104372"/>
    <n v="25131"/>
    <n v="4877"/>
    <n v="332"/>
    <n v="1623025"/>
    <n v="4"/>
    <n v="2020"/>
  </r>
  <r>
    <x v="203"/>
    <x v="0"/>
    <x v="3"/>
    <s v="West Bengal"/>
    <n v="99879"/>
    <n v="19716"/>
    <n v="3060"/>
    <n v="295"/>
    <n v="903248"/>
    <n v="4"/>
    <n v="2020"/>
  </r>
  <r>
    <x v="203"/>
    <x v="0"/>
    <x v="4"/>
    <s v="Telangana"/>
    <n v="77543"/>
    <n v="13352"/>
    <n v="8295"/>
    <n v="1117"/>
    <n v="9273753"/>
    <n v="4"/>
    <n v="2020"/>
  </r>
  <r>
    <x v="203"/>
    <x v="0"/>
    <x v="5"/>
    <s v="Tamil Nadu"/>
    <n v="147123"/>
    <n v="20326"/>
    <n v="4211"/>
    <n v="655"/>
    <n v="2760295"/>
    <n v="4"/>
    <n v="2020"/>
  </r>
  <r>
    <x v="203"/>
    <x v="0"/>
    <x v="6"/>
    <s v="Uttar Pradesh"/>
    <n v="172413"/>
    <n v="20699"/>
    <n v="9574"/>
    <n v="739"/>
    <n v="7084080"/>
    <n v="4"/>
    <n v="2020"/>
  </r>
  <r>
    <x v="203"/>
    <x v="0"/>
    <x v="7"/>
    <s v="Madhya Pradesh"/>
    <n v="158298"/>
    <n v="10641"/>
    <n v="3854"/>
    <n v="624"/>
    <n v="2406514"/>
    <n v="4"/>
    <n v="2020"/>
  </r>
  <r>
    <x v="203"/>
    <x v="1"/>
    <x v="0"/>
    <s v="Maharashtra"/>
    <n v="215866"/>
    <n v="37162"/>
    <n v="17524"/>
    <n v="10041"/>
    <n v="175974756"/>
    <n v="4"/>
    <n v="2020"/>
  </r>
  <r>
    <x v="203"/>
    <x v="1"/>
    <x v="1"/>
    <s v="NCR"/>
    <n v="113928"/>
    <n v="39397"/>
    <n v="15346"/>
    <n v="13852"/>
    <n v="212584433"/>
    <n v="4"/>
    <n v="2020"/>
  </r>
  <r>
    <x v="203"/>
    <x v="1"/>
    <x v="2"/>
    <s v="Rajasthan"/>
    <n v="121273"/>
    <n v="38190"/>
    <n v="9337"/>
    <n v="20606"/>
    <n v="192412636"/>
    <n v="4"/>
    <n v="2020"/>
  </r>
  <r>
    <x v="203"/>
    <x v="1"/>
    <x v="3"/>
    <s v="West Bengal"/>
    <n v="120831"/>
    <n v="48448"/>
    <n v="10802"/>
    <n v="13413"/>
    <n v="144897117"/>
    <n v="4"/>
    <n v="2020"/>
  </r>
  <r>
    <x v="203"/>
    <x v="1"/>
    <x v="4"/>
    <s v="Telangana"/>
    <n v="88642"/>
    <n v="85061"/>
    <n v="10026"/>
    <n v="21694"/>
    <n v="217513201"/>
    <n v="4"/>
    <n v="2020"/>
  </r>
  <r>
    <x v="203"/>
    <x v="1"/>
    <x v="5"/>
    <s v="Tamil Nadu"/>
    <n v="208021"/>
    <n v="79016"/>
    <n v="12736"/>
    <n v="6074"/>
    <n v="77375135"/>
    <n v="4"/>
    <n v="2020"/>
  </r>
  <r>
    <x v="203"/>
    <x v="1"/>
    <x v="6"/>
    <s v="Uttar Pradesh"/>
    <n v="170374"/>
    <n v="24241"/>
    <n v="26547"/>
    <n v="25388"/>
    <n v="673977816"/>
    <n v="4"/>
    <n v="2020"/>
  </r>
  <r>
    <x v="203"/>
    <x v="1"/>
    <x v="7"/>
    <s v="Madhya Pradesh"/>
    <n v="156939"/>
    <n v="34331"/>
    <n v="14376"/>
    <n v="13869"/>
    <n v="199395455"/>
    <n v="4"/>
    <n v="2020"/>
  </r>
  <r>
    <x v="203"/>
    <x v="2"/>
    <x v="0"/>
    <s v="Maharashtra"/>
    <n v="62602"/>
    <n v="34943"/>
    <n v="6606"/>
    <n v="111"/>
    <n v="736817"/>
    <n v="4"/>
    <n v="2020"/>
  </r>
  <r>
    <x v="203"/>
    <x v="2"/>
    <x v="1"/>
    <s v="NCR"/>
    <n v="87520"/>
    <n v="28125"/>
    <n v="11401"/>
    <n v="296"/>
    <n v="3379421"/>
    <n v="4"/>
    <n v="2020"/>
  </r>
  <r>
    <x v="203"/>
    <x v="2"/>
    <x v="2"/>
    <s v="Rajasthan"/>
    <n v="207351"/>
    <n v="31219"/>
    <n v="8625"/>
    <n v="388"/>
    <n v="3354188"/>
    <n v="4"/>
    <n v="2020"/>
  </r>
  <r>
    <x v="203"/>
    <x v="2"/>
    <x v="3"/>
    <s v="West Bengal"/>
    <n v="131733"/>
    <n v="7003"/>
    <n v="19243"/>
    <n v="292"/>
    <n v="5624986"/>
    <n v="4"/>
    <n v="2020"/>
  </r>
  <r>
    <x v="203"/>
    <x v="2"/>
    <x v="4"/>
    <s v="Telangana"/>
    <n v="77503"/>
    <n v="28992"/>
    <n v="10435"/>
    <n v="131"/>
    <n v="1369293"/>
    <n v="4"/>
    <n v="2020"/>
  </r>
  <r>
    <x v="203"/>
    <x v="2"/>
    <x v="5"/>
    <s v="Tamil Nadu"/>
    <n v="36867"/>
    <n v="7884"/>
    <n v="17196"/>
    <n v="404"/>
    <n v="6955494"/>
    <n v="4"/>
    <n v="2020"/>
  </r>
  <r>
    <x v="203"/>
    <x v="2"/>
    <x v="6"/>
    <s v="Uttar Pradesh"/>
    <n v="75576"/>
    <n v="22469"/>
    <n v="18129"/>
    <n v="170"/>
    <n v="3096869"/>
    <n v="4"/>
    <n v="2020"/>
  </r>
  <r>
    <x v="203"/>
    <x v="2"/>
    <x v="7"/>
    <s v="Madhya Pradesh"/>
    <n v="72094"/>
    <n v="33888"/>
    <n v="12008"/>
    <n v="355"/>
    <n v="4267031"/>
    <n v="4"/>
    <n v="2020"/>
  </r>
  <r>
    <x v="203"/>
    <x v="3"/>
    <x v="0"/>
    <s v="Maharashtra"/>
    <n v="30268"/>
    <n v="4271"/>
    <n v="3213"/>
    <n v="25836"/>
    <n v="83021587"/>
    <n v="4"/>
    <n v="2020"/>
  </r>
  <r>
    <x v="203"/>
    <x v="3"/>
    <x v="1"/>
    <s v="NCR"/>
    <n v="17682"/>
    <n v="4356"/>
    <n v="1973"/>
    <n v="33512"/>
    <n v="66148891"/>
    <n v="4"/>
    <n v="2020"/>
  </r>
  <r>
    <x v="203"/>
    <x v="3"/>
    <x v="2"/>
    <s v="Rajasthan"/>
    <n v="26109"/>
    <n v="6846"/>
    <n v="1270"/>
    <n v="12193"/>
    <n v="15497933"/>
    <n v="4"/>
    <n v="2020"/>
  </r>
  <r>
    <x v="203"/>
    <x v="3"/>
    <x v="3"/>
    <s v="West Bengal"/>
    <n v="12908"/>
    <n v="5452"/>
    <n v="2580"/>
    <n v="17976"/>
    <n v="46384167"/>
    <n v="4"/>
    <n v="2020"/>
  </r>
  <r>
    <x v="203"/>
    <x v="3"/>
    <x v="4"/>
    <s v="Telangana"/>
    <n v="9919"/>
    <n v="10971"/>
    <n v="3721"/>
    <n v="33999"/>
    <n v="126538424"/>
    <n v="4"/>
    <n v="2020"/>
  </r>
  <r>
    <x v="203"/>
    <x v="3"/>
    <x v="5"/>
    <s v="Tamil Nadu"/>
    <n v="36922"/>
    <n v="2849"/>
    <n v="1247"/>
    <n v="16743"/>
    <n v="20893543"/>
    <n v="4"/>
    <n v="2020"/>
  </r>
  <r>
    <x v="203"/>
    <x v="3"/>
    <x v="6"/>
    <s v="Uttar Pradesh"/>
    <n v="23361"/>
    <n v="2482"/>
    <n v="1315"/>
    <n v="36169"/>
    <n v="47578955"/>
    <n v="4"/>
    <n v="2020"/>
  </r>
  <r>
    <x v="203"/>
    <x v="3"/>
    <x v="7"/>
    <s v="Madhya Pradesh"/>
    <n v="31741"/>
    <n v="6353"/>
    <n v="3110"/>
    <n v="23655"/>
    <n v="73573857"/>
    <n v="4"/>
    <n v="2020"/>
  </r>
  <r>
    <x v="204"/>
    <x v="0"/>
    <x v="0"/>
    <s v="Maharashtra"/>
    <n v="95389"/>
    <n v="13861"/>
    <n v="5001"/>
    <n v="564"/>
    <n v="2822989"/>
    <n v="4"/>
    <n v="2020"/>
  </r>
  <r>
    <x v="204"/>
    <x v="0"/>
    <x v="1"/>
    <s v="NCR"/>
    <n v="226492"/>
    <n v="20387"/>
    <n v="2471"/>
    <n v="347"/>
    <n v="859856"/>
    <n v="4"/>
    <n v="2020"/>
  </r>
  <r>
    <x v="204"/>
    <x v="0"/>
    <x v="2"/>
    <s v="Rajasthan"/>
    <n v="101241"/>
    <n v="24880"/>
    <n v="4828"/>
    <n v="346"/>
    <n v="1671066"/>
    <n v="4"/>
    <n v="2020"/>
  </r>
  <r>
    <x v="204"/>
    <x v="0"/>
    <x v="3"/>
    <s v="West Bengal"/>
    <n v="98880"/>
    <n v="20111"/>
    <n v="3214"/>
    <n v="286"/>
    <n v="919958"/>
    <n v="4"/>
    <n v="2020"/>
  </r>
  <r>
    <x v="204"/>
    <x v="0"/>
    <x v="4"/>
    <s v="Telangana"/>
    <n v="80644"/>
    <n v="12818"/>
    <n v="7963"/>
    <n v="1084"/>
    <n v="8635718"/>
    <n v="4"/>
    <n v="2020"/>
  </r>
  <r>
    <x v="204"/>
    <x v="0"/>
    <x v="5"/>
    <s v="Tamil Nadu"/>
    <n v="145652"/>
    <n v="20326"/>
    <n v="4296"/>
    <n v="655"/>
    <n v="2815500"/>
    <n v="4"/>
    <n v="2020"/>
  </r>
  <r>
    <x v="204"/>
    <x v="0"/>
    <x v="6"/>
    <s v="Uttar Pradesh"/>
    <n v="168964"/>
    <n v="20492"/>
    <n v="10052"/>
    <n v="762"/>
    <n v="7661433"/>
    <n v="4"/>
    <n v="2020"/>
  </r>
  <r>
    <x v="204"/>
    <x v="0"/>
    <x v="7"/>
    <s v="Madhya Pradesh"/>
    <n v="158298"/>
    <n v="10961"/>
    <n v="3854"/>
    <n v="605"/>
    <n v="2334318"/>
    <n v="4"/>
    <n v="2020"/>
  </r>
  <r>
    <x v="204"/>
    <x v="1"/>
    <x v="0"/>
    <s v="Maharashtra"/>
    <n v="222342"/>
    <n v="38648"/>
    <n v="18050"/>
    <n v="9539"/>
    <n v="172191299"/>
    <n v="4"/>
    <n v="2020"/>
  </r>
  <r>
    <x v="204"/>
    <x v="1"/>
    <x v="1"/>
    <s v="NCR"/>
    <n v="119625"/>
    <n v="37821"/>
    <n v="14578"/>
    <n v="13160"/>
    <n v="191857451"/>
    <n v="4"/>
    <n v="2020"/>
  </r>
  <r>
    <x v="204"/>
    <x v="1"/>
    <x v="2"/>
    <s v="Rajasthan"/>
    <n v="120061"/>
    <n v="39336"/>
    <n v="9804"/>
    <n v="20194"/>
    <n v="197992602"/>
    <n v="4"/>
    <n v="2020"/>
  </r>
  <r>
    <x v="204"/>
    <x v="1"/>
    <x v="3"/>
    <s v="West Bengal"/>
    <n v="124456"/>
    <n v="46995"/>
    <n v="10694"/>
    <n v="13413"/>
    <n v="143448146"/>
    <n v="4"/>
    <n v="2020"/>
  </r>
  <r>
    <x v="204"/>
    <x v="1"/>
    <x v="4"/>
    <s v="Telangana"/>
    <n v="85983"/>
    <n v="85061"/>
    <n v="9825"/>
    <n v="22778"/>
    <n v="223821084"/>
    <n v="4"/>
    <n v="2020"/>
  </r>
  <r>
    <x v="204"/>
    <x v="1"/>
    <x v="5"/>
    <s v="Tamil Nadu"/>
    <n v="203860"/>
    <n v="79016"/>
    <n v="13373"/>
    <n v="5831"/>
    <n v="77994136"/>
    <n v="4"/>
    <n v="2020"/>
  </r>
  <r>
    <x v="204"/>
    <x v="1"/>
    <x v="6"/>
    <s v="Uttar Pradesh"/>
    <n v="178892"/>
    <n v="23272"/>
    <n v="26547"/>
    <n v="25641"/>
    <n v="680717594"/>
    <n v="4"/>
    <n v="2020"/>
  </r>
  <r>
    <x v="204"/>
    <x v="1"/>
    <x v="7"/>
    <s v="Madhya Pradesh"/>
    <n v="156939"/>
    <n v="32615"/>
    <n v="14089"/>
    <n v="14285"/>
    <n v="201269773"/>
    <n v="4"/>
    <n v="2020"/>
  </r>
  <r>
    <x v="204"/>
    <x v="2"/>
    <x v="0"/>
    <s v="Maharashtra"/>
    <n v="63228"/>
    <n v="35293"/>
    <n v="6672"/>
    <n v="113"/>
    <n v="759069"/>
    <n v="4"/>
    <n v="2020"/>
  </r>
  <r>
    <x v="204"/>
    <x v="2"/>
    <x v="1"/>
    <s v="NCR"/>
    <n v="89271"/>
    <n v="28968"/>
    <n v="11743"/>
    <n v="299"/>
    <n v="3515611"/>
    <n v="4"/>
    <n v="2020"/>
  </r>
  <r>
    <x v="204"/>
    <x v="2"/>
    <x v="2"/>
    <s v="Rajasthan"/>
    <n v="209425"/>
    <n v="30595"/>
    <n v="8797"/>
    <n v="381"/>
    <n v="3352847"/>
    <n v="4"/>
    <n v="2020"/>
  </r>
  <r>
    <x v="204"/>
    <x v="2"/>
    <x v="3"/>
    <s v="West Bengal"/>
    <n v="126463"/>
    <n v="6793"/>
    <n v="18281"/>
    <n v="301"/>
    <n v="5504049"/>
    <n v="4"/>
    <n v="2020"/>
  </r>
  <r>
    <x v="204"/>
    <x v="2"/>
    <x v="4"/>
    <s v="Telangana"/>
    <n v="75178"/>
    <n v="30151"/>
    <n v="10227"/>
    <n v="137"/>
    <n v="1409002"/>
    <n v="4"/>
    <n v="2020"/>
  </r>
  <r>
    <x v="204"/>
    <x v="2"/>
    <x v="5"/>
    <s v="Tamil Nadu"/>
    <n v="37236"/>
    <n v="8121"/>
    <n v="16508"/>
    <n v="396"/>
    <n v="6543729"/>
    <n v="4"/>
    <n v="2020"/>
  </r>
  <r>
    <x v="204"/>
    <x v="2"/>
    <x v="6"/>
    <s v="Uttar Pradesh"/>
    <n v="77843"/>
    <n v="23143"/>
    <n v="19035"/>
    <n v="170"/>
    <n v="3251713"/>
    <n v="4"/>
    <n v="2020"/>
  </r>
  <r>
    <x v="204"/>
    <x v="2"/>
    <x v="7"/>
    <s v="Madhya Pradesh"/>
    <n v="71373"/>
    <n v="35583"/>
    <n v="11408"/>
    <n v="369"/>
    <n v="4215827"/>
    <n v="4"/>
    <n v="2020"/>
  </r>
  <r>
    <x v="204"/>
    <x v="3"/>
    <x v="0"/>
    <s v="Maharashtra"/>
    <n v="29966"/>
    <n v="4057"/>
    <n v="3213"/>
    <n v="25836"/>
    <n v="83021587"/>
    <n v="4"/>
    <n v="2020"/>
  </r>
  <r>
    <x v="204"/>
    <x v="3"/>
    <x v="1"/>
    <s v="NCR"/>
    <n v="17329"/>
    <n v="4226"/>
    <n v="1954"/>
    <n v="34853"/>
    <n v="68106898"/>
    <n v="4"/>
    <n v="2020"/>
  </r>
  <r>
    <x v="204"/>
    <x v="3"/>
    <x v="2"/>
    <s v="Rajasthan"/>
    <n v="25065"/>
    <n v="6914"/>
    <n v="1334"/>
    <n v="12681"/>
    <n v="16923743"/>
    <n v="4"/>
    <n v="2020"/>
  </r>
  <r>
    <x v="204"/>
    <x v="3"/>
    <x v="3"/>
    <s v="West Bengal"/>
    <n v="12650"/>
    <n v="5289"/>
    <n v="2606"/>
    <n v="18335"/>
    <n v="47784969"/>
    <n v="4"/>
    <n v="2020"/>
  </r>
  <r>
    <x v="204"/>
    <x v="3"/>
    <x v="4"/>
    <s v="Telangana"/>
    <n v="10117"/>
    <n v="10532"/>
    <n v="3535"/>
    <n v="35019"/>
    <n v="123817848"/>
    <n v="4"/>
    <n v="2020"/>
  </r>
  <r>
    <x v="204"/>
    <x v="3"/>
    <x v="5"/>
    <s v="Tamil Nadu"/>
    <n v="37660"/>
    <n v="2735"/>
    <n v="1210"/>
    <n v="17078"/>
    <n v="20672071"/>
    <n v="4"/>
    <n v="2020"/>
  </r>
  <r>
    <x v="204"/>
    <x v="3"/>
    <x v="6"/>
    <s v="Uttar Pradesh"/>
    <n v="22427"/>
    <n v="2532"/>
    <n v="1368"/>
    <n v="35808"/>
    <n v="48987292"/>
    <n v="4"/>
    <n v="2020"/>
  </r>
  <r>
    <x v="204"/>
    <x v="3"/>
    <x v="7"/>
    <s v="Madhya Pradesh"/>
    <n v="31423"/>
    <n v="6290"/>
    <n v="3047"/>
    <n v="24838"/>
    <n v="75707499"/>
    <n v="4"/>
    <n v="2020"/>
  </r>
  <r>
    <x v="205"/>
    <x v="0"/>
    <x v="0"/>
    <s v="Maharashtra"/>
    <n v="100158"/>
    <n v="14000"/>
    <n v="5051"/>
    <n v="570"/>
    <n v="2879731"/>
    <n v="4"/>
    <n v="2020"/>
  </r>
  <r>
    <x v="205"/>
    <x v="0"/>
    <x v="1"/>
    <s v="NCR"/>
    <n v="231022"/>
    <n v="21202"/>
    <n v="2422"/>
    <n v="365"/>
    <n v="884792"/>
    <n v="4"/>
    <n v="2020"/>
  </r>
  <r>
    <x v="205"/>
    <x v="0"/>
    <x v="2"/>
    <s v="Rajasthan"/>
    <n v="106303"/>
    <n v="25626"/>
    <n v="4586"/>
    <n v="353"/>
    <n v="1619263"/>
    <n v="4"/>
    <n v="2020"/>
  </r>
  <r>
    <x v="205"/>
    <x v="0"/>
    <x v="3"/>
    <s v="West Bengal"/>
    <n v="103824"/>
    <n v="19910"/>
    <n v="3085"/>
    <n v="289"/>
    <n v="891992"/>
    <n v="4"/>
    <n v="2020"/>
  </r>
  <r>
    <x v="205"/>
    <x v="0"/>
    <x v="4"/>
    <s v="Telangana"/>
    <n v="83870"/>
    <n v="12177"/>
    <n v="7804"/>
    <n v="1062"/>
    <n v="8293744"/>
    <n v="4"/>
    <n v="2020"/>
  </r>
  <r>
    <x v="205"/>
    <x v="0"/>
    <x v="5"/>
    <s v="Tamil Nadu"/>
    <n v="148565"/>
    <n v="20123"/>
    <n v="4167"/>
    <n v="655"/>
    <n v="2731035"/>
    <n v="4"/>
    <n v="2020"/>
  </r>
  <r>
    <x v="205"/>
    <x v="0"/>
    <x v="6"/>
    <s v="Uttar Pradesh"/>
    <n v="175723"/>
    <n v="19467"/>
    <n v="10253"/>
    <n v="731"/>
    <n v="7502075"/>
    <n v="4"/>
    <n v="2020"/>
  </r>
  <r>
    <x v="205"/>
    <x v="0"/>
    <x v="7"/>
    <s v="Madhya Pradesh"/>
    <n v="161463"/>
    <n v="10961"/>
    <n v="3816"/>
    <n v="611"/>
    <n v="2334085"/>
    <n v="4"/>
    <n v="2020"/>
  </r>
  <r>
    <x v="205"/>
    <x v="1"/>
    <x v="0"/>
    <s v="Maharashtra"/>
    <n v="226789"/>
    <n v="39035"/>
    <n v="17147"/>
    <n v="9730"/>
    <n v="166853369"/>
    <n v="4"/>
    <n v="2020"/>
  </r>
  <r>
    <x v="205"/>
    <x v="1"/>
    <x v="1"/>
    <s v="NCR"/>
    <n v="123213"/>
    <n v="39712"/>
    <n v="14578"/>
    <n v="13686"/>
    <n v="199531749"/>
    <n v="4"/>
    <n v="2020"/>
  </r>
  <r>
    <x v="205"/>
    <x v="1"/>
    <x v="2"/>
    <s v="Rajasthan"/>
    <n v="126064"/>
    <n v="37762"/>
    <n v="9706"/>
    <n v="19386"/>
    <n v="188172169"/>
    <n v="4"/>
    <n v="2020"/>
  </r>
  <r>
    <x v="205"/>
    <x v="1"/>
    <x v="3"/>
    <s v="West Bengal"/>
    <n v="129434"/>
    <n v="49345"/>
    <n v="10159"/>
    <n v="14083"/>
    <n v="143089526"/>
    <n v="4"/>
    <n v="2020"/>
  </r>
  <r>
    <x v="205"/>
    <x v="1"/>
    <x v="4"/>
    <s v="Telangana"/>
    <n v="82544"/>
    <n v="82510"/>
    <n v="9727"/>
    <n v="23690"/>
    <n v="230446188"/>
    <n v="4"/>
    <n v="2020"/>
  </r>
  <r>
    <x v="205"/>
    <x v="1"/>
    <x v="5"/>
    <s v="Tamil Nadu"/>
    <n v="197744"/>
    <n v="81387"/>
    <n v="13373"/>
    <n v="6065"/>
    <n v="81113902"/>
    <n v="4"/>
    <n v="2020"/>
  </r>
  <r>
    <x v="205"/>
    <x v="1"/>
    <x v="6"/>
    <s v="Uttar Pradesh"/>
    <n v="186048"/>
    <n v="22573"/>
    <n v="27608"/>
    <n v="26667"/>
    <n v="736264150"/>
    <n v="4"/>
    <n v="2020"/>
  </r>
  <r>
    <x v="205"/>
    <x v="1"/>
    <x v="7"/>
    <s v="Madhya Pradesh"/>
    <n v="150662"/>
    <n v="33593"/>
    <n v="14652"/>
    <n v="13571"/>
    <n v="198854535"/>
    <n v="4"/>
    <n v="2020"/>
  </r>
  <r>
    <x v="205"/>
    <x v="2"/>
    <x v="0"/>
    <s v="Maharashtra"/>
    <n v="63228"/>
    <n v="35999"/>
    <n v="6672"/>
    <n v="119"/>
    <n v="797022"/>
    <n v="4"/>
    <n v="2020"/>
  </r>
  <r>
    <x v="205"/>
    <x v="2"/>
    <x v="1"/>
    <s v="NCR"/>
    <n v="86592"/>
    <n v="29548"/>
    <n v="11508"/>
    <n v="308"/>
    <n v="3548658"/>
    <n v="4"/>
    <n v="2020"/>
  </r>
  <r>
    <x v="205"/>
    <x v="2"/>
    <x v="2"/>
    <s v="Rajasthan"/>
    <n v="203142"/>
    <n v="31818"/>
    <n v="9061"/>
    <n v="388"/>
    <n v="3522501"/>
    <n v="4"/>
    <n v="2020"/>
  </r>
  <r>
    <x v="205"/>
    <x v="2"/>
    <x v="3"/>
    <s v="West Bengal"/>
    <n v="125199"/>
    <n v="6453"/>
    <n v="19195"/>
    <n v="304"/>
    <n v="5837044"/>
    <n v="4"/>
    <n v="2020"/>
  </r>
  <r>
    <x v="205"/>
    <x v="2"/>
    <x v="4"/>
    <s v="Telangana"/>
    <n v="78937"/>
    <n v="30453"/>
    <n v="9920"/>
    <n v="139"/>
    <n v="1380399"/>
    <n v="4"/>
    <n v="2020"/>
  </r>
  <r>
    <x v="205"/>
    <x v="2"/>
    <x v="5"/>
    <s v="Tamil Nadu"/>
    <n v="35746"/>
    <n v="7715"/>
    <n v="16178"/>
    <n v="388"/>
    <n v="6284597"/>
    <n v="4"/>
    <n v="2020"/>
  </r>
  <r>
    <x v="205"/>
    <x v="2"/>
    <x v="6"/>
    <s v="Uttar Pradesh"/>
    <n v="78622"/>
    <n v="22680"/>
    <n v="18464"/>
    <n v="179"/>
    <n v="3311870"/>
    <n v="4"/>
    <n v="2020"/>
  </r>
  <r>
    <x v="205"/>
    <x v="2"/>
    <x v="7"/>
    <s v="Madhya Pradesh"/>
    <n v="74942"/>
    <n v="34871"/>
    <n v="11864"/>
    <n v="388"/>
    <n v="4603683"/>
    <n v="4"/>
    <n v="2020"/>
  </r>
  <r>
    <x v="205"/>
    <x v="3"/>
    <x v="0"/>
    <s v="Maharashtra"/>
    <n v="29666"/>
    <n v="3895"/>
    <n v="3116"/>
    <n v="25577"/>
    <n v="79725630"/>
    <n v="4"/>
    <n v="2020"/>
  </r>
  <r>
    <x v="205"/>
    <x v="3"/>
    <x v="1"/>
    <s v="NCR"/>
    <n v="18195"/>
    <n v="4056"/>
    <n v="1875"/>
    <n v="35550"/>
    <n v="66690274"/>
    <n v="4"/>
    <n v="2020"/>
  </r>
  <r>
    <x v="205"/>
    <x v="3"/>
    <x v="2"/>
    <s v="Rajasthan"/>
    <n v="24563"/>
    <n v="7191"/>
    <n v="1401"/>
    <n v="12935"/>
    <n v="18125329"/>
    <n v="4"/>
    <n v="2020"/>
  </r>
  <r>
    <x v="205"/>
    <x v="3"/>
    <x v="3"/>
    <s v="West Bengal"/>
    <n v="13030"/>
    <n v="5183"/>
    <n v="2606"/>
    <n v="17968"/>
    <n v="46829270"/>
    <n v="4"/>
    <n v="2020"/>
  </r>
  <r>
    <x v="205"/>
    <x v="3"/>
    <x v="4"/>
    <s v="Telangana"/>
    <n v="10623"/>
    <n v="10321"/>
    <n v="3571"/>
    <n v="33618"/>
    <n v="120053785"/>
    <n v="4"/>
    <n v="2020"/>
  </r>
  <r>
    <x v="205"/>
    <x v="3"/>
    <x v="5"/>
    <s v="Tamil Nadu"/>
    <n v="37283"/>
    <n v="2680"/>
    <n v="1186"/>
    <n v="17249"/>
    <n v="20461216"/>
    <n v="4"/>
    <n v="2020"/>
  </r>
  <r>
    <x v="205"/>
    <x v="3"/>
    <x v="6"/>
    <s v="Uttar Pradesh"/>
    <n v="22651"/>
    <n v="2506"/>
    <n v="1340"/>
    <n v="36524"/>
    <n v="48967697"/>
    <n v="4"/>
    <n v="2020"/>
  </r>
  <r>
    <x v="205"/>
    <x v="3"/>
    <x v="7"/>
    <s v="Madhya Pradesh"/>
    <n v="30795"/>
    <n v="6604"/>
    <n v="3108"/>
    <n v="24590"/>
    <n v="76449433"/>
    <n v="4"/>
    <n v="2020"/>
  </r>
  <r>
    <x v="206"/>
    <x v="0"/>
    <x v="0"/>
    <s v="Maharashtra"/>
    <n v="100158"/>
    <n v="14560"/>
    <n v="5001"/>
    <n v="552"/>
    <n v="2765406"/>
    <n v="4"/>
    <n v="2020"/>
  </r>
  <r>
    <x v="206"/>
    <x v="0"/>
    <x v="1"/>
    <s v="NCR"/>
    <n v="221781"/>
    <n v="20778"/>
    <n v="2325"/>
    <n v="361"/>
    <n v="840907"/>
    <n v="4"/>
    <n v="2020"/>
  </r>
  <r>
    <x v="206"/>
    <x v="0"/>
    <x v="2"/>
    <s v="Rajasthan"/>
    <n v="110555"/>
    <n v="26139"/>
    <n v="4770"/>
    <n v="367"/>
    <n v="1751395"/>
    <n v="4"/>
    <n v="2020"/>
  </r>
  <r>
    <x v="206"/>
    <x v="0"/>
    <x v="3"/>
    <s v="West Bengal"/>
    <n v="104863"/>
    <n v="19910"/>
    <n v="3116"/>
    <n v="303"/>
    <n v="945957"/>
    <n v="4"/>
    <n v="2020"/>
  </r>
  <r>
    <x v="206"/>
    <x v="0"/>
    <x v="4"/>
    <s v="Telangana"/>
    <n v="85548"/>
    <n v="12177"/>
    <n v="7414"/>
    <n v="1030"/>
    <n v="7642685"/>
    <n v="4"/>
    <n v="2020"/>
  </r>
  <r>
    <x v="206"/>
    <x v="0"/>
    <x v="5"/>
    <s v="Tamil Nadu"/>
    <n v="141136"/>
    <n v="19922"/>
    <n v="4208"/>
    <n v="648"/>
    <n v="2730762"/>
    <n v="4"/>
    <n v="2020"/>
  </r>
  <r>
    <x v="206"/>
    <x v="0"/>
    <x v="6"/>
    <s v="Uttar Pradesh"/>
    <n v="182752"/>
    <n v="20051"/>
    <n v="10356"/>
    <n v="746"/>
    <n v="7728638"/>
    <n v="4"/>
    <n v="2020"/>
  </r>
  <r>
    <x v="206"/>
    <x v="0"/>
    <x v="7"/>
    <s v="Madhya Pradesh"/>
    <n v="161463"/>
    <n v="11509"/>
    <n v="3625"/>
    <n v="623"/>
    <n v="2261728"/>
    <n v="4"/>
    <n v="2020"/>
  </r>
  <r>
    <x v="206"/>
    <x v="1"/>
    <x v="0"/>
    <s v="Maharashtra"/>
    <n v="217717"/>
    <n v="38254"/>
    <n v="17662"/>
    <n v="9924"/>
    <n v="175296149"/>
    <n v="4"/>
    <n v="2020"/>
  </r>
  <r>
    <x v="206"/>
    <x v="1"/>
    <x v="1"/>
    <s v="NCR"/>
    <n v="118285"/>
    <n v="40903"/>
    <n v="13849"/>
    <n v="14233"/>
    <n v="197137368"/>
    <n v="4"/>
    <n v="2020"/>
  </r>
  <r>
    <x v="206"/>
    <x v="1"/>
    <x v="2"/>
    <s v="Rajasthan"/>
    <n v="132367"/>
    <n v="37007"/>
    <n v="9997"/>
    <n v="19774"/>
    <n v="197693681"/>
    <n v="4"/>
    <n v="2020"/>
  </r>
  <r>
    <x v="206"/>
    <x v="1"/>
    <x v="3"/>
    <s v="West Bengal"/>
    <n v="129434"/>
    <n v="46877"/>
    <n v="10159"/>
    <n v="14647"/>
    <n v="148813107"/>
    <n v="4"/>
    <n v="2020"/>
  </r>
  <r>
    <x v="206"/>
    <x v="1"/>
    <x v="4"/>
    <s v="Telangana"/>
    <n v="82544"/>
    <n v="80034"/>
    <n v="10116"/>
    <n v="24874"/>
    <n v="251647237"/>
    <n v="4"/>
    <n v="2020"/>
  </r>
  <r>
    <x v="206"/>
    <x v="1"/>
    <x v="5"/>
    <s v="Tamil Nadu"/>
    <n v="191812"/>
    <n v="85456"/>
    <n v="13373"/>
    <n v="5761"/>
    <n v="77058207"/>
    <n v="4"/>
    <n v="2020"/>
  </r>
  <r>
    <x v="206"/>
    <x v="1"/>
    <x v="6"/>
    <s v="Uttar Pradesh"/>
    <n v="178606"/>
    <n v="23476"/>
    <n v="27332"/>
    <n v="27734"/>
    <n v="758057569"/>
    <n v="4"/>
    <n v="2020"/>
  </r>
  <r>
    <x v="206"/>
    <x v="1"/>
    <x v="7"/>
    <s v="Madhya Pradesh"/>
    <n v="144635"/>
    <n v="33929"/>
    <n v="14945"/>
    <n v="13842"/>
    <n v="206888259"/>
    <n v="4"/>
    <n v="2020"/>
  </r>
  <r>
    <x v="206"/>
    <x v="2"/>
    <x v="0"/>
    <s v="Maharashtra"/>
    <n v="64493"/>
    <n v="37799"/>
    <n v="6739"/>
    <n v="121"/>
    <n v="821093"/>
    <n v="4"/>
    <n v="2020"/>
  </r>
  <r>
    <x v="206"/>
    <x v="2"/>
    <x v="1"/>
    <s v="NCR"/>
    <n v="88324"/>
    <n v="31025"/>
    <n v="11393"/>
    <n v="296"/>
    <n v="3372645"/>
    <n v="4"/>
    <n v="2020"/>
  </r>
  <r>
    <x v="206"/>
    <x v="2"/>
    <x v="2"/>
    <s v="Rajasthan"/>
    <n v="211268"/>
    <n v="32136"/>
    <n v="9152"/>
    <n v="388"/>
    <n v="3557726"/>
    <n v="4"/>
    <n v="2020"/>
  </r>
  <r>
    <x v="206"/>
    <x v="2"/>
    <x v="3"/>
    <s v="West Bengal"/>
    <n v="127703"/>
    <n v="6324"/>
    <n v="19963"/>
    <n v="313"/>
    <n v="6252641"/>
    <n v="4"/>
    <n v="2020"/>
  </r>
  <r>
    <x v="206"/>
    <x v="2"/>
    <x v="4"/>
    <s v="Telangana"/>
    <n v="80516"/>
    <n v="31671"/>
    <n v="9523"/>
    <n v="137"/>
    <n v="1311932"/>
    <n v="4"/>
    <n v="2020"/>
  </r>
  <r>
    <x v="206"/>
    <x v="2"/>
    <x v="5"/>
    <s v="Tamil Nadu"/>
    <n v="35389"/>
    <n v="7792"/>
    <n v="16502"/>
    <n v="392"/>
    <n v="6474392"/>
    <n v="4"/>
    <n v="2020"/>
  </r>
  <r>
    <x v="206"/>
    <x v="2"/>
    <x v="6"/>
    <s v="Uttar Pradesh"/>
    <n v="77836"/>
    <n v="23134"/>
    <n v="18464"/>
    <n v="184"/>
    <n v="3411226"/>
    <n v="4"/>
    <n v="2020"/>
  </r>
  <r>
    <x v="206"/>
    <x v="2"/>
    <x v="7"/>
    <s v="Madhya Pradesh"/>
    <n v="71195"/>
    <n v="34522"/>
    <n v="11390"/>
    <n v="368"/>
    <n v="4198559"/>
    <n v="4"/>
    <n v="2020"/>
  </r>
  <r>
    <x v="206"/>
    <x v="3"/>
    <x v="0"/>
    <s v="Maharashtra"/>
    <n v="31149"/>
    <n v="4050"/>
    <n v="3116"/>
    <n v="25066"/>
    <n v="78131117"/>
    <n v="4"/>
    <n v="2020"/>
  </r>
  <r>
    <x v="206"/>
    <x v="3"/>
    <x v="1"/>
    <s v="NCR"/>
    <n v="19105"/>
    <n v="3894"/>
    <n v="1857"/>
    <n v="36972"/>
    <n v="68664306"/>
    <n v="4"/>
    <n v="2020"/>
  </r>
  <r>
    <x v="206"/>
    <x v="3"/>
    <x v="2"/>
    <s v="Rajasthan"/>
    <n v="24809"/>
    <n v="7263"/>
    <n v="1415"/>
    <n v="13193"/>
    <n v="18672714"/>
    <n v="4"/>
    <n v="2020"/>
  </r>
  <r>
    <x v="206"/>
    <x v="3"/>
    <x v="3"/>
    <s v="West Bengal"/>
    <n v="13030"/>
    <n v="5442"/>
    <n v="2658"/>
    <n v="18867"/>
    <n v="50154148"/>
    <n v="4"/>
    <n v="2020"/>
  </r>
  <r>
    <x v="206"/>
    <x v="3"/>
    <x v="4"/>
    <s v="Telangana"/>
    <n v="10198"/>
    <n v="9908"/>
    <n v="3642"/>
    <n v="32945"/>
    <n v="120005764"/>
    <n v="4"/>
    <n v="2020"/>
  </r>
  <r>
    <x v="206"/>
    <x v="3"/>
    <x v="5"/>
    <s v="Tamil Nadu"/>
    <n v="38029"/>
    <n v="2734"/>
    <n v="1150"/>
    <n v="16559"/>
    <n v="19053484"/>
    <n v="4"/>
    <n v="2020"/>
  </r>
  <r>
    <x v="206"/>
    <x v="3"/>
    <x v="6"/>
    <s v="Uttar Pradesh"/>
    <n v="22425"/>
    <n v="2431"/>
    <n v="1327"/>
    <n v="36524"/>
    <n v="48478020"/>
    <n v="4"/>
    <n v="2020"/>
  </r>
  <r>
    <x v="206"/>
    <x v="3"/>
    <x v="7"/>
    <s v="Madhya Pradesh"/>
    <n v="30795"/>
    <n v="6604"/>
    <n v="3233"/>
    <n v="25573"/>
    <n v="82687707"/>
    <n v="4"/>
    <n v="2020"/>
  </r>
  <r>
    <x v="207"/>
    <x v="0"/>
    <x v="0"/>
    <s v="Maharashtra"/>
    <n v="104164"/>
    <n v="14269"/>
    <n v="5101"/>
    <n v="547"/>
    <n v="2792507"/>
    <n v="4"/>
    <n v="2020"/>
  </r>
  <r>
    <x v="207"/>
    <x v="0"/>
    <x v="1"/>
    <s v="NCR"/>
    <n v="226217"/>
    <n v="20778"/>
    <n v="2278"/>
    <n v="361"/>
    <n v="824088"/>
    <n v="4"/>
    <n v="2020"/>
  </r>
  <r>
    <x v="207"/>
    <x v="0"/>
    <x v="2"/>
    <s v="Rajasthan"/>
    <n v="110555"/>
    <n v="26400"/>
    <n v="4579"/>
    <n v="363"/>
    <n v="1664526"/>
    <n v="4"/>
    <n v="2020"/>
  </r>
  <r>
    <x v="207"/>
    <x v="0"/>
    <x v="3"/>
    <s v="West Bengal"/>
    <n v="110106"/>
    <n v="20507"/>
    <n v="3085"/>
    <n v="318"/>
    <n v="983322"/>
    <n v="4"/>
    <n v="2020"/>
  </r>
  <r>
    <x v="207"/>
    <x v="0"/>
    <x v="4"/>
    <s v="Telangana"/>
    <n v="88114"/>
    <n v="12177"/>
    <n v="7562"/>
    <n v="979"/>
    <n v="7405762"/>
    <n v="4"/>
    <n v="2020"/>
  </r>
  <r>
    <x v="207"/>
    <x v="0"/>
    <x v="5"/>
    <s v="Tamil Nadu"/>
    <n v="134079"/>
    <n v="20121"/>
    <n v="4377"/>
    <n v="661"/>
    <n v="2896793"/>
    <n v="4"/>
    <n v="2020"/>
  </r>
  <r>
    <x v="207"/>
    <x v="0"/>
    <x v="6"/>
    <s v="Uttar Pradesh"/>
    <n v="177269"/>
    <n v="20252"/>
    <n v="10252"/>
    <n v="723"/>
    <n v="7421811"/>
    <n v="4"/>
    <n v="2020"/>
  </r>
  <r>
    <x v="207"/>
    <x v="0"/>
    <x v="7"/>
    <s v="Madhya Pradesh"/>
    <n v="161463"/>
    <n v="11048"/>
    <n v="3698"/>
    <n v="611"/>
    <n v="2260824"/>
    <n v="4"/>
    <n v="2020"/>
  </r>
  <r>
    <x v="207"/>
    <x v="1"/>
    <x v="0"/>
    <s v="Maharashtra"/>
    <n v="215540"/>
    <n v="37872"/>
    <n v="17662"/>
    <n v="9627"/>
    <n v="170037265"/>
    <n v="4"/>
    <n v="2020"/>
  </r>
  <r>
    <x v="207"/>
    <x v="1"/>
    <x v="1"/>
    <s v="NCR"/>
    <n v="112371"/>
    <n v="38858"/>
    <n v="13434"/>
    <n v="14518"/>
    <n v="195047712"/>
    <n v="4"/>
    <n v="2020"/>
  </r>
  <r>
    <x v="207"/>
    <x v="1"/>
    <x v="2"/>
    <s v="Rajasthan"/>
    <n v="135014"/>
    <n v="38117"/>
    <n v="9597"/>
    <n v="20367"/>
    <n v="195479512"/>
    <n v="4"/>
    <n v="2020"/>
  </r>
  <r>
    <x v="207"/>
    <x v="1"/>
    <x v="3"/>
    <s v="West Bengal"/>
    <n v="122963"/>
    <n v="45940"/>
    <n v="9956"/>
    <n v="15379"/>
    <n v="153128687"/>
    <n v="4"/>
    <n v="2020"/>
  </r>
  <r>
    <x v="207"/>
    <x v="1"/>
    <x v="4"/>
    <s v="Telangana"/>
    <n v="81718"/>
    <n v="76833"/>
    <n v="10521"/>
    <n v="24625"/>
    <n v="259095995"/>
    <n v="4"/>
    <n v="2020"/>
  </r>
  <r>
    <x v="207"/>
    <x v="1"/>
    <x v="5"/>
    <s v="Tamil Nadu"/>
    <n v="186058"/>
    <n v="81183"/>
    <n v="13507"/>
    <n v="5992"/>
    <n v="80941940"/>
    <n v="4"/>
    <n v="2020"/>
  </r>
  <r>
    <x v="207"/>
    <x v="1"/>
    <x v="6"/>
    <s v="Uttar Pradesh"/>
    <n v="175034"/>
    <n v="23946"/>
    <n v="25966"/>
    <n v="27179"/>
    <n v="705751596"/>
    <n v="4"/>
    <n v="2020"/>
  </r>
  <r>
    <x v="207"/>
    <x v="1"/>
    <x v="7"/>
    <s v="Madhya Pradesh"/>
    <n v="137404"/>
    <n v="32572"/>
    <n v="14497"/>
    <n v="13704"/>
    <n v="198674795"/>
    <n v="4"/>
    <n v="2020"/>
  </r>
  <r>
    <x v="207"/>
    <x v="2"/>
    <x v="0"/>
    <s v="Maharashtra"/>
    <n v="62558"/>
    <n v="39688"/>
    <n v="6874"/>
    <n v="116"/>
    <n v="804014"/>
    <n v="4"/>
    <n v="2020"/>
  </r>
  <r>
    <x v="207"/>
    <x v="2"/>
    <x v="1"/>
    <s v="NCR"/>
    <n v="90974"/>
    <n v="29474"/>
    <n v="10938"/>
    <n v="290"/>
    <n v="3172984"/>
    <n v="4"/>
    <n v="2020"/>
  </r>
  <r>
    <x v="207"/>
    <x v="2"/>
    <x v="2"/>
    <s v="Rajasthan"/>
    <n v="209155"/>
    <n v="30530"/>
    <n v="9335"/>
    <n v="404"/>
    <n v="3774036"/>
    <n v="4"/>
    <n v="2020"/>
  </r>
  <r>
    <x v="207"/>
    <x v="2"/>
    <x v="3"/>
    <s v="West Bengal"/>
    <n v="127703"/>
    <n v="6388"/>
    <n v="19963"/>
    <n v="303"/>
    <n v="6065062"/>
    <n v="4"/>
    <n v="2020"/>
  </r>
  <r>
    <x v="207"/>
    <x v="2"/>
    <x v="4"/>
    <s v="Telangana"/>
    <n v="78905"/>
    <n v="31988"/>
    <n v="9809"/>
    <n v="133"/>
    <n v="1310751"/>
    <n v="4"/>
    <n v="2020"/>
  </r>
  <r>
    <x v="207"/>
    <x v="2"/>
    <x v="5"/>
    <s v="Tamil Nadu"/>
    <n v="34681"/>
    <n v="7870"/>
    <n v="17162"/>
    <n v="384"/>
    <n v="6598700"/>
    <n v="4"/>
    <n v="2020"/>
  </r>
  <r>
    <x v="207"/>
    <x v="2"/>
    <x v="6"/>
    <s v="Uttar Pradesh"/>
    <n v="77836"/>
    <n v="22440"/>
    <n v="19387"/>
    <n v="186"/>
    <n v="3617605"/>
    <n v="4"/>
    <n v="2020"/>
  </r>
  <r>
    <x v="207"/>
    <x v="2"/>
    <x v="7"/>
    <s v="Madhya Pradesh"/>
    <n v="73331"/>
    <n v="33832"/>
    <n v="11503"/>
    <n v="353"/>
    <n v="4070922"/>
    <n v="4"/>
    <n v="2020"/>
  </r>
  <r>
    <x v="207"/>
    <x v="3"/>
    <x v="0"/>
    <s v="Maharashtra"/>
    <n v="29903"/>
    <n v="4213"/>
    <n v="3210"/>
    <n v="24815"/>
    <n v="79670300"/>
    <n v="4"/>
    <n v="2020"/>
  </r>
  <r>
    <x v="207"/>
    <x v="3"/>
    <x v="1"/>
    <s v="NCR"/>
    <n v="19105"/>
    <n v="3972"/>
    <n v="1801"/>
    <n v="38451"/>
    <n v="69268552"/>
    <n v="4"/>
    <n v="2020"/>
  </r>
  <r>
    <x v="207"/>
    <x v="3"/>
    <x v="2"/>
    <s v="Rajasthan"/>
    <n v="26050"/>
    <n v="6972"/>
    <n v="1401"/>
    <n v="12929"/>
    <n v="18116267"/>
    <n v="4"/>
    <n v="2020"/>
  </r>
  <r>
    <x v="207"/>
    <x v="3"/>
    <x v="3"/>
    <s v="West Bengal"/>
    <n v="12899"/>
    <n v="5551"/>
    <n v="2684"/>
    <n v="19433"/>
    <n v="52175360"/>
    <n v="4"/>
    <n v="2020"/>
  </r>
  <r>
    <x v="207"/>
    <x v="3"/>
    <x v="4"/>
    <s v="Telangana"/>
    <n v="10096"/>
    <n v="9809"/>
    <n v="3460"/>
    <n v="32616"/>
    <n v="112865421"/>
    <n v="4"/>
    <n v="2020"/>
  </r>
  <r>
    <x v="207"/>
    <x v="3"/>
    <x v="5"/>
    <s v="Tamil Nadu"/>
    <n v="38409"/>
    <n v="2816"/>
    <n v="1196"/>
    <n v="16062"/>
    <n v="19221155"/>
    <n v="4"/>
    <n v="2020"/>
  </r>
  <r>
    <x v="207"/>
    <x v="3"/>
    <x v="6"/>
    <s v="Uttar Pradesh"/>
    <n v="22873"/>
    <n v="2309"/>
    <n v="1300"/>
    <n v="36889"/>
    <n v="47983544"/>
    <n v="4"/>
    <n v="2020"/>
  </r>
  <r>
    <x v="207"/>
    <x v="3"/>
    <x v="7"/>
    <s v="Madhya Pradesh"/>
    <n v="30795"/>
    <n v="6802"/>
    <n v="3200"/>
    <n v="26340"/>
    <n v="84316654"/>
    <n v="4"/>
    <n v="2020"/>
  </r>
  <r>
    <x v="208"/>
    <x v="0"/>
    <x v="0"/>
    <s v="Maharashtra"/>
    <n v="106248"/>
    <n v="14411"/>
    <n v="4897"/>
    <n v="520"/>
    <n v="2546766"/>
    <n v="4"/>
    <n v="2020"/>
  </r>
  <r>
    <x v="208"/>
    <x v="0"/>
    <x v="1"/>
    <s v="NCR"/>
    <n v="237527"/>
    <n v="20571"/>
    <n v="2210"/>
    <n v="376"/>
    <n v="831340"/>
    <n v="4"/>
    <n v="2020"/>
  </r>
  <r>
    <x v="208"/>
    <x v="0"/>
    <x v="2"/>
    <s v="Rajasthan"/>
    <n v="106133"/>
    <n v="25344"/>
    <n v="4487"/>
    <n v="381"/>
    <n v="1712797"/>
    <n v="4"/>
    <n v="2020"/>
  </r>
  <r>
    <x v="208"/>
    <x v="0"/>
    <x v="3"/>
    <s v="West Bengal"/>
    <n v="113409"/>
    <n v="19482"/>
    <n v="3116"/>
    <n v="331"/>
    <n v="1032882"/>
    <n v="4"/>
    <n v="2020"/>
  </r>
  <r>
    <x v="208"/>
    <x v="0"/>
    <x v="4"/>
    <s v="Telangana"/>
    <n v="91639"/>
    <n v="12664"/>
    <n v="7335"/>
    <n v="930"/>
    <n v="6824409"/>
    <n v="4"/>
    <n v="2020"/>
  </r>
  <r>
    <x v="208"/>
    <x v="0"/>
    <x v="5"/>
    <s v="Tamil Nadu"/>
    <n v="135420"/>
    <n v="19517"/>
    <n v="4552"/>
    <n v="655"/>
    <n v="2982538"/>
    <n v="4"/>
    <n v="2020"/>
  </r>
  <r>
    <x v="208"/>
    <x v="0"/>
    <x v="6"/>
    <s v="Uttar Pradesh"/>
    <n v="186133"/>
    <n v="20049"/>
    <n v="10252"/>
    <n v="702"/>
    <n v="7199157"/>
    <n v="4"/>
    <n v="2020"/>
  </r>
  <r>
    <x v="208"/>
    <x v="0"/>
    <x v="7"/>
    <s v="Madhya Pradesh"/>
    <n v="166307"/>
    <n v="10827"/>
    <n v="3735"/>
    <n v="623"/>
    <n v="2329100"/>
    <n v="4"/>
    <n v="2020"/>
  </r>
  <r>
    <x v="208"/>
    <x v="1"/>
    <x v="0"/>
    <s v="Maharashtra"/>
    <n v="204763"/>
    <n v="37114"/>
    <n v="16779"/>
    <n v="10012"/>
    <n v="167996818"/>
    <n v="4"/>
    <n v="2020"/>
  </r>
  <r>
    <x v="208"/>
    <x v="1"/>
    <x v="1"/>
    <s v="NCR"/>
    <n v="115742"/>
    <n v="38858"/>
    <n v="12896"/>
    <n v="15099"/>
    <n v="194735635"/>
    <n v="4"/>
    <n v="2020"/>
  </r>
  <r>
    <x v="208"/>
    <x v="1"/>
    <x v="2"/>
    <s v="Rajasthan"/>
    <n v="130964"/>
    <n v="36974"/>
    <n v="9789"/>
    <n v="20774"/>
    <n v="203376884"/>
    <n v="4"/>
    <n v="2020"/>
  </r>
  <r>
    <x v="208"/>
    <x v="1"/>
    <x v="3"/>
    <s v="West Bengal"/>
    <n v="125422"/>
    <n v="46859"/>
    <n v="9558"/>
    <n v="15379"/>
    <n v="147003539"/>
    <n v="4"/>
    <n v="2020"/>
  </r>
  <r>
    <x v="208"/>
    <x v="1"/>
    <x v="4"/>
    <s v="Telangana"/>
    <n v="84170"/>
    <n v="77601"/>
    <n v="10310"/>
    <n v="23640"/>
    <n v="243757512"/>
    <n v="4"/>
    <n v="2020"/>
  </r>
  <r>
    <x v="208"/>
    <x v="1"/>
    <x v="5"/>
    <s v="Tamil Nadu"/>
    <n v="189779"/>
    <n v="82807"/>
    <n v="13102"/>
    <n v="6172"/>
    <n v="80869093"/>
    <n v="4"/>
    <n v="2020"/>
  </r>
  <r>
    <x v="208"/>
    <x v="1"/>
    <x v="6"/>
    <s v="Uttar Pradesh"/>
    <n v="169783"/>
    <n v="23467"/>
    <n v="26225"/>
    <n v="27179"/>
    <n v="712809112"/>
    <n v="4"/>
    <n v="2020"/>
  </r>
  <r>
    <x v="208"/>
    <x v="1"/>
    <x v="7"/>
    <s v="Madhya Pradesh"/>
    <n v="141526"/>
    <n v="31920"/>
    <n v="14932"/>
    <n v="14252"/>
    <n v="212820440"/>
    <n v="4"/>
    <n v="2020"/>
  </r>
  <r>
    <x v="208"/>
    <x v="2"/>
    <x v="0"/>
    <s v="Maharashtra"/>
    <n v="60681"/>
    <n v="37704"/>
    <n v="6668"/>
    <n v="114"/>
    <n v="764296"/>
    <n v="4"/>
    <n v="2020"/>
  </r>
  <r>
    <x v="208"/>
    <x v="2"/>
    <x v="1"/>
    <s v="NCR"/>
    <n v="90974"/>
    <n v="30948"/>
    <n v="11047"/>
    <n v="287"/>
    <n v="3172667"/>
    <n v="4"/>
    <n v="2020"/>
  </r>
  <r>
    <x v="208"/>
    <x v="2"/>
    <x v="2"/>
    <s v="Rajasthan"/>
    <n v="215430"/>
    <n v="30835"/>
    <n v="9615"/>
    <n v="400"/>
    <n v="3848384"/>
    <n v="4"/>
    <n v="2020"/>
  </r>
  <r>
    <x v="208"/>
    <x v="2"/>
    <x v="3"/>
    <s v="West Bengal"/>
    <n v="128980"/>
    <n v="6196"/>
    <n v="20961"/>
    <n v="312"/>
    <n v="6559365"/>
    <n v="4"/>
    <n v="2020"/>
  </r>
  <r>
    <x v="208"/>
    <x v="2"/>
    <x v="4"/>
    <s v="Telangana"/>
    <n v="80484"/>
    <n v="32308"/>
    <n v="9711"/>
    <n v="134"/>
    <n v="1310620"/>
    <n v="4"/>
    <n v="2020"/>
  </r>
  <r>
    <x v="208"/>
    <x v="2"/>
    <x v="5"/>
    <s v="Tamil Nadu"/>
    <n v="34334"/>
    <n v="8263"/>
    <n v="16475"/>
    <n v="388"/>
    <n v="6398100"/>
    <n v="4"/>
    <n v="2020"/>
  </r>
  <r>
    <x v="208"/>
    <x v="2"/>
    <x v="6"/>
    <s v="Uttar Pradesh"/>
    <n v="73944"/>
    <n v="21318"/>
    <n v="18418"/>
    <n v="182"/>
    <n v="3367990"/>
    <n v="4"/>
    <n v="2020"/>
  </r>
  <r>
    <x v="208"/>
    <x v="2"/>
    <x v="7"/>
    <s v="Madhya Pradesh"/>
    <n v="72598"/>
    <n v="35185"/>
    <n v="11388"/>
    <n v="343"/>
    <n v="3909307"/>
    <n v="4"/>
    <n v="2020"/>
  </r>
  <r>
    <x v="208"/>
    <x v="3"/>
    <x v="0"/>
    <s v="Maharashtra"/>
    <n v="30801"/>
    <n v="4423"/>
    <n v="3210"/>
    <n v="24319"/>
    <n v="78076894"/>
    <n v="4"/>
    <n v="2020"/>
  </r>
  <r>
    <x v="208"/>
    <x v="3"/>
    <x v="1"/>
    <s v="NCR"/>
    <n v="18723"/>
    <n v="3972"/>
    <n v="1819"/>
    <n v="39989"/>
    <n v="72759687"/>
    <n v="4"/>
    <n v="2020"/>
  </r>
  <r>
    <x v="208"/>
    <x v="3"/>
    <x v="2"/>
    <s v="Rajasthan"/>
    <n v="26571"/>
    <n v="7251"/>
    <n v="1401"/>
    <n v="12541"/>
    <n v="17572779"/>
    <n v="4"/>
    <n v="2020"/>
  </r>
  <r>
    <x v="208"/>
    <x v="3"/>
    <x v="3"/>
    <s v="West Bengal"/>
    <n v="12899"/>
    <n v="5495"/>
    <n v="2577"/>
    <n v="20404"/>
    <n v="52592763"/>
    <n v="4"/>
    <n v="2020"/>
  </r>
  <r>
    <x v="208"/>
    <x v="3"/>
    <x v="4"/>
    <s v="Telangana"/>
    <n v="9592"/>
    <n v="9907"/>
    <n v="3287"/>
    <n v="33594"/>
    <n v="110438814"/>
    <n v="4"/>
    <n v="2020"/>
  </r>
  <r>
    <x v="208"/>
    <x v="3"/>
    <x v="5"/>
    <s v="Tamil Nadu"/>
    <n v="38025"/>
    <n v="2675"/>
    <n v="1172"/>
    <n v="16865"/>
    <n v="19778568"/>
    <n v="4"/>
    <n v="2020"/>
  </r>
  <r>
    <x v="208"/>
    <x v="3"/>
    <x v="6"/>
    <s v="Uttar Pradesh"/>
    <n v="22187"/>
    <n v="2286"/>
    <n v="1261"/>
    <n v="37258"/>
    <n v="47009478"/>
    <n v="4"/>
    <n v="2020"/>
  </r>
  <r>
    <x v="208"/>
    <x v="3"/>
    <x v="7"/>
    <s v="Madhya Pradesh"/>
    <n v="29563"/>
    <n v="7006"/>
    <n v="3329"/>
    <n v="26604"/>
    <n v="88566214"/>
    <n v="4"/>
    <n v="2020"/>
  </r>
  <r>
    <x v="209"/>
    <x v="0"/>
    <x v="0"/>
    <s v="Maharashtra"/>
    <n v="105185"/>
    <n v="14411"/>
    <n v="5093"/>
    <n v="520"/>
    <n v="2648637"/>
    <n v="4"/>
    <n v="2020"/>
  </r>
  <r>
    <x v="209"/>
    <x v="0"/>
    <x v="1"/>
    <s v="NCR"/>
    <n v="225651"/>
    <n v="20365"/>
    <n v="2144"/>
    <n v="357"/>
    <n v="766080"/>
    <n v="4"/>
    <n v="2020"/>
  </r>
  <r>
    <x v="209"/>
    <x v="0"/>
    <x v="2"/>
    <s v="Rajasthan"/>
    <n v="111440"/>
    <n v="26611"/>
    <n v="4577"/>
    <n v="374"/>
    <n v="1712112"/>
    <n v="4"/>
    <n v="2020"/>
  </r>
  <r>
    <x v="209"/>
    <x v="0"/>
    <x v="3"/>
    <s v="West Bengal"/>
    <n v="108873"/>
    <n v="19287"/>
    <n v="2991"/>
    <n v="328"/>
    <n v="981651"/>
    <n v="4"/>
    <n v="2020"/>
  </r>
  <r>
    <x v="209"/>
    <x v="0"/>
    <x v="4"/>
    <s v="Telangana"/>
    <n v="92555"/>
    <n v="12411"/>
    <n v="7555"/>
    <n v="948"/>
    <n v="7169725"/>
    <n v="4"/>
    <n v="2020"/>
  </r>
  <r>
    <x v="209"/>
    <x v="0"/>
    <x v="5"/>
    <s v="Tamil Nadu"/>
    <n v="140837"/>
    <n v="19127"/>
    <n v="4643"/>
    <n v="628"/>
    <n v="2920501"/>
    <n v="4"/>
    <n v="2020"/>
  </r>
  <r>
    <x v="209"/>
    <x v="0"/>
    <x v="6"/>
    <s v="Uttar Pradesh"/>
    <n v="182410"/>
    <n v="19047"/>
    <n v="10560"/>
    <n v="730"/>
    <n v="7711737"/>
    <n v="4"/>
    <n v="2020"/>
  </r>
  <r>
    <x v="209"/>
    <x v="0"/>
    <x v="7"/>
    <s v="Madhya Pradesh"/>
    <n v="174623"/>
    <n v="10827"/>
    <n v="3548"/>
    <n v="592"/>
    <n v="2102013"/>
    <n v="4"/>
    <n v="2020"/>
  </r>
  <r>
    <x v="209"/>
    <x v="1"/>
    <x v="0"/>
    <s v="Maharashtra"/>
    <n v="198620"/>
    <n v="37485"/>
    <n v="17114"/>
    <n v="9611"/>
    <n v="164502484"/>
    <n v="4"/>
    <n v="2020"/>
  </r>
  <r>
    <x v="209"/>
    <x v="1"/>
    <x v="1"/>
    <s v="NCR"/>
    <n v="121529"/>
    <n v="38858"/>
    <n v="12381"/>
    <n v="14344"/>
    <n v="177598899"/>
    <n v="4"/>
    <n v="2020"/>
  </r>
  <r>
    <x v="209"/>
    <x v="1"/>
    <x v="2"/>
    <s v="Rajasthan"/>
    <n v="128344"/>
    <n v="37343"/>
    <n v="9985"/>
    <n v="21813"/>
    <n v="217816643"/>
    <n v="4"/>
    <n v="2020"/>
  </r>
  <r>
    <x v="209"/>
    <x v="1"/>
    <x v="3"/>
    <s v="West Bengal"/>
    <n v="122914"/>
    <n v="46859"/>
    <n v="9462"/>
    <n v="15994"/>
    <n v="151354844"/>
    <n v="4"/>
    <n v="2020"/>
  </r>
  <r>
    <x v="209"/>
    <x v="1"/>
    <x v="4"/>
    <s v="Telangana"/>
    <n v="85853"/>
    <n v="81481"/>
    <n v="10517"/>
    <n v="22458"/>
    <n v="236201029"/>
    <n v="4"/>
    <n v="2020"/>
  </r>
  <r>
    <x v="209"/>
    <x v="1"/>
    <x v="5"/>
    <s v="Tamil Nadu"/>
    <n v="187881"/>
    <n v="86947"/>
    <n v="13757"/>
    <n v="6419"/>
    <n v="88309049"/>
    <n v="4"/>
    <n v="2020"/>
  </r>
  <r>
    <x v="209"/>
    <x v="1"/>
    <x v="6"/>
    <s v="Uttar Pradesh"/>
    <n v="176574"/>
    <n v="23232"/>
    <n v="25176"/>
    <n v="27994"/>
    <n v="704825650"/>
    <n v="4"/>
    <n v="2020"/>
  </r>
  <r>
    <x v="209"/>
    <x v="1"/>
    <x v="7"/>
    <s v="Madhya Pradesh"/>
    <n v="144356"/>
    <n v="32878"/>
    <n v="14185"/>
    <n v="13682"/>
    <n v="194092241"/>
    <n v="4"/>
    <n v="2020"/>
  </r>
  <r>
    <x v="209"/>
    <x v="2"/>
    <x v="0"/>
    <s v="Maharashtra"/>
    <n v="63109"/>
    <n v="36573"/>
    <n v="6401"/>
    <n v="120"/>
    <n v="770410"/>
    <n v="4"/>
    <n v="2020"/>
  </r>
  <r>
    <x v="209"/>
    <x v="2"/>
    <x v="1"/>
    <s v="NCR"/>
    <n v="93703"/>
    <n v="30638"/>
    <n v="10605"/>
    <n v="295"/>
    <n v="3137133"/>
    <n v="4"/>
    <n v="2020"/>
  </r>
  <r>
    <x v="209"/>
    <x v="2"/>
    <x v="2"/>
    <s v="Rajasthan"/>
    <n v="226201"/>
    <n v="32068"/>
    <n v="9326"/>
    <n v="400"/>
    <n v="3732933"/>
    <n v="4"/>
    <n v="2020"/>
  </r>
  <r>
    <x v="209"/>
    <x v="2"/>
    <x v="3"/>
    <s v="West Bengal"/>
    <n v="125110"/>
    <n v="6382"/>
    <n v="20123"/>
    <n v="303"/>
    <n v="6108080"/>
    <n v="4"/>
    <n v="2020"/>
  </r>
  <r>
    <x v="209"/>
    <x v="2"/>
    <x v="4"/>
    <s v="Telangana"/>
    <n v="82093"/>
    <n v="32631"/>
    <n v="9322"/>
    <n v="136"/>
    <n v="1270777"/>
    <n v="4"/>
    <n v="2020"/>
  </r>
  <r>
    <x v="209"/>
    <x v="2"/>
    <x v="5"/>
    <s v="Tamil Nadu"/>
    <n v="33647"/>
    <n v="8181"/>
    <n v="16805"/>
    <n v="368"/>
    <n v="6199758"/>
    <n v="4"/>
    <n v="2020"/>
  </r>
  <r>
    <x v="209"/>
    <x v="2"/>
    <x v="6"/>
    <s v="Uttar Pradesh"/>
    <n v="71725"/>
    <n v="20252"/>
    <n v="18418"/>
    <n v="192"/>
    <n v="3536390"/>
    <n v="4"/>
    <n v="2020"/>
  </r>
  <r>
    <x v="209"/>
    <x v="2"/>
    <x v="7"/>
    <s v="Madhya Pradesh"/>
    <n v="73324"/>
    <n v="36241"/>
    <n v="11958"/>
    <n v="332"/>
    <n v="3981629"/>
    <n v="4"/>
    <n v="2020"/>
  </r>
  <r>
    <x v="209"/>
    <x v="3"/>
    <x v="0"/>
    <s v="Maharashtra"/>
    <n v="29568"/>
    <n v="4467"/>
    <n v="3306"/>
    <n v="24562"/>
    <n v="81223393"/>
    <n v="4"/>
    <n v="2020"/>
  </r>
  <r>
    <x v="209"/>
    <x v="3"/>
    <x v="1"/>
    <s v="NCR"/>
    <n v="19097"/>
    <n v="3813"/>
    <n v="1910"/>
    <n v="39589"/>
    <n v="75633695"/>
    <n v="4"/>
    <n v="2020"/>
  </r>
  <r>
    <x v="209"/>
    <x v="3"/>
    <x v="2"/>
    <s v="Rajasthan"/>
    <n v="26836"/>
    <n v="7614"/>
    <n v="1471"/>
    <n v="12918"/>
    <n v="19004960"/>
    <n v="4"/>
    <n v="2020"/>
  </r>
  <r>
    <x v="209"/>
    <x v="3"/>
    <x v="3"/>
    <s v="West Bengal"/>
    <n v="13286"/>
    <n v="5715"/>
    <n v="2551"/>
    <n v="21017"/>
    <n v="53628840"/>
    <n v="4"/>
    <n v="2020"/>
  </r>
  <r>
    <x v="209"/>
    <x v="3"/>
    <x v="4"/>
    <s v="Telangana"/>
    <n v="9975"/>
    <n v="9511"/>
    <n v="3418"/>
    <n v="33930"/>
    <n v="116004930"/>
    <n v="4"/>
    <n v="2020"/>
  </r>
  <r>
    <x v="209"/>
    <x v="3"/>
    <x v="5"/>
    <s v="Tamil Nadu"/>
    <n v="37645"/>
    <n v="2756"/>
    <n v="1161"/>
    <n v="16190"/>
    <n v="18797551"/>
    <n v="4"/>
    <n v="2020"/>
  </r>
  <r>
    <x v="209"/>
    <x v="3"/>
    <x v="6"/>
    <s v="Uttar Pradesh"/>
    <n v="22853"/>
    <n v="2195"/>
    <n v="1324"/>
    <n v="35768"/>
    <n v="47385554"/>
    <n v="4"/>
    <n v="2020"/>
  </r>
  <r>
    <x v="209"/>
    <x v="3"/>
    <x v="7"/>
    <s v="Madhya Pradesh"/>
    <n v="28676"/>
    <n v="6796"/>
    <n v="3295"/>
    <n v="27402"/>
    <n v="90310968"/>
    <n v="4"/>
    <n v="2020"/>
  </r>
  <r>
    <x v="210"/>
    <x v="0"/>
    <x v="0"/>
    <s v="Maharashtra"/>
    <n v="99926"/>
    <n v="13835"/>
    <n v="5144"/>
    <n v="540"/>
    <n v="2782128"/>
    <n v="4"/>
    <n v="2020"/>
  </r>
  <r>
    <x v="210"/>
    <x v="0"/>
    <x v="1"/>
    <s v="NCR"/>
    <n v="225651"/>
    <n v="19550"/>
    <n v="2101"/>
    <n v="375"/>
    <n v="788296"/>
    <n v="4"/>
    <n v="2020"/>
  </r>
  <r>
    <x v="210"/>
    <x v="0"/>
    <x v="2"/>
    <s v="Rajasthan"/>
    <n v="113669"/>
    <n v="27676"/>
    <n v="4348"/>
    <n v="366"/>
    <n v="1593976"/>
    <n v="4"/>
    <n v="2020"/>
  </r>
  <r>
    <x v="210"/>
    <x v="0"/>
    <x v="3"/>
    <s v="West Bengal"/>
    <n v="109961"/>
    <n v="19865"/>
    <n v="2841"/>
    <n v="311"/>
    <n v="885940"/>
    <n v="4"/>
    <n v="2020"/>
  </r>
  <r>
    <x v="210"/>
    <x v="0"/>
    <x v="4"/>
    <s v="Telangana"/>
    <n v="97183"/>
    <n v="12411"/>
    <n v="7404"/>
    <n v="948"/>
    <n v="7026330"/>
    <n v="4"/>
    <n v="2020"/>
  </r>
  <r>
    <x v="210"/>
    <x v="0"/>
    <x v="5"/>
    <s v="Tamil Nadu"/>
    <n v="145062"/>
    <n v="18171"/>
    <n v="4504"/>
    <n v="603"/>
    <n v="2719570"/>
    <n v="4"/>
    <n v="2020"/>
  </r>
  <r>
    <x v="210"/>
    <x v="0"/>
    <x v="6"/>
    <s v="Uttar Pradesh"/>
    <n v="191531"/>
    <n v="19618"/>
    <n v="10243"/>
    <n v="693"/>
    <n v="7106365"/>
    <n v="4"/>
    <n v="2020"/>
  </r>
  <r>
    <x v="210"/>
    <x v="0"/>
    <x v="7"/>
    <s v="Madhya Pradesh"/>
    <n v="169384"/>
    <n v="10827"/>
    <n v="3690"/>
    <n v="616"/>
    <n v="2273537"/>
    <n v="4"/>
    <n v="2020"/>
  </r>
  <r>
    <x v="210"/>
    <x v="1"/>
    <x v="0"/>
    <s v="Maharashtra"/>
    <n v="206565"/>
    <n v="38610"/>
    <n v="16943"/>
    <n v="9131"/>
    <n v="154714586"/>
    <n v="4"/>
    <n v="2020"/>
  </r>
  <r>
    <x v="210"/>
    <x v="1"/>
    <x v="1"/>
    <s v="NCR"/>
    <n v="127605"/>
    <n v="40801"/>
    <n v="12876"/>
    <n v="14344"/>
    <n v="184702855"/>
    <n v="4"/>
    <n v="2020"/>
  </r>
  <r>
    <x v="210"/>
    <x v="1"/>
    <x v="2"/>
    <s v="Rajasthan"/>
    <n v="133478"/>
    <n v="38090"/>
    <n v="9985"/>
    <n v="21595"/>
    <n v="215638476"/>
    <n v="4"/>
    <n v="2020"/>
  </r>
  <r>
    <x v="210"/>
    <x v="1"/>
    <x v="3"/>
    <s v="West Bengal"/>
    <n v="116768"/>
    <n v="48733"/>
    <n v="8989"/>
    <n v="15194"/>
    <n v="136597747"/>
    <n v="4"/>
    <n v="2020"/>
  </r>
  <r>
    <x v="210"/>
    <x v="1"/>
    <x v="4"/>
    <s v="Telangana"/>
    <n v="85853"/>
    <n v="83111"/>
    <n v="10517"/>
    <n v="22458"/>
    <n v="236201029"/>
    <n v="4"/>
    <n v="2020"/>
  </r>
  <r>
    <x v="210"/>
    <x v="1"/>
    <x v="5"/>
    <s v="Tamil Nadu"/>
    <n v="189760"/>
    <n v="86947"/>
    <n v="14170"/>
    <n v="6675"/>
    <n v="94596654"/>
    <n v="4"/>
    <n v="2020"/>
  </r>
  <r>
    <x v="210"/>
    <x v="1"/>
    <x v="6"/>
    <s v="Uttar Pradesh"/>
    <n v="180106"/>
    <n v="23232"/>
    <n v="24925"/>
    <n v="28274"/>
    <n v="704755168"/>
    <n v="4"/>
    <n v="2020"/>
  </r>
  <r>
    <x v="210"/>
    <x v="1"/>
    <x v="7"/>
    <s v="Madhya Pradesh"/>
    <n v="150130"/>
    <n v="33536"/>
    <n v="13618"/>
    <n v="13682"/>
    <n v="186328552"/>
    <n v="4"/>
    <n v="2020"/>
  </r>
  <r>
    <x v="210"/>
    <x v="2"/>
    <x v="0"/>
    <s v="Maharashtra"/>
    <n v="62478"/>
    <n v="38402"/>
    <n v="6401"/>
    <n v="117"/>
    <n v="755002"/>
    <n v="4"/>
    <n v="2020"/>
  </r>
  <r>
    <x v="210"/>
    <x v="2"/>
    <x v="1"/>
    <s v="NCR"/>
    <n v="95577"/>
    <n v="29719"/>
    <n v="10287"/>
    <n v="298"/>
    <n v="3073449"/>
    <n v="4"/>
    <n v="2020"/>
  </r>
  <r>
    <x v="210"/>
    <x v="2"/>
    <x v="2"/>
    <s v="Rajasthan"/>
    <n v="228463"/>
    <n v="32068"/>
    <n v="9140"/>
    <n v="388"/>
    <n v="3548526"/>
    <n v="4"/>
    <n v="2020"/>
  </r>
  <r>
    <x v="210"/>
    <x v="2"/>
    <x v="3"/>
    <s v="West Bengal"/>
    <n v="126361"/>
    <n v="6127"/>
    <n v="20525"/>
    <n v="297"/>
    <n v="6105637"/>
    <n v="4"/>
    <n v="2020"/>
  </r>
  <r>
    <x v="210"/>
    <x v="2"/>
    <x v="4"/>
    <s v="Telangana"/>
    <n v="77989"/>
    <n v="31326"/>
    <n v="9788"/>
    <n v="143"/>
    <n v="1401032"/>
    <n v="4"/>
    <n v="2020"/>
  </r>
  <r>
    <x v="210"/>
    <x v="2"/>
    <x v="5"/>
    <s v="Tamil Nadu"/>
    <n v="33984"/>
    <n v="7772"/>
    <n v="16469"/>
    <n v="383"/>
    <n v="6318794"/>
    <n v="4"/>
    <n v="2020"/>
  </r>
  <r>
    <x v="210"/>
    <x v="2"/>
    <x v="6"/>
    <s v="Uttar Pradesh"/>
    <n v="73160"/>
    <n v="20657"/>
    <n v="18970"/>
    <n v="190"/>
    <n v="3606057"/>
    <n v="4"/>
    <n v="2020"/>
  </r>
  <r>
    <x v="210"/>
    <x v="2"/>
    <x v="7"/>
    <s v="Madhya Pradesh"/>
    <n v="71857"/>
    <n v="37690"/>
    <n v="11599"/>
    <n v="329"/>
    <n v="3823558"/>
    <n v="4"/>
    <n v="2020"/>
  </r>
  <r>
    <x v="210"/>
    <x v="3"/>
    <x v="0"/>
    <s v="Maharashtra"/>
    <n v="28090"/>
    <n v="4423"/>
    <n v="3472"/>
    <n v="23334"/>
    <n v="81020335"/>
    <n v="4"/>
    <n v="2020"/>
  </r>
  <r>
    <x v="210"/>
    <x v="3"/>
    <x v="1"/>
    <s v="NCR"/>
    <n v="18524"/>
    <n v="3851"/>
    <n v="1948"/>
    <n v="41173"/>
    <n v="80232224"/>
    <n v="4"/>
    <n v="2020"/>
  </r>
  <r>
    <x v="210"/>
    <x v="3"/>
    <x v="2"/>
    <s v="Rajasthan"/>
    <n v="27641"/>
    <n v="7690"/>
    <n v="1515"/>
    <n v="12272"/>
    <n v="18596354"/>
    <n v="4"/>
    <n v="2020"/>
  </r>
  <r>
    <x v="210"/>
    <x v="3"/>
    <x v="3"/>
    <s v="West Bengal"/>
    <n v="13818"/>
    <n v="5544"/>
    <n v="2424"/>
    <n v="20806"/>
    <n v="50437924"/>
    <n v="4"/>
    <n v="2020"/>
  </r>
  <r>
    <x v="210"/>
    <x v="3"/>
    <x v="4"/>
    <s v="Telangana"/>
    <n v="9776"/>
    <n v="9701"/>
    <n v="3487"/>
    <n v="33252"/>
    <n v="115958528"/>
    <n v="4"/>
    <n v="2020"/>
  </r>
  <r>
    <x v="210"/>
    <x v="3"/>
    <x v="5"/>
    <s v="Tamil Nadu"/>
    <n v="36892"/>
    <n v="2838"/>
    <n v="1137"/>
    <n v="15381"/>
    <n v="17500520"/>
    <n v="4"/>
    <n v="2020"/>
  </r>
  <r>
    <x v="210"/>
    <x v="3"/>
    <x v="6"/>
    <s v="Uttar Pradesh"/>
    <n v="22853"/>
    <n v="2107"/>
    <n v="1298"/>
    <n v="35768"/>
    <n v="46437843"/>
    <n v="4"/>
    <n v="2020"/>
  </r>
  <r>
    <x v="210"/>
    <x v="3"/>
    <x v="7"/>
    <s v="Madhya Pradesh"/>
    <n v="30110"/>
    <n v="7000"/>
    <n v="3295"/>
    <n v="26032"/>
    <n v="85795420"/>
    <n v="4"/>
    <n v="2020"/>
  </r>
  <r>
    <x v="211"/>
    <x v="0"/>
    <x v="0"/>
    <s v="Maharashtra"/>
    <n v="95929"/>
    <n v="13420"/>
    <n v="5298"/>
    <n v="535"/>
    <n v="2836936"/>
    <n v="4"/>
    <n v="2020"/>
  </r>
  <r>
    <x v="211"/>
    <x v="0"/>
    <x v="1"/>
    <s v="NCR"/>
    <n v="230164"/>
    <n v="18964"/>
    <n v="2164"/>
    <n v="356"/>
    <n v="771348"/>
    <n v="4"/>
    <n v="2020"/>
  </r>
  <r>
    <x v="211"/>
    <x v="0"/>
    <x v="2"/>
    <s v="Rajasthan"/>
    <n v="119352"/>
    <n v="27676"/>
    <n v="4479"/>
    <n v="373"/>
    <n v="1674632"/>
    <n v="4"/>
    <n v="2020"/>
  </r>
  <r>
    <x v="211"/>
    <x v="0"/>
    <x v="3"/>
    <s v="West Bengal"/>
    <n v="109961"/>
    <n v="18872"/>
    <n v="2699"/>
    <n v="317"/>
    <n v="858476"/>
    <n v="4"/>
    <n v="2020"/>
  </r>
  <r>
    <x v="211"/>
    <x v="0"/>
    <x v="4"/>
    <s v="Telangana"/>
    <n v="101070"/>
    <n v="12535"/>
    <n v="7552"/>
    <n v="977"/>
    <n v="7381862"/>
    <n v="4"/>
    <n v="2020"/>
  </r>
  <r>
    <x v="211"/>
    <x v="0"/>
    <x v="5"/>
    <s v="Tamil Nadu"/>
    <n v="142161"/>
    <n v="17807"/>
    <n v="4459"/>
    <n v="579"/>
    <n v="2584680"/>
    <n v="4"/>
    <n v="2020"/>
  </r>
  <r>
    <x v="211"/>
    <x v="0"/>
    <x v="6"/>
    <s v="Uttar Pradesh"/>
    <n v="197277"/>
    <n v="19618"/>
    <n v="10038"/>
    <n v="700"/>
    <n v="7033880"/>
    <n v="4"/>
    <n v="2020"/>
  </r>
  <r>
    <x v="211"/>
    <x v="0"/>
    <x v="7"/>
    <s v="Madhya Pradesh"/>
    <n v="167690"/>
    <n v="10503"/>
    <n v="3874"/>
    <n v="628"/>
    <n v="2434959"/>
    <n v="4"/>
    <n v="2020"/>
  </r>
  <r>
    <x v="211"/>
    <x v="1"/>
    <x v="0"/>
    <s v="Maharashtra"/>
    <n v="208630"/>
    <n v="38996"/>
    <n v="16435"/>
    <n v="9313"/>
    <n v="153074611"/>
    <n v="4"/>
    <n v="2020"/>
  </r>
  <r>
    <x v="211"/>
    <x v="1"/>
    <x v="1"/>
    <s v="NCR"/>
    <n v="132710"/>
    <n v="42433"/>
    <n v="12490"/>
    <n v="13914"/>
    <n v="173786916"/>
    <n v="4"/>
    <n v="2020"/>
  </r>
  <r>
    <x v="211"/>
    <x v="1"/>
    <x v="2"/>
    <s v="Rajasthan"/>
    <n v="137483"/>
    <n v="36186"/>
    <n v="10284"/>
    <n v="21811"/>
    <n v="224328707"/>
    <n v="4"/>
    <n v="2020"/>
  </r>
  <r>
    <x v="211"/>
    <x v="1"/>
    <x v="3"/>
    <s v="West Bengal"/>
    <n v="113265"/>
    <n v="46784"/>
    <n v="8809"/>
    <n v="15498"/>
    <n v="136543108"/>
    <n v="4"/>
    <n v="2020"/>
  </r>
  <r>
    <x v="211"/>
    <x v="1"/>
    <x v="4"/>
    <s v="Telangana"/>
    <n v="89287"/>
    <n v="79786"/>
    <n v="10306"/>
    <n v="22683"/>
    <n v="233791779"/>
    <n v="4"/>
    <n v="2020"/>
  </r>
  <r>
    <x v="211"/>
    <x v="1"/>
    <x v="5"/>
    <s v="Tamil Nadu"/>
    <n v="187862"/>
    <n v="85208"/>
    <n v="14028"/>
    <n v="6742"/>
    <n v="94587194"/>
    <n v="4"/>
    <n v="2020"/>
  </r>
  <r>
    <x v="211"/>
    <x v="1"/>
    <x v="6"/>
    <s v="Uttar Pradesh"/>
    <n v="183708"/>
    <n v="23697"/>
    <n v="24925"/>
    <n v="29688"/>
    <n v="739992926"/>
    <n v="4"/>
    <n v="2020"/>
  </r>
  <r>
    <x v="211"/>
    <x v="1"/>
    <x v="7"/>
    <s v="Madhya Pradesh"/>
    <n v="154634"/>
    <n v="31859"/>
    <n v="14026"/>
    <n v="13545"/>
    <n v="189999224"/>
    <n v="4"/>
    <n v="2020"/>
  </r>
  <r>
    <x v="211"/>
    <x v="2"/>
    <x v="0"/>
    <s v="Maharashtra"/>
    <n v="59979"/>
    <n v="36481"/>
    <n v="6465"/>
    <n v="115"/>
    <n v="747301"/>
    <n v="4"/>
    <n v="2020"/>
  </r>
  <r>
    <x v="211"/>
    <x v="2"/>
    <x v="1"/>
    <s v="NCR"/>
    <n v="92710"/>
    <n v="29422"/>
    <n v="9978"/>
    <n v="295"/>
    <n v="2951433"/>
    <n v="4"/>
    <n v="2020"/>
  </r>
  <r>
    <x v="211"/>
    <x v="2"/>
    <x v="2"/>
    <s v="Rajasthan"/>
    <n v="228463"/>
    <n v="30465"/>
    <n v="9048"/>
    <n v="395"/>
    <n v="3583301"/>
    <n v="4"/>
    <n v="2020"/>
  </r>
  <r>
    <x v="211"/>
    <x v="2"/>
    <x v="3"/>
    <s v="West Bengal"/>
    <n v="130152"/>
    <n v="6433"/>
    <n v="19499"/>
    <n v="285"/>
    <n v="5568341"/>
    <n v="4"/>
    <n v="2020"/>
  </r>
  <r>
    <x v="211"/>
    <x v="2"/>
    <x v="4"/>
    <s v="Telangana"/>
    <n v="81888"/>
    <n v="29759"/>
    <n v="9495"/>
    <n v="148"/>
    <n v="1413361"/>
    <n v="4"/>
    <n v="2020"/>
  </r>
  <r>
    <x v="211"/>
    <x v="2"/>
    <x v="5"/>
    <s v="Tamil Nadu"/>
    <n v="35683"/>
    <n v="7616"/>
    <n v="17292"/>
    <n v="368"/>
    <n v="6369344"/>
    <n v="4"/>
    <n v="2020"/>
  </r>
  <r>
    <x v="211"/>
    <x v="2"/>
    <x v="6"/>
    <s v="Uttar Pradesh"/>
    <n v="76818"/>
    <n v="20450"/>
    <n v="19160"/>
    <n v="191"/>
    <n v="3678538"/>
    <n v="4"/>
    <n v="2020"/>
  </r>
  <r>
    <x v="211"/>
    <x v="2"/>
    <x v="7"/>
    <s v="Madhya Pradesh"/>
    <n v="71138"/>
    <n v="38444"/>
    <n v="11483"/>
    <n v="336"/>
    <n v="3861029"/>
    <n v="4"/>
    <n v="2020"/>
  </r>
  <r>
    <x v="211"/>
    <x v="3"/>
    <x v="0"/>
    <s v="Maharashtra"/>
    <n v="27809"/>
    <n v="4644"/>
    <n v="3541"/>
    <n v="23801"/>
    <n v="84293556"/>
    <n v="4"/>
    <n v="2020"/>
  </r>
  <r>
    <x v="211"/>
    <x v="3"/>
    <x v="1"/>
    <s v="NCR"/>
    <n v="18339"/>
    <n v="3697"/>
    <n v="2026"/>
    <n v="41996"/>
    <n v="85110343"/>
    <n v="4"/>
    <n v="2020"/>
  </r>
  <r>
    <x v="211"/>
    <x v="3"/>
    <x v="2"/>
    <s v="Rajasthan"/>
    <n v="29023"/>
    <n v="7459"/>
    <n v="1591"/>
    <n v="12395"/>
    <n v="19721433"/>
    <n v="4"/>
    <n v="2020"/>
  </r>
  <r>
    <x v="211"/>
    <x v="3"/>
    <x v="3"/>
    <s v="West Bengal"/>
    <n v="14094"/>
    <n v="5433"/>
    <n v="2375"/>
    <n v="21847"/>
    <n v="51900624"/>
    <n v="4"/>
    <n v="2020"/>
  </r>
  <r>
    <x v="211"/>
    <x v="3"/>
    <x v="4"/>
    <s v="Telangana"/>
    <n v="10167"/>
    <n v="9313"/>
    <n v="3522"/>
    <n v="34582"/>
    <n v="121802838"/>
    <n v="4"/>
    <n v="2020"/>
  </r>
  <r>
    <x v="211"/>
    <x v="3"/>
    <x v="5"/>
    <s v="Tamil Nadu"/>
    <n v="36523"/>
    <n v="2923"/>
    <n v="1126"/>
    <n v="15073"/>
    <n v="16979005"/>
    <n v="4"/>
    <n v="2020"/>
  </r>
  <r>
    <x v="211"/>
    <x v="3"/>
    <x v="6"/>
    <s v="Uttar Pradesh"/>
    <n v="22167"/>
    <n v="2002"/>
    <n v="1233"/>
    <n v="36483"/>
    <n v="44998270"/>
    <n v="4"/>
    <n v="2020"/>
  </r>
  <r>
    <x v="211"/>
    <x v="3"/>
    <x v="7"/>
    <s v="Madhya Pradesh"/>
    <n v="31013"/>
    <n v="7140"/>
    <n v="3328"/>
    <n v="24991"/>
    <n v="83187239"/>
    <n v="4"/>
    <n v="2020"/>
  </r>
  <r>
    <x v="212"/>
    <x v="0"/>
    <x v="0"/>
    <s v="Maharashtra"/>
    <n v="99766"/>
    <n v="12883"/>
    <n v="5192"/>
    <n v="514"/>
    <n v="2668989"/>
    <n v="4"/>
    <n v="2020"/>
  </r>
  <r>
    <x v="212"/>
    <x v="0"/>
    <x v="1"/>
    <s v="NCR"/>
    <n v="232466"/>
    <n v="19153"/>
    <n v="2142"/>
    <n v="374"/>
    <n v="801816"/>
    <n v="4"/>
    <n v="2020"/>
  </r>
  <r>
    <x v="212"/>
    <x v="0"/>
    <x v="2"/>
    <s v="Rajasthan"/>
    <n v="115771"/>
    <n v="27399"/>
    <n v="4255"/>
    <n v="362"/>
    <n v="1543173"/>
    <n v="4"/>
    <n v="2020"/>
  </r>
  <r>
    <x v="212"/>
    <x v="0"/>
    <x v="3"/>
    <s v="West Bengal"/>
    <n v="105563"/>
    <n v="18306"/>
    <n v="2564"/>
    <n v="321"/>
    <n v="823708"/>
    <n v="4"/>
    <n v="2020"/>
  </r>
  <r>
    <x v="212"/>
    <x v="0"/>
    <x v="4"/>
    <s v="Telangana"/>
    <n v="101070"/>
    <n v="12785"/>
    <n v="7174"/>
    <n v="1026"/>
    <n v="7363408"/>
    <n v="4"/>
    <n v="2020"/>
  </r>
  <r>
    <x v="212"/>
    <x v="0"/>
    <x v="5"/>
    <s v="Tamil Nadu"/>
    <n v="140739"/>
    <n v="18520"/>
    <n v="4592"/>
    <n v="568"/>
    <n v="2608976"/>
    <n v="4"/>
    <n v="2020"/>
  </r>
  <r>
    <x v="212"/>
    <x v="0"/>
    <x v="6"/>
    <s v="Uttar Pradesh"/>
    <n v="193331"/>
    <n v="19814"/>
    <n v="10540"/>
    <n v="700"/>
    <n v="7385574"/>
    <n v="4"/>
    <n v="2020"/>
  </r>
  <r>
    <x v="212"/>
    <x v="0"/>
    <x v="7"/>
    <s v="Madhya Pradesh"/>
    <n v="169367"/>
    <n v="10713"/>
    <n v="3758"/>
    <n v="640"/>
    <n v="2409148"/>
    <n v="4"/>
    <n v="2020"/>
  </r>
  <r>
    <x v="212"/>
    <x v="1"/>
    <x v="0"/>
    <s v="Maharashtra"/>
    <n v="208630"/>
    <n v="39776"/>
    <n v="16106"/>
    <n v="9127"/>
    <n v="147012857"/>
    <n v="4"/>
    <n v="2020"/>
  </r>
  <r>
    <x v="212"/>
    <x v="1"/>
    <x v="1"/>
    <s v="NCR"/>
    <n v="126074"/>
    <n v="40736"/>
    <n v="12240"/>
    <n v="14331"/>
    <n v="175420513"/>
    <n v="4"/>
    <n v="2020"/>
  </r>
  <r>
    <x v="212"/>
    <x v="1"/>
    <x v="2"/>
    <s v="Rajasthan"/>
    <n v="137483"/>
    <n v="34376"/>
    <n v="9976"/>
    <n v="20720"/>
    <n v="206718903"/>
    <n v="4"/>
    <n v="2020"/>
  </r>
  <r>
    <x v="212"/>
    <x v="1"/>
    <x v="3"/>
    <s v="West Bengal"/>
    <n v="113265"/>
    <n v="46784"/>
    <n v="8986"/>
    <n v="15033"/>
    <n v="135095751"/>
    <n v="4"/>
    <n v="2020"/>
  </r>
  <r>
    <x v="212"/>
    <x v="1"/>
    <x v="4"/>
    <s v="Telangana"/>
    <n v="91073"/>
    <n v="76595"/>
    <n v="10822"/>
    <n v="22910"/>
    <n v="247936182"/>
    <n v="4"/>
    <n v="2020"/>
  </r>
  <r>
    <x v="212"/>
    <x v="1"/>
    <x v="5"/>
    <s v="Tamil Nadu"/>
    <n v="195377"/>
    <n v="86060"/>
    <n v="14449"/>
    <n v="6810"/>
    <n v="98399058"/>
    <n v="4"/>
    <n v="2020"/>
  </r>
  <r>
    <x v="212"/>
    <x v="1"/>
    <x v="6"/>
    <s v="Uttar Pradesh"/>
    <n v="181871"/>
    <n v="23460"/>
    <n v="24675"/>
    <n v="30579"/>
    <n v="754570787"/>
    <n v="4"/>
    <n v="2020"/>
  </r>
  <r>
    <x v="212"/>
    <x v="1"/>
    <x v="7"/>
    <s v="Madhya Pradesh"/>
    <n v="148449"/>
    <n v="33133"/>
    <n v="13465"/>
    <n v="13003"/>
    <n v="175103285"/>
    <n v="4"/>
    <n v="2020"/>
  </r>
  <r>
    <x v="212"/>
    <x v="2"/>
    <x v="0"/>
    <s v="Maharashtra"/>
    <n v="60578"/>
    <n v="35022"/>
    <n v="6594"/>
    <n v="115"/>
    <n v="762247"/>
    <n v="4"/>
    <n v="2020"/>
  </r>
  <r>
    <x v="212"/>
    <x v="2"/>
    <x v="1"/>
    <s v="NCR"/>
    <n v="91783"/>
    <n v="30304"/>
    <n v="9978"/>
    <n v="307"/>
    <n v="3069490"/>
    <n v="4"/>
    <n v="2020"/>
  </r>
  <r>
    <x v="212"/>
    <x v="2"/>
    <x v="2"/>
    <s v="Rajasthan"/>
    <n v="230748"/>
    <n v="31379"/>
    <n v="9229"/>
    <n v="380"/>
    <n v="3508769"/>
    <n v="4"/>
    <n v="2020"/>
  </r>
  <r>
    <x v="212"/>
    <x v="2"/>
    <x v="3"/>
    <s v="West Bengal"/>
    <n v="124946"/>
    <n v="6369"/>
    <n v="18524"/>
    <n v="288"/>
    <n v="5342823"/>
    <n v="4"/>
    <n v="2020"/>
  </r>
  <r>
    <x v="212"/>
    <x v="2"/>
    <x v="4"/>
    <s v="Telangana"/>
    <n v="85982"/>
    <n v="28569"/>
    <n v="9400"/>
    <n v="156"/>
    <n v="1469188"/>
    <n v="4"/>
    <n v="2020"/>
  </r>
  <r>
    <x v="212"/>
    <x v="2"/>
    <x v="5"/>
    <s v="Tamil Nadu"/>
    <n v="34256"/>
    <n v="7388"/>
    <n v="18157"/>
    <n v="379"/>
    <n v="6888446"/>
    <n v="4"/>
    <n v="2020"/>
  </r>
  <r>
    <x v="212"/>
    <x v="2"/>
    <x v="6"/>
    <s v="Uttar Pradesh"/>
    <n v="77586"/>
    <n v="20041"/>
    <n v="20118"/>
    <n v="186"/>
    <n v="3746591"/>
    <n v="4"/>
    <n v="2020"/>
  </r>
  <r>
    <x v="212"/>
    <x v="2"/>
    <x v="7"/>
    <s v="Madhya Pradesh"/>
    <n v="71138"/>
    <n v="39597"/>
    <n v="11024"/>
    <n v="336"/>
    <n v="3706588"/>
    <n v="4"/>
    <n v="2020"/>
  </r>
  <r>
    <x v="212"/>
    <x v="3"/>
    <x v="0"/>
    <s v="Maharashtra"/>
    <n v="27531"/>
    <n v="4458"/>
    <n v="3399"/>
    <n v="24991"/>
    <n v="84967905"/>
    <n v="4"/>
    <n v="2020"/>
  </r>
  <r>
    <x v="212"/>
    <x v="3"/>
    <x v="1"/>
    <s v="NCR"/>
    <n v="18522"/>
    <n v="3882"/>
    <n v="2127"/>
    <n v="40736"/>
    <n v="86684884"/>
    <n v="4"/>
    <n v="2020"/>
  </r>
  <r>
    <x v="212"/>
    <x v="3"/>
    <x v="2"/>
    <s v="Rajasthan"/>
    <n v="29314"/>
    <n v="7683"/>
    <n v="1622"/>
    <n v="12642"/>
    <n v="20518179"/>
    <n v="4"/>
    <n v="2020"/>
  </r>
  <r>
    <x v="212"/>
    <x v="3"/>
    <x v="3"/>
    <s v="West Bengal"/>
    <n v="13671"/>
    <n v="5379"/>
    <n v="2351"/>
    <n v="22502"/>
    <n v="52923066"/>
    <n v="4"/>
    <n v="2020"/>
  </r>
  <r>
    <x v="212"/>
    <x v="3"/>
    <x v="4"/>
    <s v="Telangana"/>
    <n v="10268"/>
    <n v="8941"/>
    <n v="3698"/>
    <n v="35619"/>
    <n v="131729770"/>
    <n v="4"/>
    <n v="2020"/>
  </r>
  <r>
    <x v="212"/>
    <x v="3"/>
    <x v="5"/>
    <s v="Tamil Nadu"/>
    <n v="37984"/>
    <n v="2923"/>
    <n v="1081"/>
    <n v="15827"/>
    <n v="17114837"/>
    <n v="4"/>
    <n v="2020"/>
  </r>
  <r>
    <x v="212"/>
    <x v="3"/>
    <x v="6"/>
    <s v="Uttar Pradesh"/>
    <n v="21280"/>
    <n v="2002"/>
    <n v="1270"/>
    <n v="36483"/>
    <n v="46348218"/>
    <n v="4"/>
    <n v="2020"/>
  </r>
  <r>
    <x v="212"/>
    <x v="3"/>
    <x v="7"/>
    <s v="Madhya Pradesh"/>
    <n v="32564"/>
    <n v="7497"/>
    <n v="3495"/>
    <n v="25490"/>
    <n v="89093533"/>
    <n v="4"/>
    <n v="2020"/>
  </r>
  <r>
    <x v="213"/>
    <x v="0"/>
    <x v="0"/>
    <s v="Maharashtra"/>
    <n v="100764"/>
    <n v="13527"/>
    <n v="4984"/>
    <n v="503"/>
    <n v="2510985"/>
    <n v="4"/>
    <n v="2020"/>
  </r>
  <r>
    <x v="213"/>
    <x v="0"/>
    <x v="1"/>
    <s v="NCR"/>
    <n v="220842"/>
    <n v="19920"/>
    <n v="2142"/>
    <n v="363"/>
    <n v="777762"/>
    <n v="4"/>
    <n v="2020"/>
  </r>
  <r>
    <x v="213"/>
    <x v="0"/>
    <x v="2"/>
    <s v="Rajasthan"/>
    <n v="113456"/>
    <n v="26029"/>
    <n v="4382"/>
    <n v="351"/>
    <n v="1541784"/>
    <n v="4"/>
    <n v="2020"/>
  </r>
  <r>
    <x v="213"/>
    <x v="0"/>
    <x v="3"/>
    <s v="West Bengal"/>
    <n v="105563"/>
    <n v="18489"/>
    <n v="2641"/>
    <n v="330"/>
    <n v="873871"/>
    <n v="4"/>
    <n v="2020"/>
  </r>
  <r>
    <x v="213"/>
    <x v="0"/>
    <x v="4"/>
    <s v="Telangana"/>
    <n v="106124"/>
    <n v="13297"/>
    <n v="6887"/>
    <n v="1067"/>
    <n v="7351626"/>
    <n v="4"/>
    <n v="2020"/>
  </r>
  <r>
    <x v="213"/>
    <x v="0"/>
    <x v="5"/>
    <s v="Tamil Nadu"/>
    <n v="137925"/>
    <n v="18149"/>
    <n v="4592"/>
    <n v="573"/>
    <n v="2635066"/>
    <n v="4"/>
    <n v="2020"/>
  </r>
  <r>
    <x v="213"/>
    <x v="0"/>
    <x v="6"/>
    <s v="Uttar Pradesh"/>
    <n v="187531"/>
    <n v="20211"/>
    <n v="10224"/>
    <n v="686"/>
    <n v="7020727"/>
    <n v="4"/>
    <n v="2020"/>
  </r>
  <r>
    <x v="213"/>
    <x v="0"/>
    <x v="7"/>
    <s v="Madhya Pradesh"/>
    <n v="165980"/>
    <n v="10391"/>
    <n v="3758"/>
    <n v="634"/>
    <n v="2385057"/>
    <n v="4"/>
    <n v="2020"/>
  </r>
  <r>
    <x v="213"/>
    <x v="1"/>
    <x v="0"/>
    <s v="Maharashtra"/>
    <n v="206544"/>
    <n v="41765"/>
    <n v="16912"/>
    <n v="8944"/>
    <n v="151276230"/>
    <n v="4"/>
    <n v="2020"/>
  </r>
  <r>
    <x v="213"/>
    <x v="1"/>
    <x v="1"/>
    <s v="NCR"/>
    <n v="122292"/>
    <n v="42365"/>
    <n v="11628"/>
    <n v="13614"/>
    <n v="158317013"/>
    <n v="4"/>
    <n v="2020"/>
  </r>
  <r>
    <x v="213"/>
    <x v="1"/>
    <x v="2"/>
    <s v="Rajasthan"/>
    <n v="134733"/>
    <n v="35751"/>
    <n v="9876"/>
    <n v="20720"/>
    <n v="204651714"/>
    <n v="4"/>
    <n v="2020"/>
  </r>
  <r>
    <x v="213"/>
    <x v="1"/>
    <x v="3"/>
    <s v="West Bengal"/>
    <n v="114397"/>
    <n v="47252"/>
    <n v="8896"/>
    <n v="15785"/>
    <n v="140432033"/>
    <n v="4"/>
    <n v="2020"/>
  </r>
  <r>
    <x v="213"/>
    <x v="1"/>
    <x v="4"/>
    <s v="Telangana"/>
    <n v="88341"/>
    <n v="72765"/>
    <n v="11038"/>
    <n v="23368"/>
    <n v="257952803"/>
    <n v="4"/>
    <n v="2020"/>
  </r>
  <r>
    <x v="213"/>
    <x v="1"/>
    <x v="5"/>
    <s v="Tamil Nadu"/>
    <n v="201238"/>
    <n v="86921"/>
    <n v="14882"/>
    <n v="7014"/>
    <n v="104391561"/>
    <n v="4"/>
    <n v="2020"/>
  </r>
  <r>
    <x v="213"/>
    <x v="1"/>
    <x v="6"/>
    <s v="Uttar Pradesh"/>
    <n v="181871"/>
    <n v="22991"/>
    <n v="24429"/>
    <n v="32108"/>
    <n v="784376333"/>
    <n v="4"/>
    <n v="2020"/>
  </r>
  <r>
    <x v="213"/>
    <x v="1"/>
    <x v="7"/>
    <s v="Madhya Pradesh"/>
    <n v="148449"/>
    <n v="33464"/>
    <n v="13196"/>
    <n v="12483"/>
    <n v="164737171"/>
    <n v="4"/>
    <n v="2020"/>
  </r>
  <r>
    <x v="213"/>
    <x v="2"/>
    <x v="0"/>
    <s v="Maharashtra"/>
    <n v="58761"/>
    <n v="35372"/>
    <n v="6462"/>
    <n v="115"/>
    <n v="747002"/>
    <n v="4"/>
    <n v="2020"/>
  </r>
  <r>
    <x v="213"/>
    <x v="2"/>
    <x v="1"/>
    <s v="NCR"/>
    <n v="89029"/>
    <n v="31214"/>
    <n v="9679"/>
    <n v="319"/>
    <n v="3096502"/>
    <n v="4"/>
    <n v="2020"/>
  </r>
  <r>
    <x v="213"/>
    <x v="2"/>
    <x v="2"/>
    <s v="Rajasthan"/>
    <n v="237670"/>
    <n v="32948"/>
    <n v="9506"/>
    <n v="372"/>
    <n v="3541751"/>
    <n v="4"/>
    <n v="2020"/>
  </r>
  <r>
    <x v="213"/>
    <x v="2"/>
    <x v="3"/>
    <s v="West Bengal"/>
    <n v="118699"/>
    <n v="6687"/>
    <n v="19080"/>
    <n v="273"/>
    <n v="5227952"/>
    <n v="4"/>
    <n v="2020"/>
  </r>
  <r>
    <x v="213"/>
    <x v="2"/>
    <x v="4"/>
    <s v="Telangana"/>
    <n v="87702"/>
    <n v="27426"/>
    <n v="8930"/>
    <n v="157"/>
    <n v="1409686"/>
    <n v="4"/>
    <n v="2020"/>
  </r>
  <r>
    <x v="213"/>
    <x v="2"/>
    <x v="5"/>
    <s v="Tamil Nadu"/>
    <n v="35283"/>
    <n v="7683"/>
    <n v="17612"/>
    <n v="390"/>
    <n v="6882246"/>
    <n v="4"/>
    <n v="2020"/>
  </r>
  <r>
    <x v="213"/>
    <x v="2"/>
    <x v="6"/>
    <s v="Uttar Pradesh"/>
    <n v="81466"/>
    <n v="19841"/>
    <n v="20118"/>
    <n v="191"/>
    <n v="3858989"/>
    <n v="4"/>
    <n v="2020"/>
  </r>
  <r>
    <x v="213"/>
    <x v="2"/>
    <x v="7"/>
    <s v="Madhya Pradesh"/>
    <n v="68293"/>
    <n v="39597"/>
    <n v="11024"/>
    <n v="332"/>
    <n v="3669522"/>
    <n v="4"/>
    <n v="2020"/>
  </r>
  <r>
    <x v="213"/>
    <x v="3"/>
    <x v="0"/>
    <s v="Maharashtra"/>
    <n v="28908"/>
    <n v="4592"/>
    <n v="3433"/>
    <n v="24741"/>
    <n v="84959408"/>
    <n v="4"/>
    <n v="2020"/>
  </r>
  <r>
    <x v="213"/>
    <x v="3"/>
    <x v="1"/>
    <s v="NCR"/>
    <n v="18522"/>
    <n v="4037"/>
    <n v="2127"/>
    <n v="40329"/>
    <n v="85818035"/>
    <n v="4"/>
    <n v="2020"/>
  </r>
  <r>
    <x v="213"/>
    <x v="3"/>
    <x v="2"/>
    <s v="Rajasthan"/>
    <n v="30486"/>
    <n v="8067"/>
    <n v="1655"/>
    <n v="13022"/>
    <n v="21556399"/>
    <n v="4"/>
    <n v="2020"/>
  </r>
  <r>
    <x v="213"/>
    <x v="3"/>
    <x v="3"/>
    <s v="West Bengal"/>
    <n v="13671"/>
    <n v="5540"/>
    <n v="2445"/>
    <n v="22727"/>
    <n v="55590389"/>
    <n v="4"/>
    <n v="2020"/>
  </r>
  <r>
    <x v="213"/>
    <x v="3"/>
    <x v="4"/>
    <s v="Telangana"/>
    <n v="9755"/>
    <n v="9119"/>
    <n v="3772"/>
    <n v="37400"/>
    <n v="141082583"/>
    <n v="4"/>
    <n v="2020"/>
  </r>
  <r>
    <x v="213"/>
    <x v="3"/>
    <x v="5"/>
    <s v="Tamil Nadu"/>
    <n v="38364"/>
    <n v="2953"/>
    <n v="1102"/>
    <n v="15827"/>
    <n v="17457134"/>
    <n v="4"/>
    <n v="2020"/>
  </r>
  <r>
    <x v="213"/>
    <x v="3"/>
    <x v="6"/>
    <s v="Uttar Pradesh"/>
    <n v="20429"/>
    <n v="2022"/>
    <n v="1321"/>
    <n v="34659"/>
    <n v="45792039"/>
    <n v="4"/>
    <n v="2020"/>
  </r>
  <r>
    <x v="213"/>
    <x v="3"/>
    <x v="7"/>
    <s v="Madhya Pradesh"/>
    <n v="31913"/>
    <n v="7122"/>
    <n v="3565"/>
    <n v="26510"/>
    <n v="94510420"/>
    <n v="4"/>
    <n v="2020"/>
  </r>
  <r>
    <x v="214"/>
    <x v="0"/>
    <x v="0"/>
    <s v="Maharashtra"/>
    <n v="96733"/>
    <n v="13933"/>
    <n v="4885"/>
    <n v="528"/>
    <n v="2583804"/>
    <n v="3"/>
    <n v="2020"/>
  </r>
  <r>
    <x v="214"/>
    <x v="0"/>
    <x v="1"/>
    <s v="NCR"/>
    <n v="218634"/>
    <n v="20517"/>
    <n v="2206"/>
    <n v="359"/>
    <n v="793084"/>
    <n v="3"/>
    <n v="2020"/>
  </r>
  <r>
    <x v="214"/>
    <x v="0"/>
    <x v="2"/>
    <s v="Rajasthan"/>
    <n v="115725"/>
    <n v="24728"/>
    <n v="4295"/>
    <n v="362"/>
    <n v="1556277"/>
    <n v="3"/>
    <n v="2020"/>
  </r>
  <r>
    <x v="214"/>
    <x v="0"/>
    <x v="3"/>
    <s v="West Bengal"/>
    <n v="101340"/>
    <n v="17749"/>
    <n v="2668"/>
    <n v="314"/>
    <n v="838480"/>
    <n v="3"/>
    <n v="2020"/>
  </r>
  <r>
    <x v="214"/>
    <x v="0"/>
    <x v="4"/>
    <s v="Telangana"/>
    <n v="102940"/>
    <n v="13696"/>
    <n v="7025"/>
    <n v="1067"/>
    <n v="7498659"/>
    <n v="3"/>
    <n v="2020"/>
  </r>
  <r>
    <x v="214"/>
    <x v="0"/>
    <x v="5"/>
    <s v="Tamil Nadu"/>
    <n v="142062"/>
    <n v="17242"/>
    <n v="4684"/>
    <n v="602"/>
    <n v="2822155"/>
    <n v="3"/>
    <n v="2020"/>
  </r>
  <r>
    <x v="214"/>
    <x v="0"/>
    <x v="6"/>
    <s v="Uttar Pradesh"/>
    <n v="193157"/>
    <n v="20009"/>
    <n v="10633"/>
    <n v="686"/>
    <n v="7301556"/>
    <n v="3"/>
    <n v="2020"/>
  </r>
  <r>
    <x v="214"/>
    <x v="0"/>
    <x v="7"/>
    <s v="Madhya Pradesh"/>
    <n v="157681"/>
    <n v="10391"/>
    <n v="3946"/>
    <n v="634"/>
    <n v="2504309"/>
    <n v="3"/>
    <n v="2020"/>
  </r>
  <r>
    <x v="214"/>
    <x v="1"/>
    <x v="0"/>
    <s v="Maharashtra"/>
    <n v="206544"/>
    <n v="42600"/>
    <n v="16066"/>
    <n v="9123"/>
    <n v="146586666"/>
    <n v="3"/>
    <n v="2020"/>
  </r>
  <r>
    <x v="214"/>
    <x v="1"/>
    <x v="1"/>
    <s v="NCR"/>
    <n v="127183"/>
    <n v="44060"/>
    <n v="11628"/>
    <n v="13614"/>
    <n v="158317013"/>
    <n v="3"/>
    <n v="2020"/>
  </r>
  <r>
    <x v="214"/>
    <x v="1"/>
    <x v="2"/>
    <s v="Rajasthan"/>
    <n v="133386"/>
    <n v="34679"/>
    <n v="10271"/>
    <n v="21757"/>
    <n v="223479672"/>
    <n v="3"/>
    <n v="2020"/>
  </r>
  <r>
    <x v="214"/>
    <x v="1"/>
    <x v="3"/>
    <s v="West Bengal"/>
    <n v="109822"/>
    <n v="45361"/>
    <n v="8896"/>
    <n v="15154"/>
    <n v="134814752"/>
    <n v="3"/>
    <n v="2020"/>
  </r>
  <r>
    <x v="214"/>
    <x v="1"/>
    <x v="4"/>
    <s v="Telangana"/>
    <n v="83924"/>
    <n v="69127"/>
    <n v="11148"/>
    <n v="24536"/>
    <n v="273558948"/>
    <n v="3"/>
    <n v="2020"/>
  </r>
  <r>
    <x v="214"/>
    <x v="1"/>
    <x v="5"/>
    <s v="Tamil Nadu"/>
    <n v="195201"/>
    <n v="85182"/>
    <n v="14733"/>
    <n v="7084"/>
    <n v="104381121"/>
    <n v="3"/>
    <n v="2020"/>
  </r>
  <r>
    <x v="214"/>
    <x v="1"/>
    <x v="6"/>
    <s v="Uttar Pradesh"/>
    <n v="189146"/>
    <n v="22301"/>
    <n v="24184"/>
    <n v="31466"/>
    <n v="761001918"/>
    <n v="3"/>
    <n v="2020"/>
  </r>
  <r>
    <x v="214"/>
    <x v="1"/>
    <x v="7"/>
    <s v="Madhya Pradesh"/>
    <n v="146965"/>
    <n v="35138"/>
    <n v="13592"/>
    <n v="11984"/>
    <n v="162892114"/>
    <n v="3"/>
    <n v="2020"/>
  </r>
  <r>
    <x v="214"/>
    <x v="2"/>
    <x v="0"/>
    <s v="Maharashtra"/>
    <n v="61699"/>
    <n v="36787"/>
    <n v="6204"/>
    <n v="110"/>
    <n v="688437"/>
    <n v="3"/>
    <n v="2020"/>
  </r>
  <r>
    <x v="214"/>
    <x v="2"/>
    <x v="1"/>
    <s v="NCR"/>
    <n v="84578"/>
    <n v="32150"/>
    <n v="9679"/>
    <n v="303"/>
    <n v="2941677"/>
    <n v="3"/>
    <n v="2020"/>
  </r>
  <r>
    <x v="214"/>
    <x v="2"/>
    <x v="2"/>
    <s v="Rajasthan"/>
    <n v="247177"/>
    <n v="33277"/>
    <n v="9696"/>
    <n v="365"/>
    <n v="3540334"/>
    <n v="3"/>
    <n v="2020"/>
  </r>
  <r>
    <x v="214"/>
    <x v="2"/>
    <x v="3"/>
    <s v="West Bengal"/>
    <n v="119886"/>
    <n v="7021"/>
    <n v="18126"/>
    <n v="279"/>
    <n v="5065886"/>
    <n v="3"/>
    <n v="2020"/>
  </r>
  <r>
    <x v="214"/>
    <x v="2"/>
    <x v="4"/>
    <s v="Telangana"/>
    <n v="90333"/>
    <n v="26055"/>
    <n v="9287"/>
    <n v="154"/>
    <n v="1436752"/>
    <n v="3"/>
    <n v="2020"/>
  </r>
  <r>
    <x v="214"/>
    <x v="2"/>
    <x v="5"/>
    <s v="Tamil Nadu"/>
    <n v="35636"/>
    <n v="7760"/>
    <n v="17084"/>
    <n v="390"/>
    <n v="6675779"/>
    <n v="3"/>
    <n v="2020"/>
  </r>
  <r>
    <x v="214"/>
    <x v="2"/>
    <x v="6"/>
    <s v="Uttar Pradesh"/>
    <n v="83910"/>
    <n v="20238"/>
    <n v="19917"/>
    <n v="191"/>
    <n v="3820399"/>
    <n v="3"/>
    <n v="2020"/>
  </r>
  <r>
    <x v="214"/>
    <x v="2"/>
    <x v="7"/>
    <s v="Madhya Pradesh"/>
    <n v="66244"/>
    <n v="38805"/>
    <n v="11244"/>
    <n v="336"/>
    <n v="3780342"/>
    <n v="3"/>
    <n v="2020"/>
  </r>
  <r>
    <x v="214"/>
    <x v="3"/>
    <x v="0"/>
    <s v="Maharashtra"/>
    <n v="27751"/>
    <n v="4546"/>
    <n v="3605"/>
    <n v="24493"/>
    <n v="88315305"/>
    <n v="3"/>
    <n v="2020"/>
  </r>
  <r>
    <x v="214"/>
    <x v="3"/>
    <x v="1"/>
    <s v="NCR"/>
    <n v="19078"/>
    <n v="4037"/>
    <n v="2213"/>
    <n v="41942"/>
    <n v="92820787"/>
    <n v="3"/>
    <n v="2020"/>
  </r>
  <r>
    <x v="214"/>
    <x v="3"/>
    <x v="2"/>
    <s v="Rajasthan"/>
    <n v="30791"/>
    <n v="8470"/>
    <n v="1688"/>
    <n v="13282"/>
    <n v="22427277"/>
    <n v="3"/>
    <n v="2020"/>
  </r>
  <r>
    <x v="214"/>
    <x v="3"/>
    <x v="3"/>
    <s v="West Bengal"/>
    <n v="13261"/>
    <n v="5374"/>
    <n v="2397"/>
    <n v="23409"/>
    <n v="56112939"/>
    <n v="3"/>
    <n v="2020"/>
  </r>
  <r>
    <x v="214"/>
    <x v="3"/>
    <x v="4"/>
    <s v="Telangana"/>
    <n v="9853"/>
    <n v="8937"/>
    <n v="3847"/>
    <n v="38896"/>
    <n v="149660404"/>
    <n v="3"/>
    <n v="2020"/>
  </r>
  <r>
    <x v="214"/>
    <x v="3"/>
    <x v="5"/>
    <s v="Tamil Nadu"/>
    <n v="37597"/>
    <n v="2805"/>
    <n v="1147"/>
    <n v="15194"/>
    <n v="17429202"/>
    <n v="3"/>
    <n v="2020"/>
  </r>
  <r>
    <x v="214"/>
    <x v="3"/>
    <x v="6"/>
    <s v="Uttar Pradesh"/>
    <n v="20633"/>
    <n v="2082"/>
    <n v="1268"/>
    <n v="33619"/>
    <n v="42641547"/>
    <n v="3"/>
    <n v="2020"/>
  </r>
  <r>
    <x v="214"/>
    <x v="3"/>
    <x v="7"/>
    <s v="Madhya Pradesh"/>
    <n v="31913"/>
    <n v="6909"/>
    <n v="3707"/>
    <n v="26245"/>
    <n v="97307928"/>
    <n v="3"/>
    <n v="2020"/>
  </r>
  <r>
    <x v="215"/>
    <x v="0"/>
    <x v="0"/>
    <s v="Maharashtra"/>
    <n v="101570"/>
    <n v="13376"/>
    <n v="4689"/>
    <n v="528"/>
    <n v="2480451"/>
    <n v="3"/>
    <n v="2020"/>
  </r>
  <r>
    <x v="215"/>
    <x v="0"/>
    <x v="1"/>
    <s v="NCR"/>
    <n v="209889"/>
    <n v="20927"/>
    <n v="2118"/>
    <n v="355"/>
    <n v="753747"/>
    <n v="3"/>
    <n v="2020"/>
  </r>
  <r>
    <x v="215"/>
    <x v="0"/>
    <x v="2"/>
    <s v="Rajasthan"/>
    <n v="116882"/>
    <n v="24975"/>
    <n v="4080"/>
    <n v="380"/>
    <n v="1552386"/>
    <n v="3"/>
    <n v="2020"/>
  </r>
  <r>
    <x v="215"/>
    <x v="0"/>
    <x v="3"/>
    <s v="West Bengal"/>
    <n v="105394"/>
    <n v="17927"/>
    <n v="2721"/>
    <n v="311"/>
    <n v="846697"/>
    <n v="3"/>
    <n v="2020"/>
  </r>
  <r>
    <x v="215"/>
    <x v="0"/>
    <x v="4"/>
    <s v="Telangana"/>
    <n v="97793"/>
    <n v="14244"/>
    <n v="7095"/>
    <n v="1024"/>
    <n v="7270700"/>
    <n v="3"/>
    <n v="2020"/>
  </r>
  <r>
    <x v="215"/>
    <x v="0"/>
    <x v="5"/>
    <s v="Tamil Nadu"/>
    <n v="137800"/>
    <n v="17759"/>
    <n v="4731"/>
    <n v="614"/>
    <n v="2907384"/>
    <n v="3"/>
    <n v="2020"/>
  </r>
  <r>
    <x v="215"/>
    <x v="0"/>
    <x v="6"/>
    <s v="Uttar Pradesh"/>
    <n v="198952"/>
    <n v="19808"/>
    <n v="10314"/>
    <n v="652"/>
    <n v="6728384"/>
    <n v="3"/>
    <n v="2020"/>
  </r>
  <r>
    <x v="215"/>
    <x v="0"/>
    <x v="7"/>
    <s v="Madhya Pradesh"/>
    <n v="151374"/>
    <n v="10079"/>
    <n v="4104"/>
    <n v="659"/>
    <n v="2708661"/>
    <n v="3"/>
    <n v="2020"/>
  </r>
  <r>
    <x v="215"/>
    <x v="1"/>
    <x v="0"/>
    <s v="Maharashtra"/>
    <n v="212741"/>
    <n v="41322"/>
    <n v="16548"/>
    <n v="9579"/>
    <n v="158533480"/>
    <n v="3"/>
    <n v="2020"/>
  </r>
  <r>
    <x v="215"/>
    <x v="1"/>
    <x v="1"/>
    <s v="NCR"/>
    <n v="130999"/>
    <n v="45382"/>
    <n v="12209"/>
    <n v="13614"/>
    <n v="166232864"/>
    <n v="3"/>
    <n v="2020"/>
  </r>
  <r>
    <x v="215"/>
    <x v="1"/>
    <x v="2"/>
    <s v="Rajasthan"/>
    <n v="137387"/>
    <n v="33292"/>
    <n v="10785"/>
    <n v="21539"/>
    <n v="232307119"/>
    <n v="3"/>
    <n v="2020"/>
  </r>
  <r>
    <x v="215"/>
    <x v="1"/>
    <x v="3"/>
    <s v="West Bengal"/>
    <n v="107625"/>
    <n v="47630"/>
    <n v="9252"/>
    <n v="14547"/>
    <n v="134599048"/>
    <n v="3"/>
    <n v="2020"/>
  </r>
  <r>
    <x v="215"/>
    <x v="1"/>
    <x v="4"/>
    <s v="Telangana"/>
    <n v="84763"/>
    <n v="70509"/>
    <n v="10702"/>
    <n v="25763"/>
    <n v="275747420"/>
    <n v="3"/>
    <n v="2020"/>
  </r>
  <r>
    <x v="215"/>
    <x v="1"/>
    <x v="5"/>
    <s v="Tamil Nadu"/>
    <n v="189345"/>
    <n v="84331"/>
    <n v="14733"/>
    <n v="7013"/>
    <n v="103337310"/>
    <n v="3"/>
    <n v="2020"/>
  </r>
  <r>
    <x v="215"/>
    <x v="1"/>
    <x v="6"/>
    <s v="Uttar Pradesh"/>
    <n v="198603"/>
    <n v="21632"/>
    <n v="23701"/>
    <n v="32724"/>
    <n v="775613155"/>
    <n v="3"/>
    <n v="2020"/>
  </r>
  <r>
    <x v="215"/>
    <x v="1"/>
    <x v="7"/>
    <s v="Madhya Pradesh"/>
    <n v="151373"/>
    <n v="35840"/>
    <n v="13320"/>
    <n v="12583"/>
    <n v="167615986"/>
    <n v="3"/>
    <n v="2020"/>
  </r>
  <r>
    <x v="215"/>
    <x v="2"/>
    <x v="0"/>
    <s v="Maharashtra"/>
    <n v="64167"/>
    <n v="37891"/>
    <n v="6452"/>
    <n v="105"/>
    <n v="680176"/>
    <n v="3"/>
    <n v="2020"/>
  </r>
  <r>
    <x v="215"/>
    <x v="2"/>
    <x v="1"/>
    <s v="NCR"/>
    <n v="85424"/>
    <n v="32472"/>
    <n v="9292"/>
    <n v="313"/>
    <n v="2908730"/>
    <n v="3"/>
    <n v="2020"/>
  </r>
  <r>
    <x v="215"/>
    <x v="2"/>
    <x v="2"/>
    <s v="Rajasthan"/>
    <n v="252121"/>
    <n v="33277"/>
    <n v="9793"/>
    <n v="376"/>
    <n v="3683010"/>
    <n v="3"/>
    <n v="2020"/>
  </r>
  <r>
    <x v="215"/>
    <x v="2"/>
    <x v="3"/>
    <s v="West Bengal"/>
    <n v="115090"/>
    <n v="7021"/>
    <n v="17944"/>
    <n v="276"/>
    <n v="4965075"/>
    <n v="3"/>
    <n v="2020"/>
  </r>
  <r>
    <x v="215"/>
    <x v="2"/>
    <x v="4"/>
    <s v="Telangana"/>
    <n v="86720"/>
    <n v="25013"/>
    <n v="9194"/>
    <n v="156"/>
    <n v="1436609"/>
    <n v="3"/>
    <n v="2020"/>
  </r>
  <r>
    <x v="215"/>
    <x v="2"/>
    <x v="5"/>
    <s v="Tamil Nadu"/>
    <n v="35280"/>
    <n v="7915"/>
    <n v="16230"/>
    <n v="402"/>
    <n v="6532250"/>
    <n v="3"/>
    <n v="2020"/>
  </r>
  <r>
    <x v="215"/>
    <x v="2"/>
    <x v="6"/>
    <s v="Uttar Pradesh"/>
    <n v="83910"/>
    <n v="19833"/>
    <n v="20315"/>
    <n v="199"/>
    <n v="4052679"/>
    <n v="3"/>
    <n v="2020"/>
  </r>
  <r>
    <x v="215"/>
    <x v="2"/>
    <x v="7"/>
    <s v="Madhya Pradesh"/>
    <n v="63594"/>
    <n v="39582"/>
    <n v="11469"/>
    <n v="349"/>
    <n v="4010187"/>
    <n v="3"/>
    <n v="2020"/>
  </r>
  <r>
    <x v="215"/>
    <x v="3"/>
    <x v="0"/>
    <s v="Maharashtra"/>
    <n v="26919"/>
    <n v="4728"/>
    <n v="3569"/>
    <n v="24004"/>
    <n v="85683508"/>
    <n v="3"/>
    <n v="2020"/>
  </r>
  <r>
    <x v="215"/>
    <x v="3"/>
    <x v="1"/>
    <s v="NCR"/>
    <n v="19841"/>
    <n v="4159"/>
    <n v="2279"/>
    <n v="41523"/>
    <n v="94649357"/>
    <n v="3"/>
    <n v="2020"/>
  </r>
  <r>
    <x v="215"/>
    <x v="3"/>
    <x v="2"/>
    <s v="Rajasthan"/>
    <n v="31715"/>
    <n v="8386"/>
    <n v="1688"/>
    <n v="13548"/>
    <n v="22875823"/>
    <n v="3"/>
    <n v="2020"/>
  </r>
  <r>
    <x v="215"/>
    <x v="3"/>
    <x v="3"/>
    <s v="West Bengal"/>
    <n v="13129"/>
    <n v="5320"/>
    <n v="2516"/>
    <n v="23175"/>
    <n v="58329400"/>
    <n v="3"/>
    <n v="2020"/>
  </r>
  <r>
    <x v="215"/>
    <x v="3"/>
    <x v="4"/>
    <s v="Telangana"/>
    <n v="9360"/>
    <n v="8580"/>
    <n v="3809"/>
    <n v="38507"/>
    <n v="146682162"/>
    <n v="3"/>
    <n v="2020"/>
  </r>
  <r>
    <x v="215"/>
    <x v="3"/>
    <x v="5"/>
    <s v="Tamil Nadu"/>
    <n v="37973"/>
    <n v="2917"/>
    <n v="1170"/>
    <n v="15042"/>
    <n v="17600008"/>
    <n v="3"/>
    <n v="2020"/>
  </r>
  <r>
    <x v="215"/>
    <x v="3"/>
    <x v="6"/>
    <s v="Uttar Pradesh"/>
    <n v="21252"/>
    <n v="2082"/>
    <n v="1319"/>
    <n v="31938"/>
    <n v="42129848"/>
    <n v="3"/>
    <n v="2020"/>
  </r>
  <r>
    <x v="215"/>
    <x v="3"/>
    <x v="7"/>
    <s v="Madhya Pradesh"/>
    <n v="32232"/>
    <n v="6701"/>
    <n v="3596"/>
    <n v="26507"/>
    <n v="95332577"/>
    <n v="3"/>
    <n v="2020"/>
  </r>
  <r>
    <x v="216"/>
    <x v="0"/>
    <x v="0"/>
    <s v="Maharashtra"/>
    <n v="96491"/>
    <n v="12707"/>
    <n v="4783"/>
    <n v="528"/>
    <n v="2530060"/>
    <n v="3"/>
    <n v="2020"/>
  </r>
  <r>
    <x v="216"/>
    <x v="0"/>
    <x v="1"/>
    <s v="NCR"/>
    <n v="209889"/>
    <n v="20927"/>
    <n v="2118"/>
    <n v="355"/>
    <n v="753747"/>
    <n v="3"/>
    <n v="2020"/>
  </r>
  <r>
    <x v="216"/>
    <x v="0"/>
    <x v="2"/>
    <s v="Rajasthan"/>
    <n v="119220"/>
    <n v="25974"/>
    <n v="4121"/>
    <n v="388"/>
    <n v="1599268"/>
    <n v="3"/>
    <n v="2020"/>
  </r>
  <r>
    <x v="216"/>
    <x v="0"/>
    <x v="3"/>
    <s v="West Bengal"/>
    <n v="100124"/>
    <n v="18465"/>
    <n v="2857"/>
    <n v="326"/>
    <n v="933483"/>
    <n v="3"/>
    <n v="2020"/>
  </r>
  <r>
    <x v="216"/>
    <x v="0"/>
    <x v="4"/>
    <s v="Telangana"/>
    <n v="97793"/>
    <n v="14813"/>
    <n v="7237"/>
    <n v="973"/>
    <n v="7045308"/>
    <n v="3"/>
    <n v="2020"/>
  </r>
  <r>
    <x v="216"/>
    <x v="0"/>
    <x v="5"/>
    <s v="Tamil Nadu"/>
    <n v="132288"/>
    <n v="17226"/>
    <n v="4873"/>
    <n v="639"/>
    <n v="3114390"/>
    <n v="3"/>
    <n v="2020"/>
  </r>
  <r>
    <x v="216"/>
    <x v="0"/>
    <x v="6"/>
    <s v="Uttar Pradesh"/>
    <n v="204921"/>
    <n v="19412"/>
    <n v="10727"/>
    <n v="658"/>
    <n v="7067494"/>
    <n v="3"/>
    <n v="2020"/>
  </r>
  <r>
    <x v="216"/>
    <x v="0"/>
    <x v="7"/>
    <s v="Madhya Pradesh"/>
    <n v="148346"/>
    <n v="9878"/>
    <n v="3940"/>
    <n v="646"/>
    <n v="2548308"/>
    <n v="3"/>
    <n v="2020"/>
  </r>
  <r>
    <x v="216"/>
    <x v="1"/>
    <x v="0"/>
    <s v="Maharashtra"/>
    <n v="219123"/>
    <n v="40909"/>
    <n v="17375"/>
    <n v="10058"/>
    <n v="174783161"/>
    <n v="3"/>
    <n v="2020"/>
  </r>
  <r>
    <x v="216"/>
    <x v="1"/>
    <x v="1"/>
    <s v="NCR"/>
    <n v="127069"/>
    <n v="47651"/>
    <n v="11965"/>
    <n v="13342"/>
    <n v="159650043"/>
    <n v="3"/>
    <n v="2020"/>
  </r>
  <r>
    <x v="216"/>
    <x v="1"/>
    <x v="2"/>
    <s v="Rajasthan"/>
    <n v="140135"/>
    <n v="34290"/>
    <n v="10245"/>
    <n v="20462"/>
    <n v="209657175"/>
    <n v="3"/>
    <n v="2020"/>
  </r>
  <r>
    <x v="216"/>
    <x v="1"/>
    <x v="3"/>
    <s v="West Bengal"/>
    <n v="104396"/>
    <n v="45724"/>
    <n v="9344"/>
    <n v="14984"/>
    <n v="140023390"/>
    <n v="3"/>
    <n v="2020"/>
  </r>
  <r>
    <x v="216"/>
    <x v="1"/>
    <x v="4"/>
    <s v="Telangana"/>
    <n v="83068"/>
    <n v="71215"/>
    <n v="11238"/>
    <n v="26021"/>
    <n v="292430139"/>
    <n v="3"/>
    <n v="2020"/>
  </r>
  <r>
    <x v="216"/>
    <x v="1"/>
    <x v="5"/>
    <s v="Tamil Nadu"/>
    <n v="189345"/>
    <n v="88547"/>
    <n v="14291"/>
    <n v="6943"/>
    <n v="99234819"/>
    <n v="3"/>
    <n v="2020"/>
  </r>
  <r>
    <x v="216"/>
    <x v="1"/>
    <x v="6"/>
    <s v="Uttar Pradesh"/>
    <n v="196617"/>
    <n v="22714"/>
    <n v="23464"/>
    <n v="31415"/>
    <n v="737142742"/>
    <n v="3"/>
    <n v="2020"/>
  </r>
  <r>
    <x v="216"/>
    <x v="1"/>
    <x v="7"/>
    <s v="Madhya Pradesh"/>
    <n v="152887"/>
    <n v="34765"/>
    <n v="12920"/>
    <n v="12457"/>
    <n v="160961631"/>
    <n v="3"/>
    <n v="2020"/>
  </r>
  <r>
    <x v="216"/>
    <x v="2"/>
    <x v="0"/>
    <s v="Maharashtra"/>
    <n v="64809"/>
    <n v="37512"/>
    <n v="6452"/>
    <n v="110"/>
    <n v="714184"/>
    <n v="3"/>
    <n v="2020"/>
  </r>
  <r>
    <x v="216"/>
    <x v="2"/>
    <x v="1"/>
    <s v="NCR"/>
    <n v="88841"/>
    <n v="32472"/>
    <n v="9571"/>
    <n v="316"/>
    <n v="3025952"/>
    <n v="3"/>
    <n v="2020"/>
  </r>
  <r>
    <x v="216"/>
    <x v="2"/>
    <x v="2"/>
    <s v="Rajasthan"/>
    <n v="249599"/>
    <n v="33277"/>
    <n v="9891"/>
    <n v="361"/>
    <n v="3571046"/>
    <n v="3"/>
    <n v="2020"/>
  </r>
  <r>
    <x v="216"/>
    <x v="2"/>
    <x v="3"/>
    <s v="West Bengal"/>
    <n v="116241"/>
    <n v="6951"/>
    <n v="17406"/>
    <n v="265"/>
    <n v="4623478"/>
    <n v="3"/>
    <n v="2020"/>
  </r>
  <r>
    <x v="216"/>
    <x v="2"/>
    <x v="4"/>
    <s v="Telangana"/>
    <n v="90189"/>
    <n v="25263"/>
    <n v="9654"/>
    <n v="159"/>
    <n v="1538608"/>
    <n v="3"/>
    <n v="2020"/>
  </r>
  <r>
    <x v="216"/>
    <x v="2"/>
    <x v="5"/>
    <s v="Tamil Nadu"/>
    <n v="34574"/>
    <n v="7599"/>
    <n v="16067"/>
    <n v="398"/>
    <n v="6402258"/>
    <n v="3"/>
    <n v="2020"/>
  </r>
  <r>
    <x v="216"/>
    <x v="2"/>
    <x v="6"/>
    <s v="Uttar Pradesh"/>
    <n v="82231"/>
    <n v="19833"/>
    <n v="19706"/>
    <n v="197"/>
    <n v="3891788"/>
    <n v="3"/>
    <n v="2020"/>
  </r>
  <r>
    <x v="216"/>
    <x v="2"/>
    <x v="7"/>
    <s v="Madhya Pradesh"/>
    <n v="61051"/>
    <n v="38790"/>
    <n v="11125"/>
    <n v="335"/>
    <n v="3734286"/>
    <n v="3"/>
    <n v="2020"/>
  </r>
  <r>
    <x v="216"/>
    <x v="3"/>
    <x v="0"/>
    <s v="Maharashtra"/>
    <n v="26111"/>
    <n v="4775"/>
    <n v="3605"/>
    <n v="22803"/>
    <n v="82213326"/>
    <n v="3"/>
    <n v="2020"/>
  </r>
  <r>
    <x v="216"/>
    <x v="3"/>
    <x v="1"/>
    <s v="NCR"/>
    <n v="19841"/>
    <n v="4159"/>
    <n v="2347"/>
    <n v="42353"/>
    <n v="99438614"/>
    <n v="3"/>
    <n v="2020"/>
  </r>
  <r>
    <x v="216"/>
    <x v="3"/>
    <x v="2"/>
    <s v="Rajasthan"/>
    <n v="31398"/>
    <n v="8553"/>
    <n v="1739"/>
    <n v="13683"/>
    <n v="23797719"/>
    <n v="3"/>
    <n v="2020"/>
  </r>
  <r>
    <x v="216"/>
    <x v="3"/>
    <x v="3"/>
    <s v="West Bengal"/>
    <n v="13129"/>
    <n v="5107"/>
    <n v="2466"/>
    <n v="22943"/>
    <n v="56591184"/>
    <n v="3"/>
    <n v="2020"/>
  </r>
  <r>
    <x v="216"/>
    <x v="3"/>
    <x v="4"/>
    <s v="Telangana"/>
    <n v="9360"/>
    <n v="8923"/>
    <n v="3999"/>
    <n v="36582"/>
    <n v="146315457"/>
    <n v="3"/>
    <n v="2020"/>
  </r>
  <r>
    <x v="216"/>
    <x v="3"/>
    <x v="5"/>
    <s v="Tamil Nadu"/>
    <n v="38732"/>
    <n v="2830"/>
    <n v="1228"/>
    <n v="15042"/>
    <n v="18480009"/>
    <n v="3"/>
    <n v="2020"/>
  </r>
  <r>
    <x v="216"/>
    <x v="3"/>
    <x v="6"/>
    <s v="Uttar Pradesh"/>
    <n v="21677"/>
    <n v="2082"/>
    <n v="1305"/>
    <n v="33216"/>
    <n v="43376892"/>
    <n v="3"/>
    <n v="2020"/>
  </r>
  <r>
    <x v="216"/>
    <x v="3"/>
    <x v="7"/>
    <s v="Madhya Pradesh"/>
    <n v="32232"/>
    <n v="6366"/>
    <n v="3560"/>
    <n v="25977"/>
    <n v="92491667"/>
    <n v="3"/>
    <n v="2020"/>
  </r>
  <r>
    <x v="217"/>
    <x v="0"/>
    <x v="0"/>
    <s v="Maharashtra"/>
    <n v="92632"/>
    <n v="12961"/>
    <n v="4974"/>
    <n v="555"/>
    <n v="2762826"/>
    <n v="3"/>
    <n v="2020"/>
  </r>
  <r>
    <x v="217"/>
    <x v="0"/>
    <x v="1"/>
    <s v="NCR"/>
    <n v="203592"/>
    <n v="19881"/>
    <n v="2033"/>
    <n v="348"/>
    <n v="709125"/>
    <n v="3"/>
    <n v="2020"/>
  </r>
  <r>
    <x v="217"/>
    <x v="0"/>
    <x v="2"/>
    <s v="Rajasthan"/>
    <n v="122797"/>
    <n v="27273"/>
    <n v="3956"/>
    <n v="368"/>
    <n v="1458533"/>
    <n v="3"/>
    <n v="2020"/>
  </r>
  <r>
    <x v="217"/>
    <x v="0"/>
    <x v="3"/>
    <s v="West Bengal"/>
    <n v="105130"/>
    <n v="18095"/>
    <n v="2714"/>
    <n v="336"/>
    <n v="913413"/>
    <n v="3"/>
    <n v="2020"/>
  </r>
  <r>
    <x v="217"/>
    <x v="0"/>
    <x v="4"/>
    <s v="Telangana"/>
    <n v="97793"/>
    <n v="15110"/>
    <n v="7020"/>
    <n v="983"/>
    <n v="6902288"/>
    <n v="3"/>
    <n v="2020"/>
  </r>
  <r>
    <x v="217"/>
    <x v="0"/>
    <x v="5"/>
    <s v="Tamil Nadu"/>
    <n v="126997"/>
    <n v="17054"/>
    <n v="4727"/>
    <n v="664"/>
    <n v="3141797"/>
    <n v="3"/>
    <n v="2020"/>
  </r>
  <r>
    <x v="217"/>
    <x v="0"/>
    <x v="6"/>
    <s v="Uttar Pradesh"/>
    <n v="196724"/>
    <n v="19995"/>
    <n v="11263"/>
    <n v="632"/>
    <n v="7124034"/>
    <n v="3"/>
    <n v="2020"/>
  </r>
  <r>
    <x v="217"/>
    <x v="0"/>
    <x v="7"/>
    <s v="Madhya Pradesh"/>
    <n v="152796"/>
    <n v="9384"/>
    <n v="3821"/>
    <n v="672"/>
    <n v="2570733"/>
    <n v="3"/>
    <n v="2020"/>
  </r>
  <r>
    <x v="217"/>
    <x v="1"/>
    <x v="0"/>
    <s v="Maharashtra"/>
    <n v="219123"/>
    <n v="41318"/>
    <n v="17723"/>
    <n v="9958"/>
    <n v="176496036"/>
    <n v="3"/>
    <n v="2020"/>
  </r>
  <r>
    <x v="217"/>
    <x v="1"/>
    <x v="1"/>
    <s v="NCR"/>
    <n v="132152"/>
    <n v="47651"/>
    <n v="12324"/>
    <n v="14009"/>
    <n v="172661521"/>
    <n v="3"/>
    <n v="2020"/>
  </r>
  <r>
    <x v="217"/>
    <x v="1"/>
    <x v="2"/>
    <s v="Rajasthan"/>
    <n v="144339"/>
    <n v="35319"/>
    <n v="9836"/>
    <n v="20462"/>
    <n v="201270888"/>
    <n v="3"/>
    <n v="2020"/>
  </r>
  <r>
    <x v="217"/>
    <x v="1"/>
    <x v="3"/>
    <s v="West Bengal"/>
    <n v="103352"/>
    <n v="44353"/>
    <n v="9064"/>
    <n v="15733"/>
    <n v="142613822"/>
    <n v="3"/>
    <n v="2020"/>
  </r>
  <r>
    <x v="217"/>
    <x v="1"/>
    <x v="4"/>
    <s v="Telangana"/>
    <n v="83068"/>
    <n v="71215"/>
    <n v="11350"/>
    <n v="26281"/>
    <n v="298307984"/>
    <n v="3"/>
    <n v="2020"/>
  </r>
  <r>
    <x v="217"/>
    <x v="1"/>
    <x v="5"/>
    <s v="Tamil Nadu"/>
    <n v="198812"/>
    <n v="89433"/>
    <n v="13577"/>
    <n v="6596"/>
    <n v="89559424"/>
    <n v="3"/>
    <n v="2020"/>
  </r>
  <r>
    <x v="217"/>
    <x v="1"/>
    <x v="6"/>
    <s v="Uttar Pradesh"/>
    <n v="190718"/>
    <n v="23849"/>
    <n v="22290"/>
    <n v="32986"/>
    <n v="735299886"/>
    <n v="3"/>
    <n v="2020"/>
  </r>
  <r>
    <x v="217"/>
    <x v="1"/>
    <x v="7"/>
    <s v="Madhya Pradesh"/>
    <n v="160532"/>
    <n v="33722"/>
    <n v="12791"/>
    <n v="11959"/>
    <n v="152977934"/>
    <n v="3"/>
    <n v="2020"/>
  </r>
  <r>
    <x v="217"/>
    <x v="2"/>
    <x v="0"/>
    <s v="Maharashtra"/>
    <n v="67401"/>
    <n v="39388"/>
    <n v="6775"/>
    <n v="111"/>
    <n v="757393"/>
    <n v="3"/>
    <n v="2020"/>
  </r>
  <r>
    <x v="217"/>
    <x v="2"/>
    <x v="1"/>
    <s v="NCR"/>
    <n v="88841"/>
    <n v="33121"/>
    <n v="9953"/>
    <n v="322"/>
    <n v="3209930"/>
    <n v="3"/>
    <n v="2020"/>
  </r>
  <r>
    <x v="217"/>
    <x v="2"/>
    <x v="2"/>
    <s v="Rajasthan"/>
    <n v="247103"/>
    <n v="34941"/>
    <n v="9496"/>
    <n v="342"/>
    <n v="3256794"/>
    <n v="3"/>
    <n v="2020"/>
  </r>
  <r>
    <x v="217"/>
    <x v="2"/>
    <x v="3"/>
    <s v="West Bengal"/>
    <n v="111592"/>
    <n v="7160"/>
    <n v="18102"/>
    <n v="270"/>
    <n v="4904585"/>
    <n v="3"/>
    <n v="2020"/>
  </r>
  <r>
    <x v="217"/>
    <x v="2"/>
    <x v="4"/>
    <s v="Telangana"/>
    <n v="94698"/>
    <n v="25263"/>
    <n v="9364"/>
    <n v="160"/>
    <n v="1507374"/>
    <n v="3"/>
    <n v="2020"/>
  </r>
  <r>
    <x v="217"/>
    <x v="2"/>
    <x v="5"/>
    <s v="Tamil Nadu"/>
    <n v="35266"/>
    <n v="7523"/>
    <n v="16710"/>
    <n v="390"/>
    <n v="6525181"/>
    <n v="3"/>
    <n v="2020"/>
  </r>
  <r>
    <x v="217"/>
    <x v="2"/>
    <x v="6"/>
    <s v="Uttar Pradesh"/>
    <n v="82231"/>
    <n v="20428"/>
    <n v="20297"/>
    <n v="205"/>
    <n v="4168883"/>
    <n v="3"/>
    <n v="2020"/>
  </r>
  <r>
    <x v="217"/>
    <x v="2"/>
    <x v="7"/>
    <s v="Madhya Pradesh"/>
    <n v="63493"/>
    <n v="39566"/>
    <n v="10569"/>
    <n v="349"/>
    <n v="3689474"/>
    <n v="3"/>
    <n v="2020"/>
  </r>
  <r>
    <x v="217"/>
    <x v="3"/>
    <x v="0"/>
    <s v="Maharashtra"/>
    <n v="26111"/>
    <n v="4775"/>
    <n v="3461"/>
    <n v="21663"/>
    <n v="74978554"/>
    <n v="3"/>
    <n v="2020"/>
  </r>
  <r>
    <x v="217"/>
    <x v="3"/>
    <x v="1"/>
    <s v="NCR"/>
    <n v="19047"/>
    <n v="4075"/>
    <n v="2277"/>
    <n v="40235"/>
    <n v="91632683"/>
    <n v="3"/>
    <n v="2020"/>
  </r>
  <r>
    <x v="217"/>
    <x v="3"/>
    <x v="2"/>
    <s v="Rajasthan"/>
    <n v="31712"/>
    <n v="8468"/>
    <n v="1826"/>
    <n v="13410"/>
    <n v="24487853"/>
    <n v="3"/>
    <n v="2020"/>
  </r>
  <r>
    <x v="217"/>
    <x v="3"/>
    <x v="3"/>
    <s v="West Bengal"/>
    <n v="13654"/>
    <n v="4903"/>
    <n v="2343"/>
    <n v="22255"/>
    <n v="52148776"/>
    <n v="3"/>
    <n v="2020"/>
  </r>
  <r>
    <x v="217"/>
    <x v="3"/>
    <x v="4"/>
    <s v="Telangana"/>
    <n v="9828"/>
    <n v="8655"/>
    <n v="3959"/>
    <n v="38411"/>
    <n v="152094917"/>
    <n v="3"/>
    <n v="2020"/>
  </r>
  <r>
    <x v="217"/>
    <x v="3"/>
    <x v="5"/>
    <s v="Tamil Nadu"/>
    <n v="37183"/>
    <n v="2943"/>
    <n v="1216"/>
    <n v="15343"/>
    <n v="18661113"/>
    <n v="3"/>
    <n v="2020"/>
  </r>
  <r>
    <x v="217"/>
    <x v="3"/>
    <x v="6"/>
    <s v="Uttar Pradesh"/>
    <n v="22111"/>
    <n v="2145"/>
    <n v="1240"/>
    <n v="32219"/>
    <n v="39971806"/>
    <n v="3"/>
    <n v="2020"/>
  </r>
  <r>
    <x v="217"/>
    <x v="3"/>
    <x v="7"/>
    <s v="Madhya Pradesh"/>
    <n v="33843"/>
    <n v="6303"/>
    <n v="3418"/>
    <n v="25198"/>
    <n v="86128240"/>
    <n v="3"/>
    <n v="2020"/>
  </r>
  <r>
    <x v="218"/>
    <x v="0"/>
    <x v="0"/>
    <s v="Maharashtra"/>
    <n v="95411"/>
    <n v="12961"/>
    <n v="4974"/>
    <n v="527"/>
    <n v="2624685"/>
    <n v="3"/>
    <n v="2020"/>
  </r>
  <r>
    <x v="218"/>
    <x v="0"/>
    <x v="1"/>
    <s v="NCR"/>
    <n v="209700"/>
    <n v="20875"/>
    <n v="1972"/>
    <n v="341"/>
    <n v="674094"/>
    <n v="3"/>
    <n v="2020"/>
  </r>
  <r>
    <x v="218"/>
    <x v="0"/>
    <x v="2"/>
    <s v="Rajasthan"/>
    <n v="124025"/>
    <n v="27818"/>
    <n v="4035"/>
    <n v="387"/>
    <n v="1562089"/>
    <n v="3"/>
    <n v="2020"/>
  </r>
  <r>
    <x v="218"/>
    <x v="0"/>
    <x v="3"/>
    <s v="West Bengal"/>
    <n v="104079"/>
    <n v="17734"/>
    <n v="2633"/>
    <n v="326"/>
    <n v="859430"/>
    <n v="3"/>
    <n v="2020"/>
  </r>
  <r>
    <x v="218"/>
    <x v="0"/>
    <x v="4"/>
    <s v="Telangana"/>
    <n v="97793"/>
    <n v="14656"/>
    <n v="7231"/>
    <n v="983"/>
    <n v="7109357"/>
    <n v="3"/>
    <n v="2020"/>
  </r>
  <r>
    <x v="218"/>
    <x v="0"/>
    <x v="5"/>
    <s v="Tamil Nadu"/>
    <n v="120647"/>
    <n v="17736"/>
    <n v="4916"/>
    <n v="671"/>
    <n v="3300143"/>
    <n v="3"/>
    <n v="2020"/>
  </r>
  <r>
    <x v="218"/>
    <x v="0"/>
    <x v="6"/>
    <s v="Uttar Pradesh"/>
    <n v="198691"/>
    <n v="19795"/>
    <n v="11376"/>
    <n v="600"/>
    <n v="6835511"/>
    <n v="3"/>
    <n v="2020"/>
  </r>
  <r>
    <x v="218"/>
    <x v="0"/>
    <x v="7"/>
    <s v="Madhya Pradesh"/>
    <n v="148213"/>
    <n v="9478"/>
    <n v="3707"/>
    <n v="645"/>
    <n v="2393867"/>
    <n v="3"/>
    <n v="2020"/>
  </r>
  <r>
    <x v="218"/>
    <x v="1"/>
    <x v="0"/>
    <s v="Maharashtra"/>
    <n v="216932"/>
    <n v="40078"/>
    <n v="16837"/>
    <n v="10456"/>
    <n v="176054796"/>
    <n v="3"/>
    <n v="2020"/>
  </r>
  <r>
    <x v="218"/>
    <x v="1"/>
    <x v="1"/>
    <s v="NCR"/>
    <n v="130830"/>
    <n v="49081"/>
    <n v="11708"/>
    <n v="14570"/>
    <n v="170589583"/>
    <n v="3"/>
    <n v="2020"/>
  </r>
  <r>
    <x v="218"/>
    <x v="1"/>
    <x v="2"/>
    <s v="Rajasthan"/>
    <n v="145782"/>
    <n v="35672"/>
    <n v="9934"/>
    <n v="19848"/>
    <n v="197185089"/>
    <n v="3"/>
    <n v="2020"/>
  </r>
  <r>
    <x v="218"/>
    <x v="1"/>
    <x v="3"/>
    <s v="West Bengal"/>
    <n v="106453"/>
    <n v="42578"/>
    <n v="9426"/>
    <n v="15418"/>
    <n v="145352008"/>
    <n v="3"/>
    <n v="2020"/>
  </r>
  <r>
    <x v="218"/>
    <x v="1"/>
    <x v="4"/>
    <s v="Telangana"/>
    <n v="82237"/>
    <n v="68366"/>
    <n v="10782"/>
    <n v="25230"/>
    <n v="272056882"/>
    <n v="3"/>
    <n v="2020"/>
  </r>
  <r>
    <x v="218"/>
    <x v="1"/>
    <x v="5"/>
    <s v="Tamil Nadu"/>
    <n v="192848"/>
    <n v="87644"/>
    <n v="13305"/>
    <n v="6794"/>
    <n v="90401283"/>
    <n v="3"/>
    <n v="2020"/>
  </r>
  <r>
    <x v="218"/>
    <x v="1"/>
    <x v="6"/>
    <s v="Uttar Pradesh"/>
    <n v="184997"/>
    <n v="23849"/>
    <n v="23405"/>
    <n v="31667"/>
    <n v="741182285"/>
    <n v="3"/>
    <n v="2020"/>
  </r>
  <r>
    <x v="218"/>
    <x v="1"/>
    <x v="7"/>
    <s v="Madhya Pradesh"/>
    <n v="154110"/>
    <n v="34059"/>
    <n v="13303"/>
    <n v="12198"/>
    <n v="162278992"/>
    <n v="3"/>
    <n v="2020"/>
  </r>
  <r>
    <x v="218"/>
    <x v="2"/>
    <x v="0"/>
    <s v="Maharashtra"/>
    <n v="68075"/>
    <n v="37812"/>
    <n v="6842"/>
    <n v="112"/>
    <n v="772616"/>
    <n v="3"/>
    <n v="2020"/>
  </r>
  <r>
    <x v="218"/>
    <x v="2"/>
    <x v="1"/>
    <s v="NCR"/>
    <n v="84399"/>
    <n v="33452"/>
    <n v="9456"/>
    <n v="338"/>
    <n v="3201905"/>
    <n v="3"/>
    <n v="2020"/>
  </r>
  <r>
    <x v="218"/>
    <x v="2"/>
    <x v="2"/>
    <s v="Rajasthan"/>
    <n v="244632"/>
    <n v="36339"/>
    <n v="9211"/>
    <n v="353"/>
    <n v="3253863"/>
    <n v="3"/>
    <n v="2020"/>
  </r>
  <r>
    <x v="218"/>
    <x v="2"/>
    <x v="3"/>
    <s v="West Bengal"/>
    <n v="107128"/>
    <n v="7160"/>
    <n v="19008"/>
    <n v="268"/>
    <n v="5098316"/>
    <n v="3"/>
    <n v="2020"/>
  </r>
  <r>
    <x v="218"/>
    <x v="2"/>
    <x v="4"/>
    <s v="Telangana"/>
    <n v="99433"/>
    <n v="24505"/>
    <n v="9271"/>
    <n v="160"/>
    <n v="1492300"/>
    <n v="3"/>
    <n v="2020"/>
  </r>
  <r>
    <x v="218"/>
    <x v="2"/>
    <x v="5"/>
    <s v="Tamil Nadu"/>
    <n v="37029"/>
    <n v="7372"/>
    <n v="16710"/>
    <n v="378"/>
    <n v="6329426"/>
    <n v="3"/>
    <n v="2020"/>
  </r>
  <r>
    <x v="218"/>
    <x v="2"/>
    <x v="6"/>
    <s v="Uttar Pradesh"/>
    <n v="79764"/>
    <n v="21041"/>
    <n v="20500"/>
    <n v="209"/>
    <n v="4294784"/>
    <n v="3"/>
    <n v="2020"/>
  </r>
  <r>
    <x v="218"/>
    <x v="2"/>
    <x v="7"/>
    <s v="Madhya Pradesh"/>
    <n v="64762"/>
    <n v="37983"/>
    <n v="11097"/>
    <n v="363"/>
    <n v="4028906"/>
    <n v="3"/>
    <n v="2020"/>
  </r>
  <r>
    <x v="218"/>
    <x v="3"/>
    <x v="0"/>
    <s v="Maharashtra"/>
    <n v="25067"/>
    <n v="4727"/>
    <n v="3634"/>
    <n v="21446"/>
    <n v="77940206"/>
    <n v="3"/>
    <n v="2020"/>
  </r>
  <r>
    <x v="218"/>
    <x v="3"/>
    <x v="1"/>
    <s v="NCR"/>
    <n v="18286"/>
    <n v="4157"/>
    <n v="2368"/>
    <n v="38224"/>
    <n v="90533091"/>
    <n v="3"/>
    <n v="2020"/>
  </r>
  <r>
    <x v="218"/>
    <x v="3"/>
    <x v="2"/>
    <s v="Rajasthan"/>
    <n v="32663"/>
    <n v="8553"/>
    <n v="1789"/>
    <n v="13946"/>
    <n v="24958019"/>
    <n v="3"/>
    <n v="2020"/>
  </r>
  <r>
    <x v="218"/>
    <x v="3"/>
    <x v="3"/>
    <s v="West Bengal"/>
    <n v="14200"/>
    <n v="4903"/>
    <n v="2413"/>
    <n v="21142"/>
    <n v="51027577"/>
    <n v="3"/>
    <n v="2020"/>
  </r>
  <r>
    <x v="218"/>
    <x v="3"/>
    <x v="4"/>
    <s v="Telangana"/>
    <n v="10221"/>
    <n v="8482"/>
    <n v="4078"/>
    <n v="38411"/>
    <n v="156657765"/>
    <n v="3"/>
    <n v="2020"/>
  </r>
  <r>
    <x v="218"/>
    <x v="3"/>
    <x v="5"/>
    <s v="Tamil Nadu"/>
    <n v="36811"/>
    <n v="2913"/>
    <n v="1240"/>
    <n v="15189"/>
    <n v="18843992"/>
    <n v="3"/>
    <n v="2020"/>
  </r>
  <r>
    <x v="218"/>
    <x v="3"/>
    <x v="6"/>
    <s v="Uttar Pradesh"/>
    <n v="21669"/>
    <n v="2123"/>
    <n v="1265"/>
    <n v="30608"/>
    <n v="38732680"/>
    <n v="3"/>
    <n v="2020"/>
  </r>
  <r>
    <x v="218"/>
    <x v="3"/>
    <x v="7"/>
    <s v="Madhya Pradesh"/>
    <n v="34520"/>
    <n v="5987"/>
    <n v="3281"/>
    <n v="24946"/>
    <n v="81856279"/>
    <n v="3"/>
    <n v="2020"/>
  </r>
  <r>
    <x v="219"/>
    <x v="0"/>
    <x v="0"/>
    <s v="Maharashtra"/>
    <n v="94456"/>
    <n v="13091"/>
    <n v="4825"/>
    <n v="543"/>
    <n v="2622323"/>
    <n v="3"/>
    <n v="2020"/>
  </r>
  <r>
    <x v="219"/>
    <x v="0"/>
    <x v="1"/>
    <s v="NCR"/>
    <n v="207603"/>
    <n v="20875"/>
    <n v="1913"/>
    <n v="331"/>
    <n v="634255"/>
    <n v="3"/>
    <n v="2020"/>
  </r>
  <r>
    <x v="219"/>
    <x v="0"/>
    <x v="2"/>
    <s v="Rajasthan"/>
    <n v="120304"/>
    <n v="28374"/>
    <n v="3995"/>
    <n v="406"/>
    <n v="1623791"/>
    <n v="3"/>
    <n v="2020"/>
  </r>
  <r>
    <x v="219"/>
    <x v="0"/>
    <x v="3"/>
    <s v="West Bengal"/>
    <n v="107201"/>
    <n v="18443"/>
    <n v="2501"/>
    <n v="342"/>
    <n v="857282"/>
    <n v="3"/>
    <n v="2020"/>
  </r>
  <r>
    <x v="219"/>
    <x v="0"/>
    <x v="4"/>
    <s v="Telangana"/>
    <n v="101705"/>
    <n v="15389"/>
    <n v="6869"/>
    <n v="933"/>
    <n v="6416194"/>
    <n v="3"/>
    <n v="2020"/>
  </r>
  <r>
    <x v="219"/>
    <x v="0"/>
    <x v="5"/>
    <s v="Tamil Nadu"/>
    <n v="123060"/>
    <n v="18268"/>
    <n v="4867"/>
    <n v="677"/>
    <n v="3299813"/>
    <n v="3"/>
    <n v="2020"/>
  </r>
  <r>
    <x v="219"/>
    <x v="0"/>
    <x v="6"/>
    <s v="Uttar Pradesh"/>
    <n v="200678"/>
    <n v="18805"/>
    <n v="11944"/>
    <n v="576"/>
    <n v="6890195"/>
    <n v="3"/>
    <n v="2020"/>
  </r>
  <r>
    <x v="219"/>
    <x v="0"/>
    <x v="7"/>
    <s v="Madhya Pradesh"/>
    <n v="155623"/>
    <n v="9193"/>
    <n v="3744"/>
    <n v="645"/>
    <n v="2417806"/>
    <n v="3"/>
    <n v="2020"/>
  </r>
  <r>
    <x v="219"/>
    <x v="1"/>
    <x v="0"/>
    <s v="Maharashtra"/>
    <n v="210424"/>
    <n v="41681"/>
    <n v="15995"/>
    <n v="10247"/>
    <n v="163907015"/>
    <n v="3"/>
    <n v="2020"/>
  </r>
  <r>
    <x v="219"/>
    <x v="1"/>
    <x v="1"/>
    <s v="NCR"/>
    <n v="132139"/>
    <n v="49571"/>
    <n v="12293"/>
    <n v="14424"/>
    <n v="177327871"/>
    <n v="3"/>
    <n v="2020"/>
  </r>
  <r>
    <x v="219"/>
    <x v="1"/>
    <x v="2"/>
    <s v="Rajasthan"/>
    <n v="145782"/>
    <n v="34602"/>
    <n v="9735"/>
    <n v="20642"/>
    <n v="200971043"/>
    <n v="3"/>
    <n v="2020"/>
  </r>
  <r>
    <x v="219"/>
    <x v="1"/>
    <x v="3"/>
    <s v="West Bengal"/>
    <n v="107517"/>
    <n v="43856"/>
    <n v="9709"/>
    <n v="15727"/>
    <n v="152706819"/>
    <n v="3"/>
    <n v="2020"/>
  </r>
  <r>
    <x v="219"/>
    <x v="1"/>
    <x v="4"/>
    <s v="Telangana"/>
    <n v="84704"/>
    <n v="64948"/>
    <n v="10459"/>
    <n v="25230"/>
    <n v="263895175"/>
    <n v="3"/>
    <n v="2020"/>
  </r>
  <r>
    <x v="219"/>
    <x v="1"/>
    <x v="5"/>
    <s v="Tamil Nadu"/>
    <n v="192848"/>
    <n v="84138"/>
    <n v="13172"/>
    <n v="6998"/>
    <n v="92182188"/>
    <n v="3"/>
    <n v="2020"/>
  </r>
  <r>
    <x v="219"/>
    <x v="1"/>
    <x v="6"/>
    <s v="Uttar Pradesh"/>
    <n v="188697"/>
    <n v="24803"/>
    <n v="22703"/>
    <n v="31350"/>
    <n v="711757348"/>
    <n v="3"/>
    <n v="2020"/>
  </r>
  <r>
    <x v="219"/>
    <x v="1"/>
    <x v="7"/>
    <s v="Madhya Pradesh"/>
    <n v="152569"/>
    <n v="35081"/>
    <n v="13968"/>
    <n v="12808"/>
    <n v="178912589"/>
    <n v="3"/>
    <n v="2020"/>
  </r>
  <r>
    <x v="219"/>
    <x v="2"/>
    <x v="0"/>
    <s v="Maharashtra"/>
    <n v="67394"/>
    <n v="36678"/>
    <n v="7048"/>
    <n v="112"/>
    <n v="795795"/>
    <n v="3"/>
    <n v="2020"/>
  </r>
  <r>
    <x v="219"/>
    <x v="2"/>
    <x v="1"/>
    <s v="NCR"/>
    <n v="85243"/>
    <n v="33787"/>
    <n v="9077"/>
    <n v="338"/>
    <n v="3073829"/>
    <n v="3"/>
    <n v="2020"/>
  </r>
  <r>
    <x v="219"/>
    <x v="2"/>
    <x v="2"/>
    <s v="Rajasthan"/>
    <n v="254418"/>
    <n v="36339"/>
    <n v="9026"/>
    <n v="353"/>
    <n v="3188786"/>
    <n v="3"/>
    <n v="2020"/>
  </r>
  <r>
    <x v="219"/>
    <x v="2"/>
    <x v="3"/>
    <s v="West Bengal"/>
    <n v="104985"/>
    <n v="7446"/>
    <n v="19578"/>
    <n v="262"/>
    <n v="5146240"/>
    <n v="3"/>
    <n v="2020"/>
  </r>
  <r>
    <x v="219"/>
    <x v="2"/>
    <x v="4"/>
    <s v="Telangana"/>
    <n v="97444"/>
    <n v="25240"/>
    <n v="9641"/>
    <n v="152"/>
    <n v="1474393"/>
    <n v="3"/>
    <n v="2020"/>
  </r>
  <r>
    <x v="219"/>
    <x v="2"/>
    <x v="5"/>
    <s v="Tamil Nadu"/>
    <n v="37399"/>
    <n v="7151"/>
    <n v="16042"/>
    <n v="390"/>
    <n v="6258536"/>
    <n v="3"/>
    <n v="2020"/>
  </r>
  <r>
    <x v="219"/>
    <x v="2"/>
    <x v="6"/>
    <s v="Uttar Pradesh"/>
    <n v="75776"/>
    <n v="20199"/>
    <n v="20090"/>
    <n v="213"/>
    <n v="4293066"/>
    <n v="3"/>
    <n v="2020"/>
  </r>
  <r>
    <x v="219"/>
    <x v="2"/>
    <x v="7"/>
    <s v="Madhya Pradesh"/>
    <n v="68001"/>
    <n v="38743"/>
    <n v="11652"/>
    <n v="355"/>
    <n v="4145744"/>
    <n v="3"/>
    <n v="2020"/>
  </r>
  <r>
    <x v="219"/>
    <x v="3"/>
    <x v="0"/>
    <s v="Maharashtra"/>
    <n v="25067"/>
    <n v="4727"/>
    <n v="3561"/>
    <n v="20803"/>
    <n v="74089960"/>
    <n v="3"/>
    <n v="2020"/>
  </r>
  <r>
    <x v="219"/>
    <x v="3"/>
    <x v="1"/>
    <s v="NCR"/>
    <n v="17920"/>
    <n v="4074"/>
    <n v="2250"/>
    <n v="38606"/>
    <n v="86866500"/>
    <n v="3"/>
    <n v="2020"/>
  </r>
  <r>
    <x v="219"/>
    <x v="3"/>
    <x v="2"/>
    <s v="Rajasthan"/>
    <n v="31356"/>
    <n v="8125"/>
    <n v="1879"/>
    <n v="13946"/>
    <n v="26205920"/>
    <n v="3"/>
    <n v="2020"/>
  </r>
  <r>
    <x v="219"/>
    <x v="3"/>
    <x v="3"/>
    <s v="West Bengal"/>
    <n v="14058"/>
    <n v="4903"/>
    <n v="2389"/>
    <n v="21988"/>
    <n v="52537993"/>
    <n v="3"/>
    <n v="2020"/>
  </r>
  <r>
    <x v="219"/>
    <x v="3"/>
    <x v="4"/>
    <s v="Telangana"/>
    <n v="9812"/>
    <n v="8567"/>
    <n v="3956"/>
    <n v="37643"/>
    <n v="148918871"/>
    <n v="3"/>
    <n v="2020"/>
  </r>
  <r>
    <x v="219"/>
    <x v="3"/>
    <x v="5"/>
    <s v="Tamil Nadu"/>
    <n v="35338"/>
    <n v="3059"/>
    <n v="1203"/>
    <n v="15949"/>
    <n v="19192606"/>
    <n v="3"/>
    <n v="2020"/>
  </r>
  <r>
    <x v="219"/>
    <x v="3"/>
    <x v="6"/>
    <s v="Uttar Pradesh"/>
    <n v="21235"/>
    <n v="2123"/>
    <n v="1227"/>
    <n v="29078"/>
    <n v="35692164"/>
    <n v="3"/>
    <n v="2020"/>
  </r>
  <r>
    <x v="219"/>
    <x v="3"/>
    <x v="7"/>
    <s v="Madhya Pradesh"/>
    <n v="35211"/>
    <n v="5688"/>
    <n v="3346"/>
    <n v="25445"/>
    <n v="85163273"/>
    <n v="3"/>
    <n v="2020"/>
  </r>
  <r>
    <x v="220"/>
    <x v="0"/>
    <x v="0"/>
    <s v="Maharashtra"/>
    <n v="90678"/>
    <n v="13221"/>
    <n v="4632"/>
    <n v="554"/>
    <n v="2567778"/>
    <n v="3"/>
    <n v="2020"/>
  </r>
  <r>
    <x v="220"/>
    <x v="0"/>
    <x v="1"/>
    <s v="NCR"/>
    <n v="203451"/>
    <n v="21919"/>
    <n v="1932"/>
    <n v="321"/>
    <n v="621380"/>
    <n v="3"/>
    <n v="2020"/>
  </r>
  <r>
    <x v="220"/>
    <x v="0"/>
    <x v="2"/>
    <s v="Rajasthan"/>
    <n v="119101"/>
    <n v="27239"/>
    <n v="3915"/>
    <n v="418"/>
    <n v="1639055"/>
    <n v="3"/>
    <n v="2020"/>
  </r>
  <r>
    <x v="220"/>
    <x v="0"/>
    <x v="3"/>
    <s v="West Bengal"/>
    <n v="106129"/>
    <n v="18443"/>
    <n v="2526"/>
    <n v="339"/>
    <n v="857196"/>
    <n v="3"/>
    <n v="2020"/>
  </r>
  <r>
    <x v="220"/>
    <x v="0"/>
    <x v="4"/>
    <s v="Telangana"/>
    <n v="98653"/>
    <n v="16005"/>
    <n v="6801"/>
    <n v="933"/>
    <n v="6352033"/>
    <n v="3"/>
    <n v="2020"/>
  </r>
  <r>
    <x v="220"/>
    <x v="0"/>
    <x v="5"/>
    <s v="Tamil Nadu"/>
    <n v="127982"/>
    <n v="18451"/>
    <n v="4964"/>
    <n v="684"/>
    <n v="3399468"/>
    <n v="3"/>
    <n v="2020"/>
  </r>
  <r>
    <x v="220"/>
    <x v="0"/>
    <x v="6"/>
    <s v="Uttar Pradesh"/>
    <n v="194657"/>
    <n v="19557"/>
    <n v="11825"/>
    <n v="559"/>
    <n v="6616654"/>
    <n v="3"/>
    <n v="2020"/>
  </r>
  <r>
    <x v="220"/>
    <x v="0"/>
    <x v="7"/>
    <s v="Madhya Pradesh"/>
    <n v="147842"/>
    <n v="8734"/>
    <n v="3594"/>
    <n v="665"/>
    <n v="2390726"/>
    <n v="3"/>
    <n v="2020"/>
  </r>
  <r>
    <x v="220"/>
    <x v="1"/>
    <x v="0"/>
    <s v="Maharashtra"/>
    <n v="220945"/>
    <n v="43765"/>
    <n v="16315"/>
    <n v="10554"/>
    <n v="172200710"/>
    <n v="3"/>
    <n v="2020"/>
  </r>
  <r>
    <x v="220"/>
    <x v="1"/>
    <x v="1"/>
    <s v="NCR"/>
    <n v="133460"/>
    <n v="48084"/>
    <n v="12662"/>
    <n v="14135"/>
    <n v="178994753"/>
    <n v="3"/>
    <n v="2020"/>
  </r>
  <r>
    <x v="220"/>
    <x v="1"/>
    <x v="2"/>
    <s v="Rajasthan"/>
    <n v="148698"/>
    <n v="33218"/>
    <n v="9833"/>
    <n v="19816"/>
    <n v="194861523"/>
    <n v="3"/>
    <n v="2020"/>
  </r>
  <r>
    <x v="220"/>
    <x v="1"/>
    <x v="3"/>
    <s v="West Bengal"/>
    <n v="110743"/>
    <n v="44294"/>
    <n v="9612"/>
    <n v="15884"/>
    <n v="152691549"/>
    <n v="3"/>
    <n v="2020"/>
  </r>
  <r>
    <x v="220"/>
    <x v="1"/>
    <x v="4"/>
    <s v="Telangana"/>
    <n v="82163"/>
    <n v="64298"/>
    <n v="10250"/>
    <n v="25230"/>
    <n v="258617272"/>
    <n v="3"/>
    <n v="2020"/>
  </r>
  <r>
    <x v="220"/>
    <x v="1"/>
    <x v="5"/>
    <s v="Tamil Nadu"/>
    <n v="190919"/>
    <n v="86662"/>
    <n v="13831"/>
    <n v="6928"/>
    <n v="95823384"/>
    <n v="3"/>
    <n v="2020"/>
  </r>
  <r>
    <x v="220"/>
    <x v="1"/>
    <x v="6"/>
    <s v="Uttar Pradesh"/>
    <n v="179262"/>
    <n v="23811"/>
    <n v="23384"/>
    <n v="31977"/>
    <n v="747772270"/>
    <n v="3"/>
    <n v="2020"/>
  </r>
  <r>
    <x v="220"/>
    <x v="1"/>
    <x v="7"/>
    <s v="Madhya Pradesh"/>
    <n v="152569"/>
    <n v="36835"/>
    <n v="13409"/>
    <n v="12680"/>
    <n v="170038525"/>
    <n v="3"/>
    <n v="2020"/>
  </r>
  <r>
    <x v="220"/>
    <x v="2"/>
    <x v="0"/>
    <s v="Maharashtra"/>
    <n v="70090"/>
    <n v="36311"/>
    <n v="6766"/>
    <n v="116"/>
    <n v="786882"/>
    <n v="3"/>
    <n v="2020"/>
  </r>
  <r>
    <x v="220"/>
    <x v="2"/>
    <x v="1"/>
    <s v="NCR"/>
    <n v="82685"/>
    <n v="35138"/>
    <n v="8987"/>
    <n v="328"/>
    <n v="2951798"/>
    <n v="3"/>
    <n v="2020"/>
  </r>
  <r>
    <x v="220"/>
    <x v="2"/>
    <x v="2"/>
    <s v="Rajasthan"/>
    <n v="262050"/>
    <n v="34522"/>
    <n v="9297"/>
    <n v="346"/>
    <n v="3218760"/>
    <n v="3"/>
    <n v="2020"/>
  </r>
  <r>
    <x v="220"/>
    <x v="2"/>
    <x v="3"/>
    <s v="West Bengal"/>
    <n v="108135"/>
    <n v="7595"/>
    <n v="20557"/>
    <n v="249"/>
    <n v="5133375"/>
    <n v="3"/>
    <n v="2020"/>
  </r>
  <r>
    <x v="220"/>
    <x v="2"/>
    <x v="4"/>
    <s v="Telangana"/>
    <n v="97444"/>
    <n v="24735"/>
    <n v="9931"/>
    <n v="152"/>
    <n v="1518625"/>
    <n v="3"/>
    <n v="2020"/>
  </r>
  <r>
    <x v="220"/>
    <x v="2"/>
    <x v="5"/>
    <s v="Tamil Nadu"/>
    <n v="35903"/>
    <n v="7079"/>
    <n v="16042"/>
    <n v="374"/>
    <n v="6008195"/>
    <n v="3"/>
    <n v="2020"/>
  </r>
  <r>
    <x v="220"/>
    <x v="2"/>
    <x v="6"/>
    <s v="Uttar Pradesh"/>
    <n v="78049"/>
    <n v="19189"/>
    <n v="19286"/>
    <n v="203"/>
    <n v="3915276"/>
    <n v="3"/>
    <n v="2020"/>
  </r>
  <r>
    <x v="220"/>
    <x v="2"/>
    <x v="7"/>
    <s v="Madhya Pradesh"/>
    <n v="70721"/>
    <n v="39518"/>
    <n v="11070"/>
    <n v="362"/>
    <n v="4017226"/>
    <n v="3"/>
    <n v="2020"/>
  </r>
  <r>
    <x v="220"/>
    <x v="3"/>
    <x v="0"/>
    <s v="Maharashtra"/>
    <n v="24565"/>
    <n v="4775"/>
    <n v="3739"/>
    <n v="21011"/>
    <n v="78572403"/>
    <n v="3"/>
    <n v="2020"/>
  </r>
  <r>
    <x v="220"/>
    <x v="3"/>
    <x v="1"/>
    <s v="NCR"/>
    <n v="17920"/>
    <n v="4237"/>
    <n v="2137"/>
    <n v="38992"/>
    <n v="83348407"/>
    <n v="3"/>
    <n v="2020"/>
  </r>
  <r>
    <x v="220"/>
    <x v="3"/>
    <x v="2"/>
    <s v="Rajasthan"/>
    <n v="32611"/>
    <n v="8044"/>
    <n v="1916"/>
    <n v="13249"/>
    <n v="25393537"/>
    <n v="3"/>
    <n v="2020"/>
  </r>
  <r>
    <x v="220"/>
    <x v="3"/>
    <x v="3"/>
    <s v="West Bengal"/>
    <n v="14761"/>
    <n v="4903"/>
    <n v="2389"/>
    <n v="21548"/>
    <n v="51487233"/>
    <n v="3"/>
    <n v="2020"/>
  </r>
  <r>
    <x v="220"/>
    <x v="3"/>
    <x v="4"/>
    <s v="Telangana"/>
    <n v="9518"/>
    <n v="8824"/>
    <n v="3956"/>
    <n v="36514"/>
    <n v="144451305"/>
    <n v="3"/>
    <n v="2020"/>
  </r>
  <r>
    <x v="220"/>
    <x v="3"/>
    <x v="5"/>
    <s v="Tamil Nadu"/>
    <n v="36399"/>
    <n v="3212"/>
    <n v="1143"/>
    <n v="16108"/>
    <n v="18415305"/>
    <n v="3"/>
    <n v="2020"/>
  </r>
  <r>
    <x v="220"/>
    <x v="3"/>
    <x v="6"/>
    <s v="Uttar Pradesh"/>
    <n v="21448"/>
    <n v="2123"/>
    <n v="1264"/>
    <n v="29659"/>
    <n v="37498188"/>
    <n v="3"/>
    <n v="2020"/>
  </r>
  <r>
    <x v="220"/>
    <x v="3"/>
    <x v="7"/>
    <s v="Madhya Pradesh"/>
    <n v="34506"/>
    <n v="5460"/>
    <n v="3380"/>
    <n v="25954"/>
    <n v="87735204"/>
    <n v="3"/>
    <n v="2020"/>
  </r>
  <r>
    <x v="221"/>
    <x v="0"/>
    <x v="0"/>
    <s v="Maharashtra"/>
    <n v="87051"/>
    <n v="13354"/>
    <n v="4678"/>
    <n v="532"/>
    <n v="2489718"/>
    <n v="3"/>
    <n v="2020"/>
  </r>
  <r>
    <x v="221"/>
    <x v="0"/>
    <x v="1"/>
    <s v="NCR"/>
    <n v="199382"/>
    <n v="23015"/>
    <n v="1836"/>
    <n v="324"/>
    <n v="596214"/>
    <n v="3"/>
    <n v="2020"/>
  </r>
  <r>
    <x v="221"/>
    <x v="0"/>
    <x v="2"/>
    <s v="Rajasthan"/>
    <n v="115528"/>
    <n v="28601"/>
    <n v="4071"/>
    <n v="439"/>
    <n v="1789848"/>
    <n v="3"/>
    <n v="2020"/>
  </r>
  <r>
    <x v="221"/>
    <x v="0"/>
    <x v="3"/>
    <s v="West Bengal"/>
    <n v="100823"/>
    <n v="19365"/>
    <n v="2602"/>
    <n v="356"/>
    <n v="927058"/>
    <n v="3"/>
    <n v="2020"/>
  </r>
  <r>
    <x v="221"/>
    <x v="0"/>
    <x v="4"/>
    <s v="Telangana"/>
    <n v="101613"/>
    <n v="16645"/>
    <n v="6937"/>
    <n v="924"/>
    <n v="6414282"/>
    <n v="3"/>
    <n v="2020"/>
  </r>
  <r>
    <x v="221"/>
    <x v="0"/>
    <x v="5"/>
    <s v="Tamil Nadu"/>
    <n v="124143"/>
    <n v="19373"/>
    <n v="4815"/>
    <n v="718"/>
    <n v="3462358"/>
    <n v="3"/>
    <n v="2020"/>
  </r>
  <r>
    <x v="221"/>
    <x v="0"/>
    <x v="6"/>
    <s v="Uttar Pradesh"/>
    <n v="190764"/>
    <n v="20144"/>
    <n v="11943"/>
    <n v="542"/>
    <n v="6482336"/>
    <n v="3"/>
    <n v="2020"/>
  </r>
  <r>
    <x v="221"/>
    <x v="0"/>
    <x v="7"/>
    <s v="Madhya Pradesh"/>
    <n v="141928"/>
    <n v="9083"/>
    <n v="3450"/>
    <n v="691"/>
    <n v="2386901"/>
    <n v="3"/>
    <n v="2020"/>
  </r>
  <r>
    <x v="221"/>
    <x v="1"/>
    <x v="0"/>
    <s v="Maharashtra"/>
    <n v="209897"/>
    <n v="42453"/>
    <n v="15825"/>
    <n v="10660"/>
    <n v="168705036"/>
    <n v="3"/>
    <n v="2020"/>
  </r>
  <r>
    <x v="221"/>
    <x v="1"/>
    <x v="1"/>
    <s v="NCR"/>
    <n v="130791"/>
    <n v="47122"/>
    <n v="12155"/>
    <n v="14277"/>
    <n v="173553313"/>
    <n v="3"/>
    <n v="2020"/>
  </r>
  <r>
    <x v="221"/>
    <x v="1"/>
    <x v="2"/>
    <s v="Rajasthan"/>
    <n v="142750"/>
    <n v="33218"/>
    <n v="9833"/>
    <n v="19222"/>
    <n v="189015677"/>
    <n v="3"/>
    <n v="2020"/>
  </r>
  <r>
    <x v="221"/>
    <x v="1"/>
    <x v="3"/>
    <s v="West Bengal"/>
    <n v="111850"/>
    <n v="44737"/>
    <n v="9804"/>
    <n v="15408"/>
    <n v="151073018"/>
    <n v="3"/>
    <n v="2020"/>
  </r>
  <r>
    <x v="221"/>
    <x v="1"/>
    <x v="4"/>
    <s v="Telangana"/>
    <n v="81341"/>
    <n v="63655"/>
    <n v="10455"/>
    <n v="25230"/>
    <n v="263789617"/>
    <n v="3"/>
    <n v="2020"/>
  </r>
  <r>
    <x v="221"/>
    <x v="1"/>
    <x v="5"/>
    <s v="Tamil Nadu"/>
    <n v="196647"/>
    <n v="85796"/>
    <n v="14246"/>
    <n v="6928"/>
    <n v="98698086"/>
    <n v="3"/>
    <n v="2020"/>
  </r>
  <r>
    <x v="221"/>
    <x v="1"/>
    <x v="6"/>
    <s v="Uttar Pradesh"/>
    <n v="182847"/>
    <n v="23811"/>
    <n v="23618"/>
    <n v="31018"/>
    <n v="732592493"/>
    <n v="3"/>
    <n v="2020"/>
  </r>
  <r>
    <x v="221"/>
    <x v="1"/>
    <x v="7"/>
    <s v="Madhya Pradesh"/>
    <n v="147992"/>
    <n v="36467"/>
    <n v="13141"/>
    <n v="13060"/>
    <n v="171636887"/>
    <n v="3"/>
    <n v="2020"/>
  </r>
  <r>
    <x v="221"/>
    <x v="2"/>
    <x v="0"/>
    <s v="Maharashtra"/>
    <n v="73595"/>
    <n v="34859"/>
    <n v="6969"/>
    <n v="113"/>
    <n v="794278"/>
    <n v="3"/>
    <n v="2020"/>
  </r>
  <r>
    <x v="221"/>
    <x v="2"/>
    <x v="1"/>
    <s v="NCR"/>
    <n v="81032"/>
    <n v="33733"/>
    <n v="8537"/>
    <n v="335"/>
    <n v="2860292"/>
    <n v="3"/>
    <n v="2020"/>
  </r>
  <r>
    <x v="221"/>
    <x v="2"/>
    <x v="2"/>
    <s v="Rajasthan"/>
    <n v="262050"/>
    <n v="32796"/>
    <n v="8925"/>
    <n v="346"/>
    <n v="3090010"/>
    <n v="3"/>
    <n v="2020"/>
  </r>
  <r>
    <x v="221"/>
    <x v="2"/>
    <x v="3"/>
    <s v="West Bengal"/>
    <n v="107054"/>
    <n v="7595"/>
    <n v="19940"/>
    <n v="262"/>
    <n v="5228342"/>
    <n v="3"/>
    <n v="2020"/>
  </r>
  <r>
    <x v="221"/>
    <x v="2"/>
    <x v="4"/>
    <s v="Telangana"/>
    <n v="99393"/>
    <n v="24240"/>
    <n v="9931"/>
    <n v="145"/>
    <n v="1442693"/>
    <n v="3"/>
    <n v="2020"/>
  </r>
  <r>
    <x v="221"/>
    <x v="2"/>
    <x v="5"/>
    <s v="Tamil Nadu"/>
    <n v="36621"/>
    <n v="6938"/>
    <n v="15400"/>
    <n v="370"/>
    <n v="5710188"/>
    <n v="3"/>
    <n v="2020"/>
  </r>
  <r>
    <x v="221"/>
    <x v="2"/>
    <x v="6"/>
    <s v="Uttar Pradesh"/>
    <n v="75708"/>
    <n v="18422"/>
    <n v="19479"/>
    <n v="200"/>
    <n v="3914884"/>
    <n v="3"/>
    <n v="2020"/>
  </r>
  <r>
    <x v="221"/>
    <x v="2"/>
    <x v="7"/>
    <s v="Madhya Pradesh"/>
    <n v="70721"/>
    <n v="38332"/>
    <n v="11512"/>
    <n v="352"/>
    <n v="4052578"/>
    <n v="3"/>
    <n v="2020"/>
  </r>
  <r>
    <x v="221"/>
    <x v="3"/>
    <x v="0"/>
    <s v="Maharashtra"/>
    <n v="24074"/>
    <n v="4775"/>
    <n v="3589"/>
    <n v="21641"/>
    <n v="77692392"/>
    <n v="3"/>
    <n v="2020"/>
  </r>
  <r>
    <x v="221"/>
    <x v="3"/>
    <x v="1"/>
    <s v="NCR"/>
    <n v="17203"/>
    <n v="4322"/>
    <n v="2073"/>
    <n v="39382"/>
    <n v="81656434"/>
    <n v="3"/>
    <n v="2020"/>
  </r>
  <r>
    <x v="221"/>
    <x v="3"/>
    <x v="2"/>
    <s v="Rajasthan"/>
    <n v="33915"/>
    <n v="7883"/>
    <n v="1993"/>
    <n v="13779"/>
    <n v="27465649"/>
    <n v="3"/>
    <n v="2020"/>
  </r>
  <r>
    <x v="221"/>
    <x v="3"/>
    <x v="3"/>
    <s v="West Bengal"/>
    <n v="14761"/>
    <n v="5099"/>
    <n v="2269"/>
    <n v="20686"/>
    <n v="46956357"/>
    <n v="3"/>
    <n v="2020"/>
  </r>
  <r>
    <x v="221"/>
    <x v="3"/>
    <x v="4"/>
    <s v="Telangana"/>
    <n v="9613"/>
    <n v="8471"/>
    <n v="4153"/>
    <n v="35783"/>
    <n v="148640393"/>
    <n v="3"/>
    <n v="2020"/>
  </r>
  <r>
    <x v="221"/>
    <x v="3"/>
    <x v="5"/>
    <s v="Tamil Nadu"/>
    <n v="36399"/>
    <n v="3084"/>
    <n v="1108"/>
    <n v="16108"/>
    <n v="17862846"/>
    <n v="3"/>
    <n v="2020"/>
  </r>
  <r>
    <x v="221"/>
    <x v="3"/>
    <x v="6"/>
    <s v="Uttar Pradesh"/>
    <n v="20590"/>
    <n v="2060"/>
    <n v="1289"/>
    <n v="29363"/>
    <n v="37865670"/>
    <n v="3"/>
    <n v="2020"/>
  </r>
  <r>
    <x v="221"/>
    <x v="3"/>
    <x v="7"/>
    <s v="Madhya Pradesh"/>
    <n v="35542"/>
    <n v="5406"/>
    <n v="3515"/>
    <n v="25694"/>
    <n v="90332166"/>
    <n v="3"/>
    <n v="2020"/>
  </r>
  <r>
    <x v="222"/>
    <x v="0"/>
    <x v="0"/>
    <s v="Maharashtra"/>
    <n v="86181"/>
    <n v="13487"/>
    <n v="4819"/>
    <n v="553"/>
    <n v="2666986"/>
    <n v="3"/>
    <n v="2020"/>
  </r>
  <r>
    <x v="222"/>
    <x v="0"/>
    <x v="1"/>
    <s v="NCR"/>
    <n v="209351"/>
    <n v="22094"/>
    <n v="1872"/>
    <n v="334"/>
    <n v="626382"/>
    <n v="3"/>
    <n v="2020"/>
  </r>
  <r>
    <x v="222"/>
    <x v="0"/>
    <x v="2"/>
    <s v="Rajasthan"/>
    <n v="121304"/>
    <n v="29459"/>
    <n v="3990"/>
    <n v="443"/>
    <n v="1771591"/>
    <n v="3"/>
    <n v="2020"/>
  </r>
  <r>
    <x v="222"/>
    <x v="0"/>
    <x v="3"/>
    <s v="West Bengal"/>
    <n v="99815"/>
    <n v="19365"/>
    <n v="2628"/>
    <n v="341"/>
    <n v="898875"/>
    <n v="3"/>
    <n v="2020"/>
  </r>
  <r>
    <x v="222"/>
    <x v="0"/>
    <x v="4"/>
    <s v="Telangana"/>
    <n v="106694"/>
    <n v="16146"/>
    <n v="6867"/>
    <n v="915"/>
    <n v="6286638"/>
    <n v="3"/>
    <n v="2020"/>
  </r>
  <r>
    <x v="222"/>
    <x v="0"/>
    <x v="5"/>
    <s v="Tamil Nadu"/>
    <n v="125384"/>
    <n v="19761"/>
    <n v="4671"/>
    <n v="740"/>
    <n v="3459242"/>
    <n v="3"/>
    <n v="2020"/>
  </r>
  <r>
    <x v="222"/>
    <x v="0"/>
    <x v="6"/>
    <s v="Uttar Pradesh"/>
    <n v="200303"/>
    <n v="20950"/>
    <n v="11943"/>
    <n v="564"/>
    <n v="6741630"/>
    <n v="3"/>
    <n v="2020"/>
  </r>
  <r>
    <x v="222"/>
    <x v="0"/>
    <x v="7"/>
    <s v="Madhya Pradesh"/>
    <n v="149025"/>
    <n v="8901"/>
    <n v="3588"/>
    <n v="698"/>
    <n v="2507201"/>
    <n v="3"/>
    <n v="2020"/>
  </r>
  <r>
    <x v="222"/>
    <x v="1"/>
    <x v="0"/>
    <s v="Maharashtra"/>
    <n v="209897"/>
    <n v="41179"/>
    <n v="15825"/>
    <n v="10233"/>
    <n v="161956835"/>
    <n v="3"/>
    <n v="2020"/>
  </r>
  <r>
    <x v="222"/>
    <x v="1"/>
    <x v="1"/>
    <s v="NCR"/>
    <n v="124251"/>
    <n v="49479"/>
    <n v="12642"/>
    <n v="14134"/>
    <n v="178690491"/>
    <n v="3"/>
    <n v="2020"/>
  </r>
  <r>
    <x v="222"/>
    <x v="1"/>
    <x v="2"/>
    <s v="Rajasthan"/>
    <n v="137040"/>
    <n v="34215"/>
    <n v="10226"/>
    <n v="19606"/>
    <n v="200507831"/>
    <n v="3"/>
    <n v="2020"/>
  </r>
  <r>
    <x v="222"/>
    <x v="1"/>
    <x v="3"/>
    <s v="West Bengal"/>
    <n v="109613"/>
    <n v="43843"/>
    <n v="9706"/>
    <n v="14791"/>
    <n v="143579797"/>
    <n v="3"/>
    <n v="2020"/>
  </r>
  <r>
    <x v="222"/>
    <x v="1"/>
    <x v="4"/>
    <s v="Telangana"/>
    <n v="79715"/>
    <n v="62382"/>
    <n v="10037"/>
    <n v="24978"/>
    <n v="250705652"/>
    <n v="3"/>
    <n v="2020"/>
  </r>
  <r>
    <x v="222"/>
    <x v="1"/>
    <x v="5"/>
    <s v="Tamil Nadu"/>
    <n v="186815"/>
    <n v="87512"/>
    <n v="14103"/>
    <n v="6858"/>
    <n v="96733994"/>
    <n v="3"/>
    <n v="2020"/>
  </r>
  <r>
    <x v="222"/>
    <x v="1"/>
    <x v="6"/>
    <s v="Uttar Pradesh"/>
    <n v="179190"/>
    <n v="23335"/>
    <n v="24090"/>
    <n v="30087"/>
    <n v="724827012"/>
    <n v="3"/>
    <n v="2020"/>
  </r>
  <r>
    <x v="222"/>
    <x v="1"/>
    <x v="7"/>
    <s v="Madhya Pradesh"/>
    <n v="152432"/>
    <n v="36102"/>
    <n v="13667"/>
    <n v="12668"/>
    <n v="173147291"/>
    <n v="3"/>
    <n v="2020"/>
  </r>
  <r>
    <x v="222"/>
    <x v="2"/>
    <x v="0"/>
    <s v="Maharashtra"/>
    <n v="73595"/>
    <n v="36601"/>
    <n v="6829"/>
    <n v="108"/>
    <n v="739473"/>
    <n v="3"/>
    <n v="2020"/>
  </r>
  <r>
    <x v="222"/>
    <x v="2"/>
    <x v="1"/>
    <s v="NCR"/>
    <n v="76980"/>
    <n v="35419"/>
    <n v="8964"/>
    <n v="341"/>
    <n v="3063373"/>
    <n v="3"/>
    <n v="2020"/>
  </r>
  <r>
    <x v="222"/>
    <x v="2"/>
    <x v="2"/>
    <s v="Rajasthan"/>
    <n v="272532"/>
    <n v="31484"/>
    <n v="8658"/>
    <n v="363"/>
    <n v="3147175"/>
    <n v="3"/>
    <n v="2020"/>
  </r>
  <r>
    <x v="222"/>
    <x v="2"/>
    <x v="3"/>
    <s v="West Bengal"/>
    <n v="107054"/>
    <n v="7443"/>
    <n v="20937"/>
    <n v="249"/>
    <n v="5215271"/>
    <n v="3"/>
    <n v="2020"/>
  </r>
  <r>
    <x v="222"/>
    <x v="2"/>
    <x v="4"/>
    <s v="Telangana"/>
    <n v="97405"/>
    <n v="23513"/>
    <n v="10427"/>
    <n v="143"/>
    <n v="1499680"/>
    <n v="3"/>
    <n v="2020"/>
  </r>
  <r>
    <x v="222"/>
    <x v="2"/>
    <x v="5"/>
    <s v="Tamil Nadu"/>
    <n v="35889"/>
    <n v="6660"/>
    <n v="15400"/>
    <n v="385"/>
    <n v="5938596"/>
    <n v="3"/>
    <n v="2020"/>
  </r>
  <r>
    <x v="222"/>
    <x v="2"/>
    <x v="6"/>
    <s v="Uttar Pradesh"/>
    <n v="77979"/>
    <n v="17501"/>
    <n v="20453"/>
    <n v="190"/>
    <n v="3905097"/>
    <n v="3"/>
    <n v="2020"/>
  </r>
  <r>
    <x v="222"/>
    <x v="2"/>
    <x v="7"/>
    <s v="Madhya Pradesh"/>
    <n v="70721"/>
    <n v="38715"/>
    <n v="11167"/>
    <n v="337"/>
    <n v="3773760"/>
    <n v="3"/>
    <n v="2020"/>
  </r>
  <r>
    <x v="222"/>
    <x v="3"/>
    <x v="0"/>
    <s v="Maharashtra"/>
    <n v="23111"/>
    <n v="4536"/>
    <n v="3769"/>
    <n v="20992"/>
    <n v="79129701"/>
    <n v="3"/>
    <n v="2020"/>
  </r>
  <r>
    <x v="222"/>
    <x v="3"/>
    <x v="1"/>
    <s v="NCR"/>
    <n v="16343"/>
    <n v="4322"/>
    <n v="2011"/>
    <n v="39382"/>
    <n v="79206741"/>
    <n v="3"/>
    <n v="2020"/>
  </r>
  <r>
    <x v="222"/>
    <x v="3"/>
    <x v="2"/>
    <s v="Rajasthan"/>
    <n v="34594"/>
    <n v="7489"/>
    <n v="1993"/>
    <n v="14330"/>
    <n v="28564275"/>
    <n v="3"/>
    <n v="2020"/>
  </r>
  <r>
    <x v="222"/>
    <x v="3"/>
    <x v="3"/>
    <s v="West Bengal"/>
    <n v="14908"/>
    <n v="4946"/>
    <n v="2337"/>
    <n v="20272"/>
    <n v="47397747"/>
    <n v="3"/>
    <n v="2020"/>
  </r>
  <r>
    <x v="222"/>
    <x v="3"/>
    <x v="4"/>
    <s v="Telangana"/>
    <n v="9709"/>
    <n v="8725"/>
    <n v="4236"/>
    <n v="36141"/>
    <n v="153129333"/>
    <n v="3"/>
    <n v="2020"/>
  </r>
  <r>
    <x v="222"/>
    <x v="3"/>
    <x v="5"/>
    <s v="Tamil Nadu"/>
    <n v="35671"/>
    <n v="3238"/>
    <n v="1097"/>
    <n v="16269"/>
    <n v="17861060"/>
    <n v="3"/>
    <n v="2020"/>
  </r>
  <r>
    <x v="222"/>
    <x v="3"/>
    <x v="6"/>
    <s v="Uttar Pradesh"/>
    <n v="21413"/>
    <n v="2121"/>
    <n v="1263"/>
    <n v="29656"/>
    <n v="37479440"/>
    <n v="3"/>
    <n v="2020"/>
  </r>
  <r>
    <x v="222"/>
    <x v="3"/>
    <x v="7"/>
    <s v="Madhya Pradesh"/>
    <n v="33764"/>
    <n v="5298"/>
    <n v="3656"/>
    <n v="24409"/>
    <n v="89248180"/>
    <n v="3"/>
    <n v="2020"/>
  </r>
  <r>
    <x v="223"/>
    <x v="0"/>
    <x v="0"/>
    <s v="Maharashtra"/>
    <n v="89628"/>
    <n v="14027"/>
    <n v="5060"/>
    <n v="564"/>
    <n v="2856342"/>
    <n v="3"/>
    <n v="2020"/>
  </r>
  <r>
    <x v="223"/>
    <x v="0"/>
    <x v="1"/>
    <s v="NCR"/>
    <n v="219818"/>
    <n v="21431"/>
    <n v="1891"/>
    <n v="327"/>
    <n v="619993"/>
    <n v="3"/>
    <n v="2020"/>
  </r>
  <r>
    <x v="223"/>
    <x v="0"/>
    <x v="2"/>
    <s v="Rajasthan"/>
    <n v="117665"/>
    <n v="29754"/>
    <n v="3950"/>
    <n v="430"/>
    <n v="1701259"/>
    <n v="3"/>
    <n v="2020"/>
  </r>
  <r>
    <x v="223"/>
    <x v="0"/>
    <x v="3"/>
    <s v="West Bengal"/>
    <n v="99815"/>
    <n v="19559"/>
    <n v="2654"/>
    <n v="328"/>
    <n v="871549"/>
    <n v="3"/>
    <n v="2020"/>
  </r>
  <r>
    <x v="223"/>
    <x v="0"/>
    <x v="4"/>
    <s v="Telangana"/>
    <n v="108828"/>
    <n v="15338"/>
    <n v="6730"/>
    <n v="924"/>
    <n v="6222514"/>
    <n v="3"/>
    <n v="2020"/>
  </r>
  <r>
    <x v="223"/>
    <x v="0"/>
    <x v="5"/>
    <s v="Tamil Nadu"/>
    <n v="125384"/>
    <n v="18970"/>
    <n v="4484"/>
    <n v="762"/>
    <n v="3420498"/>
    <n v="3"/>
    <n v="2020"/>
  </r>
  <r>
    <x v="223"/>
    <x v="0"/>
    <x v="6"/>
    <s v="Uttar Pradesh"/>
    <n v="196297"/>
    <n v="21578"/>
    <n v="11824"/>
    <n v="553"/>
    <n v="6540729"/>
    <n v="3"/>
    <n v="2020"/>
  </r>
  <r>
    <x v="223"/>
    <x v="0"/>
    <x v="7"/>
    <s v="Madhya Pradesh"/>
    <n v="154986"/>
    <n v="8634"/>
    <n v="3552"/>
    <n v="712"/>
    <n v="2531771"/>
    <n v="3"/>
    <n v="2020"/>
  </r>
  <r>
    <x v="223"/>
    <x v="1"/>
    <x v="0"/>
    <s v="Maharashtra"/>
    <n v="205700"/>
    <n v="39532"/>
    <n v="15825"/>
    <n v="10029"/>
    <n v="158717698"/>
    <n v="3"/>
    <n v="2020"/>
  </r>
  <r>
    <x v="223"/>
    <x v="1"/>
    <x v="1"/>
    <s v="NCR"/>
    <n v="129221"/>
    <n v="47499"/>
    <n v="12010"/>
    <n v="14558"/>
    <n v="174848645"/>
    <n v="3"/>
    <n v="2020"/>
  </r>
  <r>
    <x v="223"/>
    <x v="1"/>
    <x v="2"/>
    <s v="Rajasthan"/>
    <n v="135670"/>
    <n v="32504"/>
    <n v="10124"/>
    <n v="19410"/>
    <n v="196517725"/>
    <n v="3"/>
    <n v="2020"/>
  </r>
  <r>
    <x v="223"/>
    <x v="1"/>
    <x v="3"/>
    <s v="West Bengal"/>
    <n v="115094"/>
    <n v="46035"/>
    <n v="9221"/>
    <n v="14791"/>
    <n v="136400807"/>
    <n v="3"/>
    <n v="2020"/>
  </r>
  <r>
    <x v="223"/>
    <x v="1"/>
    <x v="4"/>
    <s v="Telangana"/>
    <n v="80512"/>
    <n v="60511"/>
    <n v="10438"/>
    <n v="24728"/>
    <n v="258126539"/>
    <n v="3"/>
    <n v="2020"/>
  </r>
  <r>
    <x v="223"/>
    <x v="1"/>
    <x v="5"/>
    <s v="Tamil Nadu"/>
    <n v="177474"/>
    <n v="84886"/>
    <n v="13398"/>
    <n v="6515"/>
    <n v="87302430"/>
    <n v="3"/>
    <n v="2020"/>
  </r>
  <r>
    <x v="223"/>
    <x v="1"/>
    <x v="6"/>
    <s v="Uttar Pradesh"/>
    <n v="182774"/>
    <n v="22401"/>
    <n v="24572"/>
    <n v="30388"/>
    <n v="746716788"/>
    <n v="3"/>
    <n v="2020"/>
  </r>
  <r>
    <x v="223"/>
    <x v="1"/>
    <x v="7"/>
    <s v="Madhya Pradesh"/>
    <n v="155481"/>
    <n v="35019"/>
    <n v="13940"/>
    <n v="13302"/>
    <n v="185440749"/>
    <n v="3"/>
    <n v="2020"/>
  </r>
  <r>
    <x v="223"/>
    <x v="2"/>
    <x v="0"/>
    <s v="Maharashtra"/>
    <n v="70651"/>
    <n v="35869"/>
    <n v="6488"/>
    <n v="109"/>
    <n v="709524"/>
    <n v="3"/>
    <n v="2020"/>
  </r>
  <r>
    <x v="223"/>
    <x v="2"/>
    <x v="1"/>
    <s v="NCR"/>
    <n v="78520"/>
    <n v="37190"/>
    <n v="8695"/>
    <n v="331"/>
    <n v="2882327"/>
    <n v="3"/>
    <n v="2020"/>
  </r>
  <r>
    <x v="223"/>
    <x v="2"/>
    <x v="2"/>
    <s v="Rajasthan"/>
    <n v="261631"/>
    <n v="31169"/>
    <n v="9090"/>
    <n v="363"/>
    <n v="3304534"/>
    <n v="3"/>
    <n v="2020"/>
  </r>
  <r>
    <x v="223"/>
    <x v="2"/>
    <x v="3"/>
    <s v="West Bengal"/>
    <n v="103842"/>
    <n v="7071"/>
    <n v="21565"/>
    <n v="239"/>
    <n v="5156860"/>
    <n v="3"/>
    <n v="2020"/>
  </r>
  <r>
    <x v="223"/>
    <x v="2"/>
    <x v="4"/>
    <s v="Telangana"/>
    <n v="95457"/>
    <n v="23513"/>
    <n v="10219"/>
    <n v="149"/>
    <n v="1528474"/>
    <n v="3"/>
    <n v="2020"/>
  </r>
  <r>
    <x v="223"/>
    <x v="2"/>
    <x v="5"/>
    <s v="Tamil Nadu"/>
    <n v="36248"/>
    <n v="6594"/>
    <n v="15092"/>
    <n v="370"/>
    <n v="5587031"/>
    <n v="3"/>
    <n v="2020"/>
  </r>
  <r>
    <x v="223"/>
    <x v="2"/>
    <x v="6"/>
    <s v="Uttar Pradesh"/>
    <n v="81098"/>
    <n v="18201"/>
    <n v="20862"/>
    <n v="200"/>
    <n v="4182359"/>
    <n v="3"/>
    <n v="2020"/>
  </r>
  <r>
    <x v="223"/>
    <x v="2"/>
    <x v="7"/>
    <s v="Madhya Pradesh"/>
    <n v="67892"/>
    <n v="37167"/>
    <n v="10832"/>
    <n v="331"/>
    <n v="3587337"/>
    <n v="3"/>
    <n v="2020"/>
  </r>
  <r>
    <x v="223"/>
    <x v="3"/>
    <x v="0"/>
    <s v="Maharashtra"/>
    <n v="22418"/>
    <n v="4400"/>
    <n v="3656"/>
    <n v="20782"/>
    <n v="75988252"/>
    <n v="3"/>
    <n v="2020"/>
  </r>
  <r>
    <x v="223"/>
    <x v="3"/>
    <x v="1"/>
    <s v="NCR"/>
    <n v="16016"/>
    <n v="4149"/>
    <n v="2111"/>
    <n v="39776"/>
    <n v="83998749"/>
    <n v="3"/>
    <n v="2020"/>
  </r>
  <r>
    <x v="223"/>
    <x v="3"/>
    <x v="2"/>
    <s v="Rajasthan"/>
    <n v="35631"/>
    <n v="7563"/>
    <n v="2073"/>
    <n v="14473"/>
    <n v="30003915"/>
    <n v="3"/>
    <n v="2020"/>
  </r>
  <r>
    <x v="223"/>
    <x v="3"/>
    <x v="3"/>
    <s v="West Bengal"/>
    <n v="14908"/>
    <n v="5094"/>
    <n v="2267"/>
    <n v="20272"/>
    <n v="45975814"/>
    <n v="3"/>
    <n v="2020"/>
  </r>
  <r>
    <x v="223"/>
    <x v="3"/>
    <x v="4"/>
    <s v="Telangana"/>
    <n v="9612"/>
    <n v="8725"/>
    <n v="4406"/>
    <n v="35780"/>
    <n v="157661961"/>
    <n v="3"/>
    <n v="2020"/>
  </r>
  <r>
    <x v="223"/>
    <x v="3"/>
    <x v="5"/>
    <s v="Tamil Nadu"/>
    <n v="36384"/>
    <n v="3335"/>
    <n v="1086"/>
    <n v="16920"/>
    <n v="18389747"/>
    <n v="3"/>
    <n v="2020"/>
  </r>
  <r>
    <x v="223"/>
    <x v="3"/>
    <x v="6"/>
    <s v="Uttar Pradesh"/>
    <n v="21842"/>
    <n v="2100"/>
    <n v="1200"/>
    <n v="28767"/>
    <n v="34537304"/>
    <n v="3"/>
    <n v="2020"/>
  </r>
  <r>
    <x v="223"/>
    <x v="3"/>
    <x v="7"/>
    <s v="Madhya Pradesh"/>
    <n v="33764"/>
    <n v="5563"/>
    <n v="3802"/>
    <n v="24654"/>
    <n v="93746288"/>
    <n v="3"/>
    <n v="2020"/>
  </r>
  <r>
    <x v="224"/>
    <x v="0"/>
    <x v="0"/>
    <s v="Maharashtra"/>
    <n v="88732"/>
    <n v="14307"/>
    <n v="5060"/>
    <n v="558"/>
    <n v="2827778"/>
    <n v="3"/>
    <n v="2020"/>
  </r>
  <r>
    <x v="224"/>
    <x v="0"/>
    <x v="1"/>
    <s v="NCR"/>
    <n v="224215"/>
    <n v="21003"/>
    <n v="1796"/>
    <n v="327"/>
    <n v="588993"/>
    <n v="3"/>
    <n v="2020"/>
  </r>
  <r>
    <x v="224"/>
    <x v="0"/>
    <x v="2"/>
    <s v="Rajasthan"/>
    <n v="118842"/>
    <n v="29159"/>
    <n v="3753"/>
    <n v="447"/>
    <n v="1680844"/>
    <n v="3"/>
    <n v="2020"/>
  </r>
  <r>
    <x v="224"/>
    <x v="0"/>
    <x v="3"/>
    <s v="West Bengal"/>
    <n v="94824"/>
    <n v="20145"/>
    <n v="2575"/>
    <n v="331"/>
    <n v="853857"/>
    <n v="3"/>
    <n v="2020"/>
  </r>
  <r>
    <x v="224"/>
    <x v="0"/>
    <x v="4"/>
    <s v="Telangana"/>
    <n v="104474"/>
    <n v="15492"/>
    <n v="6528"/>
    <n v="915"/>
    <n v="5975481"/>
    <n v="3"/>
    <n v="2020"/>
  </r>
  <r>
    <x v="224"/>
    <x v="0"/>
    <x v="5"/>
    <s v="Tamil Nadu"/>
    <n v="124130"/>
    <n v="18212"/>
    <n v="4439"/>
    <n v="793"/>
    <n v="3521745"/>
    <n v="3"/>
    <n v="2020"/>
  </r>
  <r>
    <x v="224"/>
    <x v="0"/>
    <x v="6"/>
    <s v="Uttar Pradesh"/>
    <n v="204148"/>
    <n v="20499"/>
    <n v="11233"/>
    <n v="558"/>
    <n v="6275830"/>
    <n v="3"/>
    <n v="2020"/>
  </r>
  <r>
    <x v="224"/>
    <x v="0"/>
    <x v="7"/>
    <s v="Madhya Pradesh"/>
    <n v="159635"/>
    <n v="8721"/>
    <n v="3410"/>
    <n v="698"/>
    <n v="2381890"/>
    <n v="3"/>
    <n v="2020"/>
  </r>
  <r>
    <x v="224"/>
    <x v="1"/>
    <x v="0"/>
    <s v="Maharashtra"/>
    <n v="215985"/>
    <n v="37950"/>
    <n v="16458"/>
    <n v="10329"/>
    <n v="170018398"/>
    <n v="3"/>
    <n v="2020"/>
  </r>
  <r>
    <x v="224"/>
    <x v="1"/>
    <x v="1"/>
    <s v="NCR"/>
    <n v="124052"/>
    <n v="47974"/>
    <n v="12610"/>
    <n v="14412"/>
    <n v="181755167"/>
    <n v="3"/>
    <n v="2020"/>
  </r>
  <r>
    <x v="224"/>
    <x v="1"/>
    <x v="2"/>
    <s v="Rajasthan"/>
    <n v="139740"/>
    <n v="33479"/>
    <n v="9820"/>
    <n v="19022"/>
    <n v="186809749"/>
    <n v="3"/>
    <n v="2020"/>
  </r>
  <r>
    <x v="224"/>
    <x v="1"/>
    <x v="3"/>
    <s v="West Bengal"/>
    <n v="110490"/>
    <n v="44654"/>
    <n v="9498"/>
    <n v="15087"/>
    <n v="143302688"/>
    <n v="3"/>
    <n v="2020"/>
  </r>
  <r>
    <x v="224"/>
    <x v="1"/>
    <x v="4"/>
    <s v="Telangana"/>
    <n v="79707"/>
    <n v="58090"/>
    <n v="10856"/>
    <n v="24233"/>
    <n v="263082569"/>
    <n v="3"/>
    <n v="2020"/>
  </r>
  <r>
    <x v="224"/>
    <x v="1"/>
    <x v="5"/>
    <s v="Tamil Nadu"/>
    <n v="170375"/>
    <n v="83189"/>
    <n v="13532"/>
    <n v="6646"/>
    <n v="89938963"/>
    <n v="3"/>
    <n v="2020"/>
  </r>
  <r>
    <x v="224"/>
    <x v="1"/>
    <x v="6"/>
    <s v="Uttar Pradesh"/>
    <n v="188257"/>
    <n v="22625"/>
    <n v="25063"/>
    <n v="29172"/>
    <n v="731185079"/>
    <n v="3"/>
    <n v="2020"/>
  </r>
  <r>
    <x v="224"/>
    <x v="1"/>
    <x v="7"/>
    <s v="Madhya Pradesh"/>
    <n v="161700"/>
    <n v="35019"/>
    <n v="13661"/>
    <n v="12770"/>
    <n v="174462657"/>
    <n v="3"/>
    <n v="2020"/>
  </r>
  <r>
    <x v="224"/>
    <x v="2"/>
    <x v="0"/>
    <s v="Maharashtra"/>
    <n v="67825"/>
    <n v="35869"/>
    <n v="6163"/>
    <n v="112"/>
    <n v="694270"/>
    <n v="3"/>
    <n v="2020"/>
  </r>
  <r>
    <x v="224"/>
    <x v="2"/>
    <x v="1"/>
    <s v="NCR"/>
    <n v="80090"/>
    <n v="39050"/>
    <n v="8434"/>
    <n v="338"/>
    <n v="2851775"/>
    <n v="3"/>
    <n v="2020"/>
  </r>
  <r>
    <x v="224"/>
    <x v="2"/>
    <x v="2"/>
    <s v="Rajasthan"/>
    <n v="264247"/>
    <n v="30546"/>
    <n v="8909"/>
    <n v="367"/>
    <n v="3270828"/>
    <n v="3"/>
    <n v="2020"/>
  </r>
  <r>
    <x v="224"/>
    <x v="2"/>
    <x v="3"/>
    <s v="West Bengal"/>
    <n v="104880"/>
    <n v="6717"/>
    <n v="22643"/>
    <n v="227"/>
    <n v="5143968"/>
    <n v="3"/>
    <n v="2020"/>
  </r>
  <r>
    <x v="224"/>
    <x v="2"/>
    <x v="4"/>
    <s v="Telangana"/>
    <n v="92593"/>
    <n v="23043"/>
    <n v="10525"/>
    <n v="142"/>
    <n v="1495611"/>
    <n v="3"/>
    <n v="2020"/>
  </r>
  <r>
    <x v="224"/>
    <x v="2"/>
    <x v="5"/>
    <s v="Tamil Nadu"/>
    <n v="36610"/>
    <n v="6330"/>
    <n v="14337"/>
    <n v="384"/>
    <n v="5519986"/>
    <n v="3"/>
    <n v="2020"/>
  </r>
  <r>
    <x v="224"/>
    <x v="2"/>
    <x v="6"/>
    <s v="Uttar Pradesh"/>
    <n v="80287"/>
    <n v="18201"/>
    <n v="20445"/>
    <n v="202"/>
    <n v="4139699"/>
    <n v="3"/>
    <n v="2020"/>
  </r>
  <r>
    <x v="224"/>
    <x v="2"/>
    <x v="7"/>
    <s v="Madhya Pradesh"/>
    <n v="69929"/>
    <n v="36795"/>
    <n v="10507"/>
    <n v="317"/>
    <n v="3340528"/>
    <n v="3"/>
    <n v="2020"/>
  </r>
  <r>
    <x v="224"/>
    <x v="3"/>
    <x v="0"/>
    <s v="Maharashtra"/>
    <n v="21297"/>
    <n v="4488"/>
    <n v="3802"/>
    <n v="20990"/>
    <n v="79818060"/>
    <n v="3"/>
    <n v="2020"/>
  </r>
  <r>
    <x v="224"/>
    <x v="3"/>
    <x v="1"/>
    <s v="NCR"/>
    <n v="16657"/>
    <n v="4356"/>
    <n v="2027"/>
    <n v="38185"/>
    <n v="77413247"/>
    <n v="3"/>
    <n v="2020"/>
  </r>
  <r>
    <x v="224"/>
    <x v="3"/>
    <x v="2"/>
    <s v="Rajasthan"/>
    <n v="37057"/>
    <n v="7563"/>
    <n v="2073"/>
    <n v="14039"/>
    <n v="29103797"/>
    <n v="3"/>
    <n v="2020"/>
  </r>
  <r>
    <x v="224"/>
    <x v="3"/>
    <x v="3"/>
    <s v="West Bengal"/>
    <n v="15058"/>
    <n v="4992"/>
    <n v="2335"/>
    <n v="19461"/>
    <n v="45460885"/>
    <n v="3"/>
    <n v="2020"/>
  </r>
  <r>
    <x v="224"/>
    <x v="3"/>
    <x v="4"/>
    <s v="Telangana"/>
    <n v="9420"/>
    <n v="8725"/>
    <n v="4362"/>
    <n v="36853"/>
    <n v="160767902"/>
    <n v="3"/>
    <n v="2020"/>
  </r>
  <r>
    <x v="224"/>
    <x v="3"/>
    <x v="5"/>
    <s v="Tamil Nadu"/>
    <n v="34565"/>
    <n v="3302"/>
    <n v="1119"/>
    <n v="16582"/>
    <n v="18562611"/>
    <n v="3"/>
    <n v="2020"/>
  </r>
  <r>
    <x v="224"/>
    <x v="3"/>
    <x v="6"/>
    <s v="Uttar Pradesh"/>
    <n v="22060"/>
    <n v="2058"/>
    <n v="1212"/>
    <n v="30205"/>
    <n v="36626811"/>
    <n v="3"/>
    <n v="2020"/>
  </r>
  <r>
    <x v="224"/>
    <x v="3"/>
    <x v="7"/>
    <s v="Madhya Pradesh"/>
    <n v="33089"/>
    <n v="5340"/>
    <n v="3992"/>
    <n v="25640"/>
    <n v="102370947"/>
    <n v="3"/>
    <n v="2020"/>
  </r>
  <r>
    <x v="225"/>
    <x v="0"/>
    <x v="0"/>
    <s v="Maharashtra"/>
    <n v="92281"/>
    <n v="14021"/>
    <n v="5313"/>
    <n v="536"/>
    <n v="2850401"/>
    <n v="3"/>
    <n v="2020"/>
  </r>
  <r>
    <x v="225"/>
    <x v="0"/>
    <x v="1"/>
    <s v="NCR"/>
    <n v="230941"/>
    <n v="22053"/>
    <n v="1814"/>
    <n v="340"/>
    <n v="618679"/>
    <n v="3"/>
    <n v="2020"/>
  </r>
  <r>
    <x v="225"/>
    <x v="0"/>
    <x v="2"/>
    <s v="Rajasthan"/>
    <n v="112900"/>
    <n v="30034"/>
    <n v="3602"/>
    <n v="429"/>
    <n v="1549066"/>
    <n v="3"/>
    <n v="2020"/>
  </r>
  <r>
    <x v="225"/>
    <x v="0"/>
    <x v="3"/>
    <s v="West Bengal"/>
    <n v="98617"/>
    <n v="21153"/>
    <n v="2626"/>
    <n v="331"/>
    <n v="870934"/>
    <n v="3"/>
    <n v="2020"/>
  </r>
  <r>
    <x v="225"/>
    <x v="0"/>
    <x v="4"/>
    <s v="Telangana"/>
    <n v="100295"/>
    <n v="16266"/>
    <n v="6267"/>
    <n v="951"/>
    <n v="5965920"/>
    <n v="3"/>
    <n v="2020"/>
  </r>
  <r>
    <x v="225"/>
    <x v="0"/>
    <x v="5"/>
    <s v="Tamil Nadu"/>
    <n v="119165"/>
    <n v="18394"/>
    <n v="4617"/>
    <n v="801"/>
    <n v="3699241"/>
    <n v="3"/>
    <n v="2020"/>
  </r>
  <r>
    <x v="225"/>
    <x v="0"/>
    <x v="6"/>
    <s v="Uttar Pradesh"/>
    <n v="200065"/>
    <n v="20499"/>
    <n v="11794"/>
    <n v="541"/>
    <n v="6391932"/>
    <n v="3"/>
    <n v="2020"/>
  </r>
  <r>
    <x v="225"/>
    <x v="0"/>
    <x v="7"/>
    <s v="Madhya Pradesh"/>
    <n v="162828"/>
    <n v="8546"/>
    <n v="3547"/>
    <n v="684"/>
    <n v="2427623"/>
    <n v="3"/>
    <n v="2020"/>
  </r>
  <r>
    <x v="225"/>
    <x v="1"/>
    <x v="0"/>
    <s v="Maharashtra"/>
    <n v="207345"/>
    <n v="37571"/>
    <n v="16294"/>
    <n v="9813"/>
    <n v="159902303"/>
    <n v="3"/>
    <n v="2020"/>
  </r>
  <r>
    <x v="225"/>
    <x v="1"/>
    <x v="1"/>
    <s v="NCR"/>
    <n v="127774"/>
    <n v="45576"/>
    <n v="12862"/>
    <n v="14845"/>
    <n v="190951978"/>
    <n v="3"/>
    <n v="2020"/>
  </r>
  <r>
    <x v="225"/>
    <x v="1"/>
    <x v="2"/>
    <s v="Rajasthan"/>
    <n v="145329"/>
    <n v="31805"/>
    <n v="9525"/>
    <n v="18071"/>
    <n v="172145184"/>
    <n v="3"/>
    <n v="2020"/>
  </r>
  <r>
    <x v="225"/>
    <x v="1"/>
    <x v="3"/>
    <s v="West Bengal"/>
    <n v="113805"/>
    <n v="45993"/>
    <n v="9023"/>
    <n v="15540"/>
    <n v="140221680"/>
    <n v="3"/>
    <n v="2020"/>
  </r>
  <r>
    <x v="225"/>
    <x v="1"/>
    <x v="4"/>
    <s v="Telangana"/>
    <n v="78113"/>
    <n v="58090"/>
    <n v="11290"/>
    <n v="23991"/>
    <n v="270869813"/>
    <n v="3"/>
    <n v="2020"/>
  </r>
  <r>
    <x v="225"/>
    <x v="1"/>
    <x v="5"/>
    <s v="Tamil Nadu"/>
    <n v="165264"/>
    <n v="79029"/>
    <n v="12855"/>
    <n v="6313"/>
    <n v="81169914"/>
    <n v="3"/>
    <n v="2020"/>
  </r>
  <r>
    <x v="225"/>
    <x v="1"/>
    <x v="6"/>
    <s v="Uttar Pradesh"/>
    <n v="190140"/>
    <n v="22625"/>
    <n v="26317"/>
    <n v="29464"/>
    <n v="775421776"/>
    <n v="3"/>
    <n v="2020"/>
  </r>
  <r>
    <x v="225"/>
    <x v="1"/>
    <x v="7"/>
    <s v="Madhya Pradesh"/>
    <n v="169785"/>
    <n v="35019"/>
    <n v="13115"/>
    <n v="12642"/>
    <n v="165809309"/>
    <n v="3"/>
    <n v="2020"/>
  </r>
  <r>
    <x v="225"/>
    <x v="2"/>
    <x v="0"/>
    <s v="Maharashtra"/>
    <n v="68503"/>
    <n v="34076"/>
    <n v="6472"/>
    <n v="118"/>
    <n v="765432"/>
    <n v="3"/>
    <n v="2020"/>
  </r>
  <r>
    <x v="225"/>
    <x v="2"/>
    <x v="1"/>
    <s v="NCR"/>
    <n v="77687"/>
    <n v="37488"/>
    <n v="8434"/>
    <n v="334"/>
    <n v="2823257"/>
    <n v="3"/>
    <n v="2020"/>
  </r>
  <r>
    <x v="225"/>
    <x v="2"/>
    <x v="2"/>
    <s v="Rajasthan"/>
    <n v="277460"/>
    <n v="32073"/>
    <n v="8730"/>
    <n v="352"/>
    <n v="3077195"/>
    <n v="3"/>
    <n v="2020"/>
  </r>
  <r>
    <x v="225"/>
    <x v="2"/>
    <x v="3"/>
    <s v="West Bengal"/>
    <n v="105929"/>
    <n v="6919"/>
    <n v="23323"/>
    <n v="222"/>
    <n v="5192321"/>
    <n v="3"/>
    <n v="2020"/>
  </r>
  <r>
    <x v="225"/>
    <x v="2"/>
    <x v="4"/>
    <s v="Telangana"/>
    <n v="91668"/>
    <n v="23504"/>
    <n v="10315"/>
    <n v="139"/>
    <n v="1436385"/>
    <n v="3"/>
    <n v="2020"/>
  </r>
  <r>
    <x v="225"/>
    <x v="2"/>
    <x v="5"/>
    <s v="Tamil Nadu"/>
    <n v="38441"/>
    <n v="6646"/>
    <n v="14337"/>
    <n v="400"/>
    <n v="5740786"/>
    <n v="3"/>
    <n v="2020"/>
  </r>
  <r>
    <x v="225"/>
    <x v="2"/>
    <x v="6"/>
    <s v="Uttar Pradesh"/>
    <n v="81090"/>
    <n v="17473"/>
    <n v="19423"/>
    <n v="210"/>
    <n v="4090023"/>
    <n v="3"/>
    <n v="2020"/>
  </r>
  <r>
    <x v="225"/>
    <x v="2"/>
    <x v="7"/>
    <s v="Madhya Pradesh"/>
    <n v="70628"/>
    <n v="37531"/>
    <n v="10192"/>
    <n v="314"/>
    <n v="3207909"/>
    <n v="3"/>
    <n v="2020"/>
  </r>
  <r>
    <x v="225"/>
    <x v="3"/>
    <x v="0"/>
    <s v="Maharashtra"/>
    <n v="22362"/>
    <n v="4622"/>
    <n v="3916"/>
    <n v="20360"/>
    <n v="79746224"/>
    <n v="3"/>
    <n v="2020"/>
  </r>
  <r>
    <x v="225"/>
    <x v="3"/>
    <x v="1"/>
    <s v="NCR"/>
    <n v="15990"/>
    <n v="4443"/>
    <n v="2027"/>
    <n v="37803"/>
    <n v="76639115"/>
    <n v="3"/>
    <n v="2020"/>
  </r>
  <r>
    <x v="225"/>
    <x v="3"/>
    <x v="2"/>
    <s v="Rajasthan"/>
    <n v="36686"/>
    <n v="7866"/>
    <n v="2176"/>
    <n v="13477"/>
    <n v="29336628"/>
    <n v="3"/>
    <n v="2020"/>
  </r>
  <r>
    <x v="225"/>
    <x v="3"/>
    <x v="3"/>
    <s v="West Bengal"/>
    <n v="15208"/>
    <n v="4843"/>
    <n v="2312"/>
    <n v="18683"/>
    <n v="43206025"/>
    <n v="3"/>
    <n v="2020"/>
  </r>
  <r>
    <x v="225"/>
    <x v="3"/>
    <x v="4"/>
    <s v="Telangana"/>
    <n v="9231"/>
    <n v="8550"/>
    <n v="4449"/>
    <n v="38696"/>
    <n v="172182423"/>
    <n v="3"/>
    <n v="2020"/>
  </r>
  <r>
    <x v="225"/>
    <x v="3"/>
    <x v="5"/>
    <s v="Tamil Nadu"/>
    <n v="35947"/>
    <n v="3434"/>
    <n v="1063"/>
    <n v="16747"/>
    <n v="17810825"/>
    <n v="3"/>
    <n v="2020"/>
  </r>
  <r>
    <x v="225"/>
    <x v="3"/>
    <x v="6"/>
    <s v="Uttar Pradesh"/>
    <n v="22060"/>
    <n v="2141"/>
    <n v="1273"/>
    <n v="30507"/>
    <n v="38842733"/>
    <n v="3"/>
    <n v="2020"/>
  </r>
  <r>
    <x v="225"/>
    <x v="3"/>
    <x v="7"/>
    <s v="Madhya Pradesh"/>
    <n v="34413"/>
    <n v="5447"/>
    <n v="4072"/>
    <n v="25127"/>
    <n v="102329998"/>
    <n v="3"/>
    <n v="2020"/>
  </r>
  <r>
    <x v="226"/>
    <x v="0"/>
    <x v="0"/>
    <s v="Maharashtra"/>
    <n v="88590"/>
    <n v="14302"/>
    <n v="5472"/>
    <n v="515"/>
    <n v="2818476"/>
    <n v="3"/>
    <n v="2020"/>
  </r>
  <r>
    <x v="226"/>
    <x v="0"/>
    <x v="1"/>
    <s v="NCR"/>
    <n v="230941"/>
    <n v="21612"/>
    <n v="1905"/>
    <n v="354"/>
    <n v="675597"/>
    <n v="3"/>
    <n v="2020"/>
  </r>
  <r>
    <x v="226"/>
    <x v="0"/>
    <x v="2"/>
    <s v="Rajasthan"/>
    <n v="108384"/>
    <n v="30634"/>
    <n v="3530"/>
    <n v="412"/>
    <n v="1457361"/>
    <n v="3"/>
    <n v="2020"/>
  </r>
  <r>
    <x v="226"/>
    <x v="0"/>
    <x v="3"/>
    <s v="West Bengal"/>
    <n v="98617"/>
    <n v="21153"/>
    <n v="2705"/>
    <n v="341"/>
    <n v="923974"/>
    <n v="3"/>
    <n v="2020"/>
  </r>
  <r>
    <x v="226"/>
    <x v="0"/>
    <x v="4"/>
    <s v="Telangana"/>
    <n v="100295"/>
    <n v="15453"/>
    <n v="6079"/>
    <n v="951"/>
    <n v="5786942"/>
    <n v="3"/>
    <n v="2020"/>
  </r>
  <r>
    <x v="226"/>
    <x v="0"/>
    <x v="5"/>
    <s v="Tamil Nadu"/>
    <n v="121549"/>
    <n v="17658"/>
    <n v="4524"/>
    <n v="841"/>
    <n v="3806519"/>
    <n v="3"/>
    <n v="2020"/>
  </r>
  <r>
    <x v="226"/>
    <x v="0"/>
    <x v="6"/>
    <s v="Uttar Pradesh"/>
    <n v="190062"/>
    <n v="19474"/>
    <n v="11440"/>
    <n v="525"/>
    <n v="6014169"/>
    <n v="3"/>
    <n v="2020"/>
  </r>
  <r>
    <x v="226"/>
    <x v="0"/>
    <x v="7"/>
    <s v="Madhya Pradesh"/>
    <n v="159571"/>
    <n v="8632"/>
    <n v="3511"/>
    <n v="698"/>
    <n v="2451414"/>
    <n v="3"/>
    <n v="2020"/>
  </r>
  <r>
    <x v="226"/>
    <x v="1"/>
    <x v="0"/>
    <s v="Maharashtra"/>
    <n v="203198"/>
    <n v="36068"/>
    <n v="15968"/>
    <n v="9715"/>
    <n v="155137215"/>
    <n v="3"/>
    <n v="2020"/>
  </r>
  <r>
    <x v="226"/>
    <x v="1"/>
    <x v="1"/>
    <s v="NCR"/>
    <n v="127774"/>
    <n v="47855"/>
    <n v="13505"/>
    <n v="14993"/>
    <n v="202504573"/>
    <n v="3"/>
    <n v="2020"/>
  </r>
  <r>
    <x v="226"/>
    <x v="1"/>
    <x v="2"/>
    <s v="Rajasthan"/>
    <n v="139516"/>
    <n v="31487"/>
    <n v="9811"/>
    <n v="18613"/>
    <n v="182628825"/>
    <n v="3"/>
    <n v="2020"/>
  </r>
  <r>
    <x v="226"/>
    <x v="1"/>
    <x v="3"/>
    <s v="West Bengal"/>
    <n v="109253"/>
    <n v="45533"/>
    <n v="9023"/>
    <n v="14918"/>
    <n v="134612813"/>
    <n v="3"/>
    <n v="2020"/>
  </r>
  <r>
    <x v="226"/>
    <x v="1"/>
    <x v="4"/>
    <s v="Telangana"/>
    <n v="82018"/>
    <n v="59833"/>
    <n v="11177"/>
    <n v="24231"/>
    <n v="270842726"/>
    <n v="3"/>
    <n v="2020"/>
  </r>
  <r>
    <x v="226"/>
    <x v="1"/>
    <x v="5"/>
    <s v="Tamil Nadu"/>
    <n v="161958"/>
    <n v="75078"/>
    <n v="13113"/>
    <n v="6061"/>
    <n v="79481580"/>
    <n v="3"/>
    <n v="2020"/>
  </r>
  <r>
    <x v="226"/>
    <x v="1"/>
    <x v="6"/>
    <s v="Uttar Pradesh"/>
    <n v="186337"/>
    <n v="21494"/>
    <n v="25264"/>
    <n v="28286"/>
    <n v="714628709"/>
    <n v="3"/>
    <n v="2020"/>
  </r>
  <r>
    <x v="226"/>
    <x v="1"/>
    <x v="7"/>
    <s v="Madhya Pradesh"/>
    <n v="176576"/>
    <n v="35720"/>
    <n v="12852"/>
    <n v="12010"/>
    <n v="154368467"/>
    <n v="3"/>
    <n v="2020"/>
  </r>
  <r>
    <x v="226"/>
    <x v="2"/>
    <x v="0"/>
    <s v="Maharashtra"/>
    <n v="65078"/>
    <n v="35098"/>
    <n v="6601"/>
    <n v="114"/>
    <n v="757319"/>
    <n v="3"/>
    <n v="2020"/>
  </r>
  <r>
    <x v="226"/>
    <x v="2"/>
    <x v="1"/>
    <s v="NCR"/>
    <n v="76910"/>
    <n v="38987"/>
    <n v="8687"/>
    <n v="324"/>
    <n v="2820716"/>
    <n v="3"/>
    <n v="2020"/>
  </r>
  <r>
    <x v="226"/>
    <x v="2"/>
    <x v="2"/>
    <s v="Rajasthan"/>
    <n v="269136"/>
    <n v="32714"/>
    <n v="9167"/>
    <n v="352"/>
    <n v="3231054"/>
    <n v="3"/>
    <n v="2020"/>
  </r>
  <r>
    <x v="226"/>
    <x v="2"/>
    <x v="3"/>
    <s v="West Bengal"/>
    <n v="104870"/>
    <n v="6919"/>
    <n v="24489"/>
    <n v="213"/>
    <n v="5233860"/>
    <n v="3"/>
    <n v="2020"/>
  </r>
  <r>
    <x v="226"/>
    <x v="2"/>
    <x v="4"/>
    <s v="Telangana"/>
    <n v="88001"/>
    <n v="23269"/>
    <n v="10624"/>
    <n v="132"/>
    <n v="1405503"/>
    <n v="3"/>
    <n v="2020"/>
  </r>
  <r>
    <x v="226"/>
    <x v="2"/>
    <x v="5"/>
    <s v="Tamil Nadu"/>
    <n v="37672"/>
    <n v="6381"/>
    <n v="13764"/>
    <n v="396"/>
    <n v="5456043"/>
    <n v="3"/>
    <n v="2020"/>
  </r>
  <r>
    <x v="226"/>
    <x v="2"/>
    <x v="6"/>
    <s v="Uttar Pradesh"/>
    <n v="81090"/>
    <n v="17647"/>
    <n v="19423"/>
    <n v="206"/>
    <n v="4008222"/>
    <n v="3"/>
    <n v="2020"/>
  </r>
  <r>
    <x v="226"/>
    <x v="2"/>
    <x v="7"/>
    <s v="Madhya Pradesh"/>
    <n v="74159"/>
    <n v="36405"/>
    <n v="10701"/>
    <n v="324"/>
    <n v="3469353"/>
    <n v="3"/>
    <n v="2020"/>
  </r>
  <r>
    <x v="226"/>
    <x v="3"/>
    <x v="0"/>
    <s v="Maharashtra"/>
    <n v="21467"/>
    <n v="4807"/>
    <n v="3759"/>
    <n v="19953"/>
    <n v="75025247"/>
    <n v="3"/>
    <n v="2020"/>
  </r>
  <r>
    <x v="226"/>
    <x v="3"/>
    <x v="1"/>
    <s v="NCR"/>
    <n v="16790"/>
    <n v="4621"/>
    <n v="2007"/>
    <n v="38559"/>
    <n v="77390178"/>
    <n v="3"/>
    <n v="2020"/>
  </r>
  <r>
    <x v="226"/>
    <x v="3"/>
    <x v="2"/>
    <s v="Rajasthan"/>
    <n v="38520"/>
    <n v="7787"/>
    <n v="2154"/>
    <n v="12938"/>
    <n v="27881531"/>
    <n v="3"/>
    <n v="2020"/>
  </r>
  <r>
    <x v="226"/>
    <x v="3"/>
    <x v="3"/>
    <s v="West Bengal"/>
    <n v="15056"/>
    <n v="5085"/>
    <n v="2289"/>
    <n v="18309"/>
    <n v="41918486"/>
    <n v="3"/>
    <n v="2020"/>
  </r>
  <r>
    <x v="226"/>
    <x v="3"/>
    <x v="4"/>
    <s v="Telangana"/>
    <n v="9601"/>
    <n v="8978"/>
    <n v="4672"/>
    <n v="38696"/>
    <n v="180791544"/>
    <n v="3"/>
    <n v="2020"/>
  </r>
  <r>
    <x v="226"/>
    <x v="3"/>
    <x v="5"/>
    <s v="Tamil Nadu"/>
    <n v="36307"/>
    <n v="3262"/>
    <n v="1084"/>
    <n v="16412"/>
    <n v="17803701"/>
    <n v="3"/>
    <n v="2020"/>
  </r>
  <r>
    <x v="226"/>
    <x v="3"/>
    <x v="6"/>
    <s v="Uttar Pradesh"/>
    <n v="22281"/>
    <n v="2162"/>
    <n v="1298"/>
    <n v="30812"/>
    <n v="40015784"/>
    <n v="3"/>
    <n v="2020"/>
  </r>
  <r>
    <x v="226"/>
    <x v="3"/>
    <x v="7"/>
    <s v="Madhya Pradesh"/>
    <n v="33036"/>
    <n v="5175"/>
    <n v="4153"/>
    <n v="25127"/>
    <n v="104376598"/>
    <n v="3"/>
    <n v="2020"/>
  </r>
  <r>
    <x v="227"/>
    <x v="0"/>
    <x v="0"/>
    <s v="Maharashtra"/>
    <n v="85932"/>
    <n v="13729"/>
    <n v="5691"/>
    <n v="520"/>
    <n v="2960527"/>
    <n v="3"/>
    <n v="2020"/>
  </r>
  <r>
    <x v="227"/>
    <x v="0"/>
    <x v="1"/>
    <s v="NCR"/>
    <n v="224013"/>
    <n v="21396"/>
    <n v="1962"/>
    <n v="354"/>
    <n v="695865"/>
    <n v="3"/>
    <n v="2020"/>
  </r>
  <r>
    <x v="227"/>
    <x v="0"/>
    <x v="2"/>
    <s v="Rajasthan"/>
    <n v="102964"/>
    <n v="29409"/>
    <n v="3601"/>
    <n v="404"/>
    <n v="1456778"/>
    <n v="3"/>
    <n v="2020"/>
  </r>
  <r>
    <x v="227"/>
    <x v="0"/>
    <x v="3"/>
    <s v="West Bengal"/>
    <n v="98617"/>
    <n v="20941"/>
    <n v="2678"/>
    <n v="358"/>
    <n v="960471"/>
    <n v="3"/>
    <n v="2020"/>
  </r>
  <r>
    <x v="227"/>
    <x v="0"/>
    <x v="4"/>
    <s v="Telangana"/>
    <n v="105310"/>
    <n v="15917"/>
    <n v="6261"/>
    <n v="970"/>
    <n v="6079762"/>
    <n v="3"/>
    <n v="2020"/>
  </r>
  <r>
    <x v="227"/>
    <x v="0"/>
    <x v="5"/>
    <s v="Tamil Nadu"/>
    <n v="123980"/>
    <n v="18011"/>
    <n v="4479"/>
    <n v="883"/>
    <n v="3956876"/>
    <n v="3"/>
    <n v="2020"/>
  </r>
  <r>
    <x v="227"/>
    <x v="0"/>
    <x v="6"/>
    <s v="Uttar Pradesh"/>
    <n v="190062"/>
    <n v="19864"/>
    <n v="11669"/>
    <n v="515"/>
    <n v="6011764"/>
    <n v="3"/>
    <n v="2020"/>
  </r>
  <r>
    <x v="227"/>
    <x v="0"/>
    <x v="7"/>
    <s v="Madhya Pradesh"/>
    <n v="159571"/>
    <n v="8545"/>
    <n v="3582"/>
    <n v="725"/>
    <n v="2600459"/>
    <n v="3"/>
    <n v="2020"/>
  </r>
  <r>
    <x v="227"/>
    <x v="1"/>
    <x v="0"/>
    <s v="Maharashtra"/>
    <n v="205230"/>
    <n v="34265"/>
    <n v="16766"/>
    <n v="9812"/>
    <n v="164523016"/>
    <n v="3"/>
    <n v="2020"/>
  </r>
  <r>
    <x v="227"/>
    <x v="1"/>
    <x v="1"/>
    <s v="NCR"/>
    <n v="132885"/>
    <n v="47376"/>
    <n v="12830"/>
    <n v="15143"/>
    <n v="194303138"/>
    <n v="3"/>
    <n v="2020"/>
  </r>
  <r>
    <x v="227"/>
    <x v="1"/>
    <x v="2"/>
    <s v="Rajasthan"/>
    <n v="139516"/>
    <n v="32432"/>
    <n v="10302"/>
    <n v="18613"/>
    <n v="191760267"/>
    <n v="3"/>
    <n v="2020"/>
  </r>
  <r>
    <x v="227"/>
    <x v="1"/>
    <x v="3"/>
    <s v="West Bengal"/>
    <n v="107068"/>
    <n v="43712"/>
    <n v="8752"/>
    <n v="15366"/>
    <n v="134491661"/>
    <n v="3"/>
    <n v="2020"/>
  </r>
  <r>
    <x v="227"/>
    <x v="1"/>
    <x v="4"/>
    <s v="Telangana"/>
    <n v="86119"/>
    <n v="59833"/>
    <n v="10842"/>
    <n v="25200"/>
    <n v="273226142"/>
    <n v="3"/>
    <n v="2020"/>
  </r>
  <r>
    <x v="227"/>
    <x v="1"/>
    <x v="5"/>
    <s v="Tamil Nadu"/>
    <n v="163578"/>
    <n v="72074"/>
    <n v="13244"/>
    <n v="5818"/>
    <n v="77065340"/>
    <n v="3"/>
    <n v="2020"/>
  </r>
  <r>
    <x v="227"/>
    <x v="1"/>
    <x v="6"/>
    <s v="Uttar Pradesh"/>
    <n v="190064"/>
    <n v="20419"/>
    <n v="26274"/>
    <n v="27437"/>
    <n v="720917441"/>
    <n v="3"/>
    <n v="2020"/>
  </r>
  <r>
    <x v="227"/>
    <x v="1"/>
    <x v="7"/>
    <s v="Madhya Pradesh"/>
    <n v="174810"/>
    <n v="37148"/>
    <n v="12467"/>
    <n v="11890"/>
    <n v="148240038"/>
    <n v="3"/>
    <n v="2020"/>
  </r>
  <r>
    <x v="227"/>
    <x v="2"/>
    <x v="0"/>
    <s v="Maharashtra"/>
    <n v="61824"/>
    <n v="36151"/>
    <n v="6601"/>
    <n v="118"/>
    <n v="780038"/>
    <n v="3"/>
    <n v="2020"/>
  </r>
  <r>
    <x v="227"/>
    <x v="2"/>
    <x v="1"/>
    <s v="NCR"/>
    <n v="78449"/>
    <n v="37038"/>
    <n v="8774"/>
    <n v="340"/>
    <n v="2991369"/>
    <n v="3"/>
    <n v="2020"/>
  </r>
  <r>
    <x v="227"/>
    <x v="2"/>
    <x v="2"/>
    <s v="Rajasthan"/>
    <n v="261062"/>
    <n v="34023"/>
    <n v="9075"/>
    <n v="355"/>
    <n v="3230731"/>
    <n v="3"/>
    <n v="2020"/>
  </r>
  <r>
    <x v="227"/>
    <x v="2"/>
    <x v="3"/>
    <s v="West Bengal"/>
    <n v="101724"/>
    <n v="6919"/>
    <n v="23509"/>
    <n v="203"/>
    <n v="4773280"/>
    <n v="3"/>
    <n v="2020"/>
  </r>
  <r>
    <x v="227"/>
    <x v="2"/>
    <x v="4"/>
    <s v="Telangana"/>
    <n v="86241"/>
    <n v="23734"/>
    <n v="10943"/>
    <n v="129"/>
    <n v="1418715"/>
    <n v="3"/>
    <n v="2020"/>
  </r>
  <r>
    <x v="227"/>
    <x v="2"/>
    <x v="5"/>
    <s v="Tamil Nadu"/>
    <n v="38426"/>
    <n v="6317"/>
    <n v="13351"/>
    <n v="392"/>
    <n v="5239438"/>
    <n v="3"/>
    <n v="2020"/>
  </r>
  <r>
    <x v="227"/>
    <x v="2"/>
    <x v="6"/>
    <s v="Uttar Pradesh"/>
    <n v="84334"/>
    <n v="18353"/>
    <n v="20200"/>
    <n v="196"/>
    <n v="3960123"/>
    <n v="3"/>
    <n v="2020"/>
  </r>
  <r>
    <x v="227"/>
    <x v="2"/>
    <x v="7"/>
    <s v="Madhya Pradesh"/>
    <n v="76384"/>
    <n v="35313"/>
    <n v="10380"/>
    <n v="320"/>
    <n v="3331620"/>
    <n v="3"/>
    <n v="2020"/>
  </r>
  <r>
    <x v="227"/>
    <x v="3"/>
    <x v="0"/>
    <s v="Maharashtra"/>
    <n v="21467"/>
    <n v="5000"/>
    <n v="3835"/>
    <n v="20153"/>
    <n v="77291010"/>
    <n v="3"/>
    <n v="2020"/>
  </r>
  <r>
    <x v="227"/>
    <x v="3"/>
    <x v="1"/>
    <s v="NCR"/>
    <n v="15950"/>
    <n v="4852"/>
    <n v="2067"/>
    <n v="36631"/>
    <n v="75726289"/>
    <n v="3"/>
    <n v="2020"/>
  </r>
  <r>
    <x v="227"/>
    <x v="3"/>
    <x v="2"/>
    <s v="Rajasthan"/>
    <n v="38135"/>
    <n v="7865"/>
    <n v="2176"/>
    <n v="13585"/>
    <n v="29568364"/>
    <n v="3"/>
    <n v="2020"/>
  </r>
  <r>
    <x v="227"/>
    <x v="3"/>
    <x v="3"/>
    <s v="West Bengal"/>
    <n v="14604"/>
    <n v="4983"/>
    <n v="2380"/>
    <n v="18492"/>
    <n v="44031177"/>
    <n v="3"/>
    <n v="2020"/>
  </r>
  <r>
    <x v="227"/>
    <x v="3"/>
    <x v="4"/>
    <s v="Telangana"/>
    <n v="9601"/>
    <n v="8798"/>
    <n v="4531"/>
    <n v="36761"/>
    <n v="166599408"/>
    <n v="3"/>
    <n v="2020"/>
  </r>
  <r>
    <x v="227"/>
    <x v="3"/>
    <x v="5"/>
    <s v="Tamil Nadu"/>
    <n v="35218"/>
    <n v="3392"/>
    <n v="1117"/>
    <n v="15756"/>
    <n v="17604299"/>
    <n v="3"/>
    <n v="2020"/>
  </r>
  <r>
    <x v="227"/>
    <x v="3"/>
    <x v="6"/>
    <s v="Uttar Pradesh"/>
    <n v="23172"/>
    <n v="2119"/>
    <n v="1298"/>
    <n v="29580"/>
    <n v="38415152"/>
    <n v="3"/>
    <n v="2020"/>
  </r>
  <r>
    <x v="227"/>
    <x v="3"/>
    <x v="7"/>
    <s v="Madhya Pradesh"/>
    <n v="33036"/>
    <n v="5278"/>
    <n v="4278"/>
    <n v="25127"/>
    <n v="107507896"/>
    <n v="3"/>
    <n v="2020"/>
  </r>
  <r>
    <x v="228"/>
    <x v="0"/>
    <x v="0"/>
    <s v="Maharashtra"/>
    <n v="85073"/>
    <n v="14004"/>
    <n v="5976"/>
    <n v="494"/>
    <n v="2953126"/>
    <n v="3"/>
    <n v="2020"/>
  </r>
  <r>
    <x v="228"/>
    <x v="0"/>
    <x v="1"/>
    <s v="NCR"/>
    <n v="219533"/>
    <n v="20968"/>
    <n v="1923"/>
    <n v="347"/>
    <n v="668309"/>
    <n v="3"/>
    <n v="2020"/>
  </r>
  <r>
    <x v="228"/>
    <x v="0"/>
    <x v="2"/>
    <s v="Rajasthan"/>
    <n v="106053"/>
    <n v="30585"/>
    <n v="3601"/>
    <n v="416"/>
    <n v="1500481"/>
    <n v="3"/>
    <n v="2020"/>
  </r>
  <r>
    <x v="228"/>
    <x v="0"/>
    <x v="3"/>
    <s v="West Bengal"/>
    <n v="101575"/>
    <n v="20313"/>
    <n v="2705"/>
    <n v="369"/>
    <n v="999178"/>
    <n v="3"/>
    <n v="2020"/>
  </r>
  <r>
    <x v="228"/>
    <x v="0"/>
    <x v="4"/>
    <s v="Telangana"/>
    <n v="100045"/>
    <n v="15917"/>
    <n v="6324"/>
    <n v="970"/>
    <n v="6140559"/>
    <n v="3"/>
    <n v="2020"/>
  </r>
  <r>
    <x v="228"/>
    <x v="0"/>
    <x v="5"/>
    <s v="Tamil Nadu"/>
    <n v="117781"/>
    <n v="17111"/>
    <n v="4479"/>
    <n v="900"/>
    <n v="4036014"/>
    <n v="3"/>
    <n v="2020"/>
  </r>
  <r>
    <x v="228"/>
    <x v="0"/>
    <x v="6"/>
    <s v="Uttar Pradesh"/>
    <n v="184360"/>
    <n v="19268"/>
    <n v="11552"/>
    <n v="489"/>
    <n v="5654064"/>
    <n v="3"/>
    <n v="2020"/>
  </r>
  <r>
    <x v="228"/>
    <x v="0"/>
    <x v="7"/>
    <s v="Madhya Pradesh"/>
    <n v="164359"/>
    <n v="8802"/>
    <n v="3546"/>
    <n v="762"/>
    <n v="2703178"/>
    <n v="3"/>
    <n v="2020"/>
  </r>
  <r>
    <x v="228"/>
    <x v="1"/>
    <x v="0"/>
    <s v="Maharashtra"/>
    <n v="199073"/>
    <n v="33579"/>
    <n v="16263"/>
    <n v="9518"/>
    <n v="154799706"/>
    <n v="3"/>
    <n v="2020"/>
  </r>
  <r>
    <x v="228"/>
    <x v="1"/>
    <x v="1"/>
    <s v="NCR"/>
    <n v="128898"/>
    <n v="46902"/>
    <n v="12317"/>
    <n v="15598"/>
    <n v="192126943"/>
    <n v="3"/>
    <n v="2020"/>
  </r>
  <r>
    <x v="228"/>
    <x v="1"/>
    <x v="2"/>
    <s v="Rajasthan"/>
    <n v="138121"/>
    <n v="33080"/>
    <n v="9993"/>
    <n v="18985"/>
    <n v="189727608"/>
    <n v="3"/>
    <n v="2020"/>
  </r>
  <r>
    <x v="228"/>
    <x v="1"/>
    <x v="3"/>
    <s v="West Bengal"/>
    <n v="102785"/>
    <n v="44149"/>
    <n v="9015"/>
    <n v="15673"/>
    <n v="141296939"/>
    <n v="3"/>
    <n v="2020"/>
  </r>
  <r>
    <x v="228"/>
    <x v="1"/>
    <x v="4"/>
    <s v="Telangana"/>
    <n v="82674"/>
    <n v="61030"/>
    <n v="10733"/>
    <n v="25704"/>
    <n v="275903758"/>
    <n v="3"/>
    <n v="2020"/>
  </r>
  <r>
    <x v="228"/>
    <x v="1"/>
    <x v="5"/>
    <s v="Tamil Nadu"/>
    <n v="165214"/>
    <n v="72795"/>
    <n v="12846"/>
    <n v="5702"/>
    <n v="73258312"/>
    <n v="3"/>
    <n v="2020"/>
  </r>
  <r>
    <x v="228"/>
    <x v="1"/>
    <x v="6"/>
    <s v="Uttar Pradesh"/>
    <n v="199567"/>
    <n v="20011"/>
    <n v="27063"/>
    <n v="28809"/>
    <n v="779672213"/>
    <n v="3"/>
    <n v="2020"/>
  </r>
  <r>
    <x v="228"/>
    <x v="1"/>
    <x v="7"/>
    <s v="Madhya Pradesh"/>
    <n v="167818"/>
    <n v="37148"/>
    <n v="12342"/>
    <n v="11533"/>
    <n v="142354909"/>
    <n v="3"/>
    <n v="2020"/>
  </r>
  <r>
    <x v="228"/>
    <x v="2"/>
    <x v="0"/>
    <s v="Maharashtra"/>
    <n v="64915"/>
    <n v="37597"/>
    <n v="6601"/>
    <n v="124"/>
    <n v="819040"/>
    <n v="3"/>
    <n v="2020"/>
  </r>
  <r>
    <x v="228"/>
    <x v="2"/>
    <x v="1"/>
    <s v="NCR"/>
    <n v="76880"/>
    <n v="37408"/>
    <n v="9038"/>
    <n v="344"/>
    <n v="3111922"/>
    <n v="3"/>
    <n v="2020"/>
  </r>
  <r>
    <x v="228"/>
    <x v="2"/>
    <x v="2"/>
    <s v="Rajasthan"/>
    <n v="271504"/>
    <n v="34704"/>
    <n v="9438"/>
    <n v="338"/>
    <n v="3191963"/>
    <n v="3"/>
    <n v="2020"/>
  </r>
  <r>
    <x v="228"/>
    <x v="2"/>
    <x v="3"/>
    <s v="West Bengal"/>
    <n v="106810"/>
    <n v="7196"/>
    <n v="23980"/>
    <n v="209"/>
    <n v="5014808"/>
    <n v="3"/>
    <n v="2020"/>
  </r>
  <r>
    <x v="228"/>
    <x v="2"/>
    <x v="4"/>
    <s v="Telangana"/>
    <n v="87103"/>
    <n v="24683"/>
    <n v="11271"/>
    <n v="129"/>
    <n v="1461276"/>
    <n v="3"/>
    <n v="2020"/>
  </r>
  <r>
    <x v="228"/>
    <x v="2"/>
    <x v="5"/>
    <s v="Tamil Nadu"/>
    <n v="39194"/>
    <n v="6001"/>
    <n v="13618"/>
    <n v="412"/>
    <n v="5611438"/>
    <n v="3"/>
    <n v="2020"/>
  </r>
  <r>
    <x v="228"/>
    <x v="2"/>
    <x v="6"/>
    <s v="Uttar Pradesh"/>
    <n v="88551"/>
    <n v="18170"/>
    <n v="19998"/>
    <n v="188"/>
    <n v="3763701"/>
    <n v="3"/>
    <n v="2020"/>
  </r>
  <r>
    <x v="228"/>
    <x v="2"/>
    <x v="7"/>
    <s v="Madhya Pradesh"/>
    <n v="72565"/>
    <n v="36019"/>
    <n v="10380"/>
    <n v="304"/>
    <n v="3165039"/>
    <n v="3"/>
    <n v="2020"/>
  </r>
  <r>
    <x v="228"/>
    <x v="3"/>
    <x v="0"/>
    <s v="Maharashtra"/>
    <n v="20608"/>
    <n v="5200"/>
    <n v="3988"/>
    <n v="20757"/>
    <n v="82794130"/>
    <n v="3"/>
    <n v="2020"/>
  </r>
  <r>
    <x v="228"/>
    <x v="3"/>
    <x v="1"/>
    <s v="NCR"/>
    <n v="16429"/>
    <n v="5046"/>
    <n v="2149"/>
    <n v="36631"/>
    <n v="78755341"/>
    <n v="3"/>
    <n v="2020"/>
  </r>
  <r>
    <x v="228"/>
    <x v="3"/>
    <x v="2"/>
    <s v="Rajasthan"/>
    <n v="40042"/>
    <n v="8023"/>
    <n v="2219"/>
    <n v="14264"/>
    <n v="31667718"/>
    <n v="3"/>
    <n v="2020"/>
  </r>
  <r>
    <x v="228"/>
    <x v="3"/>
    <x v="3"/>
    <s v="West Bengal"/>
    <n v="15043"/>
    <n v="5232"/>
    <n v="2404"/>
    <n v="19417"/>
    <n v="46695063"/>
    <n v="3"/>
    <n v="2020"/>
  </r>
  <r>
    <x v="228"/>
    <x v="3"/>
    <x v="4"/>
    <s v="Telangana"/>
    <n v="10081"/>
    <n v="9062"/>
    <n v="4713"/>
    <n v="36393"/>
    <n v="171530750"/>
    <n v="3"/>
    <n v="2020"/>
  </r>
  <r>
    <x v="228"/>
    <x v="3"/>
    <x v="5"/>
    <s v="Tamil Nadu"/>
    <n v="35922"/>
    <n v="3392"/>
    <n v="1072"/>
    <n v="15441"/>
    <n v="16562125"/>
    <n v="3"/>
    <n v="2020"/>
  </r>
  <r>
    <x v="228"/>
    <x v="3"/>
    <x v="6"/>
    <s v="Uttar Pradesh"/>
    <n v="22013"/>
    <n v="2182"/>
    <n v="1285"/>
    <n v="28988"/>
    <n v="37270381"/>
    <n v="3"/>
    <n v="2020"/>
  </r>
  <r>
    <x v="228"/>
    <x v="3"/>
    <x v="7"/>
    <s v="Madhya Pradesh"/>
    <n v="32045"/>
    <n v="5014"/>
    <n v="4449"/>
    <n v="24122"/>
    <n v="107335883"/>
    <n v="3"/>
    <n v="2020"/>
  </r>
  <r>
    <x v="229"/>
    <x v="0"/>
    <x v="0"/>
    <s v="Maharashtra"/>
    <n v="86774"/>
    <n v="14424"/>
    <n v="5677"/>
    <n v="508"/>
    <n v="2889634"/>
    <n v="3"/>
    <n v="2020"/>
  </r>
  <r>
    <x v="229"/>
    <x v="0"/>
    <x v="1"/>
    <s v="NCR"/>
    <n v="230509"/>
    <n v="20758"/>
    <n v="1885"/>
    <n v="361"/>
    <n v="681140"/>
    <n v="3"/>
    <n v="2020"/>
  </r>
  <r>
    <x v="229"/>
    <x v="0"/>
    <x v="2"/>
    <s v="Rajasthan"/>
    <n v="107114"/>
    <n v="31809"/>
    <n v="3565"/>
    <n v="416"/>
    <n v="1485477"/>
    <n v="3"/>
    <n v="2020"/>
  </r>
  <r>
    <x v="229"/>
    <x v="0"/>
    <x v="3"/>
    <s v="West Bengal"/>
    <n v="96497"/>
    <n v="19297"/>
    <n v="2786"/>
    <n v="365"/>
    <n v="1018862"/>
    <n v="3"/>
    <n v="2020"/>
  </r>
  <r>
    <x v="229"/>
    <x v="0"/>
    <x v="4"/>
    <s v="Telangana"/>
    <n v="96043"/>
    <n v="16394"/>
    <n v="6640"/>
    <n v="980"/>
    <n v="6512063"/>
    <n v="3"/>
    <n v="2020"/>
  </r>
  <r>
    <x v="229"/>
    <x v="0"/>
    <x v="5"/>
    <s v="Tamil Nadu"/>
    <n v="121314"/>
    <n v="16768"/>
    <n v="4703"/>
    <n v="855"/>
    <n v="4025924"/>
    <n v="3"/>
    <n v="2020"/>
  </r>
  <r>
    <x v="229"/>
    <x v="0"/>
    <x v="6"/>
    <s v="Uttar Pradesh"/>
    <n v="184360"/>
    <n v="19268"/>
    <n v="11668"/>
    <n v="484"/>
    <n v="5653498"/>
    <n v="3"/>
    <n v="2020"/>
  </r>
  <r>
    <x v="229"/>
    <x v="0"/>
    <x v="7"/>
    <s v="Madhya Pradesh"/>
    <n v="157784"/>
    <n v="8978"/>
    <n v="3581"/>
    <n v="731"/>
    <n v="2621001"/>
    <n v="3"/>
    <n v="2020"/>
  </r>
  <r>
    <x v="229"/>
    <x v="1"/>
    <x v="0"/>
    <s v="Maharashtra"/>
    <n v="207036"/>
    <n v="34587"/>
    <n v="17076"/>
    <n v="9042"/>
    <n v="154412707"/>
    <n v="3"/>
    <n v="2020"/>
  </r>
  <r>
    <x v="229"/>
    <x v="1"/>
    <x v="1"/>
    <s v="NCR"/>
    <n v="130187"/>
    <n v="45964"/>
    <n v="12810"/>
    <n v="14974"/>
    <n v="191819540"/>
    <n v="3"/>
    <n v="2020"/>
  </r>
  <r>
    <x v="229"/>
    <x v="1"/>
    <x v="2"/>
    <s v="Rajasthan"/>
    <n v="131215"/>
    <n v="32088"/>
    <n v="9893"/>
    <n v="19745"/>
    <n v="195343545"/>
    <n v="3"/>
    <n v="2020"/>
  </r>
  <r>
    <x v="229"/>
    <x v="1"/>
    <x v="3"/>
    <s v="West Bengal"/>
    <n v="106896"/>
    <n v="45474"/>
    <n v="9195"/>
    <n v="16457"/>
    <n v="151329022"/>
    <n v="3"/>
    <n v="2020"/>
  </r>
  <r>
    <x v="229"/>
    <x v="1"/>
    <x v="4"/>
    <s v="Telangana"/>
    <n v="85981"/>
    <n v="57978"/>
    <n v="11270"/>
    <n v="25447"/>
    <n v="286801957"/>
    <n v="3"/>
    <n v="2020"/>
  </r>
  <r>
    <x v="229"/>
    <x v="1"/>
    <x v="5"/>
    <s v="Tamil Nadu"/>
    <n v="168518"/>
    <n v="71339"/>
    <n v="12204"/>
    <n v="5645"/>
    <n v="68899442"/>
    <n v="3"/>
    <n v="2020"/>
  </r>
  <r>
    <x v="229"/>
    <x v="1"/>
    <x v="6"/>
    <s v="Uttar Pradesh"/>
    <n v="195576"/>
    <n v="20011"/>
    <n v="27875"/>
    <n v="29385"/>
    <n v="819123627"/>
    <n v="3"/>
    <n v="2020"/>
  </r>
  <r>
    <x v="229"/>
    <x v="1"/>
    <x v="7"/>
    <s v="Madhya Pradesh"/>
    <n v="167818"/>
    <n v="37148"/>
    <n v="11725"/>
    <n v="11302"/>
    <n v="132532420"/>
    <n v="3"/>
    <n v="2020"/>
  </r>
  <r>
    <x v="229"/>
    <x v="2"/>
    <x v="0"/>
    <s v="Maharashtra"/>
    <n v="64915"/>
    <n v="39101"/>
    <n v="6271"/>
    <n v="119"/>
    <n v="746965"/>
    <n v="3"/>
    <n v="2020"/>
  </r>
  <r>
    <x v="229"/>
    <x v="2"/>
    <x v="1"/>
    <s v="NCR"/>
    <n v="74573"/>
    <n v="35912"/>
    <n v="9218"/>
    <n v="344"/>
    <n v="3174160"/>
    <n v="3"/>
    <n v="2020"/>
  </r>
  <r>
    <x v="229"/>
    <x v="2"/>
    <x v="2"/>
    <s v="Rajasthan"/>
    <n v="266074"/>
    <n v="35745"/>
    <n v="9910"/>
    <n v="324"/>
    <n v="3217498"/>
    <n v="3"/>
    <n v="2020"/>
  </r>
  <r>
    <x v="229"/>
    <x v="2"/>
    <x v="3"/>
    <s v="West Bengal"/>
    <n v="103606"/>
    <n v="7412"/>
    <n v="24459"/>
    <n v="213"/>
    <n v="5217407"/>
    <n v="3"/>
    <n v="2020"/>
  </r>
  <r>
    <x v="229"/>
    <x v="2"/>
    <x v="4"/>
    <s v="Telangana"/>
    <n v="84490"/>
    <n v="23696"/>
    <n v="11158"/>
    <n v="136"/>
    <n v="1518996"/>
    <n v="3"/>
    <n v="2020"/>
  </r>
  <r>
    <x v="229"/>
    <x v="2"/>
    <x v="5"/>
    <s v="Tamil Nadu"/>
    <n v="40762"/>
    <n v="5701"/>
    <n v="13482"/>
    <n v="428"/>
    <n v="5777537"/>
    <n v="3"/>
    <n v="2020"/>
  </r>
  <r>
    <x v="229"/>
    <x v="2"/>
    <x v="6"/>
    <s v="Uttar Pradesh"/>
    <n v="89436"/>
    <n v="17988"/>
    <n v="19198"/>
    <n v="190"/>
    <n v="3649285"/>
    <n v="3"/>
    <n v="2020"/>
  </r>
  <r>
    <x v="229"/>
    <x v="2"/>
    <x v="7"/>
    <s v="Madhya Pradesh"/>
    <n v="72565"/>
    <n v="36379"/>
    <n v="10484"/>
    <n v="320"/>
    <n v="3356524"/>
    <n v="3"/>
    <n v="2020"/>
  </r>
  <r>
    <x v="229"/>
    <x v="3"/>
    <x v="0"/>
    <s v="Maharashtra"/>
    <n v="21021"/>
    <n v="5096"/>
    <n v="3988"/>
    <n v="20342"/>
    <n v="81138247"/>
    <n v="3"/>
    <n v="2020"/>
  </r>
  <r>
    <x v="229"/>
    <x v="3"/>
    <x v="1"/>
    <s v="NCR"/>
    <n v="17250"/>
    <n v="4794"/>
    <n v="2106"/>
    <n v="36265"/>
    <n v="76408432"/>
    <n v="3"/>
    <n v="2020"/>
  </r>
  <r>
    <x v="229"/>
    <x v="3"/>
    <x v="2"/>
    <s v="Rajasthan"/>
    <n v="41243"/>
    <n v="8263"/>
    <n v="2330"/>
    <n v="14122"/>
    <n v="32918592"/>
    <n v="3"/>
    <n v="2020"/>
  </r>
  <r>
    <x v="229"/>
    <x v="3"/>
    <x v="3"/>
    <s v="West Bengal"/>
    <n v="15494"/>
    <n v="5075"/>
    <n v="2428"/>
    <n v="19029"/>
    <n v="46218774"/>
    <n v="3"/>
    <n v="2020"/>
  </r>
  <r>
    <x v="229"/>
    <x v="3"/>
    <x v="4"/>
    <s v="Telangana"/>
    <n v="10282"/>
    <n v="9334"/>
    <n v="4571"/>
    <n v="34574"/>
    <n v="158065586"/>
    <n v="3"/>
    <n v="2020"/>
  </r>
  <r>
    <x v="229"/>
    <x v="3"/>
    <x v="5"/>
    <s v="Tamil Nadu"/>
    <n v="37718"/>
    <n v="3562"/>
    <n v="1104"/>
    <n v="15441"/>
    <n v="17058988"/>
    <n v="3"/>
    <n v="2020"/>
  </r>
  <r>
    <x v="229"/>
    <x v="3"/>
    <x v="6"/>
    <s v="Uttar Pradesh"/>
    <n v="22894"/>
    <n v="2270"/>
    <n v="1272"/>
    <n v="27829"/>
    <n v="35421770"/>
    <n v="3"/>
    <n v="2020"/>
  </r>
  <r>
    <x v="229"/>
    <x v="3"/>
    <x v="7"/>
    <s v="Madhya Pradesh"/>
    <n v="31084"/>
    <n v="5265"/>
    <n v="4271"/>
    <n v="24845"/>
    <n v="106133722"/>
    <n v="3"/>
    <n v="2020"/>
  </r>
  <r>
    <x v="230"/>
    <x v="0"/>
    <x v="0"/>
    <s v="Maharashtra"/>
    <n v="85906"/>
    <n v="14280"/>
    <n v="5393"/>
    <n v="503"/>
    <n v="2717700"/>
    <n v="3"/>
    <n v="2020"/>
  </r>
  <r>
    <x v="230"/>
    <x v="0"/>
    <x v="1"/>
    <s v="NCR"/>
    <n v="223594"/>
    <n v="20551"/>
    <n v="1903"/>
    <n v="357"/>
    <n v="681072"/>
    <n v="3"/>
    <n v="2020"/>
  </r>
  <r>
    <x v="230"/>
    <x v="0"/>
    <x v="2"/>
    <s v="Rajasthan"/>
    <n v="102829"/>
    <n v="30855"/>
    <n v="3743"/>
    <n v="412"/>
    <n v="1544153"/>
    <n v="3"/>
    <n v="2020"/>
  </r>
  <r>
    <x v="230"/>
    <x v="0"/>
    <x v="3"/>
    <s v="West Bengal"/>
    <n v="91672"/>
    <n v="18911"/>
    <n v="2646"/>
    <n v="376"/>
    <n v="996956"/>
    <n v="3"/>
    <n v="2020"/>
  </r>
  <r>
    <x v="230"/>
    <x v="0"/>
    <x v="4"/>
    <s v="Telangana"/>
    <n v="97003"/>
    <n v="16722"/>
    <n v="6640"/>
    <n v="1010"/>
    <n v="6707425"/>
    <n v="3"/>
    <n v="2020"/>
  </r>
  <r>
    <x v="230"/>
    <x v="0"/>
    <x v="5"/>
    <s v="Tamil Nadu"/>
    <n v="117675"/>
    <n v="16265"/>
    <n v="4562"/>
    <n v="813"/>
    <n v="3709889"/>
    <n v="3"/>
    <n v="2020"/>
  </r>
  <r>
    <x v="230"/>
    <x v="0"/>
    <x v="6"/>
    <s v="Uttar Pradesh"/>
    <n v="188047"/>
    <n v="18882"/>
    <n v="11901"/>
    <n v="460"/>
    <n v="5478240"/>
    <n v="3"/>
    <n v="2020"/>
  </r>
  <r>
    <x v="230"/>
    <x v="0"/>
    <x v="7"/>
    <s v="Madhya Pradesh"/>
    <n v="151473"/>
    <n v="9247"/>
    <n v="3402"/>
    <n v="724"/>
    <n v="2465051"/>
    <n v="3"/>
    <n v="2020"/>
  </r>
  <r>
    <x v="230"/>
    <x v="1"/>
    <x v="0"/>
    <s v="Maharashtra"/>
    <n v="204966"/>
    <n v="36316"/>
    <n v="17760"/>
    <n v="9494"/>
    <n v="168618676"/>
    <n v="3"/>
    <n v="2020"/>
  </r>
  <r>
    <x v="230"/>
    <x v="1"/>
    <x v="1"/>
    <s v="NCR"/>
    <n v="127584"/>
    <n v="43666"/>
    <n v="12681"/>
    <n v="15573"/>
    <n v="197497398"/>
    <n v="3"/>
    <n v="2020"/>
  </r>
  <r>
    <x v="230"/>
    <x v="1"/>
    <x v="2"/>
    <s v="Rajasthan"/>
    <n v="131215"/>
    <n v="32088"/>
    <n v="9794"/>
    <n v="19152"/>
    <n v="187588406"/>
    <n v="3"/>
    <n v="2020"/>
  </r>
  <r>
    <x v="230"/>
    <x v="1"/>
    <x v="3"/>
    <s v="West Bengal"/>
    <n v="103690"/>
    <n v="44564"/>
    <n v="9655"/>
    <n v="16128"/>
    <n v="155717563"/>
    <n v="3"/>
    <n v="2020"/>
  </r>
  <r>
    <x v="230"/>
    <x v="1"/>
    <x v="4"/>
    <s v="Telangana"/>
    <n v="83402"/>
    <n v="55659"/>
    <n v="11833"/>
    <n v="24938"/>
    <n v="295119213"/>
    <n v="3"/>
    <n v="2020"/>
  </r>
  <r>
    <x v="230"/>
    <x v="1"/>
    <x v="5"/>
    <s v="Tamil Nadu"/>
    <n v="165148"/>
    <n v="74193"/>
    <n v="11716"/>
    <n v="5758"/>
    <n v="67466334"/>
    <n v="3"/>
    <n v="2020"/>
  </r>
  <r>
    <x v="230"/>
    <x v="1"/>
    <x v="6"/>
    <s v="Uttar Pradesh"/>
    <n v="201443"/>
    <n v="19811"/>
    <n v="28432"/>
    <n v="29091"/>
    <n v="827151039"/>
    <n v="3"/>
    <n v="2020"/>
  </r>
  <r>
    <x v="230"/>
    <x v="1"/>
    <x v="7"/>
    <s v="Madhya Pradesh"/>
    <n v="164462"/>
    <n v="37148"/>
    <n v="11842"/>
    <n v="11076"/>
    <n v="131180589"/>
    <n v="3"/>
    <n v="2020"/>
  </r>
  <r>
    <x v="230"/>
    <x v="2"/>
    <x v="0"/>
    <s v="Maharashtra"/>
    <n v="64266"/>
    <n v="40274"/>
    <n v="6271"/>
    <n v="122"/>
    <n v="769374"/>
    <n v="3"/>
    <n v="2020"/>
  </r>
  <r>
    <x v="230"/>
    <x v="2"/>
    <x v="1"/>
    <s v="NCR"/>
    <n v="73827"/>
    <n v="37349"/>
    <n v="9218"/>
    <n v="347"/>
    <n v="3205902"/>
    <n v="3"/>
    <n v="2020"/>
  </r>
  <r>
    <x v="230"/>
    <x v="2"/>
    <x v="2"/>
    <s v="Rajasthan"/>
    <n v="252770"/>
    <n v="33957"/>
    <n v="9514"/>
    <n v="334"/>
    <n v="3181462"/>
    <n v="3"/>
    <n v="2020"/>
  </r>
  <r>
    <x v="230"/>
    <x v="2"/>
    <x v="3"/>
    <s v="West Bengal"/>
    <n v="107750"/>
    <n v="7263"/>
    <n v="24948"/>
    <n v="213"/>
    <n v="5321755"/>
    <n v="3"/>
    <n v="2020"/>
  </r>
  <r>
    <x v="230"/>
    <x v="2"/>
    <x v="4"/>
    <s v="Telangana"/>
    <n v="86180"/>
    <n v="24644"/>
    <n v="10935"/>
    <n v="133"/>
    <n v="1458844"/>
    <n v="3"/>
    <n v="2020"/>
  </r>
  <r>
    <x v="230"/>
    <x v="2"/>
    <x v="5"/>
    <s v="Tamil Nadu"/>
    <n v="41985"/>
    <n v="5587"/>
    <n v="13616"/>
    <n v="424"/>
    <n v="5776959"/>
    <n v="3"/>
    <n v="2020"/>
  </r>
  <r>
    <x v="230"/>
    <x v="2"/>
    <x v="6"/>
    <s v="Uttar Pradesh"/>
    <n v="92119"/>
    <n v="17448"/>
    <n v="19006"/>
    <n v="199"/>
    <n v="3793432"/>
    <n v="3"/>
    <n v="2020"/>
  </r>
  <r>
    <x v="230"/>
    <x v="2"/>
    <x v="7"/>
    <s v="Madhya Pradesh"/>
    <n v="70388"/>
    <n v="36743"/>
    <n v="10694"/>
    <n v="316"/>
    <n v="3389418"/>
    <n v="3"/>
    <n v="2020"/>
  </r>
  <r>
    <x v="230"/>
    <x v="3"/>
    <x v="0"/>
    <s v="Maharashtra"/>
    <n v="19970"/>
    <n v="4943"/>
    <n v="4068"/>
    <n v="20342"/>
    <n v="82761012"/>
    <n v="3"/>
    <n v="2020"/>
  </r>
  <r>
    <x v="230"/>
    <x v="3"/>
    <x v="1"/>
    <s v="NCR"/>
    <n v="17595"/>
    <n v="4698"/>
    <n v="2043"/>
    <n v="35902"/>
    <n v="73375017"/>
    <n v="3"/>
    <n v="2020"/>
  </r>
  <r>
    <x v="230"/>
    <x v="3"/>
    <x v="2"/>
    <s v="Rajasthan"/>
    <n v="40418"/>
    <n v="8098"/>
    <n v="2284"/>
    <n v="14545"/>
    <n v="33228027"/>
    <n v="3"/>
    <n v="2020"/>
  </r>
  <r>
    <x v="230"/>
    <x v="3"/>
    <x v="3"/>
    <s v="West Bengal"/>
    <n v="16269"/>
    <n v="5329"/>
    <n v="2355"/>
    <n v="19600"/>
    <n v="46177177"/>
    <n v="3"/>
    <n v="2020"/>
  </r>
  <r>
    <x v="230"/>
    <x v="3"/>
    <x v="4"/>
    <s v="Telangana"/>
    <n v="10385"/>
    <n v="9334"/>
    <n v="4388"/>
    <n v="33882"/>
    <n v="148708104"/>
    <n v="3"/>
    <n v="2020"/>
  </r>
  <r>
    <x v="230"/>
    <x v="3"/>
    <x v="5"/>
    <s v="Tamil Nadu"/>
    <n v="36964"/>
    <n v="3420"/>
    <n v="1104"/>
    <n v="14669"/>
    <n v="16206039"/>
    <n v="3"/>
    <n v="2020"/>
  </r>
  <r>
    <x v="230"/>
    <x v="3"/>
    <x v="6"/>
    <s v="Uttar Pradesh"/>
    <n v="22207"/>
    <n v="2247"/>
    <n v="1234"/>
    <n v="26715"/>
    <n v="32984752"/>
    <n v="3"/>
    <n v="2020"/>
  </r>
  <r>
    <x v="230"/>
    <x v="3"/>
    <x v="7"/>
    <s v="Madhya Pradesh"/>
    <n v="32327"/>
    <n v="5002"/>
    <n v="4271"/>
    <n v="25342"/>
    <n v="108256396"/>
    <n v="3"/>
    <n v="2020"/>
  </r>
  <r>
    <x v="231"/>
    <x v="0"/>
    <x v="0"/>
    <s v="Maharashtra"/>
    <n v="85047"/>
    <n v="13709"/>
    <n v="5231"/>
    <n v="478"/>
    <n v="2504361"/>
    <n v="3"/>
    <n v="2020"/>
  </r>
  <r>
    <x v="231"/>
    <x v="0"/>
    <x v="1"/>
    <s v="NCR"/>
    <n v="223594"/>
    <n v="20140"/>
    <n v="1999"/>
    <n v="350"/>
    <n v="700823"/>
    <n v="3"/>
    <n v="2020"/>
  </r>
  <r>
    <x v="231"/>
    <x v="0"/>
    <x v="2"/>
    <s v="Rajasthan"/>
    <n v="103858"/>
    <n v="29312"/>
    <n v="3631"/>
    <n v="404"/>
    <n v="1467872"/>
    <n v="3"/>
    <n v="2020"/>
  </r>
  <r>
    <x v="231"/>
    <x v="0"/>
    <x v="3"/>
    <s v="West Bengal"/>
    <n v="90755"/>
    <n v="19479"/>
    <n v="2567"/>
    <n v="376"/>
    <n v="967047"/>
    <n v="3"/>
    <n v="2020"/>
  </r>
  <r>
    <x v="231"/>
    <x v="0"/>
    <x v="4"/>
    <s v="Telangana"/>
    <n v="100884"/>
    <n v="17558"/>
    <n v="6839"/>
    <n v="989"/>
    <n v="6770475"/>
    <n v="3"/>
    <n v="2020"/>
  </r>
  <r>
    <x v="231"/>
    <x v="0"/>
    <x v="5"/>
    <s v="Tamil Nadu"/>
    <n v="118851"/>
    <n v="15940"/>
    <n v="4379"/>
    <n v="853"/>
    <n v="3739568"/>
    <n v="3"/>
    <n v="2020"/>
  </r>
  <r>
    <x v="231"/>
    <x v="0"/>
    <x v="6"/>
    <s v="Uttar Pradesh"/>
    <n v="197450"/>
    <n v="19260"/>
    <n v="11663"/>
    <n v="460"/>
    <n v="5368675"/>
    <n v="3"/>
    <n v="2020"/>
  </r>
  <r>
    <x v="231"/>
    <x v="0"/>
    <x v="7"/>
    <s v="Madhya Pradesh"/>
    <n v="149958"/>
    <n v="8785"/>
    <n v="3266"/>
    <n v="702"/>
    <n v="2295456"/>
    <n v="3"/>
    <n v="2020"/>
  </r>
  <r>
    <x v="231"/>
    <x v="1"/>
    <x v="0"/>
    <s v="Maharashtra"/>
    <n v="200867"/>
    <n v="36316"/>
    <n v="17227"/>
    <n v="9494"/>
    <n v="163560115"/>
    <n v="3"/>
    <n v="2020"/>
  </r>
  <r>
    <x v="231"/>
    <x v="1"/>
    <x v="1"/>
    <s v="NCR"/>
    <n v="127584"/>
    <n v="45849"/>
    <n v="12047"/>
    <n v="16351"/>
    <n v="197003655"/>
    <n v="3"/>
    <n v="2020"/>
  </r>
  <r>
    <x v="231"/>
    <x v="1"/>
    <x v="2"/>
    <s v="Rajasthan"/>
    <n v="127279"/>
    <n v="33050"/>
    <n v="10088"/>
    <n v="19344"/>
    <n v="195148219"/>
    <n v="3"/>
    <n v="2020"/>
  </r>
  <r>
    <x v="231"/>
    <x v="1"/>
    <x v="3"/>
    <s v="West Bengal"/>
    <n v="103690"/>
    <n v="45010"/>
    <n v="9558"/>
    <n v="16611"/>
    <n v="158785199"/>
    <n v="3"/>
    <n v="2020"/>
  </r>
  <r>
    <x v="231"/>
    <x v="1"/>
    <x v="4"/>
    <s v="Telangana"/>
    <n v="86738"/>
    <n v="52876"/>
    <n v="11715"/>
    <n v="25686"/>
    <n v="300933062"/>
    <n v="3"/>
    <n v="2020"/>
  </r>
  <r>
    <x v="231"/>
    <x v="1"/>
    <x v="5"/>
    <s v="Tamil Nadu"/>
    <n v="158542"/>
    <n v="70483"/>
    <n v="12067"/>
    <n v="5700"/>
    <n v="68795421"/>
    <n v="3"/>
    <n v="2020"/>
  </r>
  <r>
    <x v="231"/>
    <x v="1"/>
    <x v="6"/>
    <s v="Uttar Pradesh"/>
    <n v="191371"/>
    <n v="19811"/>
    <n v="28148"/>
    <n v="30255"/>
    <n v="851634709"/>
    <n v="3"/>
    <n v="2020"/>
  </r>
  <r>
    <x v="231"/>
    <x v="1"/>
    <x v="7"/>
    <s v="Madhya Pradesh"/>
    <n v="171040"/>
    <n v="35663"/>
    <n v="11487"/>
    <n v="11409"/>
    <n v="131062527"/>
    <n v="3"/>
    <n v="2020"/>
  </r>
  <r>
    <x v="231"/>
    <x v="2"/>
    <x v="0"/>
    <s v="Maharashtra"/>
    <n v="66837"/>
    <n v="40274"/>
    <n v="6522"/>
    <n v="120"/>
    <n v="784146"/>
    <n v="3"/>
    <n v="2020"/>
  </r>
  <r>
    <x v="231"/>
    <x v="2"/>
    <x v="1"/>
    <s v="NCR"/>
    <n v="70874"/>
    <n v="38843"/>
    <n v="9310"/>
    <n v="361"/>
    <n v="3367479"/>
    <n v="3"/>
    <n v="2020"/>
  </r>
  <r>
    <x v="231"/>
    <x v="2"/>
    <x v="2"/>
    <s v="Rajasthan"/>
    <n v="252770"/>
    <n v="32939"/>
    <n v="9324"/>
    <n v="347"/>
    <n v="3242546"/>
    <n v="3"/>
    <n v="2020"/>
  </r>
  <r>
    <x v="231"/>
    <x v="2"/>
    <x v="3"/>
    <s v="West Bengal"/>
    <n v="106672"/>
    <n v="7118"/>
    <n v="26196"/>
    <n v="211"/>
    <n v="5531964"/>
    <n v="3"/>
    <n v="2020"/>
  </r>
  <r>
    <x v="231"/>
    <x v="2"/>
    <x v="4"/>
    <s v="Telangana"/>
    <n v="87904"/>
    <n v="24644"/>
    <n v="11263"/>
    <n v="137"/>
    <n v="1547688"/>
    <n v="3"/>
    <n v="2020"/>
  </r>
  <r>
    <x v="231"/>
    <x v="2"/>
    <x v="5"/>
    <s v="Tamil Nadu"/>
    <n v="42824"/>
    <n v="5866"/>
    <n v="12936"/>
    <n v="403"/>
    <n v="5213705"/>
    <n v="3"/>
    <n v="2020"/>
  </r>
  <r>
    <x v="231"/>
    <x v="2"/>
    <x v="6"/>
    <s v="Uttar Pradesh"/>
    <n v="95804"/>
    <n v="16750"/>
    <n v="19196"/>
    <n v="205"/>
    <n v="3946307"/>
    <n v="3"/>
    <n v="2020"/>
  </r>
  <r>
    <x v="231"/>
    <x v="2"/>
    <x v="7"/>
    <s v="Madhya Pradesh"/>
    <n v="71796"/>
    <n v="35273"/>
    <n v="10801"/>
    <n v="329"/>
    <n v="3560245"/>
    <n v="3"/>
    <n v="2020"/>
  </r>
  <r>
    <x v="231"/>
    <x v="3"/>
    <x v="0"/>
    <s v="Maharashtra"/>
    <n v="20768"/>
    <n v="4893"/>
    <n v="3946"/>
    <n v="19732"/>
    <n v="77869836"/>
    <n v="3"/>
    <n v="2020"/>
  </r>
  <r>
    <x v="231"/>
    <x v="3"/>
    <x v="1"/>
    <s v="NCR"/>
    <n v="18299"/>
    <n v="4557"/>
    <n v="1961"/>
    <n v="34466"/>
    <n v="67622416"/>
    <n v="3"/>
    <n v="2020"/>
  </r>
  <r>
    <x v="231"/>
    <x v="3"/>
    <x v="2"/>
    <s v="Rajasthan"/>
    <n v="41631"/>
    <n v="8422"/>
    <n v="2215"/>
    <n v="15127"/>
    <n v="33520434"/>
    <n v="3"/>
    <n v="2020"/>
  </r>
  <r>
    <x v="231"/>
    <x v="3"/>
    <x v="3"/>
    <s v="West Bengal"/>
    <n v="15943"/>
    <n v="5169"/>
    <n v="2332"/>
    <n v="19600"/>
    <n v="45715405"/>
    <n v="3"/>
    <n v="2020"/>
  </r>
  <r>
    <x v="231"/>
    <x v="3"/>
    <x v="4"/>
    <s v="Telangana"/>
    <n v="10281"/>
    <n v="9708"/>
    <n v="4257"/>
    <n v="35238"/>
    <n v="150016735"/>
    <n v="3"/>
    <n v="2020"/>
  </r>
  <r>
    <x v="231"/>
    <x v="3"/>
    <x v="5"/>
    <s v="Tamil Nadu"/>
    <n v="35485"/>
    <n v="3591"/>
    <n v="1093"/>
    <n v="15402"/>
    <n v="16846177"/>
    <n v="3"/>
    <n v="2020"/>
  </r>
  <r>
    <x v="231"/>
    <x v="3"/>
    <x v="6"/>
    <s v="Uttar Pradesh"/>
    <n v="21097"/>
    <n v="2337"/>
    <n v="1234"/>
    <n v="26715"/>
    <n v="32984752"/>
    <n v="3"/>
    <n v="2020"/>
  </r>
  <r>
    <x v="231"/>
    <x v="3"/>
    <x v="7"/>
    <s v="Madhya Pradesh"/>
    <n v="33297"/>
    <n v="4852"/>
    <n v="4186"/>
    <n v="26610"/>
    <n v="111395831"/>
    <n v="3"/>
    <n v="2020"/>
  </r>
  <r>
    <x v="232"/>
    <x v="0"/>
    <x v="0"/>
    <s v="Maharashtra"/>
    <n v="83346"/>
    <n v="13160"/>
    <n v="4970"/>
    <n v="483"/>
    <n v="2402934"/>
    <n v="3"/>
    <n v="2020"/>
  </r>
  <r>
    <x v="232"/>
    <x v="0"/>
    <x v="1"/>
    <s v="NCR"/>
    <n v="214650"/>
    <n v="20341"/>
    <n v="2059"/>
    <n v="354"/>
    <n v="729067"/>
    <n v="3"/>
    <n v="2020"/>
  </r>
  <r>
    <x v="232"/>
    <x v="0"/>
    <x v="2"/>
    <s v="Rajasthan"/>
    <n v="100742"/>
    <n v="27846"/>
    <n v="3449"/>
    <n v="392"/>
    <n v="1352644"/>
    <n v="3"/>
    <n v="2020"/>
  </r>
  <r>
    <x v="232"/>
    <x v="0"/>
    <x v="3"/>
    <s v="West Bengal"/>
    <n v="88940"/>
    <n v="19089"/>
    <n v="2464"/>
    <n v="387"/>
    <n v="956216"/>
    <n v="3"/>
    <n v="2020"/>
  </r>
  <r>
    <x v="232"/>
    <x v="0"/>
    <x v="4"/>
    <s v="Telangana"/>
    <n v="103910"/>
    <n v="18085"/>
    <n v="6497"/>
    <n v="999"/>
    <n v="6496271"/>
    <n v="3"/>
    <n v="2020"/>
  </r>
  <r>
    <x v="232"/>
    <x v="0"/>
    <x v="5"/>
    <s v="Tamil Nadu"/>
    <n v="120040"/>
    <n v="16737"/>
    <n v="4423"/>
    <n v="819"/>
    <n v="3625885"/>
    <n v="3"/>
    <n v="2020"/>
  </r>
  <r>
    <x v="232"/>
    <x v="0"/>
    <x v="6"/>
    <s v="Uttar Pradesh"/>
    <n v="187577"/>
    <n v="19260"/>
    <n v="11430"/>
    <n v="469"/>
    <n v="5366527"/>
    <n v="3"/>
    <n v="2020"/>
  </r>
  <r>
    <x v="232"/>
    <x v="0"/>
    <x v="7"/>
    <s v="Madhya Pradesh"/>
    <n v="145459"/>
    <n v="8609"/>
    <n v="3429"/>
    <n v="730"/>
    <n v="2506638"/>
    <n v="3"/>
    <n v="2020"/>
  </r>
  <r>
    <x v="232"/>
    <x v="1"/>
    <x v="0"/>
    <s v="Maharashtra"/>
    <n v="194841"/>
    <n v="36316"/>
    <n v="17916"/>
    <n v="9968"/>
    <n v="178607646"/>
    <n v="3"/>
    <n v="2020"/>
  </r>
  <r>
    <x v="232"/>
    <x v="1"/>
    <x v="1"/>
    <s v="NCR"/>
    <n v="121204"/>
    <n v="44932"/>
    <n v="11565"/>
    <n v="16188"/>
    <n v="187232273"/>
    <n v="3"/>
    <n v="2020"/>
  </r>
  <r>
    <x v="232"/>
    <x v="1"/>
    <x v="2"/>
    <s v="Rajasthan"/>
    <n v="128551"/>
    <n v="31398"/>
    <n v="9987"/>
    <n v="19150"/>
    <n v="191264770"/>
    <n v="3"/>
    <n v="2020"/>
  </r>
  <r>
    <x v="232"/>
    <x v="1"/>
    <x v="3"/>
    <s v="West Bengal"/>
    <n v="104726"/>
    <n v="45010"/>
    <n v="10036"/>
    <n v="17110"/>
    <n v="171726193"/>
    <n v="3"/>
    <n v="2020"/>
  </r>
  <r>
    <x v="232"/>
    <x v="1"/>
    <x v="4"/>
    <s v="Telangana"/>
    <n v="85003"/>
    <n v="52347"/>
    <n v="11832"/>
    <n v="25429"/>
    <n v="300902969"/>
    <n v="3"/>
    <n v="2020"/>
  </r>
  <r>
    <x v="232"/>
    <x v="1"/>
    <x v="5"/>
    <s v="Tamil Nadu"/>
    <n v="166469"/>
    <n v="67664"/>
    <n v="12429"/>
    <n v="5586"/>
    <n v="69442098"/>
    <n v="3"/>
    <n v="2020"/>
  </r>
  <r>
    <x v="232"/>
    <x v="1"/>
    <x v="6"/>
    <s v="Uttar Pradesh"/>
    <n v="189457"/>
    <n v="20405"/>
    <n v="29274"/>
    <n v="30860"/>
    <n v="903414100"/>
    <n v="3"/>
    <n v="2020"/>
  </r>
  <r>
    <x v="232"/>
    <x v="1"/>
    <x v="7"/>
    <s v="Madhya Pradesh"/>
    <n v="177882"/>
    <n v="36376"/>
    <n v="11142"/>
    <n v="11066"/>
    <n v="123316732"/>
    <n v="3"/>
    <n v="2020"/>
  </r>
  <r>
    <x v="232"/>
    <x v="2"/>
    <x v="0"/>
    <s v="Maharashtra"/>
    <n v="69510"/>
    <n v="38663"/>
    <n v="6196"/>
    <n v="121"/>
    <n v="752388"/>
    <n v="3"/>
    <n v="2020"/>
  </r>
  <r>
    <x v="232"/>
    <x v="2"/>
    <x v="1"/>
    <s v="NCR"/>
    <n v="69457"/>
    <n v="38843"/>
    <n v="9217"/>
    <n v="379"/>
    <n v="3500495"/>
    <n v="3"/>
    <n v="2020"/>
  </r>
  <r>
    <x v="232"/>
    <x v="2"/>
    <x v="2"/>
    <s v="Rajasthan"/>
    <n v="265409"/>
    <n v="33927"/>
    <n v="9137"/>
    <n v="354"/>
    <n v="3241249"/>
    <n v="3"/>
    <n v="2020"/>
  </r>
  <r>
    <x v="232"/>
    <x v="2"/>
    <x v="3"/>
    <s v="West Bengal"/>
    <n v="109873"/>
    <n v="7047"/>
    <n v="25410"/>
    <n v="209"/>
    <n v="5312345"/>
    <n v="3"/>
    <n v="2020"/>
  </r>
  <r>
    <x v="232"/>
    <x v="2"/>
    <x v="4"/>
    <s v="Telangana"/>
    <n v="86145"/>
    <n v="25137"/>
    <n v="10813"/>
    <n v="138"/>
    <n v="1500638"/>
    <n v="3"/>
    <n v="2020"/>
  </r>
  <r>
    <x v="232"/>
    <x v="2"/>
    <x v="5"/>
    <s v="Tamil Nadu"/>
    <n v="42396"/>
    <n v="5632"/>
    <n v="13065"/>
    <n v="419"/>
    <n v="5476476"/>
    <n v="3"/>
    <n v="2020"/>
  </r>
  <r>
    <x v="232"/>
    <x v="2"/>
    <x v="6"/>
    <s v="Uttar Pradesh"/>
    <n v="93888"/>
    <n v="17253"/>
    <n v="18236"/>
    <n v="199"/>
    <n v="3636522"/>
    <n v="3"/>
    <n v="2020"/>
  </r>
  <r>
    <x v="232"/>
    <x v="2"/>
    <x v="7"/>
    <s v="Madhya Pradesh"/>
    <n v="68924"/>
    <n v="34215"/>
    <n v="10693"/>
    <n v="339"/>
    <n v="3630381"/>
    <n v="3"/>
    <n v="2020"/>
  </r>
  <r>
    <x v="232"/>
    <x v="3"/>
    <x v="0"/>
    <s v="Maharashtra"/>
    <n v="19730"/>
    <n v="4942"/>
    <n v="3946"/>
    <n v="19535"/>
    <n v="77091138"/>
    <n v="3"/>
    <n v="2020"/>
  </r>
  <r>
    <x v="232"/>
    <x v="3"/>
    <x v="1"/>
    <s v="NCR"/>
    <n v="19031"/>
    <n v="4329"/>
    <n v="1863"/>
    <n v="35155"/>
    <n v="65526121"/>
    <n v="3"/>
    <n v="2020"/>
  </r>
  <r>
    <x v="232"/>
    <x v="3"/>
    <x v="2"/>
    <s v="Rajasthan"/>
    <n v="42880"/>
    <n v="8253"/>
    <n v="2171"/>
    <n v="14371"/>
    <n v="31207524"/>
    <n v="3"/>
    <n v="2020"/>
  </r>
  <r>
    <x v="232"/>
    <x v="3"/>
    <x v="3"/>
    <s v="West Bengal"/>
    <n v="15624"/>
    <n v="5324"/>
    <n v="2402"/>
    <n v="19600"/>
    <n v="47086867"/>
    <n v="3"/>
    <n v="2020"/>
  </r>
  <r>
    <x v="232"/>
    <x v="3"/>
    <x v="4"/>
    <s v="Telangana"/>
    <n v="10178"/>
    <n v="9513"/>
    <n v="4427"/>
    <n v="35590"/>
    <n v="157577578"/>
    <n v="3"/>
    <n v="2020"/>
  </r>
  <r>
    <x v="232"/>
    <x v="3"/>
    <x v="5"/>
    <s v="Tamil Nadu"/>
    <n v="34776"/>
    <n v="3519"/>
    <n v="1093"/>
    <n v="16018"/>
    <n v="17520025"/>
    <n v="3"/>
    <n v="2020"/>
  </r>
  <r>
    <x v="232"/>
    <x v="3"/>
    <x v="6"/>
    <s v="Uttar Pradesh"/>
    <n v="21730"/>
    <n v="2407"/>
    <n v="1197"/>
    <n v="26448"/>
    <n v="31675258"/>
    <n v="3"/>
    <n v="2020"/>
  </r>
  <r>
    <x v="232"/>
    <x v="3"/>
    <x v="7"/>
    <s v="Madhya Pradesh"/>
    <n v="33630"/>
    <n v="4949"/>
    <n v="4269"/>
    <n v="27408"/>
    <n v="117032461"/>
    <n v="3"/>
    <n v="2020"/>
  </r>
  <r>
    <x v="233"/>
    <x v="0"/>
    <x v="0"/>
    <s v="Maharashtra"/>
    <n v="84180"/>
    <n v="13687"/>
    <n v="5119"/>
    <n v="459"/>
    <n v="2351271"/>
    <n v="3"/>
    <n v="2020"/>
  </r>
  <r>
    <x v="233"/>
    <x v="0"/>
    <x v="1"/>
    <s v="NCR"/>
    <n v="212504"/>
    <n v="21155"/>
    <n v="2079"/>
    <n v="350"/>
    <n v="728994"/>
    <n v="3"/>
    <n v="2020"/>
  </r>
  <r>
    <x v="233"/>
    <x v="0"/>
    <x v="2"/>
    <s v="Rajasthan"/>
    <n v="104772"/>
    <n v="28125"/>
    <n v="3311"/>
    <n v="376"/>
    <n v="1246597"/>
    <n v="3"/>
    <n v="2020"/>
  </r>
  <r>
    <x v="233"/>
    <x v="0"/>
    <x v="3"/>
    <s v="West Bengal"/>
    <n v="89829"/>
    <n v="20044"/>
    <n v="2440"/>
    <n v="376"/>
    <n v="918255"/>
    <n v="3"/>
    <n v="2020"/>
  </r>
  <r>
    <x v="233"/>
    <x v="0"/>
    <x v="4"/>
    <s v="Telangana"/>
    <n v="100793"/>
    <n v="17723"/>
    <n v="6302"/>
    <n v="959"/>
    <n v="6049327"/>
    <n v="3"/>
    <n v="2020"/>
  </r>
  <r>
    <x v="233"/>
    <x v="0"/>
    <x v="5"/>
    <s v="Tamil Nadu"/>
    <n v="116439"/>
    <n v="17239"/>
    <n v="4423"/>
    <n v="795"/>
    <n v="3517109"/>
    <n v="3"/>
    <n v="2020"/>
  </r>
  <r>
    <x v="233"/>
    <x v="0"/>
    <x v="6"/>
    <s v="Uttar Pradesh"/>
    <n v="185702"/>
    <n v="18490"/>
    <n v="11430"/>
    <n v="478"/>
    <n v="5473858"/>
    <n v="3"/>
    <n v="2020"/>
  </r>
  <r>
    <x v="233"/>
    <x v="0"/>
    <x v="7"/>
    <s v="Madhya Pradesh"/>
    <n v="139641"/>
    <n v="8781"/>
    <n v="3464"/>
    <n v="730"/>
    <n v="2531704"/>
    <n v="3"/>
    <n v="2020"/>
  </r>
  <r>
    <x v="233"/>
    <x v="1"/>
    <x v="0"/>
    <s v="Maharashtra"/>
    <n v="188995"/>
    <n v="35227"/>
    <n v="17020"/>
    <n v="10168"/>
    <n v="173070809"/>
    <n v="3"/>
    <n v="2020"/>
  </r>
  <r>
    <x v="233"/>
    <x v="1"/>
    <x v="1"/>
    <s v="NCR"/>
    <n v="123628"/>
    <n v="42686"/>
    <n v="11103"/>
    <n v="16835"/>
    <n v="186932702"/>
    <n v="3"/>
    <n v="2020"/>
  </r>
  <r>
    <x v="233"/>
    <x v="1"/>
    <x v="2"/>
    <s v="Rajasthan"/>
    <n v="131122"/>
    <n v="31712"/>
    <n v="9987"/>
    <n v="18576"/>
    <n v="185526826"/>
    <n v="3"/>
    <n v="2020"/>
  </r>
  <r>
    <x v="233"/>
    <x v="1"/>
    <x v="3"/>
    <s v="West Bengal"/>
    <n v="101585"/>
    <n v="45010"/>
    <n v="10437"/>
    <n v="16768"/>
    <n v="175023336"/>
    <n v="3"/>
    <n v="2020"/>
  </r>
  <r>
    <x v="233"/>
    <x v="1"/>
    <x v="4"/>
    <s v="Telangana"/>
    <n v="80753"/>
    <n v="54965"/>
    <n v="11596"/>
    <n v="26701"/>
    <n v="309629155"/>
    <n v="3"/>
    <n v="2020"/>
  </r>
  <r>
    <x v="233"/>
    <x v="1"/>
    <x v="5"/>
    <s v="Tamil Nadu"/>
    <n v="163139"/>
    <n v="71047"/>
    <n v="11808"/>
    <n v="5419"/>
    <n v="63990893"/>
    <n v="3"/>
    <n v="2020"/>
  </r>
  <r>
    <x v="233"/>
    <x v="1"/>
    <x v="6"/>
    <s v="Uttar Pradesh"/>
    <n v="183773"/>
    <n v="20201"/>
    <n v="28981"/>
    <n v="30551"/>
    <n v="885436159"/>
    <n v="3"/>
    <n v="2020"/>
  </r>
  <r>
    <x v="233"/>
    <x v="1"/>
    <x v="7"/>
    <s v="Madhya Pradesh"/>
    <n v="172545"/>
    <n v="37467"/>
    <n v="11699"/>
    <n v="11509"/>
    <n v="134661871"/>
    <n v="3"/>
    <n v="2020"/>
  </r>
  <r>
    <x v="233"/>
    <x v="2"/>
    <x v="0"/>
    <s v="Maharashtra"/>
    <n v="72291"/>
    <n v="39436"/>
    <n v="6134"/>
    <n v="122"/>
    <n v="752312"/>
    <n v="3"/>
    <n v="2020"/>
  </r>
  <r>
    <x v="233"/>
    <x v="2"/>
    <x v="1"/>
    <s v="NCR"/>
    <n v="70846"/>
    <n v="38066"/>
    <n v="8849"/>
    <n v="391"/>
    <n v="3461289"/>
    <n v="3"/>
    <n v="2020"/>
  </r>
  <r>
    <x v="233"/>
    <x v="2"/>
    <x v="2"/>
    <s v="Rajasthan"/>
    <n v="260101"/>
    <n v="34945"/>
    <n v="8954"/>
    <n v="344"/>
    <n v="3081132"/>
    <n v="3"/>
    <n v="2020"/>
  </r>
  <r>
    <x v="233"/>
    <x v="2"/>
    <x v="3"/>
    <s v="West Bengal"/>
    <n v="112070"/>
    <n v="7258"/>
    <n v="24648"/>
    <n v="209"/>
    <n v="5152975"/>
    <n v="3"/>
    <n v="2020"/>
  </r>
  <r>
    <x v="233"/>
    <x v="2"/>
    <x v="4"/>
    <s v="Telangana"/>
    <n v="83561"/>
    <n v="25640"/>
    <n v="10380"/>
    <n v="140"/>
    <n v="1455019"/>
    <n v="3"/>
    <n v="2020"/>
  </r>
  <r>
    <x v="233"/>
    <x v="2"/>
    <x v="5"/>
    <s v="Tamil Nadu"/>
    <n v="43244"/>
    <n v="5632"/>
    <n v="12934"/>
    <n v="414"/>
    <n v="5367494"/>
    <n v="3"/>
    <n v="2020"/>
  </r>
  <r>
    <x v="233"/>
    <x v="2"/>
    <x v="6"/>
    <s v="Uttar Pradesh"/>
    <n v="93888"/>
    <n v="16563"/>
    <n v="18236"/>
    <n v="207"/>
    <n v="3781983"/>
    <n v="3"/>
    <n v="2020"/>
  </r>
  <r>
    <x v="233"/>
    <x v="2"/>
    <x v="7"/>
    <s v="Madhya Pradesh"/>
    <n v="70991"/>
    <n v="35584"/>
    <n v="10800"/>
    <n v="325"/>
    <n v="3520018"/>
    <n v="3"/>
    <n v="2020"/>
  </r>
  <r>
    <x v="233"/>
    <x v="3"/>
    <x v="0"/>
    <s v="Maharashtra"/>
    <n v="19927"/>
    <n v="4893"/>
    <n v="3985"/>
    <n v="19144"/>
    <n v="76304808"/>
    <n v="3"/>
    <n v="2020"/>
  </r>
  <r>
    <x v="233"/>
    <x v="3"/>
    <x v="1"/>
    <s v="NCR"/>
    <n v="19983"/>
    <n v="4502"/>
    <n v="1807"/>
    <n v="35155"/>
    <n v="63560337"/>
    <n v="3"/>
    <n v="2020"/>
  </r>
  <r>
    <x v="233"/>
    <x v="3"/>
    <x v="2"/>
    <s v="Rajasthan"/>
    <n v="43309"/>
    <n v="8419"/>
    <n v="2106"/>
    <n v="15090"/>
    <n v="31784863"/>
    <n v="3"/>
    <n v="2020"/>
  </r>
  <r>
    <x v="233"/>
    <x v="3"/>
    <x v="3"/>
    <s v="West Bengal"/>
    <n v="15312"/>
    <n v="5484"/>
    <n v="2306"/>
    <n v="19600"/>
    <n v="45203393"/>
    <n v="3"/>
    <n v="2020"/>
  </r>
  <r>
    <x v="233"/>
    <x v="3"/>
    <x v="4"/>
    <s v="Telangana"/>
    <n v="9670"/>
    <n v="9323"/>
    <n v="4250"/>
    <n v="37014"/>
    <n v="157325454"/>
    <n v="3"/>
    <n v="2020"/>
  </r>
  <r>
    <x v="233"/>
    <x v="3"/>
    <x v="5"/>
    <s v="Tamil Nadu"/>
    <n v="33037"/>
    <n v="3378"/>
    <n v="1137"/>
    <n v="15378"/>
    <n v="17491992"/>
    <n v="3"/>
    <n v="2020"/>
  </r>
  <r>
    <x v="233"/>
    <x v="3"/>
    <x v="6"/>
    <s v="Uttar Pradesh"/>
    <n v="22164"/>
    <n v="2311"/>
    <n v="1209"/>
    <n v="25655"/>
    <n v="31032250"/>
    <n v="3"/>
    <n v="2020"/>
  </r>
  <r>
    <x v="233"/>
    <x v="3"/>
    <x v="7"/>
    <s v="Madhya Pradesh"/>
    <n v="31948"/>
    <n v="4998"/>
    <n v="4099"/>
    <n v="26037"/>
    <n v="106733604"/>
    <n v="3"/>
    <n v="2020"/>
  </r>
  <r>
    <x v="234"/>
    <x v="0"/>
    <x v="0"/>
    <s v="Maharashtra"/>
    <n v="88389"/>
    <n v="13687"/>
    <n v="5272"/>
    <n v="477"/>
    <n v="2518682"/>
    <n v="3"/>
    <n v="2020"/>
  </r>
  <r>
    <x v="234"/>
    <x v="0"/>
    <x v="1"/>
    <s v="NCR"/>
    <n v="223129"/>
    <n v="20943"/>
    <n v="2079"/>
    <n v="368"/>
    <n v="765443"/>
    <n v="3"/>
    <n v="2020"/>
  </r>
  <r>
    <x v="234"/>
    <x v="0"/>
    <x v="2"/>
    <s v="Rajasthan"/>
    <n v="104772"/>
    <n v="28125"/>
    <n v="3378"/>
    <n v="372"/>
    <n v="1258813"/>
    <n v="3"/>
    <n v="2020"/>
  </r>
  <r>
    <x v="234"/>
    <x v="0"/>
    <x v="3"/>
    <s v="West Bengal"/>
    <n v="92524"/>
    <n v="20845"/>
    <n v="2464"/>
    <n v="357"/>
    <n v="881065"/>
    <n v="3"/>
    <n v="2020"/>
  </r>
  <r>
    <x v="234"/>
    <x v="0"/>
    <x v="4"/>
    <s v="Telangana"/>
    <n v="95753"/>
    <n v="18078"/>
    <n v="6050"/>
    <n v="969"/>
    <n v="5865427"/>
    <n v="3"/>
    <n v="2020"/>
  </r>
  <r>
    <x v="234"/>
    <x v="0"/>
    <x v="5"/>
    <s v="Tamil Nadu"/>
    <n v="115274"/>
    <n v="17929"/>
    <n v="4512"/>
    <n v="771"/>
    <n v="3479827"/>
    <n v="3"/>
    <n v="2020"/>
  </r>
  <r>
    <x v="234"/>
    <x v="0"/>
    <x v="6"/>
    <s v="Uttar Pradesh"/>
    <n v="187559"/>
    <n v="18305"/>
    <n v="11659"/>
    <n v="459"/>
    <n v="5360002"/>
    <n v="3"/>
    <n v="2020"/>
  </r>
  <r>
    <x v="234"/>
    <x v="0"/>
    <x v="7"/>
    <s v="Madhya Pradesh"/>
    <n v="141037"/>
    <n v="9220"/>
    <n v="3637"/>
    <n v="701"/>
    <n v="2551958"/>
    <n v="3"/>
    <n v="2020"/>
  </r>
  <r>
    <x v="234"/>
    <x v="1"/>
    <x v="0"/>
    <s v="Maharashtra"/>
    <n v="196555"/>
    <n v="34874"/>
    <n v="17360"/>
    <n v="10473"/>
    <n v="181828192"/>
    <n v="3"/>
    <n v="2020"/>
  </r>
  <r>
    <x v="234"/>
    <x v="1"/>
    <x v="1"/>
    <s v="NCR"/>
    <n v="117447"/>
    <n v="41405"/>
    <n v="10881"/>
    <n v="16667"/>
    <n v="181362107"/>
    <n v="3"/>
    <n v="2020"/>
  </r>
  <r>
    <x v="234"/>
    <x v="1"/>
    <x v="2"/>
    <s v="Rajasthan"/>
    <n v="131122"/>
    <n v="33298"/>
    <n v="10486"/>
    <n v="18390"/>
    <n v="192855136"/>
    <n v="3"/>
    <n v="2020"/>
  </r>
  <r>
    <x v="234"/>
    <x v="1"/>
    <x v="3"/>
    <s v="West Bengal"/>
    <n v="96505"/>
    <n v="45010"/>
    <n v="10646"/>
    <n v="17606"/>
    <n v="187449993"/>
    <n v="3"/>
    <n v="2020"/>
  </r>
  <r>
    <x v="234"/>
    <x v="1"/>
    <x v="4"/>
    <s v="Telangana"/>
    <n v="76715"/>
    <n v="57713"/>
    <n v="11712"/>
    <n v="27769"/>
    <n v="325234464"/>
    <n v="3"/>
    <n v="2020"/>
  </r>
  <r>
    <x v="234"/>
    <x v="1"/>
    <x v="5"/>
    <s v="Tamil Nadu"/>
    <n v="163139"/>
    <n v="72468"/>
    <n v="11808"/>
    <n v="5256"/>
    <n v="62071166"/>
    <n v="3"/>
    <n v="2020"/>
  </r>
  <r>
    <x v="234"/>
    <x v="1"/>
    <x v="6"/>
    <s v="Uttar Pradesh"/>
    <n v="176422"/>
    <n v="19393"/>
    <n v="30430"/>
    <n v="31468"/>
    <n v="957599206"/>
    <n v="3"/>
    <n v="2020"/>
  </r>
  <r>
    <x v="234"/>
    <x v="1"/>
    <x v="7"/>
    <s v="Madhya Pradesh"/>
    <n v="169094"/>
    <n v="37092"/>
    <n v="11465"/>
    <n v="11969"/>
    <n v="137247379"/>
    <n v="3"/>
    <n v="2020"/>
  </r>
  <r>
    <x v="234"/>
    <x v="2"/>
    <x v="0"/>
    <s v="Maharashtra"/>
    <n v="70845"/>
    <n v="38648"/>
    <n v="6195"/>
    <n v="122"/>
    <n v="759836"/>
    <n v="3"/>
    <n v="2020"/>
  </r>
  <r>
    <x v="234"/>
    <x v="2"/>
    <x v="1"/>
    <s v="NCR"/>
    <n v="71554"/>
    <n v="36162"/>
    <n v="8406"/>
    <n v="387"/>
    <n v="3255342"/>
    <n v="3"/>
    <n v="2020"/>
  </r>
  <r>
    <x v="234"/>
    <x v="2"/>
    <x v="2"/>
    <s v="Rajasthan"/>
    <n v="254899"/>
    <n v="34246"/>
    <n v="8865"/>
    <n v="340"/>
    <n v="3019817"/>
    <n v="3"/>
    <n v="2020"/>
  </r>
  <r>
    <x v="234"/>
    <x v="2"/>
    <x v="3"/>
    <s v="West Bengal"/>
    <n v="113191"/>
    <n v="7621"/>
    <n v="23908"/>
    <n v="211"/>
    <n v="5048369"/>
    <n v="3"/>
    <n v="2020"/>
  </r>
  <r>
    <x v="234"/>
    <x v="2"/>
    <x v="4"/>
    <s v="Telangana"/>
    <n v="82725"/>
    <n v="26152"/>
    <n v="10380"/>
    <n v="133"/>
    <n v="1382268"/>
    <n v="3"/>
    <n v="2020"/>
  </r>
  <r>
    <x v="234"/>
    <x v="2"/>
    <x v="5"/>
    <s v="Tamil Nadu"/>
    <n v="43677"/>
    <n v="5688"/>
    <n v="12417"/>
    <n v="398"/>
    <n v="4946683"/>
    <n v="3"/>
    <n v="2020"/>
  </r>
  <r>
    <x v="234"/>
    <x v="2"/>
    <x v="6"/>
    <s v="Uttar Pradesh"/>
    <n v="90132"/>
    <n v="16563"/>
    <n v="18965"/>
    <n v="209"/>
    <n v="3972595"/>
    <n v="3"/>
    <n v="2020"/>
  </r>
  <r>
    <x v="234"/>
    <x v="2"/>
    <x v="7"/>
    <s v="Madhya Pradesh"/>
    <n v="67442"/>
    <n v="35584"/>
    <n v="10584"/>
    <n v="329"/>
    <n v="3484114"/>
    <n v="3"/>
    <n v="2020"/>
  </r>
  <r>
    <x v="234"/>
    <x v="3"/>
    <x v="0"/>
    <s v="Maharashtra"/>
    <n v="19529"/>
    <n v="4795"/>
    <n v="3866"/>
    <n v="19527"/>
    <n v="75495977"/>
    <n v="3"/>
    <n v="2020"/>
  </r>
  <r>
    <x v="234"/>
    <x v="3"/>
    <x v="1"/>
    <s v="NCR"/>
    <n v="20782"/>
    <n v="4727"/>
    <n v="1862"/>
    <n v="33397"/>
    <n v="62193790"/>
    <n v="3"/>
    <n v="2020"/>
  </r>
  <r>
    <x v="234"/>
    <x v="3"/>
    <x v="2"/>
    <s v="Rajasthan"/>
    <n v="43742"/>
    <n v="8503"/>
    <n v="2106"/>
    <n v="15090"/>
    <n v="31784863"/>
    <n v="3"/>
    <n v="2020"/>
  </r>
  <r>
    <x v="234"/>
    <x v="3"/>
    <x v="3"/>
    <s v="West Bengal"/>
    <n v="14546"/>
    <n v="5429"/>
    <n v="2260"/>
    <n v="19404"/>
    <n v="43856331"/>
    <n v="3"/>
    <n v="2020"/>
  </r>
  <r>
    <x v="234"/>
    <x v="3"/>
    <x v="4"/>
    <s v="Telangana"/>
    <n v="9476"/>
    <n v="9137"/>
    <n v="4377"/>
    <n v="35533"/>
    <n v="155563409"/>
    <n v="3"/>
    <n v="2020"/>
  </r>
  <r>
    <x v="234"/>
    <x v="3"/>
    <x v="5"/>
    <s v="Tamil Nadu"/>
    <n v="33697"/>
    <n v="3378"/>
    <n v="1194"/>
    <n v="15378"/>
    <n v="18366592"/>
    <n v="3"/>
    <n v="2020"/>
  </r>
  <r>
    <x v="234"/>
    <x v="3"/>
    <x v="6"/>
    <s v="Uttar Pradesh"/>
    <n v="22829"/>
    <n v="2357"/>
    <n v="1173"/>
    <n v="26681"/>
    <n v="31305334"/>
    <n v="3"/>
    <n v="2020"/>
  </r>
  <r>
    <x v="234"/>
    <x v="3"/>
    <x v="7"/>
    <s v="Madhya Pradesh"/>
    <n v="33226"/>
    <n v="5098"/>
    <n v="4099"/>
    <n v="24736"/>
    <n v="101396924"/>
    <n v="3"/>
    <n v="2020"/>
  </r>
  <r>
    <x v="235"/>
    <x v="0"/>
    <x v="0"/>
    <s v="Maharashtra"/>
    <n v="83969"/>
    <n v="13961"/>
    <n v="5061"/>
    <n v="501"/>
    <n v="2538831"/>
    <n v="3"/>
    <n v="2020"/>
  </r>
  <r>
    <x v="235"/>
    <x v="0"/>
    <x v="1"/>
    <s v="NCR"/>
    <n v="232054"/>
    <n v="20734"/>
    <n v="2162"/>
    <n v="371"/>
    <n v="804022"/>
    <n v="3"/>
    <n v="2020"/>
  </r>
  <r>
    <x v="235"/>
    <x v="0"/>
    <x v="2"/>
    <s v="Rajasthan"/>
    <n v="102676"/>
    <n v="28687"/>
    <n v="3344"/>
    <n v="372"/>
    <n v="1246225"/>
    <n v="3"/>
    <n v="2020"/>
  </r>
  <r>
    <x v="235"/>
    <x v="0"/>
    <x v="3"/>
    <s v="West Bengal"/>
    <n v="94375"/>
    <n v="20428"/>
    <n v="2538"/>
    <n v="346"/>
    <n v="880272"/>
    <n v="3"/>
    <n v="2020"/>
  </r>
  <r>
    <x v="235"/>
    <x v="0"/>
    <x v="4"/>
    <s v="Telangana"/>
    <n v="92880"/>
    <n v="18801"/>
    <n v="5808"/>
    <n v="930"/>
    <n v="5405578"/>
    <n v="3"/>
    <n v="2020"/>
  </r>
  <r>
    <x v="235"/>
    <x v="0"/>
    <x v="5"/>
    <s v="Tamil Nadu"/>
    <n v="109510"/>
    <n v="17032"/>
    <n v="4467"/>
    <n v="763"/>
    <n v="3410579"/>
    <n v="3"/>
    <n v="2020"/>
  </r>
  <r>
    <x v="235"/>
    <x v="0"/>
    <x v="6"/>
    <s v="Uttar Pradesh"/>
    <n v="183807"/>
    <n v="17756"/>
    <n v="12008"/>
    <n v="468"/>
    <n v="5631218"/>
    <n v="3"/>
    <n v="2020"/>
  </r>
  <r>
    <x v="235"/>
    <x v="0"/>
    <x v="7"/>
    <s v="Madhya Pradesh"/>
    <n v="142448"/>
    <n v="9128"/>
    <n v="3600"/>
    <n v="701"/>
    <n v="2526438"/>
    <n v="3"/>
    <n v="2020"/>
  </r>
  <r>
    <x v="235"/>
    <x v="1"/>
    <x v="0"/>
    <s v="Maharashtra"/>
    <n v="188693"/>
    <n v="33828"/>
    <n v="18055"/>
    <n v="10368"/>
    <n v="187210306"/>
    <n v="3"/>
    <n v="2020"/>
  </r>
  <r>
    <x v="235"/>
    <x v="1"/>
    <x v="1"/>
    <s v="NCR"/>
    <n v="122145"/>
    <n v="39749"/>
    <n v="10772"/>
    <n v="17334"/>
    <n v="186730425"/>
    <n v="3"/>
    <n v="2020"/>
  </r>
  <r>
    <x v="235"/>
    <x v="1"/>
    <x v="2"/>
    <s v="Rajasthan"/>
    <n v="136367"/>
    <n v="34296"/>
    <n v="10696"/>
    <n v="18206"/>
    <n v="194745116"/>
    <n v="3"/>
    <n v="2020"/>
  </r>
  <r>
    <x v="235"/>
    <x v="1"/>
    <x v="3"/>
    <s v="West Bengal"/>
    <n v="98436"/>
    <n v="42759"/>
    <n v="10646"/>
    <n v="17958"/>
    <n v="191198993"/>
    <n v="3"/>
    <n v="2020"/>
  </r>
  <r>
    <x v="235"/>
    <x v="1"/>
    <x v="4"/>
    <s v="Telangana"/>
    <n v="78250"/>
    <n v="54827"/>
    <n v="11946"/>
    <n v="28324"/>
    <n v="338373937"/>
    <n v="3"/>
    <n v="2020"/>
  </r>
  <r>
    <x v="235"/>
    <x v="1"/>
    <x v="5"/>
    <s v="Tamil Nadu"/>
    <n v="171296"/>
    <n v="70294"/>
    <n v="11690"/>
    <n v="5466"/>
    <n v="63908473"/>
    <n v="3"/>
    <n v="2020"/>
  </r>
  <r>
    <x v="235"/>
    <x v="1"/>
    <x v="6"/>
    <s v="Uttar Pradesh"/>
    <n v="185243"/>
    <n v="19975"/>
    <n v="30734"/>
    <n v="31153"/>
    <n v="957503446"/>
    <n v="3"/>
    <n v="2020"/>
  </r>
  <r>
    <x v="235"/>
    <x v="1"/>
    <x v="7"/>
    <s v="Madhya Pradesh"/>
    <n v="164021"/>
    <n v="38205"/>
    <n v="11580"/>
    <n v="11730"/>
    <n v="135847456"/>
    <n v="3"/>
    <n v="2020"/>
  </r>
  <r>
    <x v="235"/>
    <x v="2"/>
    <x v="0"/>
    <s v="Maharashtra"/>
    <n v="74387"/>
    <n v="37488"/>
    <n v="5947"/>
    <n v="125"/>
    <n v="744031"/>
    <n v="3"/>
    <n v="2020"/>
  </r>
  <r>
    <x v="235"/>
    <x v="2"/>
    <x v="1"/>
    <s v="NCR"/>
    <n v="70839"/>
    <n v="35439"/>
    <n v="8574"/>
    <n v="367"/>
    <n v="3154427"/>
    <n v="3"/>
    <n v="2020"/>
  </r>
  <r>
    <x v="235"/>
    <x v="2"/>
    <x v="2"/>
    <s v="Rajasthan"/>
    <n v="242154"/>
    <n v="34588"/>
    <n v="8865"/>
    <n v="347"/>
    <n v="3080213"/>
    <n v="3"/>
    <n v="2020"/>
  </r>
  <r>
    <x v="235"/>
    <x v="2"/>
    <x v="3"/>
    <s v="West Bengal"/>
    <n v="107531"/>
    <n v="7393"/>
    <n v="25104"/>
    <n v="204"/>
    <n v="5141764"/>
    <n v="3"/>
    <n v="2020"/>
  </r>
  <r>
    <x v="235"/>
    <x v="2"/>
    <x v="4"/>
    <s v="Telangana"/>
    <n v="84380"/>
    <n v="25891"/>
    <n v="10173"/>
    <n v="138"/>
    <n v="1408807"/>
    <n v="3"/>
    <n v="2020"/>
  </r>
  <r>
    <x v="235"/>
    <x v="2"/>
    <x v="5"/>
    <s v="Tamil Nadu"/>
    <n v="44987"/>
    <n v="5688"/>
    <n v="11920"/>
    <n v="410"/>
    <n v="4891280"/>
    <n v="3"/>
    <n v="2020"/>
  </r>
  <r>
    <x v="235"/>
    <x v="2"/>
    <x v="6"/>
    <s v="Uttar Pradesh"/>
    <n v="90132"/>
    <n v="16066"/>
    <n v="18776"/>
    <n v="198"/>
    <n v="3736225"/>
    <n v="3"/>
    <n v="2020"/>
  </r>
  <r>
    <x v="235"/>
    <x v="2"/>
    <x v="7"/>
    <s v="Madhya Pradesh"/>
    <n v="66093"/>
    <n v="36651"/>
    <n v="10689"/>
    <n v="316"/>
    <n v="3378196"/>
    <n v="3"/>
    <n v="2020"/>
  </r>
  <r>
    <x v="235"/>
    <x v="3"/>
    <x v="0"/>
    <s v="Maharashtra"/>
    <n v="19333"/>
    <n v="4987"/>
    <n v="3672"/>
    <n v="19722"/>
    <n v="72438390"/>
    <n v="3"/>
    <n v="2020"/>
  </r>
  <r>
    <x v="235"/>
    <x v="3"/>
    <x v="1"/>
    <s v="NCR"/>
    <n v="21821"/>
    <n v="4586"/>
    <n v="1787"/>
    <n v="34733"/>
    <n v="62094280"/>
    <n v="3"/>
    <n v="2020"/>
  </r>
  <r>
    <x v="235"/>
    <x v="3"/>
    <x v="2"/>
    <s v="Rajasthan"/>
    <n v="45929"/>
    <n v="8333"/>
    <n v="2022"/>
    <n v="14335"/>
    <n v="28987795"/>
    <n v="3"/>
    <n v="2020"/>
  </r>
  <r>
    <x v="235"/>
    <x v="3"/>
    <x v="3"/>
    <s v="West Bengal"/>
    <n v="15273"/>
    <n v="5646"/>
    <n v="2260"/>
    <n v="19986"/>
    <n v="45172021"/>
    <n v="3"/>
    <n v="2020"/>
  </r>
  <r>
    <x v="235"/>
    <x v="3"/>
    <x v="4"/>
    <s v="Telangana"/>
    <n v="9476"/>
    <n v="8680"/>
    <n v="4509"/>
    <n v="35888"/>
    <n v="161832615"/>
    <n v="3"/>
    <n v="2020"/>
  </r>
  <r>
    <x v="235"/>
    <x v="3"/>
    <x v="5"/>
    <s v="Tamil Nadu"/>
    <n v="33697"/>
    <n v="3277"/>
    <n v="1218"/>
    <n v="14916"/>
    <n v="18171906"/>
    <n v="3"/>
    <n v="2020"/>
  </r>
  <r>
    <x v="235"/>
    <x v="3"/>
    <x v="6"/>
    <s v="Uttar Pradesh"/>
    <n v="23742"/>
    <n v="2263"/>
    <n v="1220"/>
    <n v="25881"/>
    <n v="31580821"/>
    <n v="3"/>
    <n v="2020"/>
  </r>
  <r>
    <x v="235"/>
    <x v="3"/>
    <x v="7"/>
    <s v="Madhya Pradesh"/>
    <n v="34888"/>
    <n v="4996"/>
    <n v="4140"/>
    <n v="24488"/>
    <n v="101386784"/>
    <n v="3"/>
    <n v="2020"/>
  </r>
  <r>
    <x v="236"/>
    <x v="0"/>
    <x v="0"/>
    <s v="Maharashtra"/>
    <n v="87328"/>
    <n v="14240"/>
    <n v="5011"/>
    <n v="526"/>
    <n v="2639115"/>
    <n v="3"/>
    <n v="2020"/>
  </r>
  <r>
    <x v="236"/>
    <x v="0"/>
    <x v="1"/>
    <s v="NCR"/>
    <n v="232054"/>
    <n v="21148"/>
    <n v="2076"/>
    <n v="356"/>
    <n v="740987"/>
    <n v="3"/>
    <n v="2020"/>
  </r>
  <r>
    <x v="236"/>
    <x v="0"/>
    <x v="2"/>
    <s v="Rajasthan"/>
    <n v="102676"/>
    <n v="28974"/>
    <n v="3511"/>
    <n v="357"/>
    <n v="1256195"/>
    <n v="3"/>
    <n v="2020"/>
  </r>
  <r>
    <x v="236"/>
    <x v="0"/>
    <x v="3"/>
    <s v="West Bengal"/>
    <n v="96262"/>
    <n v="19816"/>
    <n v="2665"/>
    <n v="343"/>
    <n v="915043"/>
    <n v="3"/>
    <n v="2020"/>
  </r>
  <r>
    <x v="236"/>
    <x v="0"/>
    <x v="4"/>
    <s v="Telangana"/>
    <n v="90094"/>
    <n v="18237"/>
    <n v="5924"/>
    <n v="930"/>
    <n v="5513690"/>
    <n v="3"/>
    <n v="2020"/>
  </r>
  <r>
    <x v="236"/>
    <x v="0"/>
    <x v="5"/>
    <s v="Tamil Nadu"/>
    <n v="109510"/>
    <n v="17373"/>
    <n v="4288"/>
    <n v="755"/>
    <n v="3241414"/>
    <n v="3"/>
    <n v="2020"/>
  </r>
  <r>
    <x v="236"/>
    <x v="0"/>
    <x v="6"/>
    <s v="Uttar Pradesh"/>
    <n v="176455"/>
    <n v="17756"/>
    <n v="11768"/>
    <n v="478"/>
    <n v="5628965"/>
    <n v="3"/>
    <n v="2020"/>
  </r>
  <r>
    <x v="236"/>
    <x v="0"/>
    <x v="7"/>
    <s v="Madhya Pradesh"/>
    <n v="135325"/>
    <n v="9493"/>
    <n v="3420"/>
    <n v="666"/>
    <n v="2280111"/>
    <n v="3"/>
    <n v="2020"/>
  </r>
  <r>
    <x v="236"/>
    <x v="1"/>
    <x v="0"/>
    <s v="Maharashtra"/>
    <n v="190580"/>
    <n v="33490"/>
    <n v="18958"/>
    <n v="9953"/>
    <n v="188707989"/>
    <n v="3"/>
    <n v="2020"/>
  </r>
  <r>
    <x v="236"/>
    <x v="1"/>
    <x v="1"/>
    <s v="NCR"/>
    <n v="117259"/>
    <n v="40146"/>
    <n v="11095"/>
    <n v="18200"/>
    <n v="201948955"/>
    <n v="3"/>
    <n v="2020"/>
  </r>
  <r>
    <x v="236"/>
    <x v="1"/>
    <x v="2"/>
    <s v="Rajasthan"/>
    <n v="129549"/>
    <n v="35668"/>
    <n v="10803"/>
    <n v="18935"/>
    <n v="204560270"/>
    <n v="3"/>
    <n v="2020"/>
  </r>
  <r>
    <x v="236"/>
    <x v="1"/>
    <x v="3"/>
    <s v="West Bengal"/>
    <n v="101389"/>
    <n v="43614"/>
    <n v="10753"/>
    <n v="18856"/>
    <n v="202766532"/>
    <n v="3"/>
    <n v="2020"/>
  </r>
  <r>
    <x v="236"/>
    <x v="1"/>
    <x v="4"/>
    <s v="Telangana"/>
    <n v="82162"/>
    <n v="53182"/>
    <n v="11826"/>
    <n v="29740"/>
    <n v="351739707"/>
    <n v="3"/>
    <n v="2020"/>
  </r>
  <r>
    <x v="236"/>
    <x v="1"/>
    <x v="5"/>
    <s v="Tamil Nadu"/>
    <n v="162732"/>
    <n v="72403"/>
    <n v="11807"/>
    <n v="5685"/>
    <n v="67129460"/>
    <n v="3"/>
    <n v="2020"/>
  </r>
  <r>
    <x v="236"/>
    <x v="1"/>
    <x v="6"/>
    <s v="Uttar Pradesh"/>
    <n v="190801"/>
    <n v="20374"/>
    <n v="31349"/>
    <n v="31153"/>
    <n v="976653515"/>
    <n v="3"/>
    <n v="2020"/>
  </r>
  <r>
    <x v="236"/>
    <x v="1"/>
    <x v="7"/>
    <s v="Madhya Pradesh"/>
    <n v="172223"/>
    <n v="39351"/>
    <n v="12043"/>
    <n v="11144"/>
    <n v="134217286"/>
    <n v="3"/>
    <n v="2020"/>
  </r>
  <r>
    <x v="236"/>
    <x v="2"/>
    <x v="0"/>
    <s v="Maharashtra"/>
    <n v="75875"/>
    <n v="35989"/>
    <n v="5769"/>
    <n v="118"/>
    <n v="685625"/>
    <n v="3"/>
    <n v="2020"/>
  </r>
  <r>
    <x v="236"/>
    <x v="2"/>
    <x v="1"/>
    <s v="NCR"/>
    <n v="68005"/>
    <n v="33667"/>
    <n v="8574"/>
    <n v="349"/>
    <n v="2996705"/>
    <n v="3"/>
    <n v="2020"/>
  </r>
  <r>
    <x v="236"/>
    <x v="2"/>
    <x v="2"/>
    <s v="Rajasthan"/>
    <n v="242154"/>
    <n v="36318"/>
    <n v="8422"/>
    <n v="337"/>
    <n v="2838417"/>
    <n v="3"/>
    <n v="2020"/>
  </r>
  <r>
    <x v="236"/>
    <x v="2"/>
    <x v="3"/>
    <s v="West Bengal"/>
    <n v="105381"/>
    <n v="7171"/>
    <n v="24350"/>
    <n v="196"/>
    <n v="4788011"/>
    <n v="3"/>
    <n v="2020"/>
  </r>
  <r>
    <x v="236"/>
    <x v="2"/>
    <x v="4"/>
    <s v="Telangana"/>
    <n v="88599"/>
    <n v="26668"/>
    <n v="9969"/>
    <n v="142"/>
    <n v="1422050"/>
    <n v="3"/>
    <n v="2020"/>
  </r>
  <r>
    <x v="236"/>
    <x v="2"/>
    <x v="5"/>
    <s v="Tamil Nadu"/>
    <n v="43187"/>
    <n v="5802"/>
    <n v="12516"/>
    <n v="414"/>
    <n v="5187202"/>
    <n v="3"/>
    <n v="2020"/>
  </r>
  <r>
    <x v="236"/>
    <x v="2"/>
    <x v="6"/>
    <s v="Uttar Pradesh"/>
    <n v="91034"/>
    <n v="15584"/>
    <n v="19715"/>
    <n v="202"/>
    <n v="4001497"/>
    <n v="3"/>
    <n v="2020"/>
  </r>
  <r>
    <x v="236"/>
    <x v="2"/>
    <x v="7"/>
    <s v="Madhya Pradesh"/>
    <n v="68737"/>
    <n v="37384"/>
    <n v="11224"/>
    <n v="312"/>
    <n v="3511635"/>
    <n v="3"/>
    <n v="2020"/>
  </r>
  <r>
    <x v="236"/>
    <x v="3"/>
    <x v="0"/>
    <s v="Maharashtra"/>
    <n v="19720"/>
    <n v="5087"/>
    <n v="3562"/>
    <n v="19130"/>
    <n v="68157281"/>
    <n v="3"/>
    <n v="2020"/>
  </r>
  <r>
    <x v="236"/>
    <x v="3"/>
    <x v="1"/>
    <s v="NCR"/>
    <n v="22476"/>
    <n v="4494"/>
    <n v="1859"/>
    <n v="34733"/>
    <n v="64578051"/>
    <n v="3"/>
    <n v="2020"/>
  </r>
  <r>
    <x v="236"/>
    <x v="3"/>
    <x v="2"/>
    <s v="Rajasthan"/>
    <n v="48225"/>
    <n v="8749"/>
    <n v="1920"/>
    <n v="14622"/>
    <n v="28089173"/>
    <n v="3"/>
    <n v="2020"/>
  </r>
  <r>
    <x v="236"/>
    <x v="3"/>
    <x v="3"/>
    <s v="West Bengal"/>
    <n v="16037"/>
    <n v="5533"/>
    <n v="2350"/>
    <n v="19186"/>
    <n v="45099746"/>
    <n v="3"/>
    <n v="2020"/>
  </r>
  <r>
    <x v="236"/>
    <x v="3"/>
    <x v="4"/>
    <s v="Telangana"/>
    <n v="9666"/>
    <n v="8593"/>
    <n v="4283"/>
    <n v="34453"/>
    <n v="147591344"/>
    <n v="3"/>
    <n v="2020"/>
  </r>
  <r>
    <x v="236"/>
    <x v="3"/>
    <x v="5"/>
    <s v="Tamil Nadu"/>
    <n v="33697"/>
    <n v="3342"/>
    <n v="1266"/>
    <n v="15513"/>
    <n v="19654734"/>
    <n v="3"/>
    <n v="2020"/>
  </r>
  <r>
    <x v="236"/>
    <x v="3"/>
    <x v="6"/>
    <s v="Uttar Pradesh"/>
    <n v="23030"/>
    <n v="2331"/>
    <n v="1159"/>
    <n v="26657"/>
    <n v="30901833"/>
    <n v="3"/>
    <n v="2020"/>
  </r>
  <r>
    <x v="236"/>
    <x v="3"/>
    <x v="7"/>
    <s v="Madhya Pradesh"/>
    <n v="34888"/>
    <n v="4746"/>
    <n v="4264"/>
    <n v="24978"/>
    <n v="106516955"/>
    <n v="3"/>
    <n v="2020"/>
  </r>
  <r>
    <x v="237"/>
    <x v="0"/>
    <x v="0"/>
    <s v="Maharashtra"/>
    <n v="89948"/>
    <n v="14809"/>
    <n v="5261"/>
    <n v="542"/>
    <n v="2854203"/>
    <n v="3"/>
    <n v="2020"/>
  </r>
  <r>
    <x v="237"/>
    <x v="0"/>
    <x v="1"/>
    <s v="NCR"/>
    <n v="236695"/>
    <n v="20302"/>
    <n v="2117"/>
    <n v="360"/>
    <n v="763364"/>
    <n v="3"/>
    <n v="2020"/>
  </r>
  <r>
    <x v="237"/>
    <x v="0"/>
    <x v="2"/>
    <s v="Rajasthan"/>
    <n v="100623"/>
    <n v="30423"/>
    <n v="3581"/>
    <n v="368"/>
    <n v="1319758"/>
    <n v="3"/>
    <n v="2020"/>
  </r>
  <r>
    <x v="237"/>
    <x v="0"/>
    <x v="3"/>
    <s v="West Bengal"/>
    <n v="91449"/>
    <n v="19816"/>
    <n v="2665"/>
    <n v="350"/>
    <n v="933344"/>
    <n v="3"/>
    <n v="2020"/>
  </r>
  <r>
    <x v="237"/>
    <x v="0"/>
    <x v="4"/>
    <s v="Telangana"/>
    <n v="85589"/>
    <n v="18966"/>
    <n v="6043"/>
    <n v="958"/>
    <n v="5792682"/>
    <n v="3"/>
    <n v="2020"/>
  </r>
  <r>
    <x v="237"/>
    <x v="0"/>
    <x v="5"/>
    <s v="Tamil Nadu"/>
    <n v="113891"/>
    <n v="16852"/>
    <n v="4202"/>
    <n v="718"/>
    <n v="3017756"/>
    <n v="3"/>
    <n v="2020"/>
  </r>
  <r>
    <x v="237"/>
    <x v="0"/>
    <x v="6"/>
    <s v="Uttar Pradesh"/>
    <n v="174691"/>
    <n v="18288"/>
    <n v="12357"/>
    <n v="497"/>
    <n v="6146830"/>
    <n v="3"/>
    <n v="2020"/>
  </r>
  <r>
    <x v="237"/>
    <x v="0"/>
    <x v="7"/>
    <s v="Madhya Pradesh"/>
    <n v="133972"/>
    <n v="9683"/>
    <n v="3455"/>
    <n v="673"/>
    <n v="2325941"/>
    <n v="3"/>
    <n v="2020"/>
  </r>
  <r>
    <x v="237"/>
    <x v="1"/>
    <x v="0"/>
    <s v="Maharashtra"/>
    <n v="200109"/>
    <n v="34495"/>
    <n v="18199"/>
    <n v="9953"/>
    <n v="181159669"/>
    <n v="3"/>
    <n v="2020"/>
  </r>
  <r>
    <x v="237"/>
    <x v="1"/>
    <x v="1"/>
    <s v="NCR"/>
    <n v="118432"/>
    <n v="39343"/>
    <n v="11539"/>
    <n v="18018"/>
    <n v="207926644"/>
    <n v="3"/>
    <n v="2020"/>
  </r>
  <r>
    <x v="237"/>
    <x v="1"/>
    <x v="2"/>
    <s v="Rajasthan"/>
    <n v="123071"/>
    <n v="35668"/>
    <n v="11343"/>
    <n v="19124"/>
    <n v="216936167"/>
    <n v="3"/>
    <n v="2020"/>
  </r>
  <r>
    <x v="237"/>
    <x v="1"/>
    <x v="3"/>
    <s v="West Bengal"/>
    <n v="102402"/>
    <n v="41870"/>
    <n v="10645"/>
    <n v="18667"/>
    <n v="198731478"/>
    <n v="3"/>
    <n v="2020"/>
  </r>
  <r>
    <x v="237"/>
    <x v="1"/>
    <x v="4"/>
    <s v="Telangana"/>
    <n v="85449"/>
    <n v="55310"/>
    <n v="11945"/>
    <n v="31227"/>
    <n v="373019959"/>
    <n v="3"/>
    <n v="2020"/>
  </r>
  <r>
    <x v="237"/>
    <x v="1"/>
    <x v="5"/>
    <s v="Tamil Nadu"/>
    <n v="156222"/>
    <n v="70955"/>
    <n v="12043"/>
    <n v="5969"/>
    <n v="71895651"/>
    <n v="3"/>
    <n v="2020"/>
  </r>
  <r>
    <x v="237"/>
    <x v="1"/>
    <x v="6"/>
    <s v="Uttar Pradesh"/>
    <n v="198433"/>
    <n v="19967"/>
    <n v="32603"/>
    <n v="30530"/>
    <n v="995405263"/>
    <n v="3"/>
    <n v="2020"/>
  </r>
  <r>
    <x v="237"/>
    <x v="1"/>
    <x v="7"/>
    <s v="Madhya Pradesh"/>
    <n v="167056"/>
    <n v="38171"/>
    <n v="11682"/>
    <n v="10809"/>
    <n v="126285044"/>
    <n v="3"/>
    <n v="2020"/>
  </r>
  <r>
    <x v="237"/>
    <x v="2"/>
    <x v="0"/>
    <s v="Maharashtra"/>
    <n v="79669"/>
    <n v="35269"/>
    <n v="5711"/>
    <n v="117"/>
    <n v="671981"/>
    <n v="3"/>
    <n v="2020"/>
  </r>
  <r>
    <x v="237"/>
    <x v="2"/>
    <x v="1"/>
    <s v="NCR"/>
    <n v="64605"/>
    <n v="32657"/>
    <n v="8660"/>
    <n v="338"/>
    <n v="2935872"/>
    <n v="3"/>
    <n v="2020"/>
  </r>
  <r>
    <x v="237"/>
    <x v="2"/>
    <x v="2"/>
    <s v="Rajasthan"/>
    <n v="254262"/>
    <n v="34502"/>
    <n v="8000"/>
    <n v="353"/>
    <n v="2831321"/>
    <n v="3"/>
    <n v="2020"/>
  </r>
  <r>
    <x v="237"/>
    <x v="2"/>
    <x v="3"/>
    <s v="West Bengal"/>
    <n v="109596"/>
    <n v="7171"/>
    <n v="23376"/>
    <n v="190"/>
    <n v="4458596"/>
    <n v="3"/>
    <n v="2020"/>
  </r>
  <r>
    <x v="237"/>
    <x v="2"/>
    <x v="4"/>
    <s v="Telangana"/>
    <n v="87713"/>
    <n v="26934"/>
    <n v="10169"/>
    <n v="141"/>
    <n v="1435986"/>
    <n v="3"/>
    <n v="2020"/>
  </r>
  <r>
    <x v="237"/>
    <x v="2"/>
    <x v="5"/>
    <s v="Tamil Nadu"/>
    <n v="45347"/>
    <n v="6092"/>
    <n v="12141"/>
    <n v="422"/>
    <n v="5132218"/>
    <n v="3"/>
    <n v="2020"/>
  </r>
  <r>
    <x v="237"/>
    <x v="2"/>
    <x v="6"/>
    <s v="Uttar Pradesh"/>
    <n v="86482"/>
    <n v="14805"/>
    <n v="20306"/>
    <n v="207"/>
    <n v="4203973"/>
    <n v="3"/>
    <n v="2020"/>
  </r>
  <r>
    <x v="237"/>
    <x v="2"/>
    <x v="7"/>
    <s v="Madhya Pradesh"/>
    <n v="70799"/>
    <n v="37011"/>
    <n v="11785"/>
    <n v="315"/>
    <n v="3724089"/>
    <n v="3"/>
    <n v="2020"/>
  </r>
  <r>
    <x v="237"/>
    <x v="3"/>
    <x v="0"/>
    <s v="Maharashtra"/>
    <n v="19128"/>
    <n v="4883"/>
    <n v="3527"/>
    <n v="18365"/>
    <n v="64776680"/>
    <n v="3"/>
    <n v="2020"/>
  </r>
  <r>
    <x v="237"/>
    <x v="3"/>
    <x v="1"/>
    <s v="NCR"/>
    <n v="22476"/>
    <n v="4404"/>
    <n v="1877"/>
    <n v="34386"/>
    <n v="64571593"/>
    <n v="3"/>
    <n v="2020"/>
  </r>
  <r>
    <x v="237"/>
    <x v="3"/>
    <x v="2"/>
    <s v="Rajasthan"/>
    <n v="49190"/>
    <n v="8574"/>
    <n v="1863"/>
    <n v="14037"/>
    <n v="26156638"/>
    <n v="3"/>
    <n v="2020"/>
  </r>
  <r>
    <x v="237"/>
    <x v="3"/>
    <x v="3"/>
    <s v="West Bengal"/>
    <n v="15877"/>
    <n v="5367"/>
    <n v="2444"/>
    <n v="19570"/>
    <n v="47841811"/>
    <n v="3"/>
    <n v="2020"/>
  </r>
  <r>
    <x v="237"/>
    <x v="3"/>
    <x v="4"/>
    <s v="Telangana"/>
    <n v="9569"/>
    <n v="8335"/>
    <n v="4112"/>
    <n v="34108"/>
    <n v="140270814"/>
    <n v="3"/>
    <n v="2020"/>
  </r>
  <r>
    <x v="237"/>
    <x v="3"/>
    <x v="5"/>
    <s v="Tamil Nadu"/>
    <n v="32687"/>
    <n v="3275"/>
    <n v="1254"/>
    <n v="15203"/>
    <n v="19069023"/>
    <n v="3"/>
    <n v="2020"/>
  </r>
  <r>
    <x v="237"/>
    <x v="3"/>
    <x v="6"/>
    <s v="Uttar Pradesh"/>
    <n v="22109"/>
    <n v="2447"/>
    <n v="1147"/>
    <n v="27457"/>
    <n v="31510599"/>
    <n v="3"/>
    <n v="2020"/>
  </r>
  <r>
    <x v="237"/>
    <x v="3"/>
    <x v="7"/>
    <s v="Madhya Pradesh"/>
    <n v="35585"/>
    <n v="4889"/>
    <n v="4136"/>
    <n v="24728"/>
    <n v="102288232"/>
    <n v="3"/>
    <n v="2020"/>
  </r>
  <r>
    <x v="238"/>
    <x v="0"/>
    <x v="0"/>
    <s v="Maharashtra"/>
    <n v="94445"/>
    <n v="14217"/>
    <n v="5103"/>
    <n v="526"/>
    <n v="2685520"/>
    <n v="3"/>
    <n v="2020"/>
  </r>
  <r>
    <x v="238"/>
    <x v="0"/>
    <x v="1"/>
    <s v="NCR"/>
    <n v="234328"/>
    <n v="21114"/>
    <n v="2033"/>
    <n v="346"/>
    <n v="703517"/>
    <n v="3"/>
    <n v="2020"/>
  </r>
  <r>
    <x v="238"/>
    <x v="0"/>
    <x v="2"/>
    <s v="Rajasthan"/>
    <n v="95591"/>
    <n v="31031"/>
    <n v="3689"/>
    <n v="361"/>
    <n v="1332164"/>
    <n v="3"/>
    <n v="2020"/>
  </r>
  <r>
    <x v="238"/>
    <x v="0"/>
    <x v="3"/>
    <s v="West Bengal"/>
    <n v="91449"/>
    <n v="19419"/>
    <n v="2558"/>
    <n v="364"/>
    <n v="931851"/>
    <n v="3"/>
    <n v="2020"/>
  </r>
  <r>
    <x v="238"/>
    <x v="0"/>
    <x v="4"/>
    <s v="Telangana"/>
    <n v="89013"/>
    <n v="18587"/>
    <n v="6224"/>
    <n v="1006"/>
    <n v="6264786"/>
    <n v="3"/>
    <n v="2020"/>
  </r>
  <r>
    <x v="238"/>
    <x v="0"/>
    <x v="5"/>
    <s v="Tamil Nadu"/>
    <n v="113891"/>
    <n v="16009"/>
    <n v="4202"/>
    <n v="725"/>
    <n v="3047934"/>
    <n v="3"/>
    <n v="2020"/>
  </r>
  <r>
    <x v="238"/>
    <x v="0"/>
    <x v="6"/>
    <s v="Uttar Pradesh"/>
    <n v="178184"/>
    <n v="19020"/>
    <n v="11739"/>
    <n v="517"/>
    <n v="6073068"/>
    <n v="3"/>
    <n v="2020"/>
  </r>
  <r>
    <x v="238"/>
    <x v="0"/>
    <x v="7"/>
    <s v="Madhya Pradesh"/>
    <n v="136652"/>
    <n v="9393"/>
    <n v="3282"/>
    <n v="673"/>
    <n v="2209644"/>
    <n v="3"/>
    <n v="2020"/>
  </r>
  <r>
    <x v="238"/>
    <x v="1"/>
    <x v="0"/>
    <s v="Maharashtra"/>
    <n v="196107"/>
    <n v="34495"/>
    <n v="19109"/>
    <n v="10451"/>
    <n v="199728535"/>
    <n v="3"/>
    <n v="2020"/>
  </r>
  <r>
    <x v="238"/>
    <x v="1"/>
    <x v="1"/>
    <s v="NCR"/>
    <n v="121985"/>
    <n v="40130"/>
    <n v="11308"/>
    <n v="17658"/>
    <n v="199692749"/>
    <n v="3"/>
    <n v="2020"/>
  </r>
  <r>
    <x v="238"/>
    <x v="1"/>
    <x v="2"/>
    <s v="Rajasthan"/>
    <n v="127994"/>
    <n v="34242"/>
    <n v="11116"/>
    <n v="19506"/>
    <n v="216849392"/>
    <n v="3"/>
    <n v="2020"/>
  </r>
  <r>
    <x v="238"/>
    <x v="1"/>
    <x v="3"/>
    <s v="West Bengal"/>
    <n v="102402"/>
    <n v="42289"/>
    <n v="10645"/>
    <n v="18107"/>
    <n v="192769534"/>
    <n v="3"/>
    <n v="2020"/>
  </r>
  <r>
    <x v="238"/>
    <x v="1"/>
    <x v="4"/>
    <s v="Telangana"/>
    <n v="81176"/>
    <n v="53097"/>
    <n v="11706"/>
    <n v="30291"/>
    <n v="354592773"/>
    <n v="3"/>
    <n v="2020"/>
  </r>
  <r>
    <x v="238"/>
    <x v="1"/>
    <x v="5"/>
    <s v="Tamil Nadu"/>
    <n v="162471"/>
    <n v="74503"/>
    <n v="12284"/>
    <n v="5790"/>
    <n v="71133558"/>
    <n v="3"/>
    <n v="2020"/>
  </r>
  <r>
    <x v="238"/>
    <x v="1"/>
    <x v="6"/>
    <s v="Uttar Pradesh"/>
    <n v="190495"/>
    <n v="18969"/>
    <n v="31951"/>
    <n v="32057"/>
    <n v="1024272015"/>
    <n v="3"/>
    <n v="2020"/>
  </r>
  <r>
    <x v="238"/>
    <x v="1"/>
    <x v="7"/>
    <s v="Madhya Pradesh"/>
    <n v="172068"/>
    <n v="38552"/>
    <n v="12033"/>
    <n v="10917"/>
    <n v="131374332"/>
    <n v="3"/>
    <n v="2020"/>
  </r>
  <r>
    <x v="238"/>
    <x v="2"/>
    <x v="0"/>
    <s v="Maharashtra"/>
    <n v="78872"/>
    <n v="35622"/>
    <n v="5768"/>
    <n v="123"/>
    <n v="712635"/>
    <n v="3"/>
    <n v="2020"/>
  </r>
  <r>
    <x v="238"/>
    <x v="2"/>
    <x v="1"/>
    <s v="NCR"/>
    <n v="62021"/>
    <n v="33310"/>
    <n v="8920"/>
    <n v="335"/>
    <n v="2993709"/>
    <n v="3"/>
    <n v="2020"/>
  </r>
  <r>
    <x v="238"/>
    <x v="2"/>
    <x v="2"/>
    <s v="Rajasthan"/>
    <n v="261889"/>
    <n v="35192"/>
    <n v="7840"/>
    <n v="343"/>
    <n v="2691453"/>
    <n v="3"/>
    <n v="2020"/>
  </r>
  <r>
    <x v="238"/>
    <x v="2"/>
    <x v="3"/>
    <s v="West Bengal"/>
    <n v="111788"/>
    <n v="6884"/>
    <n v="24545"/>
    <n v="198"/>
    <n v="4868786"/>
    <n v="3"/>
    <n v="2020"/>
  </r>
  <r>
    <x v="238"/>
    <x v="2"/>
    <x v="4"/>
    <s v="Telangana"/>
    <n v="89467"/>
    <n v="27204"/>
    <n v="10474"/>
    <n v="139"/>
    <n v="1464275"/>
    <n v="3"/>
    <n v="2020"/>
  </r>
  <r>
    <x v="238"/>
    <x v="2"/>
    <x v="5"/>
    <s v="Tamil Nadu"/>
    <n v="46707"/>
    <n v="6274"/>
    <n v="11534"/>
    <n v="431"/>
    <n v="4973119"/>
    <n v="3"/>
    <n v="2020"/>
  </r>
  <r>
    <x v="238"/>
    <x v="2"/>
    <x v="6"/>
    <s v="Uttar Pradesh"/>
    <n v="88212"/>
    <n v="15545"/>
    <n v="19697"/>
    <n v="207"/>
    <n v="4077854"/>
    <n v="3"/>
    <n v="2020"/>
  </r>
  <r>
    <x v="238"/>
    <x v="2"/>
    <x v="7"/>
    <s v="Madhya Pradesh"/>
    <n v="72923"/>
    <n v="35900"/>
    <n v="11196"/>
    <n v="331"/>
    <n v="3714779"/>
    <n v="3"/>
    <n v="2020"/>
  </r>
  <r>
    <x v="238"/>
    <x v="3"/>
    <x v="0"/>
    <s v="Maharashtra"/>
    <n v="18555"/>
    <n v="4737"/>
    <n v="3632"/>
    <n v="18549"/>
    <n v="67387180"/>
    <n v="3"/>
    <n v="2020"/>
  </r>
  <r>
    <x v="238"/>
    <x v="3"/>
    <x v="1"/>
    <s v="NCR"/>
    <n v="21802"/>
    <n v="4360"/>
    <n v="1859"/>
    <n v="35074"/>
    <n v="65204395"/>
    <n v="3"/>
    <n v="2020"/>
  </r>
  <r>
    <x v="238"/>
    <x v="3"/>
    <x v="2"/>
    <s v="Rajasthan"/>
    <n v="51157"/>
    <n v="8832"/>
    <n v="1919"/>
    <n v="13756"/>
    <n v="26402511"/>
    <n v="3"/>
    <n v="2020"/>
  </r>
  <r>
    <x v="238"/>
    <x v="3"/>
    <x v="3"/>
    <s v="West Bengal"/>
    <n v="15877"/>
    <n v="5206"/>
    <n v="2444"/>
    <n v="19570"/>
    <n v="47841811"/>
    <n v="3"/>
    <n v="2020"/>
  </r>
  <r>
    <x v="238"/>
    <x v="3"/>
    <x v="4"/>
    <s v="Telangana"/>
    <n v="9952"/>
    <n v="8335"/>
    <n v="4071"/>
    <n v="34449"/>
    <n v="140256787"/>
    <n v="3"/>
    <n v="2020"/>
  </r>
  <r>
    <x v="238"/>
    <x v="3"/>
    <x v="5"/>
    <s v="Tamil Nadu"/>
    <n v="31379"/>
    <n v="3308"/>
    <n v="1241"/>
    <n v="15355"/>
    <n v="19067116"/>
    <n v="3"/>
    <n v="2020"/>
  </r>
  <r>
    <x v="238"/>
    <x v="3"/>
    <x v="6"/>
    <s v="Uttar Pradesh"/>
    <n v="21888"/>
    <n v="2423"/>
    <n v="1193"/>
    <n v="26908"/>
    <n v="32115602"/>
    <n v="3"/>
    <n v="2020"/>
  </r>
  <r>
    <x v="238"/>
    <x v="3"/>
    <x v="7"/>
    <s v="Madhya Pradesh"/>
    <n v="36297"/>
    <n v="4644"/>
    <n v="4012"/>
    <n v="24975"/>
    <n v="100211781"/>
    <n v="3"/>
    <n v="2020"/>
  </r>
  <r>
    <x v="239"/>
    <x v="0"/>
    <x v="0"/>
    <s v="Maharashtra"/>
    <n v="99168"/>
    <n v="13933"/>
    <n v="4899"/>
    <n v="520"/>
    <n v="2552318"/>
    <n v="3"/>
    <n v="2020"/>
  </r>
  <r>
    <x v="239"/>
    <x v="0"/>
    <x v="1"/>
    <s v="NCR"/>
    <n v="222612"/>
    <n v="20903"/>
    <n v="2033"/>
    <n v="352"/>
    <n v="717587"/>
    <n v="3"/>
    <n v="2020"/>
  </r>
  <r>
    <x v="239"/>
    <x v="0"/>
    <x v="2"/>
    <s v="Rajasthan"/>
    <n v="96547"/>
    <n v="32273"/>
    <n v="3799"/>
    <n v="353"/>
    <n v="1344686"/>
    <n v="3"/>
    <n v="2020"/>
  </r>
  <r>
    <x v="239"/>
    <x v="0"/>
    <x v="3"/>
    <s v="West Bengal"/>
    <n v="94193"/>
    <n v="19031"/>
    <n v="2482"/>
    <n v="378"/>
    <n v="940051"/>
    <n v="3"/>
    <n v="2020"/>
  </r>
  <r>
    <x v="239"/>
    <x v="0"/>
    <x v="4"/>
    <s v="Telangana"/>
    <n v="90793"/>
    <n v="18029"/>
    <n v="6286"/>
    <n v="1056"/>
    <n v="6643805"/>
    <n v="3"/>
    <n v="2020"/>
  </r>
  <r>
    <x v="239"/>
    <x v="0"/>
    <x v="5"/>
    <s v="Tamil Nadu"/>
    <n v="111613"/>
    <n v="16489"/>
    <n v="4202"/>
    <n v="688"/>
    <n v="2895537"/>
    <n v="3"/>
    <n v="2020"/>
  </r>
  <r>
    <x v="239"/>
    <x v="0"/>
    <x v="6"/>
    <s v="Uttar Pradesh"/>
    <n v="171057"/>
    <n v="18830"/>
    <n v="11504"/>
    <n v="501"/>
    <n v="5773059"/>
    <n v="3"/>
    <n v="2020"/>
  </r>
  <r>
    <x v="239"/>
    <x v="0"/>
    <x v="7"/>
    <s v="Madhya Pradesh"/>
    <n v="133919"/>
    <n v="9487"/>
    <n v="3380"/>
    <n v="693"/>
    <n v="2344211"/>
    <n v="3"/>
    <n v="2020"/>
  </r>
  <r>
    <x v="239"/>
    <x v="1"/>
    <x v="0"/>
    <s v="Maharashtra"/>
    <n v="194146"/>
    <n v="34839"/>
    <n v="18536"/>
    <n v="10138"/>
    <n v="187924579"/>
    <n v="3"/>
    <n v="2020"/>
  </r>
  <r>
    <x v="239"/>
    <x v="1"/>
    <x v="1"/>
    <s v="NCR"/>
    <n v="119545"/>
    <n v="41735"/>
    <n v="10856"/>
    <n v="17834"/>
    <n v="193622090"/>
    <n v="3"/>
    <n v="2020"/>
  </r>
  <r>
    <x v="239"/>
    <x v="1"/>
    <x v="2"/>
    <s v="Rajasthan"/>
    <n v="131834"/>
    <n v="35954"/>
    <n v="10560"/>
    <n v="19506"/>
    <n v="206006923"/>
    <n v="3"/>
    <n v="2020"/>
  </r>
  <r>
    <x v="239"/>
    <x v="1"/>
    <x v="3"/>
    <s v="West Bengal"/>
    <n v="106499"/>
    <n v="42289"/>
    <n v="10964"/>
    <n v="19013"/>
    <n v="208480251"/>
    <n v="3"/>
    <n v="2020"/>
  </r>
  <r>
    <x v="239"/>
    <x v="1"/>
    <x v="4"/>
    <s v="Telangana"/>
    <n v="79553"/>
    <n v="53097"/>
    <n v="11472"/>
    <n v="30291"/>
    <n v="347500918"/>
    <n v="3"/>
    <n v="2020"/>
  </r>
  <r>
    <x v="239"/>
    <x v="1"/>
    <x v="5"/>
    <s v="Tamil Nadu"/>
    <n v="155972"/>
    <n v="72267"/>
    <n v="12406"/>
    <n v="5732"/>
    <n v="71126444"/>
    <n v="3"/>
    <n v="2020"/>
  </r>
  <r>
    <x v="239"/>
    <x v="1"/>
    <x v="6"/>
    <s v="Uttar Pradesh"/>
    <n v="192400"/>
    <n v="18779"/>
    <n v="31631"/>
    <n v="32698"/>
    <n v="1034309881"/>
    <n v="3"/>
    <n v="2020"/>
  </r>
  <r>
    <x v="239"/>
    <x v="1"/>
    <x v="7"/>
    <s v="Madhya Pradesh"/>
    <n v="178950"/>
    <n v="38938"/>
    <n v="12153"/>
    <n v="10481"/>
    <n v="127380552"/>
    <n v="3"/>
    <n v="2020"/>
  </r>
  <r>
    <x v="239"/>
    <x v="2"/>
    <x v="0"/>
    <s v="Maharashtra"/>
    <n v="78872"/>
    <n v="34553"/>
    <n v="5538"/>
    <n v="118"/>
    <n v="656765"/>
    <n v="3"/>
    <n v="2020"/>
  </r>
  <r>
    <x v="239"/>
    <x v="2"/>
    <x v="1"/>
    <s v="NCR"/>
    <n v="62021"/>
    <n v="34976"/>
    <n v="8474"/>
    <n v="342"/>
    <n v="2900904"/>
    <n v="3"/>
    <n v="2020"/>
  </r>
  <r>
    <x v="239"/>
    <x v="2"/>
    <x v="2"/>
    <s v="Rajasthan"/>
    <n v="256652"/>
    <n v="36951"/>
    <n v="7919"/>
    <n v="339"/>
    <n v="2691184"/>
    <n v="3"/>
    <n v="2020"/>
  </r>
  <r>
    <x v="239"/>
    <x v="2"/>
    <x v="3"/>
    <s v="West Bengal"/>
    <n v="114024"/>
    <n v="7091"/>
    <n v="24545"/>
    <n v="202"/>
    <n v="4966162"/>
    <n v="3"/>
    <n v="2020"/>
  </r>
  <r>
    <x v="239"/>
    <x v="2"/>
    <x v="4"/>
    <s v="Telangana"/>
    <n v="89467"/>
    <n v="26116"/>
    <n v="9950"/>
    <n v="134"/>
    <n v="1335419"/>
    <n v="3"/>
    <n v="2020"/>
  </r>
  <r>
    <x v="239"/>
    <x v="2"/>
    <x v="5"/>
    <s v="Tamil Nadu"/>
    <n v="45773"/>
    <n v="6274"/>
    <n v="11649"/>
    <n v="452"/>
    <n v="5273993"/>
    <n v="3"/>
    <n v="2020"/>
  </r>
  <r>
    <x v="239"/>
    <x v="2"/>
    <x v="6"/>
    <s v="Uttar Pradesh"/>
    <n v="92622"/>
    <n v="15389"/>
    <n v="19303"/>
    <n v="215"/>
    <n v="4156149"/>
    <n v="3"/>
    <n v="2020"/>
  </r>
  <r>
    <x v="239"/>
    <x v="2"/>
    <x v="7"/>
    <s v="Madhya Pradesh"/>
    <n v="69277"/>
    <n v="36618"/>
    <n v="11644"/>
    <n v="331"/>
    <n v="3863370"/>
    <n v="3"/>
    <n v="2020"/>
  </r>
  <r>
    <x v="239"/>
    <x v="3"/>
    <x v="0"/>
    <s v="Maharashtra"/>
    <n v="19297"/>
    <n v="4973"/>
    <n v="3487"/>
    <n v="18178"/>
    <n v="63397859"/>
    <n v="3"/>
    <n v="2020"/>
  </r>
  <r>
    <x v="239"/>
    <x v="3"/>
    <x v="1"/>
    <s v="NCR"/>
    <n v="21148"/>
    <n v="4142"/>
    <n v="1914"/>
    <n v="35775"/>
    <n v="68503737"/>
    <n v="3"/>
    <n v="2020"/>
  </r>
  <r>
    <x v="239"/>
    <x v="3"/>
    <x v="2"/>
    <s v="Rajasthan"/>
    <n v="51157"/>
    <n v="8920"/>
    <n v="1861"/>
    <n v="13343"/>
    <n v="24842122"/>
    <n v="3"/>
    <n v="2020"/>
  </r>
  <r>
    <x v="239"/>
    <x v="3"/>
    <x v="3"/>
    <s v="West Bengal"/>
    <n v="16671"/>
    <n v="5154"/>
    <n v="2420"/>
    <n v="18591"/>
    <n v="44995223"/>
    <n v="3"/>
    <n v="2020"/>
  </r>
  <r>
    <x v="239"/>
    <x v="3"/>
    <x v="4"/>
    <s v="Telangana"/>
    <n v="9852"/>
    <n v="8252"/>
    <n v="3908"/>
    <n v="35483"/>
    <n v="138685911"/>
    <n v="3"/>
    <n v="2020"/>
  </r>
  <r>
    <x v="239"/>
    <x v="3"/>
    <x v="5"/>
    <s v="Tamil Nadu"/>
    <n v="29810"/>
    <n v="3143"/>
    <n v="1179"/>
    <n v="14894"/>
    <n v="17570347"/>
    <n v="3"/>
    <n v="2020"/>
  </r>
  <r>
    <x v="239"/>
    <x v="3"/>
    <x v="6"/>
    <s v="Uttar Pradesh"/>
    <n v="21012"/>
    <n v="2423"/>
    <n v="1229"/>
    <n v="26100"/>
    <n v="32086698"/>
    <n v="3"/>
    <n v="2020"/>
  </r>
  <r>
    <x v="239"/>
    <x v="3"/>
    <x v="7"/>
    <s v="Madhya Pradesh"/>
    <n v="34482"/>
    <n v="4737"/>
    <n v="4212"/>
    <n v="24476"/>
    <n v="103117923"/>
    <n v="3"/>
    <n v="2020"/>
  </r>
  <r>
    <x v="240"/>
    <x v="0"/>
    <x v="0"/>
    <s v="Maharashtra"/>
    <n v="97184"/>
    <n v="14629"/>
    <n v="4801"/>
    <n v="536"/>
    <n v="2576310"/>
    <n v="3"/>
    <n v="2020"/>
  </r>
  <r>
    <x v="240"/>
    <x v="0"/>
    <x v="1"/>
    <s v="NCR"/>
    <n v="231516"/>
    <n v="21739"/>
    <n v="1972"/>
    <n v="359"/>
    <n v="709980"/>
    <n v="3"/>
    <n v="2020"/>
  </r>
  <r>
    <x v="240"/>
    <x v="0"/>
    <x v="2"/>
    <s v="Rajasthan"/>
    <n v="96547"/>
    <n v="33563"/>
    <n v="3837"/>
    <n v="339"/>
    <n v="1303808"/>
    <n v="3"/>
    <n v="2020"/>
  </r>
  <r>
    <x v="240"/>
    <x v="0"/>
    <x v="3"/>
    <s v="West Bengal"/>
    <n v="98902"/>
    <n v="18460"/>
    <n v="2581"/>
    <n v="367"/>
    <n v="948323"/>
    <n v="3"/>
    <n v="2020"/>
  </r>
  <r>
    <x v="240"/>
    <x v="0"/>
    <x v="4"/>
    <s v="Telangana"/>
    <n v="94425"/>
    <n v="18931"/>
    <n v="5972"/>
    <n v="1003"/>
    <n v="5996034"/>
    <n v="3"/>
    <n v="2020"/>
  </r>
  <r>
    <x v="240"/>
    <x v="0"/>
    <x v="5"/>
    <s v="Tamil Nadu"/>
    <n v="114961"/>
    <n v="17314"/>
    <n v="4244"/>
    <n v="695"/>
    <n v="2953737"/>
    <n v="3"/>
    <n v="2020"/>
  </r>
  <r>
    <x v="240"/>
    <x v="0"/>
    <x v="6"/>
    <s v="Uttar Pradesh"/>
    <n v="162504"/>
    <n v="18265"/>
    <n v="11274"/>
    <n v="501"/>
    <n v="5657597"/>
    <n v="3"/>
    <n v="2020"/>
  </r>
  <r>
    <x v="240"/>
    <x v="0"/>
    <x v="7"/>
    <s v="Madhya Pradesh"/>
    <n v="129901"/>
    <n v="9676"/>
    <n v="3516"/>
    <n v="700"/>
    <n v="2462359"/>
    <n v="3"/>
    <n v="2020"/>
  </r>
  <r>
    <x v="240"/>
    <x v="1"/>
    <x v="0"/>
    <s v="Maharashtra"/>
    <n v="199970"/>
    <n v="36581"/>
    <n v="19463"/>
    <n v="10239"/>
    <n v="199294016"/>
    <n v="3"/>
    <n v="2020"/>
  </r>
  <r>
    <x v="240"/>
    <x v="1"/>
    <x v="1"/>
    <s v="NCR"/>
    <n v="119545"/>
    <n v="41318"/>
    <n v="11181"/>
    <n v="18548"/>
    <n v="207407982"/>
    <n v="3"/>
    <n v="2020"/>
  </r>
  <r>
    <x v="240"/>
    <x v="1"/>
    <x v="2"/>
    <s v="Rajasthan"/>
    <n v="135789"/>
    <n v="34516"/>
    <n v="10032"/>
    <n v="19116"/>
    <n v="191792445"/>
    <n v="3"/>
    <n v="2020"/>
  </r>
  <r>
    <x v="240"/>
    <x v="1"/>
    <x v="3"/>
    <s v="West Bengal"/>
    <n v="105434"/>
    <n v="40597"/>
    <n v="11293"/>
    <n v="18442"/>
    <n v="208292618"/>
    <n v="3"/>
    <n v="2020"/>
  </r>
  <r>
    <x v="240"/>
    <x v="1"/>
    <x v="4"/>
    <s v="Telangana"/>
    <n v="75575"/>
    <n v="52566"/>
    <n v="11472"/>
    <n v="29685"/>
    <n v="340550900"/>
    <n v="3"/>
    <n v="2020"/>
  </r>
  <r>
    <x v="240"/>
    <x v="1"/>
    <x v="5"/>
    <s v="Tamil Nadu"/>
    <n v="152853"/>
    <n v="72990"/>
    <n v="12406"/>
    <n v="5732"/>
    <n v="71126444"/>
    <n v="3"/>
    <n v="2020"/>
  </r>
  <r>
    <x v="240"/>
    <x v="1"/>
    <x v="6"/>
    <s v="Uttar Pradesh"/>
    <n v="186628"/>
    <n v="18779"/>
    <n v="31631"/>
    <n v="31717"/>
    <n v="1003280585"/>
    <n v="3"/>
    <n v="2020"/>
  </r>
  <r>
    <x v="240"/>
    <x v="1"/>
    <x v="7"/>
    <s v="Madhya Pradesh"/>
    <n v="184319"/>
    <n v="36991"/>
    <n v="12396"/>
    <n v="10690"/>
    <n v="132526726"/>
    <n v="3"/>
    <n v="2020"/>
  </r>
  <r>
    <x v="240"/>
    <x v="2"/>
    <x v="0"/>
    <s v="Maharashtra"/>
    <n v="82027"/>
    <n v="33516"/>
    <n v="5482"/>
    <n v="123"/>
    <n v="676205"/>
    <n v="3"/>
    <n v="2020"/>
  </r>
  <r>
    <x v="240"/>
    <x v="2"/>
    <x v="1"/>
    <s v="NCR"/>
    <n v="63881"/>
    <n v="34976"/>
    <n v="8050"/>
    <n v="335"/>
    <n v="2700741"/>
    <n v="3"/>
    <n v="2020"/>
  </r>
  <r>
    <x v="240"/>
    <x v="2"/>
    <x v="2"/>
    <s v="Rajasthan"/>
    <n v="256652"/>
    <n v="38799"/>
    <n v="8077"/>
    <n v="353"/>
    <n v="2854808"/>
    <n v="3"/>
    <n v="2020"/>
  </r>
  <r>
    <x v="240"/>
    <x v="2"/>
    <x v="3"/>
    <s v="West Bengal"/>
    <n v="112883"/>
    <n v="7374"/>
    <n v="25527"/>
    <n v="200"/>
    <n v="5113160"/>
    <n v="3"/>
    <n v="2020"/>
  </r>
  <r>
    <x v="240"/>
    <x v="2"/>
    <x v="4"/>
    <s v="Telangana"/>
    <n v="88573"/>
    <n v="26377"/>
    <n v="10348"/>
    <n v="130"/>
    <n v="1347171"/>
    <n v="3"/>
    <n v="2020"/>
  </r>
  <r>
    <x v="240"/>
    <x v="2"/>
    <x v="5"/>
    <s v="Tamil Nadu"/>
    <n v="43942"/>
    <n v="6086"/>
    <n v="11067"/>
    <n v="466"/>
    <n v="5160602"/>
    <n v="3"/>
    <n v="2020"/>
  </r>
  <r>
    <x v="240"/>
    <x v="2"/>
    <x v="6"/>
    <s v="Uttar Pradesh"/>
    <n v="90770"/>
    <n v="16159"/>
    <n v="19496"/>
    <n v="223"/>
    <n v="4365619"/>
    <n v="3"/>
    <n v="2020"/>
  </r>
  <r>
    <x v="240"/>
    <x v="2"/>
    <x v="7"/>
    <s v="Madhya Pradesh"/>
    <n v="67891"/>
    <n v="36984"/>
    <n v="11178"/>
    <n v="321"/>
    <n v="3597570"/>
    <n v="3"/>
    <n v="2020"/>
  </r>
  <r>
    <x v="240"/>
    <x v="3"/>
    <x v="0"/>
    <s v="Maharashtra"/>
    <n v="20069"/>
    <n v="4874"/>
    <n v="3661"/>
    <n v="17996"/>
    <n v="65902075"/>
    <n v="3"/>
    <n v="2020"/>
  </r>
  <r>
    <x v="240"/>
    <x v="3"/>
    <x v="1"/>
    <s v="NCR"/>
    <n v="21993"/>
    <n v="4142"/>
    <n v="1914"/>
    <n v="35775"/>
    <n v="68503737"/>
    <n v="3"/>
    <n v="2020"/>
  </r>
  <r>
    <x v="240"/>
    <x v="3"/>
    <x v="2"/>
    <s v="Rajasthan"/>
    <n v="48600"/>
    <n v="9277"/>
    <n v="1936"/>
    <n v="13744"/>
    <n v="26610881"/>
    <n v="3"/>
    <n v="2020"/>
  </r>
  <r>
    <x v="240"/>
    <x v="3"/>
    <x v="3"/>
    <s v="West Bengal"/>
    <n v="15837"/>
    <n v="5257"/>
    <n v="2299"/>
    <n v="17662"/>
    <n v="40608189"/>
    <n v="3"/>
    <n v="2020"/>
  </r>
  <r>
    <x v="240"/>
    <x v="3"/>
    <x v="4"/>
    <s v="Telangana"/>
    <n v="10345"/>
    <n v="7922"/>
    <n v="4103"/>
    <n v="36547"/>
    <n v="149988812"/>
    <n v="3"/>
    <n v="2020"/>
  </r>
  <r>
    <x v="240"/>
    <x v="3"/>
    <x v="5"/>
    <s v="Tamil Nadu"/>
    <n v="29214"/>
    <n v="3237"/>
    <n v="1179"/>
    <n v="14149"/>
    <n v="16691830"/>
    <n v="3"/>
    <n v="2020"/>
  </r>
  <r>
    <x v="240"/>
    <x v="3"/>
    <x v="6"/>
    <s v="Uttar Pradesh"/>
    <n v="21222"/>
    <n v="2423"/>
    <n v="1167"/>
    <n v="25317"/>
    <n v="29567893"/>
    <n v="3"/>
    <n v="2020"/>
  </r>
  <r>
    <x v="240"/>
    <x v="3"/>
    <x v="7"/>
    <s v="Madhya Pradesh"/>
    <n v="34137"/>
    <n v="4642"/>
    <n v="4170"/>
    <n v="23986"/>
    <n v="100045009"/>
    <n v="3"/>
    <n v="2020"/>
  </r>
  <r>
    <x v="241"/>
    <x v="0"/>
    <x v="0"/>
    <s v="Maharashtra"/>
    <n v="92325"/>
    <n v="15361"/>
    <n v="4609"/>
    <n v="520"/>
    <n v="2399059"/>
    <n v="3"/>
    <n v="2020"/>
  </r>
  <r>
    <x v="241"/>
    <x v="0"/>
    <x v="1"/>
    <s v="NCR"/>
    <n v="219940"/>
    <n v="21739"/>
    <n v="2051"/>
    <n v="341"/>
    <n v="701461"/>
    <n v="3"/>
    <n v="2020"/>
  </r>
  <r>
    <x v="241"/>
    <x v="0"/>
    <x v="2"/>
    <s v="Rajasthan"/>
    <n v="99444"/>
    <n v="33899"/>
    <n v="3646"/>
    <n v="322"/>
    <n v="1176687"/>
    <n v="3"/>
    <n v="2020"/>
  </r>
  <r>
    <x v="241"/>
    <x v="0"/>
    <x v="3"/>
    <s v="West Bengal"/>
    <n v="95935"/>
    <n v="19383"/>
    <n v="2529"/>
    <n v="382"/>
    <n v="966531"/>
    <n v="3"/>
    <n v="2020"/>
  </r>
  <r>
    <x v="241"/>
    <x v="0"/>
    <x v="4"/>
    <s v="Telangana"/>
    <n v="89704"/>
    <n v="19688"/>
    <n v="6211"/>
    <n v="1024"/>
    <n v="6360593"/>
    <n v="3"/>
    <n v="2020"/>
  </r>
  <r>
    <x v="241"/>
    <x v="0"/>
    <x v="5"/>
    <s v="Tamil Nadu"/>
    <n v="109213"/>
    <n v="17833"/>
    <n v="4371"/>
    <n v="681"/>
    <n v="2981503"/>
    <n v="3"/>
    <n v="2020"/>
  </r>
  <r>
    <x v="241"/>
    <x v="0"/>
    <x v="6"/>
    <s v="Uttar Pradesh"/>
    <n v="164129"/>
    <n v="17717"/>
    <n v="11048"/>
    <n v="521"/>
    <n v="5766223"/>
    <n v="3"/>
    <n v="2020"/>
  </r>
  <r>
    <x v="241"/>
    <x v="0"/>
    <x v="7"/>
    <s v="Madhya Pradesh"/>
    <n v="123406"/>
    <n v="9870"/>
    <n v="3656"/>
    <n v="679"/>
    <n v="2484028"/>
    <n v="3"/>
    <n v="2020"/>
  </r>
  <r>
    <x v="241"/>
    <x v="1"/>
    <x v="0"/>
    <s v="Maharashtra"/>
    <n v="203969"/>
    <n v="36581"/>
    <n v="19657"/>
    <n v="9727"/>
    <n v="191222608"/>
    <n v="3"/>
    <n v="2020"/>
  </r>
  <r>
    <x v="241"/>
    <x v="1"/>
    <x v="1"/>
    <s v="NCR"/>
    <n v="123131"/>
    <n v="42558"/>
    <n v="10734"/>
    <n v="18177"/>
    <n v="195129430"/>
    <n v="3"/>
    <n v="2020"/>
  </r>
  <r>
    <x v="241"/>
    <x v="1"/>
    <x v="2"/>
    <s v="Rajasthan"/>
    <n v="139863"/>
    <n v="35896"/>
    <n v="9631"/>
    <n v="19499"/>
    <n v="187803162"/>
    <n v="3"/>
    <n v="2020"/>
  </r>
  <r>
    <x v="241"/>
    <x v="1"/>
    <x v="3"/>
    <s v="West Bengal"/>
    <n v="101216"/>
    <n v="38973"/>
    <n v="11406"/>
    <n v="18627"/>
    <n v="212479300"/>
    <n v="3"/>
    <n v="2020"/>
  </r>
  <r>
    <x v="241"/>
    <x v="1"/>
    <x v="4"/>
    <s v="Telangana"/>
    <n v="71796"/>
    <n v="50464"/>
    <n v="11930"/>
    <n v="29685"/>
    <n v="354172936"/>
    <n v="3"/>
    <n v="2020"/>
  </r>
  <r>
    <x v="241"/>
    <x v="1"/>
    <x v="5"/>
    <s v="Tamil Nadu"/>
    <n v="155910"/>
    <n v="75180"/>
    <n v="11786"/>
    <n v="6019"/>
    <n v="70948628"/>
    <n v="3"/>
    <n v="2020"/>
  </r>
  <r>
    <x v="241"/>
    <x v="1"/>
    <x v="6"/>
    <s v="Uttar Pradesh"/>
    <n v="194094"/>
    <n v="18967"/>
    <n v="31315"/>
    <n v="32986"/>
    <n v="1032977690"/>
    <n v="3"/>
    <n v="2020"/>
  </r>
  <r>
    <x v="241"/>
    <x v="1"/>
    <x v="7"/>
    <s v="Madhya Pradesh"/>
    <n v="188005"/>
    <n v="38471"/>
    <n v="12148"/>
    <n v="10156"/>
    <n v="123382382"/>
    <n v="3"/>
    <n v="2020"/>
  </r>
  <r>
    <x v="241"/>
    <x v="2"/>
    <x v="0"/>
    <s v="Maharashtra"/>
    <n v="82027"/>
    <n v="32846"/>
    <n v="5647"/>
    <n v="129"/>
    <n v="731316"/>
    <n v="3"/>
    <n v="2020"/>
  </r>
  <r>
    <x v="241"/>
    <x v="2"/>
    <x v="1"/>
    <s v="NCR"/>
    <n v="66437"/>
    <n v="34976"/>
    <n v="7889"/>
    <n v="335"/>
    <n v="2646727"/>
    <n v="3"/>
    <n v="2020"/>
  </r>
  <r>
    <x v="241"/>
    <x v="2"/>
    <x v="2"/>
    <s v="Rajasthan"/>
    <n v="256652"/>
    <n v="39963"/>
    <n v="8481"/>
    <n v="335"/>
    <n v="2847671"/>
    <n v="3"/>
    <n v="2020"/>
  </r>
  <r>
    <x v="241"/>
    <x v="2"/>
    <x v="3"/>
    <s v="West Bengal"/>
    <n v="108368"/>
    <n v="7005"/>
    <n v="24761"/>
    <n v="196"/>
    <n v="4860570"/>
    <n v="3"/>
    <n v="2020"/>
  </r>
  <r>
    <x v="241"/>
    <x v="2"/>
    <x v="4"/>
    <s v="Telangana"/>
    <n v="93001"/>
    <n v="26640"/>
    <n v="10762"/>
    <n v="130"/>
    <n v="1401057"/>
    <n v="3"/>
    <n v="2020"/>
  </r>
  <r>
    <x v="241"/>
    <x v="2"/>
    <x v="5"/>
    <s v="Tamil Nadu"/>
    <n v="41745"/>
    <n v="6086"/>
    <n v="10513"/>
    <n v="456"/>
    <n v="4804521"/>
    <n v="3"/>
    <n v="2020"/>
  </r>
  <r>
    <x v="241"/>
    <x v="2"/>
    <x v="6"/>
    <s v="Uttar Pradesh"/>
    <n v="88047"/>
    <n v="16644"/>
    <n v="20276"/>
    <n v="223"/>
    <n v="4540243"/>
    <n v="3"/>
    <n v="2020"/>
  </r>
  <r>
    <x v="241"/>
    <x v="2"/>
    <x v="7"/>
    <s v="Madhya Pradesh"/>
    <n v="65176"/>
    <n v="38464"/>
    <n v="11737"/>
    <n v="325"/>
    <n v="3815223"/>
    <n v="3"/>
    <n v="2020"/>
  </r>
  <r>
    <x v="241"/>
    <x v="3"/>
    <x v="0"/>
    <s v="Maharashtra"/>
    <n v="21072"/>
    <n v="4971"/>
    <n v="3625"/>
    <n v="18716"/>
    <n v="67852776"/>
    <n v="3"/>
    <n v="2020"/>
  </r>
  <r>
    <x v="241"/>
    <x v="3"/>
    <x v="1"/>
    <s v="NCR"/>
    <n v="22873"/>
    <n v="4349"/>
    <n v="1895"/>
    <n v="36491"/>
    <n v="69175074"/>
    <n v="3"/>
    <n v="2020"/>
  </r>
  <r>
    <x v="241"/>
    <x v="3"/>
    <x v="2"/>
    <s v="Rajasthan"/>
    <n v="49572"/>
    <n v="9091"/>
    <n v="2013"/>
    <n v="14156"/>
    <n v="28505576"/>
    <n v="3"/>
    <n v="2020"/>
  </r>
  <r>
    <x v="241"/>
    <x v="3"/>
    <x v="3"/>
    <s v="West Bengal"/>
    <n v="16312"/>
    <n v="5415"/>
    <n v="2184"/>
    <n v="17485"/>
    <n v="38192001"/>
    <n v="3"/>
    <n v="2020"/>
  </r>
  <r>
    <x v="241"/>
    <x v="3"/>
    <x v="4"/>
    <s v="Telangana"/>
    <n v="10241"/>
    <n v="8080"/>
    <n v="3939"/>
    <n v="35816"/>
    <n v="141109475"/>
    <n v="3"/>
    <n v="2020"/>
  </r>
  <r>
    <x v="241"/>
    <x v="3"/>
    <x v="5"/>
    <s v="Tamil Nadu"/>
    <n v="28337"/>
    <n v="3302"/>
    <n v="1132"/>
    <n v="13866"/>
    <n v="15703673"/>
    <n v="3"/>
    <n v="2020"/>
  </r>
  <r>
    <x v="241"/>
    <x v="3"/>
    <x v="6"/>
    <s v="Uttar Pradesh"/>
    <n v="20586"/>
    <n v="2447"/>
    <n v="1121"/>
    <n v="25570"/>
    <n v="28669029"/>
    <n v="3"/>
    <n v="2020"/>
  </r>
  <r>
    <x v="241"/>
    <x v="3"/>
    <x v="7"/>
    <s v="Madhya Pradesh"/>
    <n v="34137"/>
    <n v="4642"/>
    <n v="4337"/>
    <n v="23507"/>
    <n v="101965873"/>
    <n v="3"/>
    <n v="2020"/>
  </r>
  <r>
    <x v="242"/>
    <x v="0"/>
    <x v="0"/>
    <s v="Maharashtra"/>
    <n v="87709"/>
    <n v="15975"/>
    <n v="4840"/>
    <n v="499"/>
    <n v="2418252"/>
    <n v="3"/>
    <n v="2020"/>
  </r>
  <r>
    <x v="242"/>
    <x v="0"/>
    <x v="1"/>
    <s v="NCR"/>
    <n v="208943"/>
    <n v="20870"/>
    <n v="2153"/>
    <n v="331"/>
    <n v="714438"/>
    <n v="3"/>
    <n v="2020"/>
  </r>
  <r>
    <x v="242"/>
    <x v="0"/>
    <x v="2"/>
    <s v="Rajasthan"/>
    <n v="94472"/>
    <n v="32882"/>
    <n v="3682"/>
    <n v="313"/>
    <n v="1152800"/>
    <n v="3"/>
    <n v="2020"/>
  </r>
  <r>
    <x v="242"/>
    <x v="0"/>
    <x v="3"/>
    <s v="West Bengal"/>
    <n v="92098"/>
    <n v="19577"/>
    <n v="2479"/>
    <n v="401"/>
    <n v="994561"/>
    <n v="3"/>
    <n v="2020"/>
  </r>
  <r>
    <x v="242"/>
    <x v="0"/>
    <x v="4"/>
    <s v="Telangana"/>
    <n v="87013"/>
    <n v="20672"/>
    <n v="6335"/>
    <n v="1054"/>
    <n v="6682439"/>
    <n v="3"/>
    <n v="2020"/>
  </r>
  <r>
    <x v="242"/>
    <x v="0"/>
    <x v="5"/>
    <s v="Tamil Nadu"/>
    <n v="111398"/>
    <n v="18547"/>
    <n v="4415"/>
    <n v="681"/>
    <n v="3011318"/>
    <n v="3"/>
    <n v="2020"/>
  </r>
  <r>
    <x v="242"/>
    <x v="0"/>
    <x v="6"/>
    <s v="Uttar Pradesh"/>
    <n v="172336"/>
    <n v="18248"/>
    <n v="10607"/>
    <n v="537"/>
    <n v="5701642"/>
    <n v="3"/>
    <n v="2020"/>
  </r>
  <r>
    <x v="242"/>
    <x v="0"/>
    <x v="7"/>
    <s v="Madhya Pradesh"/>
    <n v="125874"/>
    <n v="10067"/>
    <n v="3547"/>
    <n v="672"/>
    <n v="2385412"/>
    <n v="3"/>
    <n v="2020"/>
  </r>
  <r>
    <x v="242"/>
    <x v="1"/>
    <x v="0"/>
    <s v="Maharashtra"/>
    <n v="201930"/>
    <n v="35484"/>
    <n v="20247"/>
    <n v="9532"/>
    <n v="193020101"/>
    <n v="3"/>
    <n v="2020"/>
  </r>
  <r>
    <x v="242"/>
    <x v="1"/>
    <x v="1"/>
    <s v="NCR"/>
    <n v="126825"/>
    <n v="43834"/>
    <n v="10197"/>
    <n v="17813"/>
    <n v="181665499"/>
    <n v="3"/>
    <n v="2020"/>
  </r>
  <r>
    <x v="242"/>
    <x v="1"/>
    <x v="2"/>
    <s v="Rajasthan"/>
    <n v="139863"/>
    <n v="34101"/>
    <n v="9342"/>
    <n v="19889"/>
    <n v="185812449"/>
    <n v="3"/>
    <n v="2020"/>
  </r>
  <r>
    <x v="242"/>
    <x v="1"/>
    <x v="3"/>
    <s v="West Bengal"/>
    <n v="100204"/>
    <n v="40142"/>
    <n v="11863"/>
    <n v="18441"/>
    <n v="218768687"/>
    <n v="3"/>
    <n v="2020"/>
  </r>
  <r>
    <x v="242"/>
    <x v="1"/>
    <x v="4"/>
    <s v="Telangana"/>
    <n v="68206"/>
    <n v="49454"/>
    <n v="11811"/>
    <n v="31169"/>
    <n v="368162767"/>
    <n v="3"/>
    <n v="2020"/>
  </r>
  <r>
    <x v="242"/>
    <x v="1"/>
    <x v="5"/>
    <s v="Tamil Nadu"/>
    <n v="163705"/>
    <n v="71421"/>
    <n v="12022"/>
    <n v="6139"/>
    <n v="73814953"/>
    <n v="3"/>
    <n v="2020"/>
  </r>
  <r>
    <x v="242"/>
    <x v="1"/>
    <x v="6"/>
    <s v="Uttar Pradesh"/>
    <n v="197975"/>
    <n v="18398"/>
    <n v="30376"/>
    <n v="33975"/>
    <n v="1032048010"/>
    <n v="3"/>
    <n v="2020"/>
  </r>
  <r>
    <x v="242"/>
    <x v="1"/>
    <x v="7"/>
    <s v="Madhya Pradesh"/>
    <n v="180485"/>
    <n v="38855"/>
    <n v="12634"/>
    <n v="10156"/>
    <n v="128317678"/>
    <n v="3"/>
    <n v="2020"/>
  </r>
  <r>
    <x v="242"/>
    <x v="2"/>
    <x v="0"/>
    <s v="Maharashtra"/>
    <n v="78746"/>
    <n v="33503"/>
    <n v="5590"/>
    <n v="126"/>
    <n v="709523"/>
    <n v="3"/>
    <n v="2020"/>
  </r>
  <r>
    <x v="242"/>
    <x v="2"/>
    <x v="1"/>
    <s v="NCR"/>
    <n v="69759"/>
    <n v="34626"/>
    <n v="8205"/>
    <n v="335"/>
    <n v="2752596"/>
    <n v="3"/>
    <n v="2020"/>
  </r>
  <r>
    <x v="242"/>
    <x v="2"/>
    <x v="2"/>
    <s v="Rajasthan"/>
    <n v="264351"/>
    <n v="41961"/>
    <n v="8481"/>
    <n v="332"/>
    <n v="2819194"/>
    <n v="3"/>
    <n v="2020"/>
  </r>
  <r>
    <x v="242"/>
    <x v="2"/>
    <x v="3"/>
    <s v="West Bengal"/>
    <n v="107284"/>
    <n v="6725"/>
    <n v="24761"/>
    <n v="206"/>
    <n v="5103599"/>
    <n v="3"/>
    <n v="2020"/>
  </r>
  <r>
    <x v="242"/>
    <x v="2"/>
    <x v="4"/>
    <s v="Telangana"/>
    <n v="92071"/>
    <n v="27173"/>
    <n v="10224"/>
    <n v="132"/>
    <n v="1357625"/>
    <n v="3"/>
    <n v="2020"/>
  </r>
  <r>
    <x v="242"/>
    <x v="2"/>
    <x v="5"/>
    <s v="Tamil Nadu"/>
    <n v="41745"/>
    <n v="6269"/>
    <n v="10303"/>
    <n v="475"/>
    <n v="4896767"/>
    <n v="3"/>
    <n v="2020"/>
  </r>
  <r>
    <x v="242"/>
    <x v="2"/>
    <x v="6"/>
    <s v="Uttar Pradesh"/>
    <n v="92449"/>
    <n v="16311"/>
    <n v="20479"/>
    <n v="212"/>
    <n v="4356363"/>
    <n v="3"/>
    <n v="2020"/>
  </r>
  <r>
    <x v="242"/>
    <x v="2"/>
    <x v="7"/>
    <s v="Madhya Pradesh"/>
    <n v="62568"/>
    <n v="36925"/>
    <n v="11620"/>
    <n v="308"/>
    <n v="3588218"/>
    <n v="3"/>
    <n v="2020"/>
  </r>
  <r>
    <x v="242"/>
    <x v="3"/>
    <x v="0"/>
    <s v="Maharashtra"/>
    <n v="20440"/>
    <n v="5220"/>
    <n v="3661"/>
    <n v="19277"/>
    <n v="70587243"/>
    <n v="3"/>
    <n v="2020"/>
  </r>
  <r>
    <x v="242"/>
    <x v="3"/>
    <x v="1"/>
    <s v="NCR"/>
    <n v="22416"/>
    <n v="4175"/>
    <n v="1819"/>
    <n v="35031"/>
    <n v="63751748"/>
    <n v="3"/>
    <n v="2020"/>
  </r>
  <r>
    <x v="242"/>
    <x v="3"/>
    <x v="2"/>
    <s v="Rajasthan"/>
    <n v="51059"/>
    <n v="9182"/>
    <n v="2074"/>
    <n v="14439"/>
    <n v="29947958"/>
    <n v="3"/>
    <n v="2020"/>
  </r>
  <r>
    <x v="242"/>
    <x v="3"/>
    <x v="3"/>
    <s v="West Bengal"/>
    <n v="16965"/>
    <n v="5361"/>
    <n v="2249"/>
    <n v="17310"/>
    <n v="38944384"/>
    <n v="3"/>
    <n v="2020"/>
  </r>
  <r>
    <x v="242"/>
    <x v="3"/>
    <x v="4"/>
    <s v="Telangana"/>
    <n v="10344"/>
    <n v="7919"/>
    <n v="3860"/>
    <n v="36175"/>
    <n v="139670158"/>
    <n v="3"/>
    <n v="2020"/>
  </r>
  <r>
    <x v="242"/>
    <x v="3"/>
    <x v="5"/>
    <s v="Tamil Nadu"/>
    <n v="28621"/>
    <n v="3467"/>
    <n v="1166"/>
    <n v="14005"/>
    <n v="16336532"/>
    <n v="3"/>
    <n v="2020"/>
  </r>
  <r>
    <x v="242"/>
    <x v="3"/>
    <x v="6"/>
    <s v="Uttar Pradesh"/>
    <n v="21203"/>
    <n v="2545"/>
    <n v="1087"/>
    <n v="24292"/>
    <n v="26418510"/>
    <n v="3"/>
    <n v="2020"/>
  </r>
  <r>
    <x v="242"/>
    <x v="3"/>
    <x v="7"/>
    <s v="Madhya Pradesh"/>
    <n v="33113"/>
    <n v="4596"/>
    <n v="4294"/>
    <n v="23507"/>
    <n v="100946214"/>
    <n v="3"/>
    <n v="2020"/>
  </r>
  <r>
    <x v="243"/>
    <x v="0"/>
    <x v="0"/>
    <s v="Maharashtra"/>
    <n v="88586"/>
    <n v="15815"/>
    <n v="4598"/>
    <n v="524"/>
    <n v="2412206"/>
    <n v="3"/>
    <n v="2020"/>
  </r>
  <r>
    <x v="243"/>
    <x v="0"/>
    <x v="1"/>
    <s v="NCR"/>
    <n v="215212"/>
    <n v="19826"/>
    <n v="2175"/>
    <n v="345"/>
    <n v="750445"/>
    <n v="3"/>
    <n v="2020"/>
  </r>
  <r>
    <x v="243"/>
    <x v="0"/>
    <x v="2"/>
    <s v="Rajasthan"/>
    <n v="94472"/>
    <n v="32224"/>
    <n v="3682"/>
    <n v="309"/>
    <n v="1141272"/>
    <n v="3"/>
    <n v="2020"/>
  </r>
  <r>
    <x v="243"/>
    <x v="0"/>
    <x v="3"/>
    <s v="West Bengal"/>
    <n v="95782"/>
    <n v="20164"/>
    <n v="2528"/>
    <n v="409"/>
    <n v="1034741"/>
    <n v="3"/>
    <n v="2020"/>
  </r>
  <r>
    <x v="243"/>
    <x v="0"/>
    <x v="4"/>
    <s v="Telangana"/>
    <n v="87883"/>
    <n v="21706"/>
    <n v="6018"/>
    <n v="1065"/>
    <n v="6411801"/>
    <n v="3"/>
    <n v="2020"/>
  </r>
  <r>
    <x v="243"/>
    <x v="0"/>
    <x v="5"/>
    <s v="Tamil Nadu"/>
    <n v="112512"/>
    <n v="18361"/>
    <n v="4327"/>
    <n v="661"/>
    <n v="2862559"/>
    <n v="3"/>
    <n v="2020"/>
  </r>
  <r>
    <x v="243"/>
    <x v="0"/>
    <x v="6"/>
    <s v="Uttar Pradesh"/>
    <n v="174059"/>
    <n v="18796"/>
    <n v="10500"/>
    <n v="559"/>
    <n v="5870410"/>
    <n v="3"/>
    <n v="2020"/>
  </r>
  <r>
    <x v="243"/>
    <x v="0"/>
    <x v="7"/>
    <s v="Madhya Pradesh"/>
    <n v="130909"/>
    <n v="9665"/>
    <n v="3369"/>
    <n v="645"/>
    <n v="2175496"/>
    <n v="3"/>
    <n v="2020"/>
  </r>
  <r>
    <x v="243"/>
    <x v="1"/>
    <x v="0"/>
    <s v="Maharashtra"/>
    <n v="199910"/>
    <n v="37258"/>
    <n v="20045"/>
    <n v="9437"/>
    <n v="189179001"/>
    <n v="3"/>
    <n v="2020"/>
  </r>
  <r>
    <x v="243"/>
    <x v="1"/>
    <x v="1"/>
    <s v="NCR"/>
    <n v="121752"/>
    <n v="46026"/>
    <n v="10197"/>
    <n v="17101"/>
    <n v="174398879"/>
    <n v="3"/>
    <n v="2020"/>
  </r>
  <r>
    <x v="243"/>
    <x v="1"/>
    <x v="2"/>
    <s v="Rajasthan"/>
    <n v="146856"/>
    <n v="35806"/>
    <n v="9716"/>
    <n v="19292"/>
    <n v="187447598"/>
    <n v="3"/>
    <n v="2020"/>
  </r>
  <r>
    <x v="243"/>
    <x v="1"/>
    <x v="3"/>
    <s v="West Bengal"/>
    <n v="99202"/>
    <n v="40142"/>
    <n v="12219"/>
    <n v="18441"/>
    <n v="225331748"/>
    <n v="3"/>
    <n v="2020"/>
  </r>
  <r>
    <x v="243"/>
    <x v="1"/>
    <x v="4"/>
    <s v="Telangana"/>
    <n v="70253"/>
    <n v="49454"/>
    <n v="11221"/>
    <n v="30234"/>
    <n v="339261989"/>
    <n v="3"/>
    <n v="2020"/>
  </r>
  <r>
    <x v="243"/>
    <x v="1"/>
    <x v="5"/>
    <s v="Tamil Nadu"/>
    <n v="171891"/>
    <n v="70707"/>
    <n v="12022"/>
    <n v="6385"/>
    <n v="76767551"/>
    <n v="3"/>
    <n v="2020"/>
  </r>
  <r>
    <x v="243"/>
    <x v="1"/>
    <x v="6"/>
    <s v="Uttar Pradesh"/>
    <n v="197975"/>
    <n v="17478"/>
    <n v="30679"/>
    <n v="33975"/>
    <n v="1042368490"/>
    <n v="3"/>
    <n v="2020"/>
  </r>
  <r>
    <x v="243"/>
    <x v="1"/>
    <x v="7"/>
    <s v="Madhya Pradesh"/>
    <n v="185900"/>
    <n v="36913"/>
    <n v="13139"/>
    <n v="10359"/>
    <n v="136119392"/>
    <n v="3"/>
    <n v="2020"/>
  </r>
  <r>
    <x v="243"/>
    <x v="2"/>
    <x v="0"/>
    <s v="Maharashtra"/>
    <n v="80321"/>
    <n v="32833"/>
    <n v="5478"/>
    <n v="124"/>
    <n v="681425"/>
    <n v="3"/>
    <n v="2020"/>
  </r>
  <r>
    <x v="243"/>
    <x v="2"/>
    <x v="1"/>
    <s v="NCR"/>
    <n v="69759"/>
    <n v="34626"/>
    <n v="8287"/>
    <n v="318"/>
    <n v="2641116"/>
    <n v="3"/>
    <n v="2020"/>
  </r>
  <r>
    <x v="243"/>
    <x v="2"/>
    <x v="2"/>
    <s v="Rajasthan"/>
    <n v="253777"/>
    <n v="40702"/>
    <n v="8142"/>
    <n v="315"/>
    <n v="2571105"/>
    <n v="3"/>
    <n v="2020"/>
  </r>
  <r>
    <x v="243"/>
    <x v="2"/>
    <x v="3"/>
    <s v="West Bengal"/>
    <n v="110503"/>
    <n v="6927"/>
    <n v="24514"/>
    <n v="216"/>
    <n v="5305191"/>
    <n v="3"/>
    <n v="2020"/>
  </r>
  <r>
    <x v="243"/>
    <x v="2"/>
    <x v="4"/>
    <s v="Telangana"/>
    <n v="90230"/>
    <n v="26902"/>
    <n v="10633"/>
    <n v="134"/>
    <n v="1426049"/>
    <n v="3"/>
    <n v="2020"/>
  </r>
  <r>
    <x v="243"/>
    <x v="2"/>
    <x v="5"/>
    <s v="Tamil Nadu"/>
    <n v="43832"/>
    <n v="6582"/>
    <n v="10509"/>
    <n v="475"/>
    <n v="4994703"/>
    <n v="3"/>
    <n v="2020"/>
  </r>
  <r>
    <x v="243"/>
    <x v="2"/>
    <x v="6"/>
    <s v="Uttar Pradesh"/>
    <n v="96147"/>
    <n v="15822"/>
    <n v="21093"/>
    <n v="208"/>
    <n v="4397313"/>
    <n v="3"/>
    <n v="2020"/>
  </r>
  <r>
    <x v="243"/>
    <x v="2"/>
    <x v="7"/>
    <s v="Madhya Pradesh"/>
    <n v="60691"/>
    <n v="37664"/>
    <n v="11155"/>
    <n v="302"/>
    <n v="3375795"/>
    <n v="3"/>
    <n v="2020"/>
  </r>
  <r>
    <x v="243"/>
    <x v="3"/>
    <x v="0"/>
    <s v="Maharashtra"/>
    <n v="20644"/>
    <n v="5481"/>
    <n v="3844"/>
    <n v="20241"/>
    <n v="77822435"/>
    <n v="3"/>
    <n v="2020"/>
  </r>
  <r>
    <x v="243"/>
    <x v="3"/>
    <x v="1"/>
    <s v="NCR"/>
    <n v="22640"/>
    <n v="4008"/>
    <n v="1874"/>
    <n v="34330"/>
    <n v="64351014"/>
    <n v="3"/>
    <n v="2020"/>
  </r>
  <r>
    <x v="243"/>
    <x v="3"/>
    <x v="2"/>
    <s v="Rajasthan"/>
    <n v="50038"/>
    <n v="9549"/>
    <n v="2011"/>
    <n v="14006"/>
    <n v="28178034"/>
    <n v="3"/>
    <n v="2020"/>
  </r>
  <r>
    <x v="243"/>
    <x v="3"/>
    <x v="3"/>
    <s v="West Bengal"/>
    <n v="16795"/>
    <n v="5307"/>
    <n v="2137"/>
    <n v="16618"/>
    <n v="35517278"/>
    <n v="3"/>
    <n v="2020"/>
  </r>
  <r>
    <x v="243"/>
    <x v="3"/>
    <x v="4"/>
    <s v="Telangana"/>
    <n v="9827"/>
    <n v="7681"/>
    <n v="4054"/>
    <n v="36536"/>
    <n v="148120203"/>
    <n v="3"/>
    <n v="2020"/>
  </r>
  <r>
    <x v="243"/>
    <x v="3"/>
    <x v="5"/>
    <s v="Tamil Nadu"/>
    <n v="30052"/>
    <n v="3536"/>
    <n v="1154"/>
    <n v="13445"/>
    <n v="15526240"/>
    <n v="3"/>
    <n v="2020"/>
  </r>
  <r>
    <x v="243"/>
    <x v="3"/>
    <x v="6"/>
    <s v="Uttar Pradesh"/>
    <n v="20143"/>
    <n v="2570"/>
    <n v="1065"/>
    <n v="25264"/>
    <n v="26925745"/>
    <n v="3"/>
    <n v="2020"/>
  </r>
  <r>
    <x v="243"/>
    <x v="3"/>
    <x v="7"/>
    <s v="Madhya Pradesh"/>
    <n v="32782"/>
    <n v="4780"/>
    <n v="4079"/>
    <n v="22801"/>
    <n v="93021936"/>
    <n v="3"/>
    <n v="2020"/>
  </r>
  <r>
    <x v="244"/>
    <x v="0"/>
    <x v="0"/>
    <s v="Maharashtra"/>
    <n v="88586"/>
    <n v="15499"/>
    <n v="4414"/>
    <n v="498"/>
    <n v="2199932"/>
    <n v="3"/>
    <n v="2020"/>
  </r>
  <r>
    <x v="244"/>
    <x v="0"/>
    <x v="1"/>
    <s v="NCR"/>
    <n v="217364"/>
    <n v="19826"/>
    <n v="2262"/>
    <n v="345"/>
    <n v="780463"/>
    <n v="3"/>
    <n v="2020"/>
  </r>
  <r>
    <x v="244"/>
    <x v="0"/>
    <x v="2"/>
    <s v="Rajasthan"/>
    <n v="98250"/>
    <n v="31258"/>
    <n v="3608"/>
    <n v="300"/>
    <n v="1084893"/>
    <n v="3"/>
    <n v="2020"/>
  </r>
  <r>
    <x v="244"/>
    <x v="0"/>
    <x v="3"/>
    <s v="West Bengal"/>
    <n v="95782"/>
    <n v="19156"/>
    <n v="2579"/>
    <n v="409"/>
    <n v="1055436"/>
    <n v="3"/>
    <n v="2020"/>
  </r>
  <r>
    <x v="244"/>
    <x v="0"/>
    <x v="4"/>
    <s v="Telangana"/>
    <n v="92277"/>
    <n v="20838"/>
    <n v="5838"/>
    <n v="1054"/>
    <n v="6157252"/>
    <n v="3"/>
    <n v="2020"/>
  </r>
  <r>
    <x v="244"/>
    <x v="0"/>
    <x v="5"/>
    <s v="Tamil Nadu"/>
    <n v="110261"/>
    <n v="17810"/>
    <n v="4413"/>
    <n v="654"/>
    <n v="2890612"/>
    <n v="3"/>
    <n v="2020"/>
  </r>
  <r>
    <x v="244"/>
    <x v="0"/>
    <x v="6"/>
    <s v="Uttar Pradesh"/>
    <n v="181021"/>
    <n v="18796"/>
    <n v="10290"/>
    <n v="581"/>
    <n v="5983122"/>
    <n v="3"/>
    <n v="2020"/>
  </r>
  <r>
    <x v="244"/>
    <x v="0"/>
    <x v="7"/>
    <s v="Madhya Pradesh"/>
    <n v="128291"/>
    <n v="9471"/>
    <n v="3403"/>
    <n v="664"/>
    <n v="2263168"/>
    <n v="3"/>
    <n v="2020"/>
  </r>
  <r>
    <x v="244"/>
    <x v="1"/>
    <x v="0"/>
    <s v="Maharashtra"/>
    <n v="203909"/>
    <n v="35395"/>
    <n v="19243"/>
    <n v="9720"/>
    <n v="187060196"/>
    <n v="3"/>
    <n v="2020"/>
  </r>
  <r>
    <x v="244"/>
    <x v="1"/>
    <x v="1"/>
    <s v="NCR"/>
    <n v="125405"/>
    <n v="45106"/>
    <n v="10401"/>
    <n v="16930"/>
    <n v="176107988"/>
    <n v="3"/>
    <n v="2020"/>
  </r>
  <r>
    <x v="244"/>
    <x v="1"/>
    <x v="2"/>
    <s v="Rajasthan"/>
    <n v="140982"/>
    <n v="34374"/>
    <n v="9618"/>
    <n v="18327"/>
    <n v="176294466"/>
    <n v="3"/>
    <n v="2020"/>
  </r>
  <r>
    <x v="244"/>
    <x v="1"/>
    <x v="3"/>
    <s v="West Bengal"/>
    <n v="100194"/>
    <n v="42149"/>
    <n v="12707"/>
    <n v="18625"/>
    <n v="236688468"/>
    <n v="3"/>
    <n v="2020"/>
  </r>
  <r>
    <x v="244"/>
    <x v="1"/>
    <x v="4"/>
    <s v="Telangana"/>
    <n v="66740"/>
    <n v="51432"/>
    <n v="10996"/>
    <n v="30234"/>
    <n v="332476750"/>
    <n v="3"/>
    <n v="2020"/>
  </r>
  <r>
    <x v="244"/>
    <x v="1"/>
    <x v="5"/>
    <s v="Tamil Nadu"/>
    <n v="173610"/>
    <n v="67878"/>
    <n v="11902"/>
    <n v="6449"/>
    <n v="76759874"/>
    <n v="3"/>
    <n v="2020"/>
  </r>
  <r>
    <x v="244"/>
    <x v="1"/>
    <x v="6"/>
    <s v="Uttar Pradesh"/>
    <n v="192036"/>
    <n v="18177"/>
    <n v="29145"/>
    <n v="32276"/>
    <n v="940737562"/>
    <n v="3"/>
    <n v="2020"/>
  </r>
  <r>
    <x v="244"/>
    <x v="1"/>
    <x v="7"/>
    <s v="Madhya Pradesh"/>
    <n v="189618"/>
    <n v="36174"/>
    <n v="13402"/>
    <n v="10152"/>
    <n v="136064945"/>
    <n v="3"/>
    <n v="2020"/>
  </r>
  <r>
    <x v="244"/>
    <x v="2"/>
    <x v="0"/>
    <s v="Maharashtra"/>
    <n v="83533"/>
    <n v="33818"/>
    <n v="5259"/>
    <n v="118"/>
    <n v="621460"/>
    <n v="3"/>
    <n v="2020"/>
  </r>
  <r>
    <x v="244"/>
    <x v="2"/>
    <x v="1"/>
    <s v="NCR"/>
    <n v="70456"/>
    <n v="33587"/>
    <n v="7872"/>
    <n v="334"/>
    <n v="2634513"/>
    <n v="3"/>
    <n v="2020"/>
  </r>
  <r>
    <x v="244"/>
    <x v="2"/>
    <x v="2"/>
    <s v="Rajasthan"/>
    <n v="241088"/>
    <n v="41516"/>
    <n v="8223"/>
    <n v="306"/>
    <n v="2518912"/>
    <n v="3"/>
    <n v="2020"/>
  </r>
  <r>
    <x v="244"/>
    <x v="2"/>
    <x v="3"/>
    <s v="West Bengal"/>
    <n v="104978"/>
    <n v="6788"/>
    <n v="25004"/>
    <n v="227"/>
    <n v="5681860"/>
    <n v="3"/>
    <n v="2020"/>
  </r>
  <r>
    <x v="244"/>
    <x v="2"/>
    <x v="4"/>
    <s v="Telangana"/>
    <n v="93839"/>
    <n v="27440"/>
    <n v="10526"/>
    <n v="138"/>
    <n v="1454142"/>
    <n v="3"/>
    <n v="2020"/>
  </r>
  <r>
    <x v="244"/>
    <x v="2"/>
    <x v="5"/>
    <s v="Tamil Nadu"/>
    <n v="43832"/>
    <n v="6516"/>
    <n v="11034"/>
    <n v="465"/>
    <n v="5139549"/>
    <n v="3"/>
    <n v="2020"/>
  </r>
  <r>
    <x v="244"/>
    <x v="2"/>
    <x v="6"/>
    <s v="Uttar Pradesh"/>
    <n v="100954"/>
    <n v="15189"/>
    <n v="21937"/>
    <n v="216"/>
    <n v="4756134"/>
    <n v="3"/>
    <n v="2020"/>
  </r>
  <r>
    <x v="244"/>
    <x v="2"/>
    <x v="7"/>
    <s v="Madhya Pradesh"/>
    <n v="63726"/>
    <n v="39547"/>
    <n v="11489"/>
    <n v="299"/>
    <n v="3442298"/>
    <n v="3"/>
    <n v="2020"/>
  </r>
  <r>
    <x v="244"/>
    <x v="3"/>
    <x v="0"/>
    <s v="Maharashtra"/>
    <n v="19612"/>
    <n v="5646"/>
    <n v="3652"/>
    <n v="20444"/>
    <n v="74670627"/>
    <n v="3"/>
    <n v="2020"/>
  </r>
  <r>
    <x v="244"/>
    <x v="3"/>
    <x v="1"/>
    <s v="NCR"/>
    <n v="23546"/>
    <n v="4168"/>
    <n v="1855"/>
    <n v="34674"/>
    <n v="64344579"/>
    <n v="3"/>
    <n v="2020"/>
  </r>
  <r>
    <x v="244"/>
    <x v="3"/>
    <x v="2"/>
    <s v="Rajasthan"/>
    <n v="48536"/>
    <n v="10027"/>
    <n v="2052"/>
    <n v="14706"/>
    <n v="30178674"/>
    <n v="3"/>
    <n v="2020"/>
  </r>
  <r>
    <x v="244"/>
    <x v="3"/>
    <x v="3"/>
    <s v="West Bengal"/>
    <n v="17299"/>
    <n v="5148"/>
    <n v="2201"/>
    <n v="17117"/>
    <n v="37680280"/>
    <n v="3"/>
    <n v="2020"/>
  </r>
  <r>
    <x v="244"/>
    <x v="3"/>
    <x v="4"/>
    <s v="Telangana"/>
    <n v="9728"/>
    <n v="7374"/>
    <n v="4094"/>
    <n v="34709"/>
    <n v="142121334"/>
    <n v="3"/>
    <n v="2020"/>
  </r>
  <r>
    <x v="244"/>
    <x v="3"/>
    <x v="5"/>
    <s v="Tamil Nadu"/>
    <n v="29451"/>
    <n v="3642"/>
    <n v="1189"/>
    <n v="12772"/>
    <n v="15192425"/>
    <n v="3"/>
    <n v="2020"/>
  </r>
  <r>
    <x v="244"/>
    <x v="3"/>
    <x v="6"/>
    <s v="Uttar Pradesh"/>
    <n v="19740"/>
    <n v="2647"/>
    <n v="1033"/>
    <n v="25011"/>
    <n v="25856793"/>
    <n v="3"/>
    <n v="2020"/>
  </r>
  <r>
    <x v="244"/>
    <x v="3"/>
    <x v="7"/>
    <s v="Madhya Pradesh"/>
    <n v="31143"/>
    <n v="4636"/>
    <n v="3957"/>
    <n v="23714"/>
    <n v="93840529"/>
    <n v="3"/>
    <n v="2020"/>
  </r>
  <r>
    <x v="245"/>
    <x v="0"/>
    <x v="0"/>
    <s v="Maharashtra"/>
    <n v="91243"/>
    <n v="16274"/>
    <n v="4590"/>
    <n v="488"/>
    <n v="2242171"/>
    <n v="2"/>
    <n v="2020"/>
  </r>
  <r>
    <x v="245"/>
    <x v="0"/>
    <x v="1"/>
    <s v="NCR"/>
    <n v="228232"/>
    <n v="19033"/>
    <n v="2330"/>
    <n v="331"/>
    <n v="771722"/>
    <n v="2"/>
    <n v="2020"/>
  </r>
  <r>
    <x v="245"/>
    <x v="0"/>
    <x v="2"/>
    <s v="Rajasthan"/>
    <n v="103163"/>
    <n v="32508"/>
    <n v="3644"/>
    <n v="300"/>
    <n v="1095742"/>
    <n v="2"/>
    <n v="2020"/>
  </r>
  <r>
    <x v="245"/>
    <x v="0"/>
    <x v="3"/>
    <s v="West Bengal"/>
    <n v="97697"/>
    <n v="19539"/>
    <n v="2605"/>
    <n v="405"/>
    <n v="1055330"/>
    <n v="2"/>
    <n v="2020"/>
  </r>
  <r>
    <x v="245"/>
    <x v="0"/>
    <x v="4"/>
    <s v="Telangana"/>
    <n v="88586"/>
    <n v="21671"/>
    <n v="5896"/>
    <n v="1044"/>
    <n v="6156636"/>
    <n v="2"/>
    <n v="2020"/>
  </r>
  <r>
    <x v="245"/>
    <x v="0"/>
    <x v="5"/>
    <s v="Tamil Nadu"/>
    <n v="114672"/>
    <n v="17810"/>
    <n v="4546"/>
    <n v="654"/>
    <n v="2977330"/>
    <n v="2"/>
    <n v="2020"/>
  </r>
  <r>
    <x v="245"/>
    <x v="0"/>
    <x v="6"/>
    <s v="Uttar Pradesh"/>
    <n v="173780"/>
    <n v="18420"/>
    <n v="10599"/>
    <n v="581"/>
    <n v="6162616"/>
    <n v="2"/>
    <n v="2020"/>
  </r>
  <r>
    <x v="245"/>
    <x v="0"/>
    <x v="7"/>
    <s v="Madhya Pradesh"/>
    <n v="129574"/>
    <n v="9377"/>
    <n v="3267"/>
    <n v="684"/>
    <n v="2237821"/>
    <n v="2"/>
    <n v="2020"/>
  </r>
  <r>
    <x v="245"/>
    <x v="1"/>
    <x v="0"/>
    <s v="Maharashtra"/>
    <n v="212065"/>
    <n v="37165"/>
    <n v="18666"/>
    <n v="9623"/>
    <n v="179633906"/>
    <n v="2"/>
    <n v="2020"/>
  </r>
  <r>
    <x v="245"/>
    <x v="1"/>
    <x v="1"/>
    <s v="NCR"/>
    <n v="124151"/>
    <n v="47361"/>
    <n v="10505"/>
    <n v="16761"/>
    <n v="176090377"/>
    <n v="2"/>
    <n v="2020"/>
  </r>
  <r>
    <x v="245"/>
    <x v="1"/>
    <x v="2"/>
    <s v="Rajasthan"/>
    <n v="140982"/>
    <n v="34030"/>
    <n v="9907"/>
    <n v="18327"/>
    <n v="181583300"/>
    <n v="2"/>
    <n v="2020"/>
  </r>
  <r>
    <x v="245"/>
    <x v="1"/>
    <x v="3"/>
    <s v="West Bengal"/>
    <n v="105204"/>
    <n v="41306"/>
    <n v="12199"/>
    <n v="18625"/>
    <n v="227220929"/>
    <n v="2"/>
    <n v="2020"/>
  </r>
  <r>
    <x v="245"/>
    <x v="1"/>
    <x v="4"/>
    <s v="Telangana"/>
    <n v="68742"/>
    <n v="51947"/>
    <n v="11216"/>
    <n v="31141"/>
    <n v="349300073"/>
    <n v="2"/>
    <n v="2020"/>
  </r>
  <r>
    <x v="245"/>
    <x v="1"/>
    <x v="5"/>
    <s v="Tamil Nadu"/>
    <n v="168401"/>
    <n v="66521"/>
    <n v="11902"/>
    <n v="6578"/>
    <n v="78295072"/>
    <n v="2"/>
    <n v="2020"/>
  </r>
  <r>
    <x v="245"/>
    <x v="1"/>
    <x v="6"/>
    <s v="Uttar Pradesh"/>
    <n v="184355"/>
    <n v="18359"/>
    <n v="29145"/>
    <n v="33890"/>
    <n v="987774440"/>
    <n v="2"/>
    <n v="2020"/>
  </r>
  <r>
    <x v="245"/>
    <x v="1"/>
    <x v="7"/>
    <s v="Madhya Pradesh"/>
    <n v="182033"/>
    <n v="37621"/>
    <n v="13536"/>
    <n v="10456"/>
    <n v="141548362"/>
    <n v="2"/>
    <n v="2020"/>
  </r>
  <r>
    <x v="245"/>
    <x v="2"/>
    <x v="0"/>
    <s v="Maharashtra"/>
    <n v="86039"/>
    <n v="33818"/>
    <n v="5101"/>
    <n v="115"/>
    <n v="590760"/>
    <n v="2"/>
    <n v="2020"/>
  </r>
  <r>
    <x v="245"/>
    <x v="2"/>
    <x v="1"/>
    <s v="NCR"/>
    <n v="71865"/>
    <n v="34931"/>
    <n v="7794"/>
    <n v="331"/>
    <n v="2582086"/>
    <n v="2"/>
    <n v="2020"/>
  </r>
  <r>
    <x v="245"/>
    <x v="2"/>
    <x v="2"/>
    <s v="Rajasthan"/>
    <n v="241088"/>
    <n v="39856"/>
    <n v="8470"/>
    <n v="309"/>
    <n v="2620424"/>
    <n v="2"/>
    <n v="2020"/>
  </r>
  <r>
    <x v="245"/>
    <x v="2"/>
    <x v="3"/>
    <s v="West Bengal"/>
    <n v="101828"/>
    <n v="6992"/>
    <n v="24754"/>
    <n v="220"/>
    <n v="5456290"/>
    <n v="2"/>
    <n v="2020"/>
  </r>
  <r>
    <x v="245"/>
    <x v="2"/>
    <x v="4"/>
    <s v="Telangana"/>
    <n v="89147"/>
    <n v="27988"/>
    <n v="10000"/>
    <n v="133"/>
    <n v="1339992"/>
    <n v="2"/>
    <n v="2020"/>
  </r>
  <r>
    <x v="245"/>
    <x v="2"/>
    <x v="5"/>
    <s v="Tamil Nadu"/>
    <n v="43832"/>
    <n v="6582"/>
    <n v="11476"/>
    <n v="484"/>
    <n v="5558936"/>
    <n v="2"/>
    <n v="2020"/>
  </r>
  <r>
    <x v="245"/>
    <x v="2"/>
    <x v="6"/>
    <s v="Uttar Pradesh"/>
    <n v="99945"/>
    <n v="15492"/>
    <n v="22156"/>
    <n v="208"/>
    <n v="4611548"/>
    <n v="2"/>
    <n v="2020"/>
  </r>
  <r>
    <x v="245"/>
    <x v="2"/>
    <x v="7"/>
    <s v="Madhya Pradesh"/>
    <n v="66275"/>
    <n v="41129"/>
    <n v="10915"/>
    <n v="293"/>
    <n v="3204780"/>
    <n v="2"/>
    <n v="2020"/>
  </r>
  <r>
    <x v="245"/>
    <x v="3"/>
    <x v="0"/>
    <s v="Maharashtra"/>
    <n v="19416"/>
    <n v="5533"/>
    <n v="3725"/>
    <n v="20648"/>
    <n v="76925680"/>
    <n v="2"/>
    <n v="2020"/>
  </r>
  <r>
    <x v="245"/>
    <x v="3"/>
    <x v="1"/>
    <s v="NCR"/>
    <n v="24487"/>
    <n v="4293"/>
    <n v="1818"/>
    <n v="33287"/>
    <n v="60535380"/>
    <n v="2"/>
    <n v="2020"/>
  </r>
  <r>
    <x v="245"/>
    <x v="3"/>
    <x v="2"/>
    <s v="Rajasthan"/>
    <n v="49993"/>
    <n v="10227"/>
    <n v="2113"/>
    <n v="15295"/>
    <n v="32327396"/>
    <n v="2"/>
    <n v="2020"/>
  </r>
  <r>
    <x v="245"/>
    <x v="3"/>
    <x v="3"/>
    <s v="West Bengal"/>
    <n v="16434"/>
    <n v="5354"/>
    <n v="2201"/>
    <n v="16432"/>
    <n v="36173069"/>
    <n v="2"/>
    <n v="2020"/>
  </r>
  <r>
    <x v="245"/>
    <x v="3"/>
    <x v="4"/>
    <s v="Telangana"/>
    <n v="9728"/>
    <n v="7669"/>
    <n v="3930"/>
    <n v="33321"/>
    <n v="130979022"/>
    <n v="2"/>
    <n v="2020"/>
  </r>
  <r>
    <x v="245"/>
    <x v="3"/>
    <x v="5"/>
    <s v="Tamil Nadu"/>
    <n v="30040"/>
    <n v="3460"/>
    <n v="1153"/>
    <n v="12900"/>
    <n v="14884019"/>
    <n v="2"/>
    <n v="2020"/>
  </r>
  <r>
    <x v="245"/>
    <x v="3"/>
    <x v="6"/>
    <s v="Uttar Pradesh"/>
    <n v="18753"/>
    <n v="2674"/>
    <n v="992"/>
    <n v="26011"/>
    <n v="25815422"/>
    <n v="2"/>
    <n v="2020"/>
  </r>
  <r>
    <x v="245"/>
    <x v="3"/>
    <x v="7"/>
    <s v="Madhya Pradesh"/>
    <n v="31766"/>
    <n v="4775"/>
    <n v="3957"/>
    <n v="23002"/>
    <n v="91025313"/>
    <n v="2"/>
    <n v="2020"/>
  </r>
  <r>
    <x v="246"/>
    <x v="0"/>
    <x v="0"/>
    <s v="Maharashtra"/>
    <n v="90331"/>
    <n v="16437"/>
    <n v="4498"/>
    <n v="503"/>
    <n v="2263247"/>
    <n v="2"/>
    <n v="2020"/>
  </r>
  <r>
    <x v="246"/>
    <x v="0"/>
    <x v="1"/>
    <s v="NCR"/>
    <n v="219103"/>
    <n v="19414"/>
    <n v="2446"/>
    <n v="337"/>
    <n v="826514"/>
    <n v="2"/>
    <n v="2020"/>
  </r>
  <r>
    <x v="246"/>
    <x v="0"/>
    <x v="2"/>
    <s v="Rajasthan"/>
    <n v="100068"/>
    <n v="33808"/>
    <n v="3608"/>
    <n v="297"/>
    <n v="1073937"/>
    <n v="2"/>
    <n v="2020"/>
  </r>
  <r>
    <x v="246"/>
    <x v="0"/>
    <x v="3"/>
    <s v="West Bengal"/>
    <n v="102582"/>
    <n v="18562"/>
    <n v="2500"/>
    <n v="388"/>
    <n v="972592"/>
    <n v="2"/>
    <n v="2020"/>
  </r>
  <r>
    <x v="246"/>
    <x v="0"/>
    <x v="4"/>
    <s v="Telangana"/>
    <n v="90357"/>
    <n v="21671"/>
    <n v="6073"/>
    <n v="1033"/>
    <n v="6277922"/>
    <n v="2"/>
    <n v="2020"/>
  </r>
  <r>
    <x v="246"/>
    <x v="0"/>
    <x v="5"/>
    <s v="Tamil Nadu"/>
    <n v="119259"/>
    <n v="18345"/>
    <n v="4409"/>
    <n v="622"/>
    <n v="2743610"/>
    <n v="2"/>
    <n v="2020"/>
  </r>
  <r>
    <x v="246"/>
    <x v="0"/>
    <x v="6"/>
    <s v="Uttar Pradesh"/>
    <n v="177256"/>
    <n v="17499"/>
    <n v="10599"/>
    <n v="558"/>
    <n v="5916111"/>
    <n v="2"/>
    <n v="2020"/>
  </r>
  <r>
    <x v="246"/>
    <x v="0"/>
    <x v="7"/>
    <s v="Madhya Pradesh"/>
    <n v="130869"/>
    <n v="9658"/>
    <n v="3365"/>
    <n v="671"/>
    <n v="2258856"/>
    <n v="2"/>
    <n v="2020"/>
  </r>
  <r>
    <x v="246"/>
    <x v="1"/>
    <x v="0"/>
    <s v="Maharashtra"/>
    <n v="220548"/>
    <n v="37165"/>
    <n v="18852"/>
    <n v="9238"/>
    <n v="174173035"/>
    <n v="2"/>
    <n v="2020"/>
  </r>
  <r>
    <x v="246"/>
    <x v="1"/>
    <x v="1"/>
    <s v="NCR"/>
    <n v="127875"/>
    <n v="45940"/>
    <n v="10821"/>
    <n v="17096"/>
    <n v="185000550"/>
    <n v="2"/>
    <n v="2020"/>
  </r>
  <r>
    <x v="246"/>
    <x v="1"/>
    <x v="2"/>
    <s v="Rajasthan"/>
    <n v="138162"/>
    <n v="34371"/>
    <n v="9610"/>
    <n v="18877"/>
    <n v="181419875"/>
    <n v="2"/>
    <n v="2020"/>
  </r>
  <r>
    <x v="246"/>
    <x v="1"/>
    <x v="3"/>
    <s v="West Bengal"/>
    <n v="109412"/>
    <n v="41306"/>
    <n v="12199"/>
    <n v="19556"/>
    <n v="238581976"/>
    <n v="2"/>
    <n v="2020"/>
  </r>
  <r>
    <x v="246"/>
    <x v="1"/>
    <x v="4"/>
    <s v="Telangana"/>
    <n v="70117"/>
    <n v="50908"/>
    <n v="10655"/>
    <n v="29895"/>
    <n v="318561667"/>
    <n v="2"/>
    <n v="2020"/>
  </r>
  <r>
    <x v="246"/>
    <x v="1"/>
    <x v="5"/>
    <s v="Tamil Nadu"/>
    <n v="171769"/>
    <n v="64525"/>
    <n v="12259"/>
    <n v="6644"/>
    <n v="81450363"/>
    <n v="2"/>
    <n v="2020"/>
  </r>
  <r>
    <x v="246"/>
    <x v="1"/>
    <x v="6"/>
    <s v="Uttar Pradesh"/>
    <n v="180668"/>
    <n v="18359"/>
    <n v="29145"/>
    <n v="33551"/>
    <n v="977896696"/>
    <n v="2"/>
    <n v="2020"/>
  </r>
  <r>
    <x v="246"/>
    <x v="1"/>
    <x v="7"/>
    <s v="Madhya Pradesh"/>
    <n v="176572"/>
    <n v="36493"/>
    <n v="13265"/>
    <n v="10665"/>
    <n v="141491743"/>
    <n v="2"/>
    <n v="2020"/>
  </r>
  <r>
    <x v="246"/>
    <x v="2"/>
    <x v="0"/>
    <s v="Maharashtra"/>
    <n v="88621"/>
    <n v="35509"/>
    <n v="5152"/>
    <n v="118"/>
    <n v="608601"/>
    <n v="2"/>
    <n v="2020"/>
  </r>
  <r>
    <x v="246"/>
    <x v="2"/>
    <x v="1"/>
    <s v="NCR"/>
    <n v="74021"/>
    <n v="35280"/>
    <n v="7404"/>
    <n v="324"/>
    <n v="2403922"/>
    <n v="2"/>
    <n v="2020"/>
  </r>
  <r>
    <x v="246"/>
    <x v="2"/>
    <x v="2"/>
    <s v="Rajasthan"/>
    <n v="248321"/>
    <n v="41051"/>
    <n v="8639"/>
    <n v="303"/>
    <n v="2619376"/>
    <n v="2"/>
    <n v="2020"/>
  </r>
  <r>
    <x v="246"/>
    <x v="2"/>
    <x v="3"/>
    <s v="West Bengal"/>
    <n v="104883"/>
    <n v="6712"/>
    <n v="24011"/>
    <n v="213"/>
    <n v="5133823"/>
    <n v="2"/>
    <n v="2020"/>
  </r>
  <r>
    <x v="246"/>
    <x v="2"/>
    <x v="4"/>
    <s v="Telangana"/>
    <n v="87364"/>
    <n v="27988"/>
    <n v="10500"/>
    <n v="128"/>
    <n v="1350712"/>
    <n v="2"/>
    <n v="2020"/>
  </r>
  <r>
    <x v="246"/>
    <x v="2"/>
    <x v="5"/>
    <s v="Tamil Nadu"/>
    <n v="45586"/>
    <n v="6911"/>
    <n v="11476"/>
    <n v="484"/>
    <n v="5558936"/>
    <n v="2"/>
    <n v="2020"/>
  </r>
  <r>
    <x v="246"/>
    <x v="2"/>
    <x v="6"/>
    <s v="Uttar Pradesh"/>
    <n v="100944"/>
    <n v="16112"/>
    <n v="22156"/>
    <n v="203"/>
    <n v="4519317"/>
    <n v="2"/>
    <n v="2020"/>
  </r>
  <r>
    <x v="246"/>
    <x v="2"/>
    <x v="7"/>
    <s v="Madhya Pradesh"/>
    <n v="64950"/>
    <n v="40718"/>
    <n v="11024"/>
    <n v="305"/>
    <n v="3366300"/>
    <n v="2"/>
    <n v="2020"/>
  </r>
  <r>
    <x v="246"/>
    <x v="3"/>
    <x v="0"/>
    <s v="Maharashtra"/>
    <n v="19416"/>
    <n v="5699"/>
    <n v="3539"/>
    <n v="20235"/>
    <n v="71617808"/>
    <n v="2"/>
    <n v="2020"/>
  </r>
  <r>
    <x v="246"/>
    <x v="3"/>
    <x v="1"/>
    <s v="NCR"/>
    <n v="23508"/>
    <n v="4079"/>
    <n v="1800"/>
    <n v="34285"/>
    <n v="61727927"/>
    <n v="2"/>
    <n v="2020"/>
  </r>
  <r>
    <x v="246"/>
    <x v="3"/>
    <x v="2"/>
    <s v="Rajasthan"/>
    <n v="52492"/>
    <n v="10637"/>
    <n v="2155"/>
    <n v="15600"/>
    <n v="33633423"/>
    <n v="2"/>
    <n v="2020"/>
  </r>
  <r>
    <x v="246"/>
    <x v="3"/>
    <x v="3"/>
    <s v="West Bengal"/>
    <n v="16270"/>
    <n v="5301"/>
    <n v="2311"/>
    <n v="15775"/>
    <n v="36462454"/>
    <n v="2"/>
    <n v="2020"/>
  </r>
  <r>
    <x v="246"/>
    <x v="3"/>
    <x v="4"/>
    <s v="Telangana"/>
    <n v="10020"/>
    <n v="8052"/>
    <n v="3930"/>
    <n v="31988"/>
    <n v="125739861"/>
    <n v="2"/>
    <n v="2020"/>
  </r>
  <r>
    <x v="246"/>
    <x v="3"/>
    <x v="5"/>
    <s v="Tamil Nadu"/>
    <n v="28838"/>
    <n v="3633"/>
    <n v="1165"/>
    <n v="12384"/>
    <n v="14431545"/>
    <n v="2"/>
    <n v="2020"/>
  </r>
  <r>
    <x v="246"/>
    <x v="3"/>
    <x v="6"/>
    <s v="Uttar Pradesh"/>
    <n v="18753"/>
    <n v="2674"/>
    <n v="1032"/>
    <n v="25491"/>
    <n v="26311078"/>
    <n v="2"/>
    <n v="2020"/>
  </r>
  <r>
    <x v="246"/>
    <x v="3"/>
    <x v="7"/>
    <s v="Madhya Pradesh"/>
    <n v="33037"/>
    <n v="4919"/>
    <n v="3996"/>
    <n v="21852"/>
    <n v="87338788"/>
    <n v="2"/>
    <n v="2020"/>
  </r>
  <r>
    <x v="247"/>
    <x v="0"/>
    <x v="0"/>
    <s v="Maharashtra"/>
    <n v="93041"/>
    <n v="16766"/>
    <n v="4453"/>
    <n v="482"/>
    <n v="2150990"/>
    <n v="2"/>
    <n v="2020"/>
  </r>
  <r>
    <x v="247"/>
    <x v="0"/>
    <x v="1"/>
    <s v="NCR"/>
    <n v="208148"/>
    <n v="18443"/>
    <n v="2324"/>
    <n v="354"/>
    <n v="824448"/>
    <n v="2"/>
    <n v="2020"/>
  </r>
  <r>
    <x v="247"/>
    <x v="0"/>
    <x v="2"/>
    <s v="Rajasthan"/>
    <n v="96065"/>
    <n v="32794"/>
    <n v="3536"/>
    <n v="285"/>
    <n v="1010360"/>
    <n v="2"/>
    <n v="2020"/>
  </r>
  <r>
    <x v="247"/>
    <x v="0"/>
    <x v="3"/>
    <s v="West Bengal"/>
    <n v="105660"/>
    <n v="19305"/>
    <n v="2425"/>
    <n v="385"/>
    <n v="933980"/>
    <n v="2"/>
    <n v="2020"/>
  </r>
  <r>
    <x v="247"/>
    <x v="0"/>
    <x v="4"/>
    <s v="Telangana"/>
    <n v="93068"/>
    <n v="20588"/>
    <n v="6012"/>
    <n v="981"/>
    <n v="5904386"/>
    <n v="2"/>
    <n v="2020"/>
  </r>
  <r>
    <x v="247"/>
    <x v="0"/>
    <x v="5"/>
    <s v="Tamil Nadu"/>
    <n v="114488"/>
    <n v="17611"/>
    <n v="4321"/>
    <n v="603"/>
    <n v="2608075"/>
    <n v="2"/>
    <n v="2020"/>
  </r>
  <r>
    <x v="247"/>
    <x v="0"/>
    <x v="6"/>
    <s v="Uttar Pradesh"/>
    <n v="184346"/>
    <n v="18024"/>
    <n v="10281"/>
    <n v="552"/>
    <n v="5681242"/>
    <n v="2"/>
    <n v="2020"/>
  </r>
  <r>
    <x v="247"/>
    <x v="0"/>
    <x v="7"/>
    <s v="Madhya Pradesh"/>
    <n v="129561"/>
    <n v="10044"/>
    <n v="3432"/>
    <n v="664"/>
    <n v="2280993"/>
    <n v="2"/>
    <n v="2020"/>
  </r>
  <r>
    <x v="247"/>
    <x v="1"/>
    <x v="0"/>
    <s v="Maharashtra"/>
    <n v="229370"/>
    <n v="38280"/>
    <n v="19229"/>
    <n v="9423"/>
    <n v="181209626"/>
    <n v="2"/>
    <n v="2020"/>
  </r>
  <r>
    <x v="247"/>
    <x v="1"/>
    <x v="1"/>
    <s v="NCR"/>
    <n v="124039"/>
    <n v="46859"/>
    <n v="11253"/>
    <n v="17609"/>
    <n v="198172590"/>
    <n v="2"/>
    <n v="2020"/>
  </r>
  <r>
    <x v="247"/>
    <x v="1"/>
    <x v="2"/>
    <s v="Rajasthan"/>
    <n v="136780"/>
    <n v="34027"/>
    <n v="9514"/>
    <n v="19066"/>
    <n v="181401733"/>
    <n v="2"/>
    <n v="2020"/>
  </r>
  <r>
    <x v="247"/>
    <x v="1"/>
    <x v="3"/>
    <s v="West Bengal"/>
    <n v="108318"/>
    <n v="42546"/>
    <n v="11711"/>
    <n v="19165"/>
    <n v="224457923"/>
    <n v="2"/>
    <n v="2020"/>
  </r>
  <r>
    <x v="247"/>
    <x v="1"/>
    <x v="4"/>
    <s v="Telangana"/>
    <n v="68715"/>
    <n v="51417"/>
    <n v="10655"/>
    <n v="30194"/>
    <n v="321747283"/>
    <n v="2"/>
    <n v="2020"/>
  </r>
  <r>
    <x v="247"/>
    <x v="1"/>
    <x v="5"/>
    <s v="Tamil Nadu"/>
    <n v="166616"/>
    <n v="62589"/>
    <n v="12749"/>
    <n v="6644"/>
    <n v="84708377"/>
    <n v="2"/>
    <n v="2020"/>
  </r>
  <r>
    <x v="247"/>
    <x v="1"/>
    <x v="6"/>
    <s v="Uttar Pradesh"/>
    <n v="186088"/>
    <n v="19093"/>
    <n v="27688"/>
    <n v="34558"/>
    <n v="956871917"/>
    <n v="2"/>
    <n v="2020"/>
  </r>
  <r>
    <x v="247"/>
    <x v="1"/>
    <x v="7"/>
    <s v="Madhya Pradesh"/>
    <n v="176572"/>
    <n v="34668"/>
    <n v="12867"/>
    <n v="10239"/>
    <n v="131757111"/>
    <n v="2"/>
    <n v="2020"/>
  </r>
  <r>
    <x v="247"/>
    <x v="2"/>
    <x v="0"/>
    <s v="Maharashtra"/>
    <n v="88621"/>
    <n v="34088"/>
    <n v="5204"/>
    <n v="116"/>
    <n v="608540"/>
    <n v="2"/>
    <n v="2020"/>
  </r>
  <r>
    <x v="247"/>
    <x v="2"/>
    <x v="1"/>
    <s v="NCR"/>
    <n v="77722"/>
    <n v="33516"/>
    <n v="7626"/>
    <n v="331"/>
    <n v="2525560"/>
    <n v="2"/>
    <n v="2020"/>
  </r>
  <r>
    <x v="247"/>
    <x v="2"/>
    <x v="2"/>
    <s v="Rajasthan"/>
    <n v="245838"/>
    <n v="43104"/>
    <n v="8380"/>
    <n v="306"/>
    <n v="2566202"/>
    <n v="2"/>
    <n v="2020"/>
  </r>
  <r>
    <x v="247"/>
    <x v="2"/>
    <x v="3"/>
    <s v="West Bengal"/>
    <n v="101737"/>
    <n v="6377"/>
    <n v="24491"/>
    <n v="203"/>
    <n v="4974675"/>
    <n v="2"/>
    <n v="2020"/>
  </r>
  <r>
    <x v="247"/>
    <x v="2"/>
    <x v="4"/>
    <s v="Telangana"/>
    <n v="90859"/>
    <n v="27149"/>
    <n v="10080"/>
    <n v="133"/>
    <n v="1348551"/>
    <n v="2"/>
    <n v="2020"/>
  </r>
  <r>
    <x v="247"/>
    <x v="2"/>
    <x v="5"/>
    <s v="Tamil Nadu"/>
    <n v="44674"/>
    <n v="7118"/>
    <n v="11476"/>
    <n v="474"/>
    <n v="5447758"/>
    <n v="2"/>
    <n v="2020"/>
  </r>
  <r>
    <x v="247"/>
    <x v="2"/>
    <x v="6"/>
    <s v="Uttar Pradesh"/>
    <n v="105992"/>
    <n v="16434"/>
    <n v="21935"/>
    <n v="210"/>
    <n v="4608347"/>
    <n v="2"/>
    <n v="2020"/>
  </r>
  <r>
    <x v="247"/>
    <x v="2"/>
    <x v="7"/>
    <s v="Madhya Pradesh"/>
    <n v="67548"/>
    <n v="42754"/>
    <n v="10804"/>
    <n v="290"/>
    <n v="3134026"/>
    <n v="2"/>
    <n v="2020"/>
  </r>
  <r>
    <x v="247"/>
    <x v="3"/>
    <x v="0"/>
    <s v="Maharashtra"/>
    <n v="18445"/>
    <n v="5756"/>
    <n v="3609"/>
    <n v="21247"/>
    <n v="76702672"/>
    <n v="2"/>
    <n v="2020"/>
  </r>
  <r>
    <x v="247"/>
    <x v="3"/>
    <x v="1"/>
    <s v="NCR"/>
    <n v="22568"/>
    <n v="4242"/>
    <n v="1782"/>
    <n v="33257"/>
    <n v="59277328"/>
    <n v="2"/>
    <n v="2020"/>
  </r>
  <r>
    <x v="247"/>
    <x v="3"/>
    <x v="2"/>
    <s v="Rajasthan"/>
    <n v="53017"/>
    <n v="10105"/>
    <n v="2069"/>
    <n v="15132"/>
    <n v="31319443"/>
    <n v="2"/>
    <n v="2020"/>
  </r>
  <r>
    <x v="247"/>
    <x v="3"/>
    <x v="3"/>
    <s v="West Bengal"/>
    <n v="16758"/>
    <n v="5195"/>
    <n v="2380"/>
    <n v="15459"/>
    <n v="36805201"/>
    <n v="2"/>
    <n v="2020"/>
  </r>
  <r>
    <x v="247"/>
    <x v="3"/>
    <x v="4"/>
    <s v="Telangana"/>
    <n v="10020"/>
    <n v="7650"/>
    <n v="3852"/>
    <n v="32308"/>
    <n v="124457314"/>
    <n v="2"/>
    <n v="2020"/>
  </r>
  <r>
    <x v="247"/>
    <x v="3"/>
    <x v="5"/>
    <s v="Tamil Nadu"/>
    <n v="28261"/>
    <n v="3488"/>
    <n v="1107"/>
    <n v="12137"/>
    <n v="13435768"/>
    <n v="2"/>
    <n v="2020"/>
  </r>
  <r>
    <x v="247"/>
    <x v="3"/>
    <x v="6"/>
    <s v="Uttar Pradesh"/>
    <n v="17816"/>
    <n v="2781"/>
    <n v="1083"/>
    <n v="25491"/>
    <n v="27626632"/>
    <n v="2"/>
    <n v="2020"/>
  </r>
  <r>
    <x v="247"/>
    <x v="3"/>
    <x v="7"/>
    <s v="Madhya Pradesh"/>
    <n v="33697"/>
    <n v="4870"/>
    <n v="3836"/>
    <n v="22289"/>
    <n v="85522141"/>
    <n v="2"/>
    <n v="2020"/>
  </r>
  <r>
    <x v="248"/>
    <x v="0"/>
    <x v="0"/>
    <s v="Maharashtra"/>
    <n v="93971"/>
    <n v="16766"/>
    <n v="4587"/>
    <n v="478"/>
    <n v="2193365"/>
    <n v="2"/>
    <n v="2020"/>
  </r>
  <r>
    <x v="248"/>
    <x v="0"/>
    <x v="1"/>
    <s v="NCR"/>
    <n v="218555"/>
    <n v="18812"/>
    <n v="2254"/>
    <n v="340"/>
    <n v="767726"/>
    <n v="2"/>
    <n v="2020"/>
  </r>
  <r>
    <x v="248"/>
    <x v="0"/>
    <x v="2"/>
    <s v="Rajasthan"/>
    <n v="93183"/>
    <n v="31482"/>
    <n v="3430"/>
    <n v="279"/>
    <n v="960448"/>
    <n v="2"/>
    <n v="2020"/>
  </r>
  <r>
    <x v="248"/>
    <x v="0"/>
    <x v="3"/>
    <s v="West Bengal"/>
    <n v="100377"/>
    <n v="19305"/>
    <n v="2547"/>
    <n v="400"/>
    <n v="1019907"/>
    <n v="2"/>
    <n v="2020"/>
  </r>
  <r>
    <x v="248"/>
    <x v="0"/>
    <x v="4"/>
    <s v="Telangana"/>
    <n v="96791"/>
    <n v="21205"/>
    <n v="5832"/>
    <n v="991"/>
    <n v="5784527"/>
    <n v="2"/>
    <n v="2020"/>
  </r>
  <r>
    <x v="248"/>
    <x v="0"/>
    <x v="5"/>
    <s v="Tamil Nadu"/>
    <n v="117923"/>
    <n v="17082"/>
    <n v="4105"/>
    <n v="627"/>
    <n v="2576778"/>
    <n v="2"/>
    <n v="2020"/>
  </r>
  <r>
    <x v="248"/>
    <x v="0"/>
    <x v="6"/>
    <s v="Uttar Pradesh"/>
    <n v="193564"/>
    <n v="18024"/>
    <n v="10590"/>
    <n v="524"/>
    <n v="5559095"/>
    <n v="2"/>
    <n v="2020"/>
  </r>
  <r>
    <x v="248"/>
    <x v="0"/>
    <x v="7"/>
    <s v="Madhya Pradesh"/>
    <n v="130856"/>
    <n v="10346"/>
    <n v="3501"/>
    <n v="651"/>
    <n v="2280081"/>
    <n v="2"/>
    <n v="2020"/>
  </r>
  <r>
    <x v="248"/>
    <x v="1"/>
    <x v="0"/>
    <s v="Maharashtra"/>
    <n v="229370"/>
    <n v="39428"/>
    <n v="19999"/>
    <n v="8952"/>
    <n v="179035111"/>
    <n v="2"/>
    <n v="2020"/>
  </r>
  <r>
    <x v="248"/>
    <x v="1"/>
    <x v="1"/>
    <s v="NCR"/>
    <n v="121558"/>
    <n v="49202"/>
    <n v="11253"/>
    <n v="17080"/>
    <n v="192227412"/>
    <n v="2"/>
    <n v="2020"/>
  </r>
  <r>
    <x v="248"/>
    <x v="1"/>
    <x v="2"/>
    <s v="Rajasthan"/>
    <n v="135413"/>
    <n v="32326"/>
    <n v="9609"/>
    <n v="19257"/>
    <n v="185047908"/>
    <n v="2"/>
    <n v="2020"/>
  </r>
  <r>
    <x v="248"/>
    <x v="1"/>
    <x v="3"/>
    <s v="West Bengal"/>
    <n v="113734"/>
    <n v="44248"/>
    <n v="11477"/>
    <n v="18398"/>
    <n v="211170014"/>
    <n v="2"/>
    <n v="2020"/>
  </r>
  <r>
    <x v="248"/>
    <x v="1"/>
    <x v="4"/>
    <s v="Telangana"/>
    <n v="72150"/>
    <n v="51931"/>
    <n v="10868"/>
    <n v="30194"/>
    <n v="328182229"/>
    <n v="2"/>
    <n v="2020"/>
  </r>
  <r>
    <x v="248"/>
    <x v="1"/>
    <x v="5"/>
    <s v="Tamil Nadu"/>
    <n v="171615"/>
    <n v="61963"/>
    <n v="12877"/>
    <n v="6843"/>
    <n v="88122125"/>
    <n v="2"/>
    <n v="2020"/>
  </r>
  <r>
    <x v="248"/>
    <x v="1"/>
    <x v="6"/>
    <s v="Uttar Pradesh"/>
    <n v="191670"/>
    <n v="18902"/>
    <n v="26857"/>
    <n v="35595"/>
    <n v="956010732"/>
    <n v="2"/>
    <n v="2020"/>
  </r>
  <r>
    <x v="248"/>
    <x v="1"/>
    <x v="7"/>
    <s v="Madhya Pradesh"/>
    <n v="167743"/>
    <n v="35361"/>
    <n v="13125"/>
    <n v="9829"/>
    <n v="129016563"/>
    <n v="2"/>
    <n v="2020"/>
  </r>
  <r>
    <x v="248"/>
    <x v="2"/>
    <x v="0"/>
    <s v="Maharashtra"/>
    <n v="92166"/>
    <n v="34088"/>
    <n v="4944"/>
    <n v="115"/>
    <n v="572332"/>
    <n v="2"/>
    <n v="2020"/>
  </r>
  <r>
    <x v="248"/>
    <x v="2"/>
    <x v="1"/>
    <s v="NCR"/>
    <n v="79277"/>
    <n v="34857"/>
    <n v="7397"/>
    <n v="331"/>
    <n v="2449794"/>
    <n v="2"/>
    <n v="2020"/>
  </r>
  <r>
    <x v="248"/>
    <x v="2"/>
    <x v="2"/>
    <s v="Rajasthan"/>
    <n v="250754"/>
    <n v="41380"/>
    <n v="7961"/>
    <n v="315"/>
    <n v="2511029"/>
    <n v="2"/>
    <n v="2020"/>
  </r>
  <r>
    <x v="248"/>
    <x v="2"/>
    <x v="3"/>
    <s v="West Bengal"/>
    <n v="98685"/>
    <n v="6185"/>
    <n v="24491"/>
    <n v="192"/>
    <n v="4725941"/>
    <n v="2"/>
    <n v="2020"/>
  </r>
  <r>
    <x v="248"/>
    <x v="2"/>
    <x v="4"/>
    <s v="Telangana"/>
    <n v="93584"/>
    <n v="28235"/>
    <n v="9879"/>
    <n v="132"/>
    <n v="1308364"/>
    <n v="2"/>
    <n v="2020"/>
  </r>
  <r>
    <x v="248"/>
    <x v="2"/>
    <x v="5"/>
    <s v="Tamil Nadu"/>
    <n v="42887"/>
    <n v="6762"/>
    <n v="11017"/>
    <n v="455"/>
    <n v="5020653"/>
    <n v="2"/>
    <n v="2020"/>
  </r>
  <r>
    <x v="248"/>
    <x v="2"/>
    <x v="6"/>
    <s v="Uttar Pradesh"/>
    <n v="111291"/>
    <n v="17092"/>
    <n v="21935"/>
    <n v="199"/>
    <n v="4377930"/>
    <n v="2"/>
    <n v="2020"/>
  </r>
  <r>
    <x v="248"/>
    <x v="2"/>
    <x v="7"/>
    <s v="Madhya Pradesh"/>
    <n v="67548"/>
    <n v="43181"/>
    <n v="10912"/>
    <n v="304"/>
    <n v="3323634"/>
    <n v="2"/>
    <n v="2020"/>
  </r>
  <r>
    <x v="248"/>
    <x v="3"/>
    <x v="0"/>
    <s v="Maharashtra"/>
    <n v="18999"/>
    <n v="5871"/>
    <n v="3465"/>
    <n v="20609"/>
    <n v="71425528"/>
    <n v="2"/>
    <n v="2020"/>
  </r>
  <r>
    <x v="248"/>
    <x v="3"/>
    <x v="1"/>
    <s v="NCR"/>
    <n v="22116"/>
    <n v="4072"/>
    <n v="1835"/>
    <n v="32924"/>
    <n v="60445092"/>
    <n v="2"/>
    <n v="2020"/>
  </r>
  <r>
    <x v="248"/>
    <x v="3"/>
    <x v="2"/>
    <s v="Rajasthan"/>
    <n v="54077"/>
    <n v="10307"/>
    <n v="2069"/>
    <n v="14527"/>
    <n v="30066666"/>
    <n v="2"/>
    <n v="2020"/>
  </r>
  <r>
    <x v="248"/>
    <x v="3"/>
    <x v="3"/>
    <s v="West Bengal"/>
    <n v="16758"/>
    <n v="5143"/>
    <n v="2499"/>
    <n v="16077"/>
    <n v="40191279"/>
    <n v="2"/>
    <n v="2020"/>
  </r>
  <r>
    <x v="248"/>
    <x v="3"/>
    <x v="4"/>
    <s v="Telangana"/>
    <n v="9820"/>
    <n v="7956"/>
    <n v="3736"/>
    <n v="31016"/>
    <n v="115894651"/>
    <n v="2"/>
    <n v="2020"/>
  </r>
  <r>
    <x v="248"/>
    <x v="3"/>
    <x v="5"/>
    <s v="Tamil Nadu"/>
    <n v="27131"/>
    <n v="3383"/>
    <n v="1129"/>
    <n v="11651"/>
    <n v="13156304"/>
    <n v="2"/>
    <n v="2020"/>
  </r>
  <r>
    <x v="248"/>
    <x v="3"/>
    <x v="6"/>
    <s v="Uttar Pradesh"/>
    <n v="18528"/>
    <n v="2697"/>
    <n v="1105"/>
    <n v="24981"/>
    <n v="27615582"/>
    <n v="2"/>
    <n v="2020"/>
  </r>
  <r>
    <x v="248"/>
    <x v="3"/>
    <x v="7"/>
    <s v="Madhya Pradesh"/>
    <n v="32686"/>
    <n v="4821"/>
    <n v="3913"/>
    <n v="22512"/>
    <n v="88104910"/>
    <n v="2"/>
    <n v="2020"/>
  </r>
  <r>
    <x v="249"/>
    <x v="0"/>
    <x v="0"/>
    <s v="Maharashtra"/>
    <n v="92092"/>
    <n v="16766"/>
    <n v="4679"/>
    <n v="468"/>
    <n v="2192487"/>
    <n v="2"/>
    <n v="2020"/>
  </r>
  <r>
    <x v="249"/>
    <x v="0"/>
    <x v="1"/>
    <s v="NCR"/>
    <n v="229483"/>
    <n v="19188"/>
    <n v="2209"/>
    <n v="333"/>
    <n v="737324"/>
    <n v="2"/>
    <n v="2020"/>
  </r>
  <r>
    <x v="249"/>
    <x v="0"/>
    <x v="2"/>
    <s v="Rajasthan"/>
    <n v="93183"/>
    <n v="32742"/>
    <n v="3258"/>
    <n v="277"/>
    <n v="903301"/>
    <n v="2"/>
    <n v="2020"/>
  </r>
  <r>
    <x v="249"/>
    <x v="0"/>
    <x v="3"/>
    <s v="West Bengal"/>
    <n v="97365"/>
    <n v="19884"/>
    <n v="2648"/>
    <n v="380"/>
    <n v="1007668"/>
    <n v="2"/>
    <n v="2020"/>
  </r>
  <r>
    <x v="249"/>
    <x v="0"/>
    <x v="4"/>
    <s v="Telangana"/>
    <n v="95823"/>
    <n v="20357"/>
    <n v="5715"/>
    <n v="971"/>
    <n v="5555459"/>
    <n v="2"/>
    <n v="2020"/>
  </r>
  <r>
    <x v="249"/>
    <x v="0"/>
    <x v="5"/>
    <s v="Tamil Nadu"/>
    <n v="116744"/>
    <n v="17937"/>
    <n v="3900"/>
    <n v="646"/>
    <n v="2521378"/>
    <n v="2"/>
    <n v="2020"/>
  </r>
  <r>
    <x v="249"/>
    <x v="0"/>
    <x v="6"/>
    <s v="Uttar Pradesh"/>
    <n v="189692"/>
    <n v="17303"/>
    <n v="10907"/>
    <n v="514"/>
    <n v="5611350"/>
    <n v="2"/>
    <n v="2020"/>
  </r>
  <r>
    <x v="249"/>
    <x v="0"/>
    <x v="7"/>
    <s v="Madhya Pradesh"/>
    <n v="137399"/>
    <n v="9828"/>
    <n v="3431"/>
    <n v="683"/>
    <n v="2346203"/>
    <n v="2"/>
    <n v="2020"/>
  </r>
  <r>
    <x v="249"/>
    <x v="1"/>
    <x v="0"/>
    <s v="Maharashtra"/>
    <n v="220195"/>
    <n v="38640"/>
    <n v="20998"/>
    <n v="9041"/>
    <n v="189866735"/>
    <n v="2"/>
    <n v="2020"/>
  </r>
  <r>
    <x v="249"/>
    <x v="1"/>
    <x v="1"/>
    <s v="NCR"/>
    <n v="126421"/>
    <n v="50186"/>
    <n v="11591"/>
    <n v="16910"/>
    <n v="196014292"/>
    <n v="2"/>
    <n v="2020"/>
  </r>
  <r>
    <x v="249"/>
    <x v="1"/>
    <x v="2"/>
    <s v="Rajasthan"/>
    <n v="138121"/>
    <n v="32972"/>
    <n v="9705"/>
    <n v="19642"/>
    <n v="190636355"/>
    <n v="2"/>
    <n v="2020"/>
  </r>
  <r>
    <x v="249"/>
    <x v="1"/>
    <x v="3"/>
    <s v="West Bengal"/>
    <n v="117146"/>
    <n v="42478"/>
    <n v="11132"/>
    <n v="18582"/>
    <n v="206883263"/>
    <n v="2"/>
    <n v="2020"/>
  </r>
  <r>
    <x v="249"/>
    <x v="1"/>
    <x v="4"/>
    <s v="Telangana"/>
    <n v="72150"/>
    <n v="50892"/>
    <n v="11086"/>
    <n v="30194"/>
    <n v="334745874"/>
    <n v="2"/>
    <n v="2020"/>
  </r>
  <r>
    <x v="249"/>
    <x v="1"/>
    <x v="5"/>
    <s v="Tamil Nadu"/>
    <n v="178479"/>
    <n v="61963"/>
    <n v="12877"/>
    <n v="6843"/>
    <n v="88122125"/>
    <n v="2"/>
    <n v="2020"/>
  </r>
  <r>
    <x v="249"/>
    <x v="1"/>
    <x v="6"/>
    <s v="Uttar Pradesh"/>
    <n v="195504"/>
    <n v="18524"/>
    <n v="26320"/>
    <n v="34171"/>
    <n v="899414897"/>
    <n v="2"/>
    <n v="2020"/>
  </r>
  <r>
    <x v="249"/>
    <x v="1"/>
    <x v="7"/>
    <s v="Madhya Pradesh"/>
    <n v="167743"/>
    <n v="36422"/>
    <n v="12994"/>
    <n v="10321"/>
    <n v="134112717"/>
    <n v="2"/>
    <n v="2020"/>
  </r>
  <r>
    <x v="249"/>
    <x v="2"/>
    <x v="0"/>
    <s v="Maharashtra"/>
    <n v="95852"/>
    <n v="33748"/>
    <n v="4894"/>
    <n v="109"/>
    <n v="538278"/>
    <n v="2"/>
    <n v="2020"/>
  </r>
  <r>
    <x v="249"/>
    <x v="2"/>
    <x v="1"/>
    <s v="NCR"/>
    <n v="79277"/>
    <n v="33462"/>
    <n v="7619"/>
    <n v="321"/>
    <n v="2447589"/>
    <n v="2"/>
    <n v="2020"/>
  </r>
  <r>
    <x v="249"/>
    <x v="2"/>
    <x v="2"/>
    <s v="Rajasthan"/>
    <n v="243232"/>
    <n v="43449"/>
    <n v="8041"/>
    <n v="299"/>
    <n v="2409332"/>
    <n v="2"/>
    <n v="2020"/>
  </r>
  <r>
    <x v="249"/>
    <x v="2"/>
    <x v="3"/>
    <s v="West Bengal"/>
    <n v="95724"/>
    <n v="5938"/>
    <n v="24247"/>
    <n v="194"/>
    <n v="4725468"/>
    <n v="2"/>
    <n v="2020"/>
  </r>
  <r>
    <x v="249"/>
    <x v="2"/>
    <x v="4"/>
    <s v="Telangana"/>
    <n v="92649"/>
    <n v="28235"/>
    <n v="10274"/>
    <n v="135"/>
    <n v="1387912"/>
    <n v="2"/>
    <n v="2020"/>
  </r>
  <r>
    <x v="249"/>
    <x v="2"/>
    <x v="5"/>
    <s v="Tamil Nadu"/>
    <n v="41171"/>
    <n v="6424"/>
    <n v="10686"/>
    <n v="469"/>
    <n v="5016135"/>
    <n v="2"/>
    <n v="2020"/>
  </r>
  <r>
    <x v="249"/>
    <x v="2"/>
    <x v="6"/>
    <s v="Uttar Pradesh"/>
    <n v="112404"/>
    <n v="17263"/>
    <n v="21057"/>
    <n v="209"/>
    <n v="4412953"/>
    <n v="2"/>
    <n v="2020"/>
  </r>
  <r>
    <x v="249"/>
    <x v="2"/>
    <x v="7"/>
    <s v="Madhya Pradesh"/>
    <n v="65521"/>
    <n v="42749"/>
    <n v="11348"/>
    <n v="319"/>
    <n v="3629409"/>
    <n v="2"/>
    <n v="2020"/>
  </r>
  <r>
    <x v="249"/>
    <x v="3"/>
    <x v="0"/>
    <s v="Maharashtra"/>
    <n v="18999"/>
    <n v="5636"/>
    <n v="3465"/>
    <n v="19991"/>
    <n v="69282762"/>
    <n v="2"/>
    <n v="2020"/>
  </r>
  <r>
    <x v="249"/>
    <x v="3"/>
    <x v="1"/>
    <s v="NCR"/>
    <n v="23001"/>
    <n v="3909"/>
    <n v="1762"/>
    <n v="31607"/>
    <n v="55706197"/>
    <n v="2"/>
    <n v="2020"/>
  </r>
  <r>
    <x v="249"/>
    <x v="3"/>
    <x v="2"/>
    <s v="Rajasthan"/>
    <n v="52996"/>
    <n v="10410"/>
    <n v="2090"/>
    <n v="15253"/>
    <n v="31885699"/>
    <n v="2"/>
    <n v="2020"/>
  </r>
  <r>
    <x v="249"/>
    <x v="3"/>
    <x v="3"/>
    <s v="West Bengal"/>
    <n v="16423"/>
    <n v="5040"/>
    <n v="2624"/>
    <n v="15434"/>
    <n v="40512810"/>
    <n v="2"/>
    <n v="2020"/>
  </r>
  <r>
    <x v="249"/>
    <x v="3"/>
    <x v="4"/>
    <s v="Telangana"/>
    <n v="10311"/>
    <n v="7558"/>
    <n v="3549"/>
    <n v="32256"/>
    <n v="114503915"/>
    <n v="2"/>
    <n v="2020"/>
  </r>
  <r>
    <x v="249"/>
    <x v="3"/>
    <x v="5"/>
    <s v="Tamil Nadu"/>
    <n v="26860"/>
    <n v="3383"/>
    <n v="1106"/>
    <n v="11418"/>
    <n v="12635315"/>
    <n v="2"/>
    <n v="2020"/>
  </r>
  <r>
    <x v="249"/>
    <x v="3"/>
    <x v="6"/>
    <s v="Uttar Pradesh"/>
    <n v="19455"/>
    <n v="2724"/>
    <n v="1116"/>
    <n v="26230"/>
    <n v="29286324"/>
    <n v="2"/>
    <n v="2020"/>
  </r>
  <r>
    <x v="249"/>
    <x v="3"/>
    <x v="7"/>
    <s v="Madhya Pradesh"/>
    <n v="32686"/>
    <n v="5014"/>
    <n v="3717"/>
    <n v="21837"/>
    <n v="81188675"/>
    <n v="2"/>
    <n v="2020"/>
  </r>
  <r>
    <x v="250"/>
    <x v="0"/>
    <x v="0"/>
    <s v="Maharashtra"/>
    <n v="93013"/>
    <n v="17604"/>
    <n v="4538"/>
    <n v="468"/>
    <n v="2126713"/>
    <n v="2"/>
    <n v="2020"/>
  </r>
  <r>
    <x v="250"/>
    <x v="0"/>
    <x v="1"/>
    <s v="NCR"/>
    <n v="224893"/>
    <n v="19764"/>
    <n v="2209"/>
    <n v="327"/>
    <n v="722578"/>
    <n v="2"/>
    <n v="2020"/>
  </r>
  <r>
    <x v="250"/>
    <x v="0"/>
    <x v="2"/>
    <s v="Rajasthan"/>
    <n v="97843"/>
    <n v="32087"/>
    <n v="3160"/>
    <n v="266"/>
    <n v="841154"/>
    <n v="2"/>
    <n v="2020"/>
  </r>
  <r>
    <x v="250"/>
    <x v="0"/>
    <x v="3"/>
    <s v="West Bengal"/>
    <n v="94444"/>
    <n v="19088"/>
    <n v="2728"/>
    <n v="384"/>
    <n v="1048277"/>
    <n v="2"/>
    <n v="2020"/>
  </r>
  <r>
    <x v="250"/>
    <x v="0"/>
    <x v="4"/>
    <s v="Telangana"/>
    <n v="98698"/>
    <n v="21172"/>
    <n v="5772"/>
    <n v="952"/>
    <n v="5498794"/>
    <n v="2"/>
    <n v="2020"/>
  </r>
  <r>
    <x v="250"/>
    <x v="0"/>
    <x v="5"/>
    <s v="Tamil Nadu"/>
    <n v="115576"/>
    <n v="18475"/>
    <n v="4056"/>
    <n v="652"/>
    <n v="2648455"/>
    <n v="2"/>
    <n v="2020"/>
  </r>
  <r>
    <x v="250"/>
    <x v="0"/>
    <x v="6"/>
    <s v="Uttar Pradesh"/>
    <n v="193486"/>
    <n v="16611"/>
    <n v="10907"/>
    <n v="493"/>
    <n v="5386896"/>
    <n v="2"/>
    <n v="2020"/>
  </r>
  <r>
    <x v="250"/>
    <x v="0"/>
    <x v="7"/>
    <s v="Madhya Pradesh"/>
    <n v="130529"/>
    <n v="9927"/>
    <n v="3328"/>
    <n v="717"/>
    <n v="2389608"/>
    <n v="2"/>
    <n v="2020"/>
  </r>
  <r>
    <x v="250"/>
    <x v="1"/>
    <x v="0"/>
    <s v="Maharashtra"/>
    <n v="213589"/>
    <n v="38640"/>
    <n v="20789"/>
    <n v="9132"/>
    <n v="189847748"/>
    <n v="2"/>
    <n v="2020"/>
  </r>
  <r>
    <x v="250"/>
    <x v="1"/>
    <x v="1"/>
    <s v="NCR"/>
    <n v="125156"/>
    <n v="52193"/>
    <n v="11939"/>
    <n v="17755"/>
    <n v="211989457"/>
    <n v="2"/>
    <n v="2020"/>
  </r>
  <r>
    <x v="250"/>
    <x v="1"/>
    <x v="2"/>
    <s v="Rajasthan"/>
    <n v="133977"/>
    <n v="33632"/>
    <n v="9608"/>
    <n v="18856"/>
    <n v="181180792"/>
    <n v="2"/>
    <n v="2020"/>
  </r>
  <r>
    <x v="250"/>
    <x v="1"/>
    <x v="3"/>
    <s v="West Bengal"/>
    <n v="118317"/>
    <n v="42478"/>
    <n v="11021"/>
    <n v="18025"/>
    <n v="198669997"/>
    <n v="2"/>
    <n v="2020"/>
  </r>
  <r>
    <x v="250"/>
    <x v="1"/>
    <x v="4"/>
    <s v="Telangana"/>
    <n v="70707"/>
    <n v="51401"/>
    <n v="10531"/>
    <n v="31100"/>
    <n v="327548837"/>
    <n v="2"/>
    <n v="2020"/>
  </r>
  <r>
    <x v="250"/>
    <x v="1"/>
    <x v="5"/>
    <s v="Tamil Nadu"/>
    <n v="171340"/>
    <n v="63203"/>
    <n v="12748"/>
    <n v="6980"/>
    <n v="88985722"/>
    <n v="2"/>
    <n v="2020"/>
  </r>
  <r>
    <x v="250"/>
    <x v="1"/>
    <x v="6"/>
    <s v="Uttar Pradesh"/>
    <n v="191594"/>
    <n v="18709"/>
    <n v="25794"/>
    <n v="34854"/>
    <n v="899055131"/>
    <n v="2"/>
    <n v="2020"/>
  </r>
  <r>
    <x v="250"/>
    <x v="1"/>
    <x v="7"/>
    <s v="Madhya Pradesh"/>
    <n v="169421"/>
    <n v="35694"/>
    <n v="13383"/>
    <n v="9805"/>
    <n v="131229294"/>
    <n v="2"/>
    <n v="2020"/>
  </r>
  <r>
    <x v="250"/>
    <x v="2"/>
    <x v="0"/>
    <s v="Maharashtra"/>
    <n v="98728"/>
    <n v="34423"/>
    <n v="4943"/>
    <n v="111"/>
    <n v="549097"/>
    <n v="2"/>
    <n v="2020"/>
  </r>
  <r>
    <x v="250"/>
    <x v="2"/>
    <x v="1"/>
    <s v="NCR"/>
    <n v="80862"/>
    <n v="35136"/>
    <n v="7924"/>
    <n v="321"/>
    <n v="2545492"/>
    <n v="2"/>
    <n v="2020"/>
  </r>
  <r>
    <x v="250"/>
    <x v="2"/>
    <x v="2"/>
    <s v="Rajasthan"/>
    <n v="245664"/>
    <n v="41711"/>
    <n v="8282"/>
    <n v="311"/>
    <n v="2580877"/>
    <n v="2"/>
    <n v="2020"/>
  </r>
  <r>
    <x v="250"/>
    <x v="2"/>
    <x v="3"/>
    <s v="West Bengal"/>
    <n v="100510"/>
    <n v="6176"/>
    <n v="24731"/>
    <n v="196"/>
    <n v="4868177"/>
    <n v="2"/>
    <n v="2020"/>
  </r>
  <r>
    <x v="250"/>
    <x v="2"/>
    <x v="4"/>
    <s v="Telangana"/>
    <n v="89869"/>
    <n v="27388"/>
    <n v="9863"/>
    <n v="139"/>
    <n v="1372368"/>
    <n v="2"/>
    <n v="2020"/>
  </r>
  <r>
    <x v="250"/>
    <x v="2"/>
    <x v="5"/>
    <s v="Tamil Nadu"/>
    <n v="39113"/>
    <n v="6745"/>
    <n v="10793"/>
    <n v="478"/>
    <n v="5167622"/>
    <n v="2"/>
    <n v="2020"/>
  </r>
  <r>
    <x v="250"/>
    <x v="2"/>
    <x v="6"/>
    <s v="Uttar Pradesh"/>
    <n v="112404"/>
    <n v="16745"/>
    <n v="20847"/>
    <n v="215"/>
    <n v="4499888"/>
    <n v="2"/>
    <n v="2020"/>
  </r>
  <r>
    <x v="250"/>
    <x v="2"/>
    <x v="7"/>
    <s v="Madhya Pradesh"/>
    <n v="64211"/>
    <n v="41467"/>
    <n v="11235"/>
    <n v="335"/>
    <n v="3772770"/>
    <n v="2"/>
    <n v="2020"/>
  </r>
  <r>
    <x v="250"/>
    <x v="3"/>
    <x v="0"/>
    <s v="Maharashtra"/>
    <n v="19379"/>
    <n v="5579"/>
    <n v="3292"/>
    <n v="20191"/>
    <n v="66476811"/>
    <n v="2"/>
    <n v="2020"/>
  </r>
  <r>
    <x v="250"/>
    <x v="3"/>
    <x v="1"/>
    <s v="NCR"/>
    <n v="23921"/>
    <n v="3714"/>
    <n v="1691"/>
    <n v="30027"/>
    <n v="50804051"/>
    <n v="2"/>
    <n v="2020"/>
  </r>
  <r>
    <x v="250"/>
    <x v="3"/>
    <x v="2"/>
    <s v="Rajasthan"/>
    <n v="51936"/>
    <n v="10826"/>
    <n v="2111"/>
    <n v="14491"/>
    <n v="30594328"/>
    <n v="2"/>
    <n v="2020"/>
  </r>
  <r>
    <x v="250"/>
    <x v="3"/>
    <x v="3"/>
    <s v="West Bengal"/>
    <n v="16423"/>
    <n v="4889"/>
    <n v="2546"/>
    <n v="16206"/>
    <n v="41262296"/>
    <n v="2"/>
    <n v="2020"/>
  </r>
  <r>
    <x v="250"/>
    <x v="3"/>
    <x v="4"/>
    <s v="Telangana"/>
    <n v="10414"/>
    <n v="7785"/>
    <n v="3443"/>
    <n v="31289"/>
    <n v="107736734"/>
    <n v="2"/>
    <n v="2020"/>
  </r>
  <r>
    <x v="250"/>
    <x v="3"/>
    <x v="5"/>
    <s v="Tamil Nadu"/>
    <n v="26591"/>
    <n v="3417"/>
    <n v="1051"/>
    <n v="11190"/>
    <n v="11763478"/>
    <n v="2"/>
    <n v="2020"/>
  </r>
  <r>
    <x v="250"/>
    <x v="3"/>
    <x v="6"/>
    <s v="Uttar Pradesh"/>
    <n v="19455"/>
    <n v="2779"/>
    <n v="1105"/>
    <n v="25706"/>
    <n v="28413592"/>
    <n v="2"/>
    <n v="2020"/>
  </r>
  <r>
    <x v="250"/>
    <x v="3"/>
    <x v="7"/>
    <s v="Madhya Pradesh"/>
    <n v="33340"/>
    <n v="5264"/>
    <n v="3569"/>
    <n v="20963"/>
    <n v="74823482"/>
    <n v="2"/>
    <n v="2020"/>
  </r>
  <r>
    <x v="251"/>
    <x v="0"/>
    <x v="0"/>
    <s v="Maharashtra"/>
    <n v="93943"/>
    <n v="18132"/>
    <n v="4765"/>
    <n v="468"/>
    <n v="2233048"/>
    <n v="2"/>
    <n v="2020"/>
  </r>
  <r>
    <x v="251"/>
    <x v="0"/>
    <x v="1"/>
    <s v="NCR"/>
    <n v="229391"/>
    <n v="18973"/>
    <n v="2121"/>
    <n v="330"/>
    <n v="700611"/>
    <n v="2"/>
    <n v="2020"/>
  </r>
  <r>
    <x v="251"/>
    <x v="0"/>
    <x v="2"/>
    <s v="Rajasthan"/>
    <n v="99799"/>
    <n v="31766"/>
    <n v="3160"/>
    <n v="271"/>
    <n v="857977"/>
    <n v="2"/>
    <n v="2020"/>
  </r>
  <r>
    <x v="251"/>
    <x v="0"/>
    <x v="3"/>
    <s v="West Bengal"/>
    <n v="94444"/>
    <n v="19279"/>
    <n v="2619"/>
    <n v="380"/>
    <n v="996282"/>
    <n v="2"/>
    <n v="2020"/>
  </r>
  <r>
    <x v="251"/>
    <x v="0"/>
    <x v="4"/>
    <s v="Telangana"/>
    <n v="96724"/>
    <n v="22230"/>
    <n v="5946"/>
    <n v="952"/>
    <n v="5663757"/>
    <n v="2"/>
    <n v="2020"/>
  </r>
  <r>
    <x v="251"/>
    <x v="0"/>
    <x v="5"/>
    <s v="Tamil Nadu"/>
    <n v="110953"/>
    <n v="19029"/>
    <n v="4259"/>
    <n v="639"/>
    <n v="2725260"/>
    <n v="2"/>
    <n v="2020"/>
  </r>
  <r>
    <x v="251"/>
    <x v="0"/>
    <x v="6"/>
    <s v="Uttar Pradesh"/>
    <n v="193486"/>
    <n v="16112"/>
    <n v="10580"/>
    <n v="479"/>
    <n v="5068531"/>
    <n v="2"/>
    <n v="2020"/>
  </r>
  <r>
    <x v="251"/>
    <x v="0"/>
    <x v="7"/>
    <s v="Madhya Pradesh"/>
    <n v="133140"/>
    <n v="9629"/>
    <n v="3161"/>
    <n v="710"/>
    <n v="2247426"/>
    <n v="2"/>
    <n v="2020"/>
  </r>
  <r>
    <x v="251"/>
    <x v="1"/>
    <x v="0"/>
    <s v="Maharashtra"/>
    <n v="207181"/>
    <n v="39413"/>
    <n v="21620"/>
    <n v="9406"/>
    <n v="203364908"/>
    <n v="2"/>
    <n v="2020"/>
  </r>
  <r>
    <x v="251"/>
    <x v="1"/>
    <x v="1"/>
    <s v="NCR"/>
    <n v="120150"/>
    <n v="53237"/>
    <n v="11581"/>
    <n v="18643"/>
    <n v="215911262"/>
    <n v="2"/>
    <n v="2020"/>
  </r>
  <r>
    <x v="251"/>
    <x v="1"/>
    <x v="2"/>
    <s v="Rajasthan"/>
    <n v="140676"/>
    <n v="33968"/>
    <n v="9992"/>
    <n v="19799"/>
    <n v="197849424"/>
    <n v="2"/>
    <n v="2020"/>
  </r>
  <r>
    <x v="251"/>
    <x v="1"/>
    <x v="3"/>
    <s v="West Bengal"/>
    <n v="123050"/>
    <n v="44177"/>
    <n v="11021"/>
    <n v="18025"/>
    <n v="198669997"/>
    <n v="2"/>
    <n v="2020"/>
  </r>
  <r>
    <x v="251"/>
    <x v="1"/>
    <x v="4"/>
    <s v="Telangana"/>
    <n v="70707"/>
    <n v="53972"/>
    <n v="10321"/>
    <n v="32033"/>
    <n v="330627796"/>
    <n v="2"/>
    <n v="2020"/>
  </r>
  <r>
    <x v="251"/>
    <x v="1"/>
    <x v="5"/>
    <s v="Tamil Nadu"/>
    <n v="166200"/>
    <n v="61939"/>
    <n v="12620"/>
    <n v="7049"/>
    <n v="88976823"/>
    <n v="2"/>
    <n v="2020"/>
  </r>
  <r>
    <x v="251"/>
    <x v="1"/>
    <x v="6"/>
    <s v="Uttar Pradesh"/>
    <n v="182014"/>
    <n v="19271"/>
    <n v="26052"/>
    <n v="34854"/>
    <n v="908045682"/>
    <n v="2"/>
    <n v="2020"/>
  </r>
  <r>
    <x v="251"/>
    <x v="1"/>
    <x v="7"/>
    <s v="Madhya Pradesh"/>
    <n v="162644"/>
    <n v="37479"/>
    <n v="12982"/>
    <n v="10295"/>
    <n v="133657036"/>
    <n v="2"/>
    <n v="2020"/>
  </r>
  <r>
    <x v="251"/>
    <x v="2"/>
    <x v="0"/>
    <s v="Maharashtra"/>
    <n v="93791"/>
    <n v="36144"/>
    <n v="4844"/>
    <n v="114"/>
    <n v="554259"/>
    <n v="2"/>
    <n v="2020"/>
  </r>
  <r>
    <x v="251"/>
    <x v="2"/>
    <x v="1"/>
    <s v="NCR"/>
    <n v="81671"/>
    <n v="35838"/>
    <n v="7845"/>
    <n v="324"/>
    <n v="2545238"/>
    <n v="2"/>
    <n v="2020"/>
  </r>
  <r>
    <x v="251"/>
    <x v="2"/>
    <x v="2"/>
    <s v="Rajasthan"/>
    <n v="238294"/>
    <n v="41294"/>
    <n v="7868"/>
    <n v="317"/>
    <n v="2500870"/>
    <n v="2"/>
    <n v="2020"/>
  </r>
  <r>
    <x v="251"/>
    <x v="2"/>
    <x v="3"/>
    <s v="West Bengal"/>
    <n v="100510"/>
    <n v="6423"/>
    <n v="25721"/>
    <n v="196"/>
    <n v="5062904"/>
    <n v="2"/>
    <n v="2020"/>
  </r>
  <r>
    <x v="251"/>
    <x v="2"/>
    <x v="4"/>
    <s v="Telangana"/>
    <n v="87173"/>
    <n v="27935"/>
    <n v="10060"/>
    <n v="137"/>
    <n v="1385817"/>
    <n v="2"/>
    <n v="2020"/>
  </r>
  <r>
    <x v="251"/>
    <x v="2"/>
    <x v="5"/>
    <s v="Tamil Nadu"/>
    <n v="41068"/>
    <n v="6475"/>
    <n v="11117"/>
    <n v="454"/>
    <n v="5056518"/>
    <n v="2"/>
    <n v="2020"/>
  </r>
  <r>
    <x v="251"/>
    <x v="2"/>
    <x v="6"/>
    <s v="Uttar Pradesh"/>
    <n v="110156"/>
    <n v="16745"/>
    <n v="21055"/>
    <n v="215"/>
    <n v="4544887"/>
    <n v="2"/>
    <n v="2020"/>
  </r>
  <r>
    <x v="251"/>
    <x v="2"/>
    <x v="7"/>
    <s v="Madhya Pradesh"/>
    <n v="64211"/>
    <n v="42711"/>
    <n v="11235"/>
    <n v="335"/>
    <n v="3772770"/>
    <n v="2"/>
    <n v="2020"/>
  </r>
  <r>
    <x v="251"/>
    <x v="3"/>
    <x v="0"/>
    <s v="Maharashtra"/>
    <n v="20347"/>
    <n v="5412"/>
    <n v="3160"/>
    <n v="19383"/>
    <n v="61265029"/>
    <n v="2"/>
    <n v="2020"/>
  </r>
  <r>
    <x v="251"/>
    <x v="3"/>
    <x v="1"/>
    <s v="NCR"/>
    <n v="24878"/>
    <n v="3640"/>
    <n v="1708"/>
    <n v="30027"/>
    <n v="51312092"/>
    <n v="2"/>
    <n v="2020"/>
  </r>
  <r>
    <x v="251"/>
    <x v="3"/>
    <x v="2"/>
    <s v="Rajasthan"/>
    <n v="50897"/>
    <n v="10502"/>
    <n v="2111"/>
    <n v="13911"/>
    <n v="29370555"/>
    <n v="2"/>
    <n v="2020"/>
  </r>
  <r>
    <x v="251"/>
    <x v="3"/>
    <x v="3"/>
    <s v="West Bengal"/>
    <n v="16423"/>
    <n v="4986"/>
    <n v="2495"/>
    <n v="16692"/>
    <n v="41650162"/>
    <n v="2"/>
    <n v="2020"/>
  </r>
  <r>
    <x v="251"/>
    <x v="3"/>
    <x v="4"/>
    <s v="Telangana"/>
    <n v="10206"/>
    <n v="8018"/>
    <n v="3339"/>
    <n v="32540"/>
    <n v="108684817"/>
    <n v="2"/>
    <n v="2020"/>
  </r>
  <r>
    <x v="251"/>
    <x v="3"/>
    <x v="5"/>
    <s v="Tamil Nadu"/>
    <n v="27389"/>
    <n v="3588"/>
    <n v="1019"/>
    <n v="10854"/>
    <n v="11068256"/>
    <n v="2"/>
    <n v="2020"/>
  </r>
  <r>
    <x v="251"/>
    <x v="3"/>
    <x v="6"/>
    <s v="Uttar Pradesh"/>
    <n v="19455"/>
    <n v="2751"/>
    <n v="1149"/>
    <n v="24935"/>
    <n v="28663632"/>
    <n v="2"/>
    <n v="2020"/>
  </r>
  <r>
    <x v="251"/>
    <x v="3"/>
    <x v="7"/>
    <s v="Madhya Pradesh"/>
    <n v="31673"/>
    <n v="5370"/>
    <n v="3533"/>
    <n v="20125"/>
    <n v="71112238"/>
    <n v="2"/>
    <n v="2020"/>
  </r>
  <r>
    <x v="252"/>
    <x v="0"/>
    <x v="0"/>
    <s v="Maharashtra"/>
    <n v="90185"/>
    <n v="17951"/>
    <n v="4670"/>
    <n v="487"/>
    <n v="2275923"/>
    <n v="2"/>
    <n v="2020"/>
  </r>
  <r>
    <x v="252"/>
    <x v="0"/>
    <x v="1"/>
    <s v="NCR"/>
    <n v="233979"/>
    <n v="19732"/>
    <n v="2142"/>
    <n v="343"/>
    <n v="735922"/>
    <n v="2"/>
    <n v="2020"/>
  </r>
  <r>
    <x v="252"/>
    <x v="0"/>
    <x v="2"/>
    <s v="Rajasthan"/>
    <n v="102793"/>
    <n v="32401"/>
    <n v="3287"/>
    <n v="268"/>
    <n v="883373"/>
    <n v="2"/>
    <n v="2020"/>
  </r>
  <r>
    <x v="252"/>
    <x v="0"/>
    <x v="3"/>
    <s v="West Bengal"/>
    <n v="96333"/>
    <n v="19665"/>
    <n v="2697"/>
    <n v="395"/>
    <n v="1067218"/>
    <n v="2"/>
    <n v="2020"/>
  </r>
  <r>
    <x v="252"/>
    <x v="0"/>
    <x v="4"/>
    <s v="Telangana"/>
    <n v="99625"/>
    <n v="23342"/>
    <n v="6124"/>
    <n v="914"/>
    <n v="5600323"/>
    <n v="2"/>
    <n v="2020"/>
  </r>
  <r>
    <x v="252"/>
    <x v="0"/>
    <x v="5"/>
    <s v="Tamil Nadu"/>
    <n v="110953"/>
    <n v="19980"/>
    <n v="4088"/>
    <n v="620"/>
    <n v="2537762"/>
    <n v="2"/>
    <n v="2020"/>
  </r>
  <r>
    <x v="252"/>
    <x v="0"/>
    <x v="6"/>
    <s v="Uttar Pradesh"/>
    <n v="203161"/>
    <n v="15790"/>
    <n v="10580"/>
    <n v="488"/>
    <n v="5169901"/>
    <n v="2"/>
    <n v="2020"/>
  </r>
  <r>
    <x v="252"/>
    <x v="0"/>
    <x v="7"/>
    <s v="Madhya Pradesh"/>
    <n v="134471"/>
    <n v="9147"/>
    <n v="3225"/>
    <n v="703"/>
    <n v="2269451"/>
    <n v="2"/>
    <n v="2020"/>
  </r>
  <r>
    <x v="252"/>
    <x v="1"/>
    <x v="0"/>
    <s v="Maharashtra"/>
    <n v="209253"/>
    <n v="38230"/>
    <n v="21620"/>
    <n v="9406"/>
    <n v="203364908"/>
    <n v="2"/>
    <n v="2020"/>
  </r>
  <r>
    <x v="252"/>
    <x v="1"/>
    <x v="1"/>
    <s v="NCR"/>
    <n v="115344"/>
    <n v="51640"/>
    <n v="11465"/>
    <n v="19575"/>
    <n v="224439757"/>
    <n v="2"/>
    <n v="2020"/>
  </r>
  <r>
    <x v="252"/>
    <x v="1"/>
    <x v="2"/>
    <s v="Rajasthan"/>
    <n v="142083"/>
    <n v="32949"/>
    <n v="10492"/>
    <n v="20789"/>
    <n v="218128990"/>
    <n v="2"/>
    <n v="2020"/>
  </r>
  <r>
    <x v="252"/>
    <x v="1"/>
    <x v="3"/>
    <s v="West Bengal"/>
    <n v="120589"/>
    <n v="45502"/>
    <n v="11352"/>
    <n v="18746"/>
    <n v="212815301"/>
    <n v="2"/>
    <n v="2020"/>
  </r>
  <r>
    <x v="252"/>
    <x v="1"/>
    <x v="4"/>
    <s v="Telangana"/>
    <n v="74243"/>
    <n v="56130"/>
    <n v="10734"/>
    <n v="32033"/>
    <n v="343852908"/>
    <n v="2"/>
    <n v="2020"/>
  </r>
  <r>
    <x v="252"/>
    <x v="1"/>
    <x v="5"/>
    <s v="Tamil Nadu"/>
    <n v="171186"/>
    <n v="59461"/>
    <n v="12999"/>
    <n v="6697"/>
    <n v="87063822"/>
    <n v="2"/>
    <n v="2020"/>
  </r>
  <r>
    <x v="252"/>
    <x v="1"/>
    <x v="6"/>
    <s v="Uttar Pradesh"/>
    <n v="172913"/>
    <n v="18692"/>
    <n v="25791"/>
    <n v="35203"/>
    <n v="907954878"/>
    <n v="2"/>
    <n v="2020"/>
  </r>
  <r>
    <x v="252"/>
    <x v="1"/>
    <x v="7"/>
    <s v="Madhya Pradesh"/>
    <n v="162644"/>
    <n v="38228"/>
    <n v="13241"/>
    <n v="10089"/>
    <n v="133603573"/>
    <n v="2"/>
    <n v="2020"/>
  </r>
  <r>
    <x v="252"/>
    <x v="2"/>
    <x v="0"/>
    <s v="Maharashtra"/>
    <n v="91915"/>
    <n v="34336"/>
    <n v="4747"/>
    <n v="114"/>
    <n v="543174"/>
    <n v="2"/>
    <n v="2020"/>
  </r>
  <r>
    <x v="252"/>
    <x v="2"/>
    <x v="1"/>
    <s v="NCR"/>
    <n v="80038"/>
    <n v="36197"/>
    <n v="8002"/>
    <n v="317"/>
    <n v="2544220"/>
    <n v="2"/>
    <n v="2020"/>
  </r>
  <r>
    <x v="252"/>
    <x v="2"/>
    <x v="2"/>
    <s v="Rajasthan"/>
    <n v="245443"/>
    <n v="39229"/>
    <n v="7947"/>
    <n v="324"/>
    <n v="2576396"/>
    <n v="2"/>
    <n v="2020"/>
  </r>
  <r>
    <x v="252"/>
    <x v="2"/>
    <x v="3"/>
    <s v="West Bengal"/>
    <n v="96490"/>
    <n v="6487"/>
    <n v="24435"/>
    <n v="192"/>
    <n v="4713564"/>
    <n v="2"/>
    <n v="2020"/>
  </r>
  <r>
    <x v="252"/>
    <x v="2"/>
    <x v="4"/>
    <s v="Telangana"/>
    <n v="91532"/>
    <n v="27377"/>
    <n v="10362"/>
    <n v="130"/>
    <n v="1356022"/>
    <n v="2"/>
    <n v="2020"/>
  </r>
  <r>
    <x v="252"/>
    <x v="2"/>
    <x v="5"/>
    <s v="Tamil Nadu"/>
    <n v="39836"/>
    <n v="6605"/>
    <n v="11006"/>
    <n v="468"/>
    <n v="5156132"/>
    <n v="2"/>
    <n v="2020"/>
  </r>
  <r>
    <x v="252"/>
    <x v="2"/>
    <x v="6"/>
    <s v="Uttar Pradesh"/>
    <n v="105750"/>
    <n v="17415"/>
    <n v="20634"/>
    <n v="222"/>
    <n v="4587609"/>
    <n v="2"/>
    <n v="2020"/>
  </r>
  <r>
    <x v="252"/>
    <x v="2"/>
    <x v="7"/>
    <s v="Madhya Pradesh"/>
    <n v="65495"/>
    <n v="41857"/>
    <n v="11572"/>
    <n v="329"/>
    <n v="3808234"/>
    <n v="2"/>
    <n v="2020"/>
  </r>
  <r>
    <x v="252"/>
    <x v="3"/>
    <x v="0"/>
    <s v="Maharashtra"/>
    <n v="19534"/>
    <n v="5250"/>
    <n v="3160"/>
    <n v="19577"/>
    <n v="61877679"/>
    <n v="2"/>
    <n v="2020"/>
  </r>
  <r>
    <x v="252"/>
    <x v="3"/>
    <x v="1"/>
    <s v="NCR"/>
    <n v="23634"/>
    <n v="3822"/>
    <n v="1725"/>
    <n v="29727"/>
    <n v="51306961"/>
    <n v="2"/>
    <n v="2020"/>
  </r>
  <r>
    <x v="252"/>
    <x v="3"/>
    <x v="2"/>
    <s v="Rajasthan"/>
    <n v="48352"/>
    <n v="10712"/>
    <n v="2068"/>
    <n v="14050"/>
    <n v="29070975"/>
    <n v="2"/>
    <n v="2020"/>
  </r>
  <r>
    <x v="252"/>
    <x v="3"/>
    <x v="3"/>
    <s v="West Bengal"/>
    <n v="15601"/>
    <n v="5036"/>
    <n v="2420"/>
    <n v="15858"/>
    <n v="38380624"/>
    <n v="2"/>
    <n v="2020"/>
  </r>
  <r>
    <x v="252"/>
    <x v="3"/>
    <x v="4"/>
    <s v="Telangana"/>
    <n v="10206"/>
    <n v="7617"/>
    <n v="3339"/>
    <n v="33842"/>
    <n v="113032210"/>
    <n v="2"/>
    <n v="2020"/>
  </r>
  <r>
    <x v="252"/>
    <x v="3"/>
    <x v="5"/>
    <s v="Tamil Nadu"/>
    <n v="28484"/>
    <n v="3444"/>
    <n v="1050"/>
    <n v="10854"/>
    <n v="11400304"/>
    <n v="2"/>
    <n v="2020"/>
  </r>
  <r>
    <x v="252"/>
    <x v="3"/>
    <x v="6"/>
    <s v="Uttar Pradesh"/>
    <n v="19260"/>
    <n v="2668"/>
    <n v="1103"/>
    <n v="25433"/>
    <n v="28067428"/>
    <n v="2"/>
    <n v="2020"/>
  </r>
  <r>
    <x v="252"/>
    <x v="3"/>
    <x v="7"/>
    <s v="Madhya Pradesh"/>
    <n v="31356"/>
    <n v="5370"/>
    <n v="3674"/>
    <n v="20326"/>
    <n v="74696295"/>
    <n v="2"/>
    <n v="2020"/>
  </r>
  <r>
    <x v="253"/>
    <x v="0"/>
    <x v="0"/>
    <s v="Maharashtra"/>
    <n v="91087"/>
    <n v="18489"/>
    <n v="4577"/>
    <n v="501"/>
    <n v="2297317"/>
    <n v="2"/>
    <n v="2020"/>
  </r>
  <r>
    <x v="253"/>
    <x v="0"/>
    <x v="1"/>
    <s v="NCR"/>
    <n v="236319"/>
    <n v="20324"/>
    <n v="2099"/>
    <n v="336"/>
    <n v="706779"/>
    <n v="2"/>
    <n v="2020"/>
  </r>
  <r>
    <x v="253"/>
    <x v="0"/>
    <x v="2"/>
    <s v="Rajasthan"/>
    <n v="97654"/>
    <n v="34021"/>
    <n v="3353"/>
    <n v="279"/>
    <n v="937082"/>
    <n v="2"/>
    <n v="2020"/>
  </r>
  <r>
    <x v="253"/>
    <x v="0"/>
    <x v="3"/>
    <s v="West Bengal"/>
    <n v="93443"/>
    <n v="19665"/>
    <n v="2616"/>
    <n v="383"/>
    <n v="1004145"/>
    <n v="2"/>
    <n v="2020"/>
  </r>
  <r>
    <x v="253"/>
    <x v="0"/>
    <x v="4"/>
    <s v="Telangana"/>
    <n v="100622"/>
    <n v="24275"/>
    <n v="6002"/>
    <n v="877"/>
    <n v="5268784"/>
    <n v="2"/>
    <n v="2020"/>
  </r>
  <r>
    <x v="253"/>
    <x v="0"/>
    <x v="5"/>
    <s v="Tamil Nadu"/>
    <n v="112063"/>
    <n v="19581"/>
    <n v="4129"/>
    <n v="608"/>
    <n v="2511877"/>
    <n v="2"/>
    <n v="2020"/>
  </r>
  <r>
    <x v="253"/>
    <x v="0"/>
    <x v="6"/>
    <s v="Uttar Pradesh"/>
    <n v="199097"/>
    <n v="15474"/>
    <n v="11109"/>
    <n v="488"/>
    <n v="5428396"/>
    <n v="2"/>
    <n v="2020"/>
  </r>
  <r>
    <x v="253"/>
    <x v="0"/>
    <x v="7"/>
    <s v="Madhya Pradesh"/>
    <n v="135816"/>
    <n v="9513"/>
    <n v="3128"/>
    <n v="675"/>
    <n v="2113313"/>
    <n v="2"/>
    <n v="2020"/>
  </r>
  <r>
    <x v="253"/>
    <x v="1"/>
    <x v="0"/>
    <s v="Maharashtra"/>
    <n v="200883"/>
    <n v="38995"/>
    <n v="22485"/>
    <n v="8935"/>
    <n v="200924529"/>
    <n v="2"/>
    <n v="2020"/>
  </r>
  <r>
    <x v="253"/>
    <x v="1"/>
    <x v="1"/>
    <s v="NCR"/>
    <n v="121111"/>
    <n v="49575"/>
    <n v="12038"/>
    <n v="19771"/>
    <n v="238018362"/>
    <n v="2"/>
    <n v="2020"/>
  </r>
  <r>
    <x v="253"/>
    <x v="1"/>
    <x v="2"/>
    <s v="Rajasthan"/>
    <n v="149187"/>
    <n v="33608"/>
    <n v="11017"/>
    <n v="20373"/>
    <n v="224454731"/>
    <n v="2"/>
    <n v="2020"/>
  </r>
  <r>
    <x v="253"/>
    <x v="1"/>
    <x v="3"/>
    <s v="West Bengal"/>
    <n v="119383"/>
    <n v="46412"/>
    <n v="11919"/>
    <n v="18184"/>
    <n v="216752384"/>
    <n v="2"/>
    <n v="2020"/>
  </r>
  <r>
    <x v="253"/>
    <x v="1"/>
    <x v="4"/>
    <s v="Telangana"/>
    <n v="72758"/>
    <n v="58376"/>
    <n v="10841"/>
    <n v="30432"/>
    <n v="329926865"/>
    <n v="2"/>
    <n v="2020"/>
  </r>
  <r>
    <x v="253"/>
    <x v="1"/>
    <x v="5"/>
    <s v="Tamil Nadu"/>
    <n v="166050"/>
    <n v="60650"/>
    <n v="12609"/>
    <n v="6630"/>
    <n v="83607388"/>
    <n v="2"/>
    <n v="2020"/>
  </r>
  <r>
    <x v="253"/>
    <x v="1"/>
    <x v="6"/>
    <s v="Uttar Pradesh"/>
    <n v="181559"/>
    <n v="19066"/>
    <n v="26565"/>
    <n v="34499"/>
    <n v="916489653"/>
    <n v="2"/>
    <n v="2020"/>
  </r>
  <r>
    <x v="253"/>
    <x v="1"/>
    <x v="7"/>
    <s v="Madhya Pradesh"/>
    <n v="159391"/>
    <n v="37464"/>
    <n v="13241"/>
    <n v="9584"/>
    <n v="126923394"/>
    <n v="2"/>
    <n v="2020"/>
  </r>
  <r>
    <x v="253"/>
    <x v="2"/>
    <x v="0"/>
    <s v="Maharashtra"/>
    <n v="94673"/>
    <n v="35710"/>
    <n v="4937"/>
    <n v="117"/>
    <n v="581848"/>
    <n v="2"/>
    <n v="2020"/>
  </r>
  <r>
    <x v="253"/>
    <x v="2"/>
    <x v="1"/>
    <s v="NCR"/>
    <n v="81638"/>
    <n v="37283"/>
    <n v="7922"/>
    <n v="308"/>
    <n v="2443214"/>
    <n v="2"/>
    <n v="2020"/>
  </r>
  <r>
    <x v="253"/>
    <x v="2"/>
    <x v="2"/>
    <s v="Rajasthan"/>
    <n v="252806"/>
    <n v="40798"/>
    <n v="7867"/>
    <n v="337"/>
    <n v="2652657"/>
    <n v="2"/>
    <n v="2020"/>
  </r>
  <r>
    <x v="253"/>
    <x v="2"/>
    <x v="3"/>
    <s v="West Bengal"/>
    <n v="100349"/>
    <n v="6292"/>
    <n v="25412"/>
    <n v="200"/>
    <n v="5098191"/>
    <n v="2"/>
    <n v="2020"/>
  </r>
  <r>
    <x v="253"/>
    <x v="2"/>
    <x v="4"/>
    <s v="Telangana"/>
    <n v="90616"/>
    <n v="26555"/>
    <n v="10155"/>
    <n v="126"/>
    <n v="1289034"/>
    <n v="2"/>
    <n v="2020"/>
  </r>
  <r>
    <x v="253"/>
    <x v="2"/>
    <x v="5"/>
    <s v="Tamil Nadu"/>
    <n v="39040"/>
    <n v="6341"/>
    <n v="11336"/>
    <n v="473"/>
    <n v="5363924"/>
    <n v="2"/>
    <n v="2020"/>
  </r>
  <r>
    <x v="253"/>
    <x v="2"/>
    <x v="6"/>
    <s v="Uttar Pradesh"/>
    <n v="106807"/>
    <n v="18285"/>
    <n v="20634"/>
    <n v="215"/>
    <n v="4449981"/>
    <n v="2"/>
    <n v="2020"/>
  </r>
  <r>
    <x v="253"/>
    <x v="2"/>
    <x v="7"/>
    <s v="Madhya Pradesh"/>
    <n v="62875"/>
    <n v="40182"/>
    <n v="11803"/>
    <n v="332"/>
    <n v="3923243"/>
    <n v="2"/>
    <n v="2020"/>
  </r>
  <r>
    <x v="253"/>
    <x v="3"/>
    <x v="0"/>
    <s v="Maharashtra"/>
    <n v="18752"/>
    <n v="5092"/>
    <n v="3065"/>
    <n v="20360"/>
    <n v="62422202"/>
    <n v="2"/>
    <n v="2020"/>
  </r>
  <r>
    <x v="253"/>
    <x v="3"/>
    <x v="1"/>
    <s v="NCR"/>
    <n v="23161"/>
    <n v="3707"/>
    <n v="1639"/>
    <n v="28240"/>
    <n v="46304532"/>
    <n v="2"/>
    <n v="2020"/>
  </r>
  <r>
    <x v="253"/>
    <x v="3"/>
    <x v="2"/>
    <s v="Rajasthan"/>
    <n v="46902"/>
    <n v="10604"/>
    <n v="1965"/>
    <n v="13769"/>
    <n v="27065078"/>
    <n v="2"/>
    <n v="2020"/>
  </r>
  <r>
    <x v="253"/>
    <x v="3"/>
    <x v="3"/>
    <s v="West Bengal"/>
    <n v="15757"/>
    <n v="4885"/>
    <n v="2444"/>
    <n v="16333"/>
    <n v="39927364"/>
    <n v="2"/>
    <n v="2020"/>
  </r>
  <r>
    <x v="253"/>
    <x v="3"/>
    <x v="4"/>
    <s v="Telangana"/>
    <n v="9695"/>
    <n v="7541"/>
    <n v="3339"/>
    <n v="33503"/>
    <n v="111901888"/>
    <n v="2"/>
    <n v="2020"/>
  </r>
  <r>
    <x v="253"/>
    <x v="3"/>
    <x v="5"/>
    <s v="Tamil Nadu"/>
    <n v="29054"/>
    <n v="3341"/>
    <n v="1008"/>
    <n v="10854"/>
    <n v="10944292"/>
    <n v="2"/>
    <n v="2020"/>
  </r>
  <r>
    <x v="253"/>
    <x v="3"/>
    <x v="6"/>
    <s v="Uttar Pradesh"/>
    <n v="19453"/>
    <n v="2695"/>
    <n v="1158"/>
    <n v="25942"/>
    <n v="30060215"/>
    <n v="2"/>
    <n v="2020"/>
  </r>
  <r>
    <x v="253"/>
    <x v="3"/>
    <x v="7"/>
    <s v="Madhya Pradesh"/>
    <n v="32297"/>
    <n v="5638"/>
    <n v="3711"/>
    <n v="20936"/>
    <n v="77706555"/>
    <n v="2"/>
    <n v="2020"/>
  </r>
  <r>
    <x v="254"/>
    <x v="0"/>
    <x v="0"/>
    <s v="Maharashtra"/>
    <n v="94731"/>
    <n v="18119"/>
    <n v="4668"/>
    <n v="486"/>
    <n v="2272965"/>
    <n v="2"/>
    <n v="2020"/>
  </r>
  <r>
    <x v="254"/>
    <x v="0"/>
    <x v="1"/>
    <s v="NCR"/>
    <n v="245771"/>
    <n v="19918"/>
    <n v="2183"/>
    <n v="346"/>
    <n v="757102"/>
    <n v="2"/>
    <n v="2020"/>
  </r>
  <r>
    <x v="254"/>
    <x v="0"/>
    <x v="2"/>
    <s v="Rajasthan"/>
    <n v="92771"/>
    <n v="33001"/>
    <n v="3252"/>
    <n v="265"/>
    <n v="863521"/>
    <n v="2"/>
    <n v="2020"/>
  </r>
  <r>
    <x v="254"/>
    <x v="0"/>
    <x v="3"/>
    <s v="West Bengal"/>
    <n v="97181"/>
    <n v="19272"/>
    <n v="2643"/>
    <n v="368"/>
    <n v="973619"/>
    <n v="2"/>
    <n v="2020"/>
  </r>
  <r>
    <x v="254"/>
    <x v="0"/>
    <x v="4"/>
    <s v="Telangana"/>
    <n v="102634"/>
    <n v="24033"/>
    <n v="5701"/>
    <n v="895"/>
    <n v="5105452"/>
    <n v="2"/>
    <n v="2020"/>
  </r>
  <r>
    <x v="254"/>
    <x v="0"/>
    <x v="5"/>
    <s v="Tamil Nadu"/>
    <n v="109822"/>
    <n v="20364"/>
    <n v="4088"/>
    <n v="602"/>
    <n v="2461891"/>
    <n v="2"/>
    <n v="2020"/>
  </r>
  <r>
    <x v="254"/>
    <x v="0"/>
    <x v="6"/>
    <s v="Uttar Pradesh"/>
    <n v="203079"/>
    <n v="14701"/>
    <n v="11109"/>
    <n v="508"/>
    <n v="5645532"/>
    <n v="2"/>
    <n v="2020"/>
  </r>
  <r>
    <x v="254"/>
    <x v="0"/>
    <x v="7"/>
    <s v="Madhya Pradesh"/>
    <n v="142607"/>
    <n v="9989"/>
    <n v="3097"/>
    <n v="709"/>
    <n v="2196789"/>
    <n v="2"/>
    <n v="2020"/>
  </r>
  <r>
    <x v="254"/>
    <x v="1"/>
    <x v="0"/>
    <s v="Maharashtra"/>
    <n v="208918"/>
    <n v="38215"/>
    <n v="21361"/>
    <n v="8488"/>
    <n v="181334387"/>
    <n v="2"/>
    <n v="2020"/>
  </r>
  <r>
    <x v="254"/>
    <x v="1"/>
    <x v="1"/>
    <s v="NCR"/>
    <n v="115056"/>
    <n v="49575"/>
    <n v="12038"/>
    <n v="19375"/>
    <n v="233257995"/>
    <n v="2"/>
    <n v="2020"/>
  </r>
  <r>
    <x v="254"/>
    <x v="1"/>
    <x v="2"/>
    <s v="Rajasthan"/>
    <n v="143220"/>
    <n v="32936"/>
    <n v="10906"/>
    <n v="20984"/>
    <n v="228876489"/>
    <n v="2"/>
    <n v="2020"/>
  </r>
  <r>
    <x v="254"/>
    <x v="1"/>
    <x v="3"/>
    <s v="West Bengal"/>
    <n v="115802"/>
    <n v="45484"/>
    <n v="12396"/>
    <n v="17456"/>
    <n v="216405580"/>
    <n v="2"/>
    <n v="2020"/>
  </r>
  <r>
    <x v="254"/>
    <x v="1"/>
    <x v="4"/>
    <s v="Telangana"/>
    <n v="75668"/>
    <n v="58376"/>
    <n v="11383"/>
    <n v="31953"/>
    <n v="363744369"/>
    <n v="2"/>
    <n v="2020"/>
  </r>
  <r>
    <x v="254"/>
    <x v="1"/>
    <x v="5"/>
    <s v="Tamil Nadu"/>
    <n v="172692"/>
    <n v="58224"/>
    <n v="12861"/>
    <n v="6763"/>
    <n v="86985126"/>
    <n v="2"/>
    <n v="2020"/>
  </r>
  <r>
    <x v="254"/>
    <x v="1"/>
    <x v="6"/>
    <s v="Uttar Pradesh"/>
    <n v="190637"/>
    <n v="19257"/>
    <n v="26565"/>
    <n v="34499"/>
    <n v="916489653"/>
    <n v="2"/>
    <n v="2020"/>
  </r>
  <r>
    <x v="254"/>
    <x v="1"/>
    <x v="7"/>
    <s v="Madhya Pradesh"/>
    <n v="164173"/>
    <n v="39337"/>
    <n v="12977"/>
    <n v="9680"/>
    <n v="125628775"/>
    <n v="2"/>
    <n v="2020"/>
  </r>
  <r>
    <x v="254"/>
    <x v="2"/>
    <x v="0"/>
    <s v="Maharashtra"/>
    <n v="90886"/>
    <n v="37495"/>
    <n v="4839"/>
    <n v="119"/>
    <n v="575913"/>
    <n v="2"/>
    <n v="2020"/>
  </r>
  <r>
    <x v="254"/>
    <x v="2"/>
    <x v="1"/>
    <s v="NCR"/>
    <n v="85720"/>
    <n v="36164"/>
    <n v="7605"/>
    <n v="302"/>
    <n v="2298576"/>
    <n v="2"/>
    <n v="2020"/>
  </r>
  <r>
    <x v="254"/>
    <x v="2"/>
    <x v="2"/>
    <s v="Rajasthan"/>
    <n v="260391"/>
    <n v="40390"/>
    <n v="8103"/>
    <n v="347"/>
    <n v="2814204"/>
    <n v="2"/>
    <n v="2020"/>
  </r>
  <r>
    <x v="254"/>
    <x v="2"/>
    <x v="3"/>
    <s v="West Bengal"/>
    <n v="102356"/>
    <n v="6607"/>
    <n v="24141"/>
    <n v="202"/>
    <n v="4891714"/>
    <n v="2"/>
    <n v="2020"/>
  </r>
  <r>
    <x v="254"/>
    <x v="2"/>
    <x v="4"/>
    <s v="Telangana"/>
    <n v="89710"/>
    <n v="25493"/>
    <n v="10459"/>
    <n v="129"/>
    <n v="1354260"/>
    <n v="2"/>
    <n v="2020"/>
  </r>
  <r>
    <x v="254"/>
    <x v="2"/>
    <x v="5"/>
    <s v="Tamil Nadu"/>
    <n v="40601"/>
    <n v="6277"/>
    <n v="11336"/>
    <n v="468"/>
    <n v="5310284"/>
    <n v="2"/>
    <n v="2020"/>
  </r>
  <r>
    <x v="254"/>
    <x v="2"/>
    <x v="6"/>
    <s v="Uttar Pradesh"/>
    <n v="107875"/>
    <n v="17920"/>
    <n v="20428"/>
    <n v="215"/>
    <n v="4405481"/>
    <n v="2"/>
    <n v="2020"/>
  </r>
  <r>
    <x v="254"/>
    <x v="2"/>
    <x v="7"/>
    <s v="Madhya Pradesh"/>
    <n v="66019"/>
    <n v="38575"/>
    <n v="11685"/>
    <n v="332"/>
    <n v="3884011"/>
    <n v="2"/>
    <n v="2020"/>
  </r>
  <r>
    <x v="254"/>
    <x v="3"/>
    <x v="0"/>
    <s v="Maharashtra"/>
    <n v="18752"/>
    <n v="5245"/>
    <n v="2943"/>
    <n v="19750"/>
    <n v="58127555"/>
    <n v="2"/>
    <n v="2020"/>
  </r>
  <r>
    <x v="254"/>
    <x v="3"/>
    <x v="1"/>
    <s v="NCR"/>
    <n v="24088"/>
    <n v="3670"/>
    <n v="1639"/>
    <n v="27111"/>
    <n v="44452351"/>
    <n v="2"/>
    <n v="2020"/>
  </r>
  <r>
    <x v="254"/>
    <x v="3"/>
    <x v="2"/>
    <s v="Rajasthan"/>
    <n v="46433"/>
    <n v="10710"/>
    <n v="2044"/>
    <n v="13769"/>
    <n v="28147681"/>
    <n v="2"/>
    <n v="2020"/>
  </r>
  <r>
    <x v="254"/>
    <x v="3"/>
    <x v="3"/>
    <s v="West Bengal"/>
    <n v="15127"/>
    <n v="4641"/>
    <n v="2395"/>
    <n v="16987"/>
    <n v="40693969"/>
    <n v="2"/>
    <n v="2020"/>
  </r>
  <r>
    <x v="254"/>
    <x v="3"/>
    <x v="4"/>
    <s v="Telangana"/>
    <n v="9598"/>
    <n v="7843"/>
    <n v="3473"/>
    <n v="35179"/>
    <n v="122196861"/>
    <n v="2"/>
    <n v="2020"/>
  </r>
  <r>
    <x v="254"/>
    <x v="3"/>
    <x v="5"/>
    <s v="Tamil Nadu"/>
    <n v="28473"/>
    <n v="3174"/>
    <n v="1028"/>
    <n v="11288"/>
    <n v="11609705"/>
    <n v="2"/>
    <n v="2020"/>
  </r>
  <r>
    <x v="254"/>
    <x v="3"/>
    <x v="6"/>
    <s v="Uttar Pradesh"/>
    <n v="19453"/>
    <n v="2560"/>
    <n v="1100"/>
    <n v="27239"/>
    <n v="29985065"/>
    <n v="2"/>
    <n v="2020"/>
  </r>
  <r>
    <x v="254"/>
    <x v="3"/>
    <x v="7"/>
    <s v="Madhya Pradesh"/>
    <n v="31328"/>
    <n v="5751"/>
    <n v="3637"/>
    <n v="21145"/>
    <n v="76913948"/>
    <n v="2"/>
    <n v="2020"/>
  </r>
  <r>
    <x v="255"/>
    <x v="0"/>
    <x v="0"/>
    <s v="Maharashtra"/>
    <n v="98520"/>
    <n v="18663"/>
    <n v="4528"/>
    <n v="501"/>
    <n v="2270919"/>
    <n v="2"/>
    <n v="2020"/>
  </r>
  <r>
    <x v="255"/>
    <x v="0"/>
    <x v="1"/>
    <s v="NCR"/>
    <n v="238398"/>
    <n v="20515"/>
    <n v="2270"/>
    <n v="350"/>
    <n v="795260"/>
    <n v="2"/>
    <n v="2020"/>
  </r>
  <r>
    <x v="255"/>
    <x v="0"/>
    <x v="2"/>
    <s v="Rajasthan"/>
    <n v="97410"/>
    <n v="33661"/>
    <n v="3252"/>
    <n v="273"/>
    <n v="889427"/>
    <n v="2"/>
    <n v="2020"/>
  </r>
  <r>
    <x v="255"/>
    <x v="0"/>
    <x v="3"/>
    <s v="West Bengal"/>
    <n v="98153"/>
    <n v="20235"/>
    <n v="2510"/>
    <n v="375"/>
    <n v="943437"/>
    <n v="2"/>
    <n v="2020"/>
  </r>
  <r>
    <x v="255"/>
    <x v="0"/>
    <x v="4"/>
    <s v="Telangana"/>
    <n v="107766"/>
    <n v="23312"/>
    <n v="5644"/>
    <n v="868"/>
    <n v="4902765"/>
    <n v="2"/>
    <n v="2020"/>
  </r>
  <r>
    <x v="255"/>
    <x v="0"/>
    <x v="5"/>
    <s v="Tamil Nadu"/>
    <n v="115313"/>
    <n v="21179"/>
    <n v="4088"/>
    <n v="602"/>
    <n v="2461891"/>
    <n v="2"/>
    <n v="2020"/>
  </r>
  <r>
    <x v="255"/>
    <x v="0"/>
    <x v="6"/>
    <s v="Uttar Pradesh"/>
    <n v="194956"/>
    <n v="14112"/>
    <n v="11665"/>
    <n v="533"/>
    <n v="6224199"/>
    <n v="2"/>
    <n v="2020"/>
  </r>
  <r>
    <x v="255"/>
    <x v="0"/>
    <x v="7"/>
    <s v="Madhya Pradesh"/>
    <n v="145459"/>
    <n v="9589"/>
    <n v="3189"/>
    <n v="680"/>
    <n v="2172185"/>
    <n v="2"/>
    <n v="2020"/>
  </r>
  <r>
    <x v="255"/>
    <x v="1"/>
    <x v="0"/>
    <s v="Maharashtra"/>
    <n v="217275"/>
    <n v="37069"/>
    <n v="22001"/>
    <n v="8913"/>
    <n v="196113140"/>
    <n v="2"/>
    <n v="2020"/>
  </r>
  <r>
    <x v="255"/>
    <x v="1"/>
    <x v="1"/>
    <s v="NCR"/>
    <n v="120809"/>
    <n v="47096"/>
    <n v="11918"/>
    <n v="19182"/>
    <n v="228616161"/>
    <n v="2"/>
    <n v="2020"/>
  </r>
  <r>
    <x v="255"/>
    <x v="1"/>
    <x v="2"/>
    <s v="Rajasthan"/>
    <n v="137491"/>
    <n v="31948"/>
    <n v="11234"/>
    <n v="22033"/>
    <n v="247529923"/>
    <n v="2"/>
    <n v="2020"/>
  </r>
  <r>
    <x v="255"/>
    <x v="1"/>
    <x v="3"/>
    <s v="West Bengal"/>
    <n v="121592"/>
    <n v="43664"/>
    <n v="11776"/>
    <n v="16933"/>
    <n v="199417742"/>
    <n v="2"/>
    <n v="2020"/>
  </r>
  <r>
    <x v="255"/>
    <x v="1"/>
    <x v="4"/>
    <s v="Telangana"/>
    <n v="77182"/>
    <n v="58376"/>
    <n v="11269"/>
    <n v="31314"/>
    <n v="352904787"/>
    <n v="2"/>
    <n v="2020"/>
  </r>
  <r>
    <x v="255"/>
    <x v="1"/>
    <x v="5"/>
    <s v="Tamil Nadu"/>
    <n v="181327"/>
    <n v="57060"/>
    <n v="13118"/>
    <n v="7033"/>
    <n v="92273822"/>
    <n v="2"/>
    <n v="2020"/>
  </r>
  <r>
    <x v="255"/>
    <x v="1"/>
    <x v="6"/>
    <s v="Uttar Pradesh"/>
    <n v="198262"/>
    <n v="18487"/>
    <n v="27628"/>
    <n v="35534"/>
    <n v="981743717"/>
    <n v="2"/>
    <n v="2020"/>
  </r>
  <r>
    <x v="255"/>
    <x v="1"/>
    <x v="7"/>
    <s v="Madhya Pradesh"/>
    <n v="167456"/>
    <n v="40517"/>
    <n v="13496"/>
    <n v="9293"/>
    <n v="125427769"/>
    <n v="2"/>
    <n v="2020"/>
  </r>
  <r>
    <x v="255"/>
    <x v="2"/>
    <x v="0"/>
    <s v="Maharashtra"/>
    <n v="93613"/>
    <n v="38245"/>
    <n v="4887"/>
    <n v="120"/>
    <n v="587489"/>
    <n v="2"/>
    <n v="2020"/>
  </r>
  <r>
    <x v="255"/>
    <x v="2"/>
    <x v="1"/>
    <s v="NCR"/>
    <n v="86578"/>
    <n v="37972"/>
    <n v="7985"/>
    <n v="290"/>
    <n v="2316965"/>
    <n v="2"/>
    <n v="2020"/>
  </r>
  <r>
    <x v="255"/>
    <x v="2"/>
    <x v="2"/>
    <s v="Rajasthan"/>
    <n v="270806"/>
    <n v="38371"/>
    <n v="8427"/>
    <n v="350"/>
    <n v="2956040"/>
    <n v="2"/>
    <n v="2020"/>
  </r>
  <r>
    <x v="255"/>
    <x v="2"/>
    <x v="3"/>
    <s v="West Bengal"/>
    <n v="98262"/>
    <n v="6475"/>
    <n v="25107"/>
    <n v="212"/>
    <n v="5341752"/>
    <n v="2"/>
    <n v="2020"/>
  </r>
  <r>
    <x v="255"/>
    <x v="2"/>
    <x v="4"/>
    <s v="Telangana"/>
    <n v="87916"/>
    <n v="26513"/>
    <n v="10564"/>
    <n v="126"/>
    <n v="1340446"/>
    <n v="2"/>
    <n v="2020"/>
  </r>
  <r>
    <x v="255"/>
    <x v="2"/>
    <x v="5"/>
    <s v="Tamil Nadu"/>
    <n v="42631"/>
    <n v="6026"/>
    <n v="10769"/>
    <n v="463"/>
    <n v="4994322"/>
    <n v="2"/>
    <n v="2020"/>
  </r>
  <r>
    <x v="255"/>
    <x v="2"/>
    <x v="6"/>
    <s v="Uttar Pradesh"/>
    <n v="106797"/>
    <n v="17203"/>
    <n v="20836"/>
    <n v="213"/>
    <n v="4448655"/>
    <n v="2"/>
    <n v="2020"/>
  </r>
  <r>
    <x v="255"/>
    <x v="2"/>
    <x v="7"/>
    <s v="Madhya Pradesh"/>
    <n v="66019"/>
    <n v="38189"/>
    <n v="12036"/>
    <n v="342"/>
    <n v="4120547"/>
    <n v="2"/>
    <n v="2020"/>
  </r>
  <r>
    <x v="255"/>
    <x v="3"/>
    <x v="0"/>
    <s v="Maharashtra"/>
    <n v="18190"/>
    <n v="5297"/>
    <n v="2943"/>
    <n v="19750"/>
    <n v="58127555"/>
    <n v="2"/>
    <n v="2020"/>
  </r>
  <r>
    <x v="255"/>
    <x v="3"/>
    <x v="1"/>
    <s v="NCR"/>
    <n v="25292"/>
    <n v="3743"/>
    <n v="1639"/>
    <n v="28195"/>
    <n v="46230445"/>
    <n v="2"/>
    <n v="2020"/>
  </r>
  <r>
    <x v="255"/>
    <x v="3"/>
    <x v="2"/>
    <s v="Rajasthan"/>
    <n v="46897"/>
    <n v="11139"/>
    <n v="2146"/>
    <n v="14045"/>
    <n v="30146166"/>
    <n v="2"/>
    <n v="2020"/>
  </r>
  <r>
    <x v="255"/>
    <x v="3"/>
    <x v="3"/>
    <s v="West Bengal"/>
    <n v="14522"/>
    <n v="4641"/>
    <n v="2323"/>
    <n v="16817"/>
    <n v="39078418"/>
    <n v="2"/>
    <n v="2020"/>
  </r>
  <r>
    <x v="255"/>
    <x v="3"/>
    <x v="4"/>
    <s v="Telangana"/>
    <n v="9694"/>
    <n v="8156"/>
    <n v="3369"/>
    <n v="33420"/>
    <n v="112604408"/>
    <n v="2"/>
    <n v="2020"/>
  </r>
  <r>
    <x v="255"/>
    <x v="3"/>
    <x v="5"/>
    <s v="Tamil Nadu"/>
    <n v="29042"/>
    <n v="3142"/>
    <n v="1018"/>
    <n v="11627"/>
    <n v="11838416"/>
    <n v="2"/>
    <n v="2020"/>
  </r>
  <r>
    <x v="255"/>
    <x v="3"/>
    <x v="6"/>
    <s v="Uttar Pradesh"/>
    <n v="20425"/>
    <n v="2484"/>
    <n v="1045"/>
    <n v="27239"/>
    <n v="28485812"/>
    <n v="2"/>
    <n v="2020"/>
  </r>
  <r>
    <x v="255"/>
    <x v="3"/>
    <x v="7"/>
    <s v="Madhya Pradesh"/>
    <n v="32268"/>
    <n v="5521"/>
    <n v="3710"/>
    <n v="21568"/>
    <n v="80021272"/>
    <n v="2"/>
    <n v="2020"/>
  </r>
  <r>
    <x v="256"/>
    <x v="0"/>
    <x v="0"/>
    <s v="Maharashtra"/>
    <n v="102461"/>
    <n v="18850"/>
    <n v="4392"/>
    <n v="501"/>
    <n v="2202792"/>
    <n v="2"/>
    <n v="2020"/>
  </r>
  <r>
    <x v="256"/>
    <x v="0"/>
    <x v="1"/>
    <s v="NCR"/>
    <n v="243166"/>
    <n v="19900"/>
    <n v="2179"/>
    <n v="332"/>
    <n v="725277"/>
    <n v="2"/>
    <n v="2020"/>
  </r>
  <r>
    <x v="256"/>
    <x v="0"/>
    <x v="2"/>
    <s v="Rajasthan"/>
    <n v="95461"/>
    <n v="33324"/>
    <n v="3154"/>
    <n v="265"/>
    <n v="836862"/>
    <n v="2"/>
    <n v="2020"/>
  </r>
  <r>
    <x v="256"/>
    <x v="0"/>
    <x v="3"/>
    <s v="West Bengal"/>
    <n v="97171"/>
    <n v="19426"/>
    <n v="2385"/>
    <n v="390"/>
    <n v="932115"/>
    <n v="2"/>
    <n v="2020"/>
  </r>
  <r>
    <x v="256"/>
    <x v="0"/>
    <x v="4"/>
    <s v="Telangana"/>
    <n v="112077"/>
    <n v="22612"/>
    <n v="5927"/>
    <n v="877"/>
    <n v="5199383"/>
    <n v="2"/>
    <n v="2020"/>
  </r>
  <r>
    <x v="256"/>
    <x v="0"/>
    <x v="5"/>
    <s v="Tamil Nadu"/>
    <n v="118772"/>
    <n v="20120"/>
    <n v="4006"/>
    <n v="620"/>
    <n v="2485032"/>
    <n v="2"/>
    <n v="2020"/>
  </r>
  <r>
    <x v="256"/>
    <x v="0"/>
    <x v="6"/>
    <s v="Uttar Pradesh"/>
    <n v="193007"/>
    <n v="14254"/>
    <n v="12015"/>
    <n v="533"/>
    <n v="6410925"/>
    <n v="2"/>
    <n v="2020"/>
  </r>
  <r>
    <x v="256"/>
    <x v="0"/>
    <x v="7"/>
    <s v="Madhya Pradesh"/>
    <n v="139641"/>
    <n v="9685"/>
    <n v="3094"/>
    <n v="687"/>
    <n v="2128089"/>
    <n v="2"/>
    <n v="2020"/>
  </r>
  <r>
    <x v="256"/>
    <x v="1"/>
    <x v="0"/>
    <s v="Maharashtra"/>
    <n v="206411"/>
    <n v="37069"/>
    <n v="21561"/>
    <n v="9269"/>
    <n v="199878512"/>
    <n v="2"/>
    <n v="2020"/>
  </r>
  <r>
    <x v="256"/>
    <x v="1"/>
    <x v="1"/>
    <s v="NCR"/>
    <n v="122017"/>
    <n v="47096"/>
    <n v="12514"/>
    <n v="18222"/>
    <n v="228044620"/>
    <n v="2"/>
    <n v="2020"/>
  </r>
  <r>
    <x v="256"/>
    <x v="1"/>
    <x v="2"/>
    <s v="Rajasthan"/>
    <n v="136116"/>
    <n v="31628"/>
    <n v="11458"/>
    <n v="22915"/>
    <n v="262579743"/>
    <n v="2"/>
    <n v="2020"/>
  </r>
  <r>
    <x v="256"/>
    <x v="1"/>
    <x v="3"/>
    <s v="West Bengal"/>
    <n v="125239"/>
    <n v="43664"/>
    <n v="11659"/>
    <n v="17610"/>
    <n v="205320507"/>
    <n v="2"/>
    <n v="2020"/>
  </r>
  <r>
    <x v="256"/>
    <x v="1"/>
    <x v="4"/>
    <s v="Telangana"/>
    <n v="81041"/>
    <n v="56041"/>
    <n v="10818"/>
    <n v="30688"/>
    <n v="332012823"/>
    <n v="2"/>
    <n v="2020"/>
  </r>
  <r>
    <x v="256"/>
    <x v="1"/>
    <x v="5"/>
    <s v="Tamil Nadu"/>
    <n v="190393"/>
    <n v="58201"/>
    <n v="12594"/>
    <n v="7244"/>
    <n v="91240355"/>
    <n v="2"/>
    <n v="2020"/>
  </r>
  <r>
    <x v="256"/>
    <x v="1"/>
    <x v="6"/>
    <s v="Uttar Pradesh"/>
    <n v="202228"/>
    <n v="18487"/>
    <n v="29009"/>
    <n v="35534"/>
    <n v="1030830903"/>
    <n v="2"/>
    <n v="2020"/>
  </r>
  <r>
    <x v="256"/>
    <x v="1"/>
    <x v="7"/>
    <s v="Madhya Pradesh"/>
    <n v="175829"/>
    <n v="39707"/>
    <n v="13631"/>
    <n v="8828"/>
    <n v="120347945"/>
    <n v="2"/>
    <n v="2020"/>
  </r>
  <r>
    <x v="256"/>
    <x v="2"/>
    <x v="0"/>
    <s v="Maharashtra"/>
    <n v="95485"/>
    <n v="39393"/>
    <n v="4838"/>
    <n v="117"/>
    <n v="569982"/>
    <n v="2"/>
    <n v="2020"/>
  </r>
  <r>
    <x v="256"/>
    <x v="2"/>
    <x v="1"/>
    <s v="NCR"/>
    <n v="89175"/>
    <n v="39871"/>
    <n v="8065"/>
    <n v="287"/>
    <n v="2316733"/>
    <n v="2"/>
    <n v="2020"/>
  </r>
  <r>
    <x v="256"/>
    <x v="2"/>
    <x v="2"/>
    <s v="Rajasthan"/>
    <n v="273514"/>
    <n v="38754"/>
    <n v="8343"/>
    <n v="333"/>
    <n v="2780156"/>
    <n v="2"/>
    <n v="2020"/>
  </r>
  <r>
    <x v="256"/>
    <x v="2"/>
    <x v="3"/>
    <s v="West Bengal"/>
    <n v="102193"/>
    <n v="6604"/>
    <n v="25860"/>
    <n v="214"/>
    <n v="5557024"/>
    <n v="2"/>
    <n v="2020"/>
  </r>
  <r>
    <x v="256"/>
    <x v="2"/>
    <x v="4"/>
    <s v="Telangana"/>
    <n v="84399"/>
    <n v="27839"/>
    <n v="10881"/>
    <n v="129"/>
    <n v="1408273"/>
    <n v="2"/>
    <n v="2020"/>
  </r>
  <r>
    <x v="256"/>
    <x v="2"/>
    <x v="5"/>
    <s v="Tamil Nadu"/>
    <n v="42631"/>
    <n v="5966"/>
    <n v="10877"/>
    <n v="449"/>
    <n v="4892938"/>
    <n v="2"/>
    <n v="2020"/>
  </r>
  <r>
    <x v="256"/>
    <x v="2"/>
    <x v="6"/>
    <s v="Uttar Pradesh"/>
    <n v="112136"/>
    <n v="18063"/>
    <n v="21253"/>
    <n v="202"/>
    <n v="4310746"/>
    <n v="2"/>
    <n v="2020"/>
  </r>
  <r>
    <x v="256"/>
    <x v="2"/>
    <x v="7"/>
    <s v="Madhya Pradesh"/>
    <n v="63378"/>
    <n v="37044"/>
    <n v="12156"/>
    <n v="332"/>
    <n v="4036900"/>
    <n v="2"/>
    <n v="2020"/>
  </r>
  <r>
    <x v="256"/>
    <x v="3"/>
    <x v="0"/>
    <s v="Maharashtra"/>
    <n v="18735"/>
    <n v="5350"/>
    <n v="3090"/>
    <n v="19552"/>
    <n v="60423593"/>
    <n v="2"/>
    <n v="2020"/>
  </r>
  <r>
    <x v="256"/>
    <x v="3"/>
    <x v="1"/>
    <s v="NCR"/>
    <n v="26304"/>
    <n v="3743"/>
    <n v="1705"/>
    <n v="28759"/>
    <n v="49041256"/>
    <n v="2"/>
    <n v="2020"/>
  </r>
  <r>
    <x v="256"/>
    <x v="3"/>
    <x v="2"/>
    <s v="Rajasthan"/>
    <n v="46897"/>
    <n v="11139"/>
    <n v="2103"/>
    <n v="14045"/>
    <n v="29543243"/>
    <n v="2"/>
    <n v="2020"/>
  </r>
  <r>
    <x v="256"/>
    <x v="3"/>
    <x v="3"/>
    <s v="West Bengal"/>
    <n v="14232"/>
    <n v="4548"/>
    <n v="2346"/>
    <n v="16817"/>
    <n v="39469203"/>
    <n v="2"/>
    <n v="2020"/>
  </r>
  <r>
    <x v="256"/>
    <x v="3"/>
    <x v="4"/>
    <s v="Telangana"/>
    <n v="9985"/>
    <n v="8483"/>
    <n v="3470"/>
    <n v="32083"/>
    <n v="111343238"/>
    <n v="2"/>
    <n v="2020"/>
  </r>
  <r>
    <x v="256"/>
    <x v="3"/>
    <x v="5"/>
    <s v="Tamil Nadu"/>
    <n v="30495"/>
    <n v="3205"/>
    <n v="1058"/>
    <n v="11627"/>
    <n v="12311953"/>
    <n v="2"/>
    <n v="2020"/>
  </r>
  <r>
    <x v="256"/>
    <x v="3"/>
    <x v="6"/>
    <s v="Uttar Pradesh"/>
    <n v="19813"/>
    <n v="2384"/>
    <n v="1098"/>
    <n v="25877"/>
    <n v="28414597"/>
    <n v="2"/>
    <n v="2020"/>
  </r>
  <r>
    <x v="256"/>
    <x v="3"/>
    <x v="7"/>
    <s v="Madhya Pradesh"/>
    <n v="32591"/>
    <n v="5300"/>
    <n v="3858"/>
    <n v="21784"/>
    <n v="84054344"/>
    <n v="2"/>
    <n v="2020"/>
  </r>
  <r>
    <x v="257"/>
    <x v="0"/>
    <x v="0"/>
    <s v="Maharashtra"/>
    <n v="98362"/>
    <n v="18473"/>
    <n v="4612"/>
    <n v="486"/>
    <n v="2243543"/>
    <n v="2"/>
    <n v="2020"/>
  </r>
  <r>
    <x v="257"/>
    <x v="0"/>
    <x v="1"/>
    <s v="NCR"/>
    <n v="250461"/>
    <n v="18905"/>
    <n v="2288"/>
    <n v="349"/>
    <n v="799618"/>
    <n v="2"/>
    <n v="2020"/>
  </r>
  <r>
    <x v="257"/>
    <x v="0"/>
    <x v="2"/>
    <s v="Rajasthan"/>
    <n v="95461"/>
    <n v="32324"/>
    <n v="3186"/>
    <n v="278"/>
    <n v="887492"/>
    <n v="2"/>
    <n v="2020"/>
  </r>
  <r>
    <x v="257"/>
    <x v="0"/>
    <x v="3"/>
    <s v="West Bengal"/>
    <n v="102030"/>
    <n v="19620"/>
    <n v="2504"/>
    <n v="386"/>
    <n v="968934"/>
    <n v="2"/>
    <n v="2020"/>
  </r>
  <r>
    <x v="257"/>
    <x v="0"/>
    <x v="4"/>
    <s v="Telangana"/>
    <n v="107593"/>
    <n v="23743"/>
    <n v="5927"/>
    <n v="885"/>
    <n v="5251377"/>
    <n v="2"/>
    <n v="2020"/>
  </r>
  <r>
    <x v="257"/>
    <x v="0"/>
    <x v="5"/>
    <s v="Tamil Nadu"/>
    <n v="124711"/>
    <n v="21126"/>
    <n v="3926"/>
    <n v="626"/>
    <n v="2459685"/>
    <n v="2"/>
    <n v="2020"/>
  </r>
  <r>
    <x v="257"/>
    <x v="0"/>
    <x v="6"/>
    <s v="Uttar Pradesh"/>
    <n v="202657"/>
    <n v="14539"/>
    <n v="11894"/>
    <n v="522"/>
    <n v="6219880"/>
    <n v="2"/>
    <n v="2020"/>
  </r>
  <r>
    <x v="257"/>
    <x v="0"/>
    <x v="7"/>
    <s v="Madhya Pradesh"/>
    <n v="138244"/>
    <n v="9685"/>
    <n v="2970"/>
    <n v="667"/>
    <n v="1981677"/>
    <n v="2"/>
    <n v="2020"/>
  </r>
  <r>
    <x v="257"/>
    <x v="1"/>
    <x v="0"/>
    <s v="Maharashtra"/>
    <n v="216732"/>
    <n v="38551"/>
    <n v="20915"/>
    <n v="9362"/>
    <n v="195820978"/>
    <n v="2"/>
    <n v="2020"/>
  </r>
  <r>
    <x v="257"/>
    <x v="1"/>
    <x v="1"/>
    <s v="NCR"/>
    <n v="128118"/>
    <n v="46625"/>
    <n v="12514"/>
    <n v="17494"/>
    <n v="218922835"/>
    <n v="2"/>
    <n v="2020"/>
  </r>
  <r>
    <x v="257"/>
    <x v="1"/>
    <x v="2"/>
    <s v="Rajasthan"/>
    <n v="137477"/>
    <n v="33210"/>
    <n v="11344"/>
    <n v="23144"/>
    <n v="262553485"/>
    <n v="2"/>
    <n v="2020"/>
  </r>
  <r>
    <x v="257"/>
    <x v="1"/>
    <x v="3"/>
    <s v="West Bengal"/>
    <n v="130249"/>
    <n v="44101"/>
    <n v="12242"/>
    <n v="17610"/>
    <n v="215586533"/>
    <n v="2"/>
    <n v="2020"/>
  </r>
  <r>
    <x v="257"/>
    <x v="1"/>
    <x v="4"/>
    <s v="Telangana"/>
    <n v="85093"/>
    <n v="57161"/>
    <n v="10927"/>
    <n v="29460"/>
    <n v="321919634"/>
    <n v="2"/>
    <n v="2020"/>
  </r>
  <r>
    <x v="257"/>
    <x v="1"/>
    <x v="5"/>
    <s v="Tamil Nadu"/>
    <n v="198009"/>
    <n v="57619"/>
    <n v="11964"/>
    <n v="7389"/>
    <n v="88411904"/>
    <n v="2"/>
    <n v="2020"/>
  </r>
  <r>
    <x v="257"/>
    <x v="1"/>
    <x v="6"/>
    <s v="Uttar Pradesh"/>
    <n v="206272"/>
    <n v="18302"/>
    <n v="29009"/>
    <n v="36600"/>
    <n v="1061755830"/>
    <n v="2"/>
    <n v="2020"/>
  </r>
  <r>
    <x v="257"/>
    <x v="1"/>
    <x v="7"/>
    <s v="Madhya Pradesh"/>
    <n v="181104"/>
    <n v="40104"/>
    <n v="13085"/>
    <n v="8828"/>
    <n v="115534027"/>
    <n v="2"/>
    <n v="2020"/>
  </r>
  <r>
    <x v="257"/>
    <x v="2"/>
    <x v="0"/>
    <s v="Maharashtra"/>
    <n v="96440"/>
    <n v="39787"/>
    <n v="4790"/>
    <n v="123"/>
    <n v="592496"/>
    <n v="2"/>
    <n v="2020"/>
  </r>
  <r>
    <x v="257"/>
    <x v="2"/>
    <x v="1"/>
    <s v="NCR"/>
    <n v="85608"/>
    <n v="41466"/>
    <n v="8468"/>
    <n v="295"/>
    <n v="2505547"/>
    <n v="2"/>
    <n v="2020"/>
  </r>
  <r>
    <x v="257"/>
    <x v="2"/>
    <x v="2"/>
    <s v="Rajasthan"/>
    <n v="284455"/>
    <n v="37979"/>
    <n v="8093"/>
    <n v="326"/>
    <n v="2642816"/>
    <n v="2"/>
    <n v="2020"/>
  </r>
  <r>
    <x v="257"/>
    <x v="2"/>
    <x v="3"/>
    <s v="West Bengal"/>
    <n v="103215"/>
    <n v="6274"/>
    <n v="25085"/>
    <n v="210"/>
    <n v="5282507"/>
    <n v="2"/>
    <n v="2020"/>
  </r>
  <r>
    <x v="257"/>
    <x v="2"/>
    <x v="4"/>
    <s v="Telangana"/>
    <n v="86931"/>
    <n v="28952"/>
    <n v="11207"/>
    <n v="124"/>
    <n v="1392500"/>
    <n v="2"/>
    <n v="2020"/>
  </r>
  <r>
    <x v="257"/>
    <x v="2"/>
    <x v="5"/>
    <s v="Tamil Nadu"/>
    <n v="40500"/>
    <n v="5847"/>
    <n v="10551"/>
    <n v="458"/>
    <n v="4841073"/>
    <n v="2"/>
    <n v="2020"/>
  </r>
  <r>
    <x v="257"/>
    <x v="2"/>
    <x v="6"/>
    <s v="Uttar Pradesh"/>
    <n v="107651"/>
    <n v="17702"/>
    <n v="21890"/>
    <n v="192"/>
    <n v="4218065"/>
    <n v="2"/>
    <n v="2020"/>
  </r>
  <r>
    <x v="257"/>
    <x v="2"/>
    <x v="7"/>
    <s v="Madhya Pradesh"/>
    <n v="64012"/>
    <n v="35191"/>
    <n v="12521"/>
    <n v="338"/>
    <n v="4241167"/>
    <n v="2"/>
    <n v="2020"/>
  </r>
  <r>
    <x v="257"/>
    <x v="3"/>
    <x v="0"/>
    <s v="Maharashtra"/>
    <n v="18548"/>
    <n v="5618"/>
    <n v="3152"/>
    <n v="19161"/>
    <n v="60399424"/>
    <n v="2"/>
    <n v="2020"/>
  </r>
  <r>
    <x v="257"/>
    <x v="3"/>
    <x v="1"/>
    <s v="NCR"/>
    <n v="26830"/>
    <n v="3556"/>
    <n v="1619"/>
    <n v="27321"/>
    <n v="44259733"/>
    <n v="2"/>
    <n v="2020"/>
  </r>
  <r>
    <x v="257"/>
    <x v="3"/>
    <x v="2"/>
    <s v="Rajasthan"/>
    <n v="47835"/>
    <n v="11696"/>
    <n v="2019"/>
    <n v="14185"/>
    <n v="28645129"/>
    <n v="2"/>
    <n v="2020"/>
  </r>
  <r>
    <x v="257"/>
    <x v="3"/>
    <x v="3"/>
    <s v="West Bengal"/>
    <n v="13805"/>
    <n v="4775"/>
    <n v="2370"/>
    <n v="16144"/>
    <n v="38269339"/>
    <n v="2"/>
    <n v="2020"/>
  </r>
  <r>
    <x v="257"/>
    <x v="3"/>
    <x v="4"/>
    <s v="Telangana"/>
    <n v="10385"/>
    <n v="8228"/>
    <n v="3643"/>
    <n v="31441"/>
    <n v="114572192"/>
    <n v="2"/>
    <n v="2020"/>
  </r>
  <r>
    <x v="257"/>
    <x v="3"/>
    <x v="5"/>
    <s v="Tamil Nadu"/>
    <n v="29885"/>
    <n v="3205"/>
    <n v="1111"/>
    <n v="12092"/>
    <n v="13444652"/>
    <n v="2"/>
    <n v="2020"/>
  </r>
  <r>
    <x v="257"/>
    <x v="3"/>
    <x v="6"/>
    <s v="Uttar Pradesh"/>
    <n v="19813"/>
    <n v="2408"/>
    <n v="1152"/>
    <n v="25877"/>
    <n v="29835327"/>
    <n v="2"/>
    <n v="2020"/>
  </r>
  <r>
    <x v="257"/>
    <x v="3"/>
    <x v="7"/>
    <s v="Madhya Pradesh"/>
    <n v="31939"/>
    <n v="5141"/>
    <n v="3665"/>
    <n v="20912"/>
    <n v="76657562"/>
    <n v="2"/>
    <n v="2020"/>
  </r>
  <r>
    <x v="258"/>
    <x v="0"/>
    <x v="0"/>
    <s v="Maharashtra"/>
    <n v="93444"/>
    <n v="17549"/>
    <n v="4658"/>
    <n v="481"/>
    <n v="2243319"/>
    <n v="2"/>
    <n v="2020"/>
  </r>
  <r>
    <x v="258"/>
    <x v="0"/>
    <x v="1"/>
    <s v="NCR"/>
    <n v="255470"/>
    <n v="19472"/>
    <n v="2403"/>
    <n v="366"/>
    <n v="881579"/>
    <n v="2"/>
    <n v="2020"/>
  </r>
  <r>
    <x v="258"/>
    <x v="0"/>
    <x v="2"/>
    <s v="Rajasthan"/>
    <n v="92598"/>
    <n v="33294"/>
    <n v="3090"/>
    <n v="264"/>
    <n v="817824"/>
    <n v="2"/>
    <n v="2020"/>
  </r>
  <r>
    <x v="258"/>
    <x v="0"/>
    <x v="3"/>
    <s v="West Bengal"/>
    <n v="103050"/>
    <n v="20209"/>
    <n v="2554"/>
    <n v="390"/>
    <n v="998196"/>
    <n v="2"/>
    <n v="2020"/>
  </r>
  <r>
    <x v="258"/>
    <x v="0"/>
    <x v="4"/>
    <s v="Telangana"/>
    <n v="102214"/>
    <n v="23505"/>
    <n v="6164"/>
    <n v="877"/>
    <n v="5406817"/>
    <n v="2"/>
    <n v="2020"/>
  </r>
  <r>
    <x v="258"/>
    <x v="0"/>
    <x v="5"/>
    <s v="Tamil Nadu"/>
    <n v="122216"/>
    <n v="21337"/>
    <n v="4122"/>
    <n v="651"/>
    <n v="2685976"/>
    <n v="2"/>
    <n v="2020"/>
  </r>
  <r>
    <x v="258"/>
    <x v="0"/>
    <x v="6"/>
    <s v="Uttar Pradesh"/>
    <n v="202657"/>
    <n v="14539"/>
    <n v="11538"/>
    <n v="496"/>
    <n v="5731619"/>
    <n v="2"/>
    <n v="2020"/>
  </r>
  <r>
    <x v="258"/>
    <x v="0"/>
    <x v="7"/>
    <s v="Madhya Pradesh"/>
    <n v="134097"/>
    <n v="9491"/>
    <n v="3059"/>
    <n v="693"/>
    <n v="2122772"/>
    <n v="2"/>
    <n v="2020"/>
  </r>
  <r>
    <x v="258"/>
    <x v="1"/>
    <x v="0"/>
    <s v="Maharashtra"/>
    <n v="212397"/>
    <n v="39322"/>
    <n v="21333"/>
    <n v="9549"/>
    <n v="203732146"/>
    <n v="2"/>
    <n v="2020"/>
  </r>
  <r>
    <x v="258"/>
    <x v="1"/>
    <x v="1"/>
    <s v="NCR"/>
    <n v="128118"/>
    <n v="46625"/>
    <n v="12013"/>
    <n v="16619"/>
    <n v="199657626"/>
    <n v="2"/>
    <n v="2020"/>
  </r>
  <r>
    <x v="258"/>
    <x v="1"/>
    <x v="2"/>
    <s v="Rajasthan"/>
    <n v="131978"/>
    <n v="34870"/>
    <n v="10776"/>
    <n v="22218"/>
    <n v="239448778"/>
    <n v="2"/>
    <n v="2020"/>
  </r>
  <r>
    <x v="258"/>
    <x v="1"/>
    <x v="3"/>
    <s v="West Bengal"/>
    <n v="136761"/>
    <n v="45424"/>
    <n v="12854"/>
    <n v="17610"/>
    <n v="226365859"/>
    <n v="2"/>
    <n v="2020"/>
  </r>
  <r>
    <x v="258"/>
    <x v="1"/>
    <x v="4"/>
    <s v="Telangana"/>
    <n v="85093"/>
    <n v="56018"/>
    <n v="11364"/>
    <n v="28282"/>
    <n v="321404562"/>
    <n v="2"/>
    <n v="2020"/>
  </r>
  <r>
    <x v="258"/>
    <x v="1"/>
    <x v="5"/>
    <s v="Tamil Nadu"/>
    <n v="198009"/>
    <n v="56467"/>
    <n v="11725"/>
    <n v="7167"/>
    <n v="84044356"/>
    <n v="2"/>
    <n v="2020"/>
  </r>
  <r>
    <x v="258"/>
    <x v="1"/>
    <x v="6"/>
    <s v="Uttar Pradesh"/>
    <n v="200084"/>
    <n v="17753"/>
    <n v="28429"/>
    <n v="37332"/>
    <n v="1061331127"/>
    <n v="2"/>
    <n v="2020"/>
  </r>
  <r>
    <x v="258"/>
    <x v="1"/>
    <x v="7"/>
    <s v="Madhya Pradesh"/>
    <n v="173860"/>
    <n v="38499"/>
    <n v="12693"/>
    <n v="8564"/>
    <n v="108705966"/>
    <n v="2"/>
    <n v="2020"/>
  </r>
  <r>
    <x v="258"/>
    <x v="2"/>
    <x v="0"/>
    <s v="Maharashtra"/>
    <n v="93547"/>
    <n v="38195"/>
    <n v="4742"/>
    <n v="119"/>
    <n v="568974"/>
    <n v="2"/>
    <n v="2020"/>
  </r>
  <r>
    <x v="258"/>
    <x v="2"/>
    <x v="1"/>
    <s v="NCR"/>
    <n v="87320"/>
    <n v="39392"/>
    <n v="8299"/>
    <n v="304"/>
    <n v="2529099"/>
    <n v="2"/>
    <n v="2020"/>
  </r>
  <r>
    <x v="258"/>
    <x v="2"/>
    <x v="2"/>
    <s v="Rajasthan"/>
    <n v="298678"/>
    <n v="39119"/>
    <n v="7688"/>
    <n v="313"/>
    <n v="2410248"/>
    <n v="2"/>
    <n v="2020"/>
  </r>
  <r>
    <x v="258"/>
    <x v="2"/>
    <x v="3"/>
    <s v="West Bengal"/>
    <n v="104247"/>
    <n v="6023"/>
    <n v="24332"/>
    <n v="202"/>
    <n v="4919071"/>
    <n v="2"/>
    <n v="2020"/>
  </r>
  <r>
    <x v="258"/>
    <x v="2"/>
    <x v="4"/>
    <s v="Telangana"/>
    <n v="84323"/>
    <n v="29821"/>
    <n v="10871"/>
    <n v="126"/>
    <n v="1377740"/>
    <n v="2"/>
    <n v="2020"/>
  </r>
  <r>
    <x v="258"/>
    <x v="2"/>
    <x v="5"/>
    <s v="Tamil Nadu"/>
    <n v="41715"/>
    <n v="5905"/>
    <n v="10023"/>
    <n v="445"/>
    <n v="4461048"/>
    <n v="2"/>
    <n v="2020"/>
  </r>
  <r>
    <x v="258"/>
    <x v="2"/>
    <x v="6"/>
    <s v="Uttar Pradesh"/>
    <n v="104421"/>
    <n v="16994"/>
    <n v="22109"/>
    <n v="184"/>
    <n v="4089836"/>
    <n v="2"/>
    <n v="2020"/>
  </r>
  <r>
    <x v="258"/>
    <x v="2"/>
    <x v="7"/>
    <s v="Madhya Pradesh"/>
    <n v="62092"/>
    <n v="34839"/>
    <n v="12145"/>
    <n v="342"/>
    <n v="4155071"/>
    <n v="2"/>
    <n v="2020"/>
  </r>
  <r>
    <x v="258"/>
    <x v="3"/>
    <x v="0"/>
    <s v="Maharashtra"/>
    <n v="19475"/>
    <n v="5337"/>
    <n v="3309"/>
    <n v="19736"/>
    <n v="65321977"/>
    <n v="2"/>
    <n v="2020"/>
  </r>
  <r>
    <x v="258"/>
    <x v="3"/>
    <x v="1"/>
    <s v="NCR"/>
    <n v="28171"/>
    <n v="3592"/>
    <n v="1555"/>
    <n v="26501"/>
    <n v="41214664"/>
    <n v="2"/>
    <n v="2020"/>
  </r>
  <r>
    <x v="258"/>
    <x v="3"/>
    <x v="2"/>
    <s v="Rajasthan"/>
    <n v="49270"/>
    <n v="11930"/>
    <n v="2059"/>
    <n v="13618"/>
    <n v="28049310"/>
    <n v="2"/>
    <n v="2020"/>
  </r>
  <r>
    <x v="258"/>
    <x v="3"/>
    <x v="3"/>
    <s v="West Bengal"/>
    <n v="13805"/>
    <n v="4680"/>
    <n v="2465"/>
    <n v="15498"/>
    <n v="38208108"/>
    <n v="2"/>
    <n v="2020"/>
  </r>
  <r>
    <x v="258"/>
    <x v="3"/>
    <x v="4"/>
    <s v="Telangana"/>
    <n v="9969"/>
    <n v="8393"/>
    <n v="3680"/>
    <n v="29869"/>
    <n v="109932018"/>
    <n v="2"/>
    <n v="2020"/>
  </r>
  <r>
    <x v="258"/>
    <x v="3"/>
    <x v="5"/>
    <s v="Tamil Nadu"/>
    <n v="28689"/>
    <n v="3077"/>
    <n v="1111"/>
    <n v="12334"/>
    <n v="13713545"/>
    <n v="2"/>
    <n v="2020"/>
  </r>
  <r>
    <x v="258"/>
    <x v="3"/>
    <x v="6"/>
    <s v="Uttar Pradesh"/>
    <n v="20407"/>
    <n v="2480"/>
    <n v="1187"/>
    <n v="25360"/>
    <n v="30115779"/>
    <n v="2"/>
    <n v="2020"/>
  </r>
  <r>
    <x v="258"/>
    <x v="3"/>
    <x v="7"/>
    <s v="Madhya Pradesh"/>
    <n v="32897"/>
    <n v="5244"/>
    <n v="3518"/>
    <n v="20494"/>
    <n v="72119434"/>
    <n v="2"/>
    <n v="2020"/>
  </r>
  <r>
    <x v="259"/>
    <x v="0"/>
    <x v="0"/>
    <s v="Maharashtra"/>
    <n v="94378"/>
    <n v="17725"/>
    <n v="4565"/>
    <n v="471"/>
    <n v="2154484"/>
    <n v="2"/>
    <n v="2020"/>
  </r>
  <r>
    <x v="259"/>
    <x v="0"/>
    <x v="1"/>
    <s v="NCR"/>
    <n v="268244"/>
    <n v="19277"/>
    <n v="2475"/>
    <n v="385"/>
    <n v="953428"/>
    <n v="2"/>
    <n v="2020"/>
  </r>
  <r>
    <x v="259"/>
    <x v="0"/>
    <x v="2"/>
    <s v="Rajasthan"/>
    <n v="88894"/>
    <n v="34626"/>
    <n v="3121"/>
    <n v="264"/>
    <n v="826002"/>
    <n v="2"/>
    <n v="2020"/>
  </r>
  <r>
    <x v="259"/>
    <x v="0"/>
    <x v="3"/>
    <s v="West Bengal"/>
    <n v="103050"/>
    <n v="21219"/>
    <n v="2656"/>
    <n v="382"/>
    <n v="1017361"/>
    <n v="2"/>
    <n v="2020"/>
  </r>
  <r>
    <x v="259"/>
    <x v="0"/>
    <x v="4"/>
    <s v="Telangana"/>
    <n v="98125"/>
    <n v="23740"/>
    <n v="6472"/>
    <n v="903"/>
    <n v="5847473"/>
    <n v="2"/>
    <n v="2020"/>
  </r>
  <r>
    <x v="259"/>
    <x v="0"/>
    <x v="5"/>
    <s v="Tamil Nadu"/>
    <n v="124661"/>
    <n v="21977"/>
    <n v="4287"/>
    <n v="664"/>
    <n v="2849284"/>
    <n v="2"/>
    <n v="2020"/>
  </r>
  <r>
    <x v="259"/>
    <x v="0"/>
    <x v="6"/>
    <s v="Uttar Pradesh"/>
    <n v="198604"/>
    <n v="14393"/>
    <n v="11768"/>
    <n v="511"/>
    <n v="6021639"/>
    <n v="2"/>
    <n v="2020"/>
  </r>
  <r>
    <x v="259"/>
    <x v="0"/>
    <x v="7"/>
    <s v="Madhya Pradesh"/>
    <n v="140802"/>
    <n v="9112"/>
    <n v="2998"/>
    <n v="721"/>
    <n v="2163529"/>
    <n v="2"/>
    <n v="2020"/>
  </r>
  <r>
    <x v="259"/>
    <x v="1"/>
    <x v="0"/>
    <s v="Maharashtra"/>
    <n v="201777"/>
    <n v="37356"/>
    <n v="20266"/>
    <n v="9645"/>
    <n v="195480994"/>
    <n v="2"/>
    <n v="2020"/>
  </r>
  <r>
    <x v="259"/>
    <x v="1"/>
    <x v="1"/>
    <s v="NCR"/>
    <n v="130680"/>
    <n v="48024"/>
    <n v="12494"/>
    <n v="17117"/>
    <n v="213873249"/>
    <n v="2"/>
    <n v="2020"/>
  </r>
  <r>
    <x v="259"/>
    <x v="1"/>
    <x v="2"/>
    <s v="Rajasthan"/>
    <n v="125379"/>
    <n v="36614"/>
    <n v="10238"/>
    <n v="21552"/>
    <n v="220652049"/>
    <n v="2"/>
    <n v="2020"/>
  </r>
  <r>
    <x v="259"/>
    <x v="1"/>
    <x v="3"/>
    <s v="West Bengal"/>
    <n v="143600"/>
    <n v="45878"/>
    <n v="13496"/>
    <n v="17786"/>
    <n v="240060994"/>
    <n v="2"/>
    <n v="2020"/>
  </r>
  <r>
    <x v="259"/>
    <x v="1"/>
    <x v="4"/>
    <s v="Telangana"/>
    <n v="85944"/>
    <n v="58819"/>
    <n v="11591"/>
    <n v="26868"/>
    <n v="311441021"/>
    <n v="2"/>
    <n v="2020"/>
  </r>
  <r>
    <x v="259"/>
    <x v="1"/>
    <x v="5"/>
    <s v="Tamil Nadu"/>
    <n v="188109"/>
    <n v="59290"/>
    <n v="11138"/>
    <n v="7526"/>
    <n v="83834245"/>
    <n v="2"/>
    <n v="2020"/>
  </r>
  <r>
    <x v="259"/>
    <x v="1"/>
    <x v="6"/>
    <s v="Uttar Pradesh"/>
    <n v="200084"/>
    <n v="17220"/>
    <n v="29566"/>
    <n v="38078"/>
    <n v="1125860060"/>
    <n v="2"/>
    <n v="2020"/>
  </r>
  <r>
    <x v="259"/>
    <x v="1"/>
    <x v="7"/>
    <s v="Madhya Pradesh"/>
    <n v="170382"/>
    <n v="38884"/>
    <n v="13328"/>
    <n v="8564"/>
    <n v="114141264"/>
    <n v="2"/>
    <n v="2020"/>
  </r>
  <r>
    <x v="259"/>
    <x v="2"/>
    <x v="0"/>
    <s v="Maharashtra"/>
    <n v="97288"/>
    <n v="38959"/>
    <n v="4552"/>
    <n v="116"/>
    <n v="529828"/>
    <n v="2"/>
    <n v="2020"/>
  </r>
  <r>
    <x v="259"/>
    <x v="2"/>
    <x v="1"/>
    <s v="NCR"/>
    <n v="84700"/>
    <n v="40180"/>
    <n v="8050"/>
    <n v="301"/>
    <n v="2428693"/>
    <n v="2"/>
    <n v="2020"/>
  </r>
  <r>
    <x v="259"/>
    <x v="2"/>
    <x v="2"/>
    <s v="Rajasthan"/>
    <n v="304651"/>
    <n v="39901"/>
    <n v="7380"/>
    <n v="316"/>
    <n v="2336977"/>
    <n v="2"/>
    <n v="2020"/>
  </r>
  <r>
    <x v="259"/>
    <x v="2"/>
    <x v="3"/>
    <s v="West Bengal"/>
    <n v="103204"/>
    <n v="5842"/>
    <n v="23845"/>
    <n v="202"/>
    <n v="4820689"/>
    <n v="2"/>
    <n v="2020"/>
  </r>
  <r>
    <x v="259"/>
    <x v="2"/>
    <x v="4"/>
    <s v="Telangana"/>
    <n v="88540"/>
    <n v="28926"/>
    <n v="11088"/>
    <n v="133"/>
    <n v="1475559"/>
    <n v="2"/>
    <n v="2020"/>
  </r>
  <r>
    <x v="259"/>
    <x v="2"/>
    <x v="5"/>
    <s v="Tamil Nadu"/>
    <n v="42549"/>
    <n v="5964"/>
    <n v="10324"/>
    <n v="440"/>
    <n v="4548931"/>
    <n v="2"/>
    <n v="2020"/>
  </r>
  <r>
    <x v="259"/>
    <x v="2"/>
    <x v="6"/>
    <s v="Uttar Pradesh"/>
    <n v="101289"/>
    <n v="16314"/>
    <n v="21225"/>
    <n v="181"/>
    <n v="3847718"/>
    <n v="2"/>
    <n v="2020"/>
  </r>
  <r>
    <x v="259"/>
    <x v="2"/>
    <x v="7"/>
    <s v="Madhya Pradesh"/>
    <n v="64575"/>
    <n v="35536"/>
    <n v="12509"/>
    <n v="331"/>
    <n v="4151332"/>
    <n v="2"/>
    <n v="2020"/>
  </r>
  <r>
    <x v="259"/>
    <x v="3"/>
    <x v="0"/>
    <s v="Maharashtra"/>
    <n v="19670"/>
    <n v="5390"/>
    <n v="3177"/>
    <n v="19341"/>
    <n v="61454916"/>
    <n v="2"/>
    <n v="2020"/>
  </r>
  <r>
    <x v="259"/>
    <x v="3"/>
    <x v="1"/>
    <s v="NCR"/>
    <n v="28453"/>
    <n v="3556"/>
    <n v="1617"/>
    <n v="26501"/>
    <n v="42863250"/>
    <n v="2"/>
    <n v="2020"/>
  </r>
  <r>
    <x v="259"/>
    <x v="3"/>
    <x v="2"/>
    <s v="Rajasthan"/>
    <n v="47299"/>
    <n v="12407"/>
    <n v="2039"/>
    <n v="13209"/>
    <n v="26935752"/>
    <n v="2"/>
    <n v="2020"/>
  </r>
  <r>
    <x v="259"/>
    <x v="3"/>
    <x v="3"/>
    <s v="West Bengal"/>
    <n v="13252"/>
    <n v="4820"/>
    <n v="2341"/>
    <n v="15343"/>
    <n v="35934725"/>
    <n v="2"/>
    <n v="2020"/>
  </r>
  <r>
    <x v="259"/>
    <x v="3"/>
    <x v="4"/>
    <s v="Telangana"/>
    <n v="10069"/>
    <n v="8812"/>
    <n v="3606"/>
    <n v="28674"/>
    <n v="103424043"/>
    <n v="2"/>
    <n v="2020"/>
  </r>
  <r>
    <x v="259"/>
    <x v="3"/>
    <x v="5"/>
    <s v="Tamil Nadu"/>
    <n v="28116"/>
    <n v="2954"/>
    <n v="1089"/>
    <n v="12950"/>
    <n v="14111238"/>
    <n v="2"/>
    <n v="2020"/>
  </r>
  <r>
    <x v="259"/>
    <x v="3"/>
    <x v="6"/>
    <s v="Uttar Pradesh"/>
    <n v="21019"/>
    <n v="2604"/>
    <n v="1246"/>
    <n v="26628"/>
    <n v="33202646"/>
    <n v="2"/>
    <n v="2020"/>
  </r>
  <r>
    <x v="259"/>
    <x v="3"/>
    <x v="7"/>
    <s v="Madhya Pradesh"/>
    <n v="33884"/>
    <n v="5454"/>
    <n v="3378"/>
    <n v="20699"/>
    <n v="69927003"/>
    <n v="2"/>
    <n v="2020"/>
  </r>
  <r>
    <x v="260"/>
    <x v="0"/>
    <x v="0"/>
    <s v="Maharashtra"/>
    <n v="96266"/>
    <n v="18079"/>
    <n v="4702"/>
    <n v="476"/>
    <n v="2241309"/>
    <n v="2"/>
    <n v="2020"/>
  </r>
  <r>
    <x v="260"/>
    <x v="0"/>
    <x v="1"/>
    <s v="NCR"/>
    <n v="273609"/>
    <n v="20048"/>
    <n v="2599"/>
    <n v="400"/>
    <n v="1041143"/>
    <n v="2"/>
    <n v="2020"/>
  </r>
  <r>
    <x v="260"/>
    <x v="0"/>
    <x v="2"/>
    <s v="Rajasthan"/>
    <n v="88894"/>
    <n v="34972"/>
    <n v="3277"/>
    <n v="267"/>
    <n v="875975"/>
    <n v="2"/>
    <n v="2020"/>
  </r>
  <r>
    <x v="260"/>
    <x v="0"/>
    <x v="3"/>
    <s v="West Bengal"/>
    <n v="100989"/>
    <n v="21007"/>
    <n v="2763"/>
    <n v="367"/>
    <n v="1015733"/>
    <n v="2"/>
    <n v="2020"/>
  </r>
  <r>
    <x v="260"/>
    <x v="0"/>
    <x v="4"/>
    <s v="Telangana"/>
    <n v="96163"/>
    <n v="23266"/>
    <n v="6731"/>
    <n v="876"/>
    <n v="5898931"/>
    <n v="2"/>
    <n v="2020"/>
  </r>
  <r>
    <x v="260"/>
    <x v="0"/>
    <x v="5"/>
    <s v="Tamil Nadu"/>
    <n v="122168"/>
    <n v="21098"/>
    <n v="4330"/>
    <n v="677"/>
    <n v="2935332"/>
    <n v="2"/>
    <n v="2020"/>
  </r>
  <r>
    <x v="260"/>
    <x v="0"/>
    <x v="6"/>
    <s v="Uttar Pradesh"/>
    <n v="190660"/>
    <n v="14969"/>
    <n v="11298"/>
    <n v="486"/>
    <n v="5491735"/>
    <n v="2"/>
    <n v="2020"/>
  </r>
  <r>
    <x v="260"/>
    <x v="0"/>
    <x v="7"/>
    <s v="Madhya Pradesh"/>
    <n v="146434"/>
    <n v="8930"/>
    <n v="2938"/>
    <n v="721"/>
    <n v="2120259"/>
    <n v="2"/>
    <n v="2020"/>
  </r>
  <r>
    <x v="260"/>
    <x v="1"/>
    <x v="0"/>
    <s v="Maharashtra"/>
    <n v="205813"/>
    <n v="37356"/>
    <n v="20469"/>
    <n v="9452"/>
    <n v="193487088"/>
    <n v="2"/>
    <n v="2020"/>
  </r>
  <r>
    <x v="260"/>
    <x v="1"/>
    <x v="1"/>
    <s v="NCR"/>
    <n v="131987"/>
    <n v="49945"/>
    <n v="12868"/>
    <n v="16946"/>
    <n v="218086552"/>
    <n v="2"/>
    <n v="2020"/>
  </r>
  <r>
    <x v="260"/>
    <x v="1"/>
    <x v="2"/>
    <s v="Rajasthan"/>
    <n v="130394"/>
    <n v="34783"/>
    <n v="10135"/>
    <n v="21121"/>
    <n v="214076618"/>
    <n v="2"/>
    <n v="2020"/>
  </r>
  <r>
    <x v="260"/>
    <x v="1"/>
    <x v="3"/>
    <s v="West Bengal"/>
    <n v="143600"/>
    <n v="46337"/>
    <n v="13766"/>
    <n v="17608"/>
    <n v="242413591"/>
    <n v="2"/>
    <n v="2020"/>
  </r>
  <r>
    <x v="260"/>
    <x v="1"/>
    <x v="4"/>
    <s v="Telangana"/>
    <n v="83365"/>
    <n v="61760"/>
    <n v="11011"/>
    <n v="26599"/>
    <n v="292910280"/>
    <n v="2"/>
    <n v="2020"/>
  </r>
  <r>
    <x v="260"/>
    <x v="1"/>
    <x v="5"/>
    <s v="Tamil Nadu"/>
    <n v="178703"/>
    <n v="57511"/>
    <n v="10804"/>
    <n v="7827"/>
    <n v="84571987"/>
    <n v="2"/>
    <n v="2020"/>
  </r>
  <r>
    <x v="260"/>
    <x v="1"/>
    <x v="6"/>
    <s v="Uttar Pradesh"/>
    <n v="200084"/>
    <n v="16876"/>
    <n v="28383"/>
    <n v="39221"/>
    <n v="1113250427"/>
    <n v="2"/>
    <n v="2020"/>
  </r>
  <r>
    <x v="260"/>
    <x v="1"/>
    <x v="7"/>
    <s v="Madhya Pradesh"/>
    <n v="177198"/>
    <n v="38496"/>
    <n v="13461"/>
    <n v="8820"/>
    <n v="118741157"/>
    <n v="2"/>
    <n v="2020"/>
  </r>
  <r>
    <x v="260"/>
    <x v="2"/>
    <x v="0"/>
    <s v="Maharashtra"/>
    <n v="93397"/>
    <n v="37401"/>
    <n v="4461"/>
    <n v="112"/>
    <n v="503655"/>
    <n v="2"/>
    <n v="2020"/>
  </r>
  <r>
    <x v="260"/>
    <x v="2"/>
    <x v="1"/>
    <s v="NCR"/>
    <n v="86394"/>
    <n v="42189"/>
    <n v="8211"/>
    <n v="292"/>
    <n v="2402949"/>
    <n v="2"/>
    <n v="2020"/>
  </r>
  <r>
    <x v="260"/>
    <x v="2"/>
    <x v="2"/>
    <s v="Rajasthan"/>
    <n v="292465"/>
    <n v="38704"/>
    <n v="7233"/>
    <n v="313"/>
    <n v="2267335"/>
    <n v="2"/>
    <n v="2020"/>
  </r>
  <r>
    <x v="260"/>
    <x v="2"/>
    <x v="3"/>
    <s v="West Bengal"/>
    <n v="99076"/>
    <n v="5550"/>
    <n v="24322"/>
    <n v="210"/>
    <n v="5113787"/>
    <n v="2"/>
    <n v="2020"/>
  </r>
  <r>
    <x v="260"/>
    <x v="2"/>
    <x v="4"/>
    <s v="Telangana"/>
    <n v="92081"/>
    <n v="27769"/>
    <n v="11643"/>
    <n v="139"/>
    <n v="1626804"/>
    <n v="2"/>
    <n v="2020"/>
  </r>
  <r>
    <x v="260"/>
    <x v="2"/>
    <x v="5"/>
    <s v="Tamil Nadu"/>
    <n v="44251"/>
    <n v="6143"/>
    <n v="10737"/>
    <n v="440"/>
    <n v="4730888"/>
    <n v="2"/>
    <n v="2020"/>
  </r>
  <r>
    <x v="260"/>
    <x v="2"/>
    <x v="6"/>
    <s v="Uttar Pradesh"/>
    <n v="103314"/>
    <n v="17130"/>
    <n v="20164"/>
    <n v="188"/>
    <n v="3801545"/>
    <n v="2"/>
    <n v="2020"/>
  </r>
  <r>
    <x v="260"/>
    <x v="2"/>
    <x v="7"/>
    <s v="Madhya Pradesh"/>
    <n v="61346"/>
    <n v="33759"/>
    <n v="12384"/>
    <n v="345"/>
    <n v="4274211"/>
    <n v="2"/>
    <n v="2020"/>
  </r>
  <r>
    <x v="260"/>
    <x v="3"/>
    <x v="0"/>
    <s v="Maharashtra"/>
    <n v="19473"/>
    <n v="5660"/>
    <n v="3336"/>
    <n v="19148"/>
    <n v="63882385"/>
    <n v="2"/>
    <n v="2020"/>
  </r>
  <r>
    <x v="260"/>
    <x v="3"/>
    <x v="1"/>
    <s v="NCR"/>
    <n v="27884"/>
    <n v="3520"/>
    <n v="1682"/>
    <n v="27826"/>
    <n v="46806669"/>
    <n v="2"/>
    <n v="2020"/>
  </r>
  <r>
    <x v="260"/>
    <x v="3"/>
    <x v="2"/>
    <s v="Rajasthan"/>
    <n v="49664"/>
    <n v="13027"/>
    <n v="2120"/>
    <n v="13341"/>
    <n v="28293314"/>
    <n v="2"/>
    <n v="2020"/>
  </r>
  <r>
    <x v="260"/>
    <x v="3"/>
    <x v="3"/>
    <s v="West Bengal"/>
    <n v="13650"/>
    <n v="4965"/>
    <n v="2318"/>
    <n v="15343"/>
    <n v="35575378"/>
    <n v="2"/>
    <n v="2020"/>
  </r>
  <r>
    <x v="260"/>
    <x v="3"/>
    <x v="4"/>
    <s v="Telangana"/>
    <n v="9767"/>
    <n v="8901"/>
    <n v="3534"/>
    <n v="27814"/>
    <n v="98314895"/>
    <n v="2"/>
    <n v="2020"/>
  </r>
  <r>
    <x v="260"/>
    <x v="3"/>
    <x v="5"/>
    <s v="Tamil Nadu"/>
    <n v="28116"/>
    <n v="2983"/>
    <n v="1111"/>
    <n v="12691"/>
    <n v="14105594"/>
    <n v="2"/>
    <n v="2020"/>
  </r>
  <r>
    <x v="260"/>
    <x v="3"/>
    <x v="6"/>
    <s v="Uttar Pradesh"/>
    <n v="20389"/>
    <n v="2735"/>
    <n v="1259"/>
    <n v="26628"/>
    <n v="33534673"/>
    <n v="2"/>
    <n v="2020"/>
  </r>
  <r>
    <x v="260"/>
    <x v="3"/>
    <x v="7"/>
    <s v="Madhya Pradesh"/>
    <n v="34562"/>
    <n v="5726"/>
    <n v="3378"/>
    <n v="19871"/>
    <n v="67129923"/>
    <n v="2"/>
    <n v="2020"/>
  </r>
  <r>
    <x v="261"/>
    <x v="0"/>
    <x v="0"/>
    <s v="Maharashtra"/>
    <n v="100117"/>
    <n v="17356"/>
    <n v="4702"/>
    <n v="457"/>
    <n v="2151657"/>
    <n v="2"/>
    <n v="2020"/>
  </r>
  <r>
    <x v="261"/>
    <x v="0"/>
    <x v="1"/>
    <s v="NCR"/>
    <n v="276345"/>
    <n v="20850"/>
    <n v="2599"/>
    <n v="380"/>
    <n v="989086"/>
    <n v="2"/>
    <n v="2020"/>
  </r>
  <r>
    <x v="261"/>
    <x v="0"/>
    <x v="2"/>
    <s v="Rajasthan"/>
    <n v="87116"/>
    <n v="34972"/>
    <n v="3212"/>
    <n v="261"/>
    <n v="841287"/>
    <n v="2"/>
    <n v="2020"/>
  </r>
  <r>
    <x v="261"/>
    <x v="0"/>
    <x v="3"/>
    <s v="West Bengal"/>
    <n v="104019"/>
    <n v="22057"/>
    <n v="2763"/>
    <n v="356"/>
    <n v="985261"/>
    <n v="2"/>
    <n v="2020"/>
  </r>
  <r>
    <x v="261"/>
    <x v="0"/>
    <x v="4"/>
    <s v="Telangana"/>
    <n v="100971"/>
    <n v="24196"/>
    <n v="6865"/>
    <n v="876"/>
    <n v="6016909"/>
    <n v="2"/>
    <n v="2020"/>
  </r>
  <r>
    <x v="261"/>
    <x v="0"/>
    <x v="5"/>
    <s v="Tamil Nadu"/>
    <n v="122168"/>
    <n v="21098"/>
    <n v="4460"/>
    <n v="704"/>
    <n v="3144328"/>
    <n v="2"/>
    <n v="2020"/>
  </r>
  <r>
    <x v="261"/>
    <x v="0"/>
    <x v="6"/>
    <s v="Uttar Pradesh"/>
    <n v="194473"/>
    <n v="15418"/>
    <n v="10959"/>
    <n v="471"/>
    <n v="5167173"/>
    <n v="2"/>
    <n v="2020"/>
  </r>
  <r>
    <x v="261"/>
    <x v="0"/>
    <x v="7"/>
    <s v="Madhya Pradesh"/>
    <n v="153755"/>
    <n v="9287"/>
    <n v="3055"/>
    <n v="757"/>
    <n v="2315322"/>
    <n v="2"/>
    <n v="2020"/>
  </r>
  <r>
    <x v="261"/>
    <x v="1"/>
    <x v="0"/>
    <s v="Maharashtra"/>
    <n v="201697"/>
    <n v="38850"/>
    <n v="19650"/>
    <n v="9358"/>
    <n v="183890128"/>
    <n v="2"/>
    <n v="2020"/>
  </r>
  <r>
    <x v="261"/>
    <x v="1"/>
    <x v="1"/>
    <s v="NCR"/>
    <n v="137266"/>
    <n v="48446"/>
    <n v="12611"/>
    <n v="17794"/>
    <n v="224411062"/>
    <n v="2"/>
    <n v="2020"/>
  </r>
  <r>
    <x v="261"/>
    <x v="1"/>
    <x v="2"/>
    <s v="Rajasthan"/>
    <n v="131698"/>
    <n v="33044"/>
    <n v="9932"/>
    <n v="20487"/>
    <n v="203501233"/>
    <n v="2"/>
    <n v="2020"/>
  </r>
  <r>
    <x v="261"/>
    <x v="1"/>
    <x v="3"/>
    <s v="West Bengal"/>
    <n v="143600"/>
    <n v="45874"/>
    <n v="14455"/>
    <n v="17432"/>
    <n v="251988928"/>
    <n v="2"/>
    <n v="2020"/>
  </r>
  <r>
    <x v="261"/>
    <x v="1"/>
    <x v="4"/>
    <s v="Telangana"/>
    <n v="81698"/>
    <n v="64230"/>
    <n v="10901"/>
    <n v="25801"/>
    <n v="281281742"/>
    <n v="2"/>
    <n v="2020"/>
  </r>
  <r>
    <x v="261"/>
    <x v="1"/>
    <x v="5"/>
    <s v="Tamil Nadu"/>
    <n v="187638"/>
    <n v="54636"/>
    <n v="11236"/>
    <n v="8218"/>
    <n v="92352609"/>
    <n v="2"/>
    <n v="2020"/>
  </r>
  <r>
    <x v="261"/>
    <x v="1"/>
    <x v="6"/>
    <s v="Uttar Pradesh"/>
    <n v="192081"/>
    <n v="16707"/>
    <n v="29235"/>
    <n v="39613"/>
    <n v="1158114420"/>
    <n v="2"/>
    <n v="2020"/>
  </r>
  <r>
    <x v="261"/>
    <x v="1"/>
    <x v="7"/>
    <s v="Madhya Pradesh"/>
    <n v="168338"/>
    <n v="36571"/>
    <n v="13730"/>
    <n v="8997"/>
    <n v="123538300"/>
    <n v="2"/>
    <n v="2020"/>
  </r>
  <r>
    <x v="261"/>
    <x v="2"/>
    <x v="0"/>
    <s v="Maharashtra"/>
    <n v="88727"/>
    <n v="36653"/>
    <n v="4506"/>
    <n v="107"/>
    <n v="483257"/>
    <n v="2"/>
    <n v="2020"/>
  </r>
  <r>
    <x v="261"/>
    <x v="2"/>
    <x v="1"/>
    <s v="NCR"/>
    <n v="84667"/>
    <n v="41767"/>
    <n v="8129"/>
    <n v="295"/>
    <n v="2402709"/>
    <n v="2"/>
    <n v="2020"/>
  </r>
  <r>
    <x v="261"/>
    <x v="2"/>
    <x v="2"/>
    <s v="Rajasthan"/>
    <n v="292465"/>
    <n v="37930"/>
    <n v="6944"/>
    <n v="297"/>
    <n v="2067809"/>
    <n v="2"/>
    <n v="2020"/>
  </r>
  <r>
    <x v="261"/>
    <x v="2"/>
    <x v="3"/>
    <s v="West Bengal"/>
    <n v="102048"/>
    <n v="5606"/>
    <n v="24322"/>
    <n v="210"/>
    <n v="5113787"/>
    <n v="2"/>
    <n v="2020"/>
  </r>
  <r>
    <x v="261"/>
    <x v="2"/>
    <x v="4"/>
    <s v="Telangana"/>
    <n v="89319"/>
    <n v="28324"/>
    <n v="12225"/>
    <n v="139"/>
    <n v="1708144"/>
    <n v="2"/>
    <n v="2020"/>
  </r>
  <r>
    <x v="261"/>
    <x v="2"/>
    <x v="5"/>
    <s v="Tamil Nadu"/>
    <n v="42038"/>
    <n v="6082"/>
    <n v="10737"/>
    <n v="427"/>
    <n v="4588962"/>
    <n v="2"/>
    <n v="2020"/>
  </r>
  <r>
    <x v="261"/>
    <x v="2"/>
    <x v="6"/>
    <s v="Uttar Pradesh"/>
    <n v="105381"/>
    <n v="16616"/>
    <n v="19155"/>
    <n v="180"/>
    <n v="3467009"/>
    <n v="2"/>
    <n v="2020"/>
  </r>
  <r>
    <x v="261"/>
    <x v="2"/>
    <x v="7"/>
    <s v="Madhya Pradesh"/>
    <n v="62573"/>
    <n v="32071"/>
    <n v="12260"/>
    <n v="355"/>
    <n v="4358413"/>
    <n v="2"/>
    <n v="2020"/>
  </r>
  <r>
    <x v="261"/>
    <x v="3"/>
    <x v="0"/>
    <s v="Maharashtra"/>
    <n v="19279"/>
    <n v="5434"/>
    <n v="3402"/>
    <n v="19531"/>
    <n v="66463233"/>
    <n v="2"/>
    <n v="2020"/>
  </r>
  <r>
    <x v="261"/>
    <x v="3"/>
    <x v="1"/>
    <s v="NCR"/>
    <n v="26769"/>
    <n v="3661"/>
    <n v="1665"/>
    <n v="27826"/>
    <n v="46338602"/>
    <n v="2"/>
    <n v="2020"/>
  </r>
  <r>
    <x v="261"/>
    <x v="3"/>
    <x v="2"/>
    <s v="Rajasthan"/>
    <n v="48671"/>
    <n v="13549"/>
    <n v="2099"/>
    <n v="13475"/>
    <n v="28290485"/>
    <n v="2"/>
    <n v="2020"/>
  </r>
  <r>
    <x v="261"/>
    <x v="3"/>
    <x v="3"/>
    <s v="West Bengal"/>
    <n v="14196"/>
    <n v="4766"/>
    <n v="2411"/>
    <n v="15036"/>
    <n v="36258425"/>
    <n v="2"/>
    <n v="2020"/>
  </r>
  <r>
    <x v="261"/>
    <x v="3"/>
    <x v="4"/>
    <s v="Telangana"/>
    <n v="10060"/>
    <n v="8901"/>
    <n v="3534"/>
    <n v="28370"/>
    <n v="100281193"/>
    <n v="2"/>
    <n v="2020"/>
  </r>
  <r>
    <x v="261"/>
    <x v="3"/>
    <x v="5"/>
    <s v="Tamil Nadu"/>
    <n v="29521"/>
    <n v="2864"/>
    <n v="1066"/>
    <n v="13072"/>
    <n v="13947611"/>
    <n v="2"/>
    <n v="2020"/>
  </r>
  <r>
    <x v="261"/>
    <x v="3"/>
    <x v="6"/>
    <s v="Uttar Pradesh"/>
    <n v="19369"/>
    <n v="2680"/>
    <n v="1221"/>
    <n v="27160"/>
    <n v="33179205"/>
    <n v="2"/>
    <n v="2020"/>
  </r>
  <r>
    <x v="261"/>
    <x v="3"/>
    <x v="7"/>
    <s v="Madhya Pradesh"/>
    <n v="34562"/>
    <n v="5898"/>
    <n v="3378"/>
    <n v="19076"/>
    <n v="64444726"/>
    <n v="2"/>
    <n v="2020"/>
  </r>
  <r>
    <x v="262"/>
    <x v="0"/>
    <x v="0"/>
    <s v="Maharashtra"/>
    <n v="97113"/>
    <n v="17703"/>
    <n v="4749"/>
    <n v="480"/>
    <n v="2281832"/>
    <n v="2"/>
    <n v="2020"/>
  </r>
  <r>
    <x v="262"/>
    <x v="0"/>
    <x v="1"/>
    <s v="NCR"/>
    <n v="262528"/>
    <n v="20225"/>
    <n v="2495"/>
    <n v="380"/>
    <n v="949523"/>
    <n v="2"/>
    <n v="2020"/>
  </r>
  <r>
    <x v="262"/>
    <x v="0"/>
    <x v="2"/>
    <s v="Rajasthan"/>
    <n v="85373"/>
    <n v="36371"/>
    <n v="3244"/>
    <n v="259"/>
    <n v="841202"/>
    <n v="2"/>
    <n v="2020"/>
  </r>
  <r>
    <x v="262"/>
    <x v="0"/>
    <x v="3"/>
    <s v="West Bengal"/>
    <n v="105059"/>
    <n v="20954"/>
    <n v="2652"/>
    <n v="363"/>
    <n v="964768"/>
    <n v="2"/>
    <n v="2020"/>
  </r>
  <r>
    <x v="262"/>
    <x v="0"/>
    <x v="4"/>
    <s v="Telangana"/>
    <n v="102990"/>
    <n v="24922"/>
    <n v="7071"/>
    <n v="858"/>
    <n v="6073468"/>
    <n v="2"/>
    <n v="2020"/>
  </r>
  <r>
    <x v="262"/>
    <x v="0"/>
    <x v="5"/>
    <s v="Tamil Nadu"/>
    <n v="117281"/>
    <n v="22153"/>
    <n v="4371"/>
    <n v="733"/>
    <n v="3204699"/>
    <n v="2"/>
    <n v="2020"/>
  </r>
  <r>
    <x v="262"/>
    <x v="0"/>
    <x v="6"/>
    <s v="Uttar Pradesh"/>
    <n v="190583"/>
    <n v="15418"/>
    <n v="11178"/>
    <n v="452"/>
    <n v="5059696"/>
    <n v="2"/>
    <n v="2020"/>
  </r>
  <r>
    <x v="262"/>
    <x v="0"/>
    <x v="7"/>
    <s v="Madhya Pradesh"/>
    <n v="159906"/>
    <n v="9101"/>
    <n v="3025"/>
    <n v="772"/>
    <n v="2338013"/>
    <n v="2"/>
    <n v="2020"/>
  </r>
  <r>
    <x v="262"/>
    <x v="1"/>
    <x v="0"/>
    <s v="Maharashtra"/>
    <n v="211781"/>
    <n v="37685"/>
    <n v="18864"/>
    <n v="9264"/>
    <n v="174769178"/>
    <n v="2"/>
    <n v="2020"/>
  </r>
  <r>
    <x v="262"/>
    <x v="1"/>
    <x v="1"/>
    <s v="NCR"/>
    <n v="140012"/>
    <n v="49900"/>
    <n v="12107"/>
    <n v="17082"/>
    <n v="206817235"/>
    <n v="2"/>
    <n v="2020"/>
  </r>
  <r>
    <x v="262"/>
    <x v="1"/>
    <x v="2"/>
    <s v="Rajasthan"/>
    <n v="130381"/>
    <n v="33705"/>
    <n v="10131"/>
    <n v="21102"/>
    <n v="213798395"/>
    <n v="2"/>
    <n v="2020"/>
  </r>
  <r>
    <x v="262"/>
    <x v="1"/>
    <x v="3"/>
    <s v="West Bengal"/>
    <n v="150780"/>
    <n v="48168"/>
    <n v="14599"/>
    <n v="17258"/>
    <n v="251963729"/>
    <n v="2"/>
    <n v="2020"/>
  </r>
  <r>
    <x v="262"/>
    <x v="1"/>
    <x v="4"/>
    <s v="Telangana"/>
    <n v="79247"/>
    <n v="67442"/>
    <n v="10792"/>
    <n v="27091"/>
    <n v="292392371"/>
    <n v="2"/>
    <n v="2020"/>
  </r>
  <r>
    <x v="262"/>
    <x v="1"/>
    <x v="5"/>
    <s v="Tamil Nadu"/>
    <n v="189515"/>
    <n v="51904"/>
    <n v="11012"/>
    <n v="8218"/>
    <n v="90505557"/>
    <n v="2"/>
    <n v="2020"/>
  </r>
  <r>
    <x v="262"/>
    <x v="1"/>
    <x v="6"/>
    <s v="Uttar Pradesh"/>
    <n v="192081"/>
    <n v="16707"/>
    <n v="30112"/>
    <n v="40801"/>
    <n v="1228643588"/>
    <n v="2"/>
    <n v="2020"/>
  </r>
  <r>
    <x v="262"/>
    <x v="1"/>
    <x v="7"/>
    <s v="Madhya Pradesh"/>
    <n v="176755"/>
    <n v="37668"/>
    <n v="14005"/>
    <n v="8727"/>
    <n v="122228794"/>
    <n v="2"/>
    <n v="2020"/>
  </r>
  <r>
    <x v="262"/>
    <x v="2"/>
    <x v="0"/>
    <s v="Maharashtra"/>
    <n v="86065"/>
    <n v="35553"/>
    <n v="4641"/>
    <n v="106"/>
    <n v="492777"/>
    <n v="2"/>
    <n v="2020"/>
  </r>
  <r>
    <x v="262"/>
    <x v="2"/>
    <x v="1"/>
    <s v="NCR"/>
    <n v="81280"/>
    <n v="43438"/>
    <n v="7885"/>
    <n v="304"/>
    <n v="2400547"/>
    <n v="2"/>
    <n v="2020"/>
  </r>
  <r>
    <x v="262"/>
    <x v="2"/>
    <x v="2"/>
    <s v="Rajasthan"/>
    <n v="295390"/>
    <n v="36792"/>
    <n v="6944"/>
    <n v="285"/>
    <n v="1985097"/>
    <n v="2"/>
    <n v="2020"/>
  </r>
  <r>
    <x v="262"/>
    <x v="2"/>
    <x v="3"/>
    <s v="West Bengal"/>
    <n v="100007"/>
    <n v="5718"/>
    <n v="24809"/>
    <n v="214"/>
    <n v="5320384"/>
    <n v="2"/>
    <n v="2020"/>
  </r>
  <r>
    <x v="262"/>
    <x v="2"/>
    <x v="4"/>
    <s v="Telangana"/>
    <n v="85746"/>
    <n v="28041"/>
    <n v="11858"/>
    <n v="145"/>
    <n v="1723176"/>
    <n v="2"/>
    <n v="2020"/>
  </r>
  <r>
    <x v="262"/>
    <x v="2"/>
    <x v="5"/>
    <s v="Tamil Nadu"/>
    <n v="41618"/>
    <n v="5838"/>
    <n v="11274"/>
    <n v="444"/>
    <n v="5011146"/>
    <n v="2"/>
    <n v="2020"/>
  </r>
  <r>
    <x v="262"/>
    <x v="2"/>
    <x v="6"/>
    <s v="Uttar Pradesh"/>
    <n v="101166"/>
    <n v="17114"/>
    <n v="18772"/>
    <n v="180"/>
    <n v="3397669"/>
    <n v="2"/>
    <n v="2020"/>
  </r>
  <r>
    <x v="262"/>
    <x v="2"/>
    <x v="7"/>
    <s v="Madhya Pradesh"/>
    <n v="59445"/>
    <n v="33675"/>
    <n v="11647"/>
    <n v="341"/>
    <n v="3974873"/>
    <n v="2"/>
    <n v="2020"/>
  </r>
  <r>
    <x v="262"/>
    <x v="3"/>
    <x v="0"/>
    <s v="Maharashtra"/>
    <n v="19471"/>
    <n v="5162"/>
    <n v="3539"/>
    <n v="18945"/>
    <n v="67048110"/>
    <n v="2"/>
    <n v="2020"/>
  </r>
  <r>
    <x v="262"/>
    <x v="3"/>
    <x v="1"/>
    <s v="NCR"/>
    <n v="25698"/>
    <n v="3661"/>
    <n v="1598"/>
    <n v="28105"/>
    <n v="44929909"/>
    <n v="2"/>
    <n v="2020"/>
  </r>
  <r>
    <x v="262"/>
    <x v="3"/>
    <x v="2"/>
    <s v="Rajasthan"/>
    <n v="50131"/>
    <n v="12871"/>
    <n v="2162"/>
    <n v="13879"/>
    <n v="30013375"/>
    <n v="2"/>
    <n v="2020"/>
  </r>
  <r>
    <x v="262"/>
    <x v="3"/>
    <x v="3"/>
    <s v="West Bengal"/>
    <n v="13486"/>
    <n v="4957"/>
    <n v="2531"/>
    <n v="15788"/>
    <n v="39974914"/>
    <n v="2"/>
    <n v="2020"/>
  </r>
  <r>
    <x v="262"/>
    <x v="3"/>
    <x v="4"/>
    <s v="Telangana"/>
    <n v="9758"/>
    <n v="9079"/>
    <n v="3711"/>
    <n v="26952"/>
    <n v="100030490"/>
    <n v="2"/>
    <n v="2020"/>
  </r>
  <r>
    <x v="262"/>
    <x v="3"/>
    <x v="5"/>
    <s v="Tamil Nadu"/>
    <n v="28045"/>
    <n v="2835"/>
    <n v="1056"/>
    <n v="13595"/>
    <n v="14360460"/>
    <n v="2"/>
    <n v="2020"/>
  </r>
  <r>
    <x v="262"/>
    <x v="3"/>
    <x v="6"/>
    <s v="Uttar Pradesh"/>
    <n v="18982"/>
    <n v="2787"/>
    <n v="1233"/>
    <n v="27975"/>
    <n v="34516327"/>
    <n v="2"/>
    <n v="2020"/>
  </r>
  <r>
    <x v="262"/>
    <x v="3"/>
    <x v="7"/>
    <s v="Madhya Pradesh"/>
    <n v="33525"/>
    <n v="5957"/>
    <n v="3243"/>
    <n v="19648"/>
    <n v="63722945"/>
    <n v="2"/>
    <n v="2020"/>
  </r>
  <r>
    <x v="263"/>
    <x v="0"/>
    <x v="0"/>
    <s v="Maharashtra"/>
    <n v="92258"/>
    <n v="16995"/>
    <n v="4939"/>
    <n v="494"/>
    <n v="2444299"/>
    <n v="2"/>
    <n v="2020"/>
  </r>
  <r>
    <x v="263"/>
    <x v="0"/>
    <x v="1"/>
    <s v="NCR"/>
    <n v="267778"/>
    <n v="19416"/>
    <n v="2570"/>
    <n v="365"/>
    <n v="938888"/>
    <n v="2"/>
    <n v="2020"/>
  </r>
  <r>
    <x v="263"/>
    <x v="0"/>
    <x v="2"/>
    <s v="Rajasthan"/>
    <n v="82812"/>
    <n v="36371"/>
    <n v="3212"/>
    <n v="272"/>
    <n v="874430"/>
    <n v="2"/>
    <n v="2020"/>
  </r>
  <r>
    <x v="263"/>
    <x v="0"/>
    <x v="3"/>
    <s v="West Bengal"/>
    <n v="110312"/>
    <n v="21373"/>
    <n v="2520"/>
    <n v="349"/>
    <n v="879868"/>
    <n v="2"/>
    <n v="2020"/>
  </r>
  <r>
    <x v="263"/>
    <x v="0"/>
    <x v="4"/>
    <s v="Telangana"/>
    <n v="101960"/>
    <n v="23925"/>
    <n v="6718"/>
    <n v="867"/>
    <n v="5827493"/>
    <n v="2"/>
    <n v="2020"/>
  </r>
  <r>
    <x v="263"/>
    <x v="0"/>
    <x v="5"/>
    <s v="Tamil Nadu"/>
    <n v="118454"/>
    <n v="22818"/>
    <n v="4371"/>
    <n v="711"/>
    <n v="3108558"/>
    <n v="2"/>
    <n v="2020"/>
  </r>
  <r>
    <x v="263"/>
    <x v="0"/>
    <x v="6"/>
    <s v="Uttar Pradesh"/>
    <n v="194395"/>
    <n v="15572"/>
    <n v="11513"/>
    <n v="475"/>
    <n v="5472061"/>
    <n v="2"/>
    <n v="2020"/>
  </r>
  <r>
    <x v="263"/>
    <x v="0"/>
    <x v="7"/>
    <s v="Madhya Pradesh"/>
    <n v="156708"/>
    <n v="8919"/>
    <n v="3116"/>
    <n v="780"/>
    <n v="2432235"/>
    <n v="2"/>
    <n v="2020"/>
  </r>
  <r>
    <x v="263"/>
    <x v="1"/>
    <x v="0"/>
    <s v="Maharashtra"/>
    <n v="222370"/>
    <n v="36554"/>
    <n v="19430"/>
    <n v="9634"/>
    <n v="187212743"/>
    <n v="2"/>
    <n v="2020"/>
  </r>
  <r>
    <x v="263"/>
    <x v="1"/>
    <x v="1"/>
    <s v="NCR"/>
    <n v="141412"/>
    <n v="49900"/>
    <n v="12107"/>
    <n v="17253"/>
    <n v="208885407"/>
    <n v="2"/>
    <n v="2020"/>
  </r>
  <r>
    <x v="263"/>
    <x v="1"/>
    <x v="2"/>
    <s v="Rajasthan"/>
    <n v="132989"/>
    <n v="33705"/>
    <n v="9625"/>
    <n v="20679"/>
    <n v="199046306"/>
    <n v="2"/>
    <n v="2020"/>
  </r>
  <r>
    <x v="263"/>
    <x v="1"/>
    <x v="3"/>
    <s v="West Bengal"/>
    <n v="150780"/>
    <n v="45759"/>
    <n v="15037"/>
    <n v="17775"/>
    <n v="267308321"/>
    <n v="2"/>
    <n v="2020"/>
  </r>
  <r>
    <x v="263"/>
    <x v="1"/>
    <x v="4"/>
    <s v="Telangana"/>
    <n v="75285"/>
    <n v="69465"/>
    <n v="10468"/>
    <n v="26549"/>
    <n v="277948188"/>
    <n v="2"/>
    <n v="2020"/>
  </r>
  <r>
    <x v="263"/>
    <x v="1"/>
    <x v="5"/>
    <s v="Tamil Nadu"/>
    <n v="183829"/>
    <n v="53461"/>
    <n v="10681"/>
    <n v="7889"/>
    <n v="84278775"/>
    <n v="2"/>
    <n v="2020"/>
  </r>
  <r>
    <x v="263"/>
    <x v="1"/>
    <x v="6"/>
    <s v="Uttar Pradesh"/>
    <n v="182477"/>
    <n v="16039"/>
    <n v="31015"/>
    <n v="40801"/>
    <n v="1265502895"/>
    <n v="2"/>
    <n v="2020"/>
  </r>
  <r>
    <x v="263"/>
    <x v="1"/>
    <x v="7"/>
    <s v="Madhya Pradesh"/>
    <n v="167917"/>
    <n v="39175"/>
    <n v="13584"/>
    <n v="8552"/>
    <n v="116190691"/>
    <n v="2"/>
    <n v="2020"/>
  </r>
  <r>
    <x v="263"/>
    <x v="2"/>
    <x v="0"/>
    <s v="Maharashtra"/>
    <n v="84344"/>
    <n v="35198"/>
    <n v="4734"/>
    <n v="111"/>
    <n v="527764"/>
    <n v="2"/>
    <n v="2020"/>
  </r>
  <r>
    <x v="263"/>
    <x v="2"/>
    <x v="1"/>
    <s v="NCR"/>
    <n v="78841"/>
    <n v="42135"/>
    <n v="7569"/>
    <n v="298"/>
    <n v="2258434"/>
    <n v="2"/>
    <n v="2020"/>
  </r>
  <r>
    <x v="263"/>
    <x v="2"/>
    <x v="2"/>
    <s v="Rajasthan"/>
    <n v="283574"/>
    <n v="34952"/>
    <n v="7082"/>
    <n v="297"/>
    <n v="2105791"/>
    <n v="2"/>
    <n v="2020"/>
  </r>
  <r>
    <x v="263"/>
    <x v="2"/>
    <x v="3"/>
    <s v="West Bengal"/>
    <n v="102008"/>
    <n v="6004"/>
    <n v="24561"/>
    <n v="205"/>
    <n v="5056493"/>
    <n v="2"/>
    <n v="2020"/>
  </r>
  <r>
    <x v="263"/>
    <x v="2"/>
    <x v="4"/>
    <s v="Telangana"/>
    <n v="90033"/>
    <n v="27761"/>
    <n v="12333"/>
    <n v="149"/>
    <n v="1845866"/>
    <n v="2"/>
    <n v="2020"/>
  </r>
  <r>
    <x v="263"/>
    <x v="2"/>
    <x v="5"/>
    <s v="Tamil Nadu"/>
    <n v="39953"/>
    <n v="5663"/>
    <n v="10710"/>
    <n v="440"/>
    <n v="4712983"/>
    <n v="2"/>
    <n v="2020"/>
  </r>
  <r>
    <x v="263"/>
    <x v="2"/>
    <x v="6"/>
    <s v="Uttar Pradesh"/>
    <n v="102177"/>
    <n v="17285"/>
    <n v="18397"/>
    <n v="177"/>
    <n v="3263121"/>
    <n v="2"/>
    <n v="2020"/>
  </r>
  <r>
    <x v="263"/>
    <x v="2"/>
    <x v="7"/>
    <s v="Madhya Pradesh"/>
    <n v="61228"/>
    <n v="35022"/>
    <n v="11647"/>
    <n v="324"/>
    <n v="3776129"/>
    <n v="2"/>
    <n v="2020"/>
  </r>
  <r>
    <x v="263"/>
    <x v="3"/>
    <x v="0"/>
    <s v="Maharashtra"/>
    <n v="19666"/>
    <n v="5059"/>
    <n v="3539"/>
    <n v="19324"/>
    <n v="68389072"/>
    <n v="2"/>
    <n v="2020"/>
  </r>
  <r>
    <x v="263"/>
    <x v="3"/>
    <x v="1"/>
    <s v="NCR"/>
    <n v="26212"/>
    <n v="3588"/>
    <n v="1662"/>
    <n v="27824"/>
    <n v="46259834"/>
    <n v="2"/>
    <n v="2020"/>
  </r>
  <r>
    <x v="263"/>
    <x v="3"/>
    <x v="2"/>
    <s v="Rajasthan"/>
    <n v="50632"/>
    <n v="13515"/>
    <n v="2184"/>
    <n v="13740"/>
    <n v="30010374"/>
    <n v="2"/>
    <n v="2020"/>
  </r>
  <r>
    <x v="263"/>
    <x v="3"/>
    <x v="3"/>
    <s v="West Bengal"/>
    <n v="14161"/>
    <n v="5106"/>
    <n v="2633"/>
    <n v="14999"/>
    <n v="39495215"/>
    <n v="2"/>
    <n v="2020"/>
  </r>
  <r>
    <x v="263"/>
    <x v="3"/>
    <x v="4"/>
    <s v="Telangana"/>
    <n v="9660"/>
    <n v="8988"/>
    <n v="3711"/>
    <n v="26413"/>
    <n v="98029880"/>
    <n v="2"/>
    <n v="2020"/>
  </r>
  <r>
    <x v="263"/>
    <x v="3"/>
    <x v="5"/>
    <s v="Tamil Nadu"/>
    <n v="28045"/>
    <n v="2920"/>
    <n v="1035"/>
    <n v="13595"/>
    <n v="14073251"/>
    <n v="2"/>
    <n v="2020"/>
  </r>
  <r>
    <x v="263"/>
    <x v="3"/>
    <x v="6"/>
    <s v="Uttar Pradesh"/>
    <n v="19172"/>
    <n v="2843"/>
    <n v="1246"/>
    <n v="27136"/>
    <n v="33815646"/>
    <n v="2"/>
    <n v="2020"/>
  </r>
  <r>
    <x v="263"/>
    <x v="3"/>
    <x v="7"/>
    <s v="Madhya Pradesh"/>
    <n v="33860"/>
    <n v="5838"/>
    <n v="3080"/>
    <n v="19845"/>
    <n v="61142166"/>
    <n v="2"/>
    <n v="2020"/>
  </r>
  <r>
    <x v="264"/>
    <x v="0"/>
    <x v="0"/>
    <s v="Maharashtra"/>
    <n v="93180"/>
    <n v="16825"/>
    <n v="5136"/>
    <n v="499"/>
    <n v="2567491"/>
    <n v="2"/>
    <n v="2020"/>
  </r>
  <r>
    <x v="264"/>
    <x v="0"/>
    <x v="1"/>
    <s v="NCR"/>
    <n v="281167"/>
    <n v="19998"/>
    <n v="2518"/>
    <n v="350"/>
    <n v="883306"/>
    <n v="2"/>
    <n v="2020"/>
  </r>
  <r>
    <x v="264"/>
    <x v="0"/>
    <x v="2"/>
    <s v="Rajasthan"/>
    <n v="83640"/>
    <n v="34552"/>
    <n v="3244"/>
    <n v="272"/>
    <n v="883174"/>
    <n v="2"/>
    <n v="2020"/>
  </r>
  <r>
    <x v="264"/>
    <x v="0"/>
    <x v="3"/>
    <s v="West Bengal"/>
    <n v="113621"/>
    <n v="20305"/>
    <n v="2419"/>
    <n v="335"/>
    <n v="810887"/>
    <n v="2"/>
    <n v="2020"/>
  </r>
  <r>
    <x v="264"/>
    <x v="0"/>
    <x v="4"/>
    <s v="Telangana"/>
    <n v="98902"/>
    <n v="24643"/>
    <n v="6785"/>
    <n v="841"/>
    <n v="5709195"/>
    <n v="2"/>
    <n v="2020"/>
  </r>
  <r>
    <x v="264"/>
    <x v="0"/>
    <x v="5"/>
    <s v="Tamil Nadu"/>
    <n v="112531"/>
    <n v="22818"/>
    <n v="4283"/>
    <n v="746"/>
    <n v="3198706"/>
    <n v="2"/>
    <n v="2020"/>
  </r>
  <r>
    <x v="264"/>
    <x v="0"/>
    <x v="6"/>
    <s v="Uttar Pradesh"/>
    <n v="188563"/>
    <n v="16040"/>
    <n v="11859"/>
    <n v="461"/>
    <n v="5467136"/>
    <n v="2"/>
    <n v="2020"/>
  </r>
  <r>
    <x v="264"/>
    <x v="0"/>
    <x v="7"/>
    <s v="Madhya Pradesh"/>
    <n v="159842"/>
    <n v="9097"/>
    <n v="3271"/>
    <n v="741"/>
    <n v="2426154"/>
    <n v="2"/>
    <n v="2020"/>
  </r>
  <r>
    <x v="264"/>
    <x v="1"/>
    <x v="0"/>
    <s v="Maharashtra"/>
    <n v="213476"/>
    <n v="38017"/>
    <n v="20402"/>
    <n v="9442"/>
    <n v="192641913"/>
    <n v="2"/>
    <n v="2020"/>
  </r>
  <r>
    <x v="264"/>
    <x v="1"/>
    <x v="1"/>
    <s v="NCR"/>
    <n v="135755"/>
    <n v="50399"/>
    <n v="11743"/>
    <n v="16390"/>
    <n v="192487902"/>
    <n v="2"/>
    <n v="2020"/>
  </r>
  <r>
    <x v="264"/>
    <x v="1"/>
    <x v="2"/>
    <s v="Rajasthan"/>
    <n v="131659"/>
    <n v="35053"/>
    <n v="9817"/>
    <n v="20059"/>
    <n v="196936415"/>
    <n v="2"/>
    <n v="2020"/>
  </r>
  <r>
    <x v="264"/>
    <x v="1"/>
    <x v="3"/>
    <s v="West Bengal"/>
    <n v="153795"/>
    <n v="47132"/>
    <n v="14586"/>
    <n v="18486"/>
    <n v="269660634"/>
    <n v="2"/>
    <n v="2020"/>
  </r>
  <r>
    <x v="264"/>
    <x v="1"/>
    <x v="4"/>
    <s v="Telangana"/>
    <n v="74532"/>
    <n v="70855"/>
    <n v="10050"/>
    <n v="25222"/>
    <n v="253488747"/>
    <n v="2"/>
    <n v="2020"/>
  </r>
  <r>
    <x v="264"/>
    <x v="1"/>
    <x v="5"/>
    <s v="Tamil Nadu"/>
    <n v="180153"/>
    <n v="50788"/>
    <n v="10788"/>
    <n v="7653"/>
    <n v="82567916"/>
    <n v="2"/>
    <n v="2020"/>
  </r>
  <r>
    <x v="264"/>
    <x v="1"/>
    <x v="6"/>
    <s v="Uttar Pradesh"/>
    <n v="187951"/>
    <n v="15878"/>
    <n v="31325"/>
    <n v="41617"/>
    <n v="1303721083"/>
    <n v="2"/>
    <n v="2020"/>
  </r>
  <r>
    <x v="264"/>
    <x v="1"/>
    <x v="7"/>
    <s v="Madhya Pradesh"/>
    <n v="171275"/>
    <n v="40350"/>
    <n v="13584"/>
    <n v="8723"/>
    <n v="118514505"/>
    <n v="2"/>
    <n v="2020"/>
  </r>
  <r>
    <x v="264"/>
    <x v="2"/>
    <x v="0"/>
    <s v="Maharashtra"/>
    <n v="87718"/>
    <n v="35198"/>
    <n v="4639"/>
    <n v="117"/>
    <n v="543069"/>
    <n v="2"/>
    <n v="2020"/>
  </r>
  <r>
    <x v="264"/>
    <x v="2"/>
    <x v="1"/>
    <s v="NCR"/>
    <n v="75688"/>
    <n v="44242"/>
    <n v="7872"/>
    <n v="286"/>
    <n v="2254821"/>
    <n v="2"/>
    <n v="2020"/>
  </r>
  <r>
    <x v="264"/>
    <x v="2"/>
    <x v="2"/>
    <s v="Rajasthan"/>
    <n v="275067"/>
    <n v="34603"/>
    <n v="7082"/>
    <n v="306"/>
    <n v="2168964"/>
    <n v="2"/>
    <n v="2020"/>
  </r>
  <r>
    <x v="264"/>
    <x v="2"/>
    <x v="3"/>
    <s v="West Bengal"/>
    <n v="97927"/>
    <n v="5703"/>
    <n v="24561"/>
    <n v="199"/>
    <n v="4904799"/>
    <n v="2"/>
    <n v="2020"/>
  </r>
  <r>
    <x v="264"/>
    <x v="2"/>
    <x v="4"/>
    <s v="Telangana"/>
    <n v="91834"/>
    <n v="26928"/>
    <n v="12703"/>
    <n v="142"/>
    <n v="1806180"/>
    <n v="2"/>
    <n v="2020"/>
  </r>
  <r>
    <x v="264"/>
    <x v="2"/>
    <x v="5"/>
    <s v="Tamil Nadu"/>
    <n v="41551"/>
    <n v="5946"/>
    <n v="10924"/>
    <n v="444"/>
    <n v="4855315"/>
    <n v="2"/>
    <n v="2020"/>
  </r>
  <r>
    <x v="264"/>
    <x v="2"/>
    <x v="6"/>
    <s v="Uttar Pradesh"/>
    <n v="97068"/>
    <n v="17112"/>
    <n v="17845"/>
    <n v="186"/>
    <n v="3323489"/>
    <n v="2"/>
    <n v="2020"/>
  </r>
  <r>
    <x v="264"/>
    <x v="2"/>
    <x v="7"/>
    <s v="Madhya Pradesh"/>
    <n v="63677"/>
    <n v="36423"/>
    <n v="11764"/>
    <n v="314"/>
    <n v="3699474"/>
    <n v="2"/>
    <n v="2020"/>
  </r>
  <r>
    <x v="264"/>
    <x v="3"/>
    <x v="0"/>
    <s v="Maharashtra"/>
    <n v="19470"/>
    <n v="5008"/>
    <n v="3468"/>
    <n v="19517"/>
    <n v="67691504"/>
    <n v="2"/>
    <n v="2020"/>
  </r>
  <r>
    <x v="264"/>
    <x v="3"/>
    <x v="1"/>
    <s v="NCR"/>
    <n v="27260"/>
    <n v="3480"/>
    <n v="1712"/>
    <n v="28658"/>
    <n v="49077058"/>
    <n v="2"/>
    <n v="2020"/>
  </r>
  <r>
    <x v="264"/>
    <x v="3"/>
    <x v="2"/>
    <s v="Rajasthan"/>
    <n v="48607"/>
    <n v="13244"/>
    <n v="2205"/>
    <n v="13877"/>
    <n v="30613583"/>
    <n v="2"/>
    <n v="2020"/>
  </r>
  <r>
    <x v="264"/>
    <x v="3"/>
    <x v="3"/>
    <s v="West Bengal"/>
    <n v="13594"/>
    <n v="5055"/>
    <n v="2527"/>
    <n v="15449"/>
    <n v="39052869"/>
    <n v="2"/>
    <n v="2020"/>
  </r>
  <r>
    <x v="264"/>
    <x v="3"/>
    <x v="4"/>
    <s v="Telangana"/>
    <n v="9950"/>
    <n v="9078"/>
    <n v="3637"/>
    <n v="25092"/>
    <n v="91265819"/>
    <n v="2"/>
    <n v="2020"/>
  </r>
  <r>
    <x v="264"/>
    <x v="3"/>
    <x v="5"/>
    <s v="Tamil Nadu"/>
    <n v="28326"/>
    <n v="2979"/>
    <n v="1086"/>
    <n v="13731"/>
    <n v="14924683"/>
    <n v="2"/>
    <n v="2020"/>
  </r>
  <r>
    <x v="264"/>
    <x v="3"/>
    <x v="6"/>
    <s v="Uttar Pradesh"/>
    <n v="18213"/>
    <n v="2957"/>
    <n v="1295"/>
    <n v="25779"/>
    <n v="33409858"/>
    <n v="2"/>
    <n v="2020"/>
  </r>
  <r>
    <x v="264"/>
    <x v="3"/>
    <x v="7"/>
    <s v="Madhya Pradesh"/>
    <n v="34876"/>
    <n v="5955"/>
    <n v="2957"/>
    <n v="20440"/>
    <n v="60457374"/>
    <n v="2"/>
    <n v="2020"/>
  </r>
  <r>
    <x v="265"/>
    <x v="0"/>
    <x v="0"/>
    <s v="Maharashtra"/>
    <n v="89453"/>
    <n v="16152"/>
    <n v="5136"/>
    <n v="499"/>
    <n v="2567491"/>
    <n v="2"/>
    <n v="2020"/>
  </r>
  <r>
    <x v="265"/>
    <x v="0"/>
    <x v="1"/>
    <s v="NCR"/>
    <n v="289602"/>
    <n v="19798"/>
    <n v="2493"/>
    <n v="354"/>
    <n v="883217"/>
    <n v="2"/>
    <n v="2020"/>
  </r>
  <r>
    <x v="265"/>
    <x v="0"/>
    <x v="2"/>
    <s v="Rajasthan"/>
    <n v="83640"/>
    <n v="34207"/>
    <n v="3406"/>
    <n v="274"/>
    <n v="936606"/>
    <n v="2"/>
    <n v="2020"/>
  </r>
  <r>
    <x v="265"/>
    <x v="0"/>
    <x v="3"/>
    <s v="West Bengal"/>
    <n v="115894"/>
    <n v="20305"/>
    <n v="2467"/>
    <n v="335"/>
    <n v="827104"/>
    <n v="2"/>
    <n v="2020"/>
  </r>
  <r>
    <x v="265"/>
    <x v="0"/>
    <x v="4"/>
    <s v="Telangana"/>
    <n v="96923"/>
    <n v="24397"/>
    <n v="7124"/>
    <n v="849"/>
    <n v="6054601"/>
    <n v="2"/>
    <n v="2020"/>
  </r>
  <r>
    <x v="265"/>
    <x v="0"/>
    <x v="5"/>
    <s v="Tamil Nadu"/>
    <n v="117032"/>
    <n v="21905"/>
    <n v="4198"/>
    <n v="739"/>
    <n v="3103385"/>
    <n v="2"/>
    <n v="2020"/>
  </r>
  <r>
    <x v="265"/>
    <x v="0"/>
    <x v="6"/>
    <s v="Uttar Pradesh"/>
    <n v="196106"/>
    <n v="16681"/>
    <n v="11859"/>
    <n v="451"/>
    <n v="5357794"/>
    <n v="2"/>
    <n v="2020"/>
  </r>
  <r>
    <x v="265"/>
    <x v="0"/>
    <x v="7"/>
    <s v="Madhya Pradesh"/>
    <n v="164637"/>
    <n v="8642"/>
    <n v="3271"/>
    <n v="734"/>
    <n v="2401892"/>
    <n v="2"/>
    <n v="2020"/>
  </r>
  <r>
    <x v="265"/>
    <x v="1"/>
    <x v="0"/>
    <s v="Maharashtra"/>
    <n v="202802"/>
    <n v="36496"/>
    <n v="19585"/>
    <n v="9159"/>
    <n v="179388149"/>
    <n v="2"/>
    <n v="2020"/>
  </r>
  <r>
    <x v="265"/>
    <x v="1"/>
    <x v="1"/>
    <s v="NCR"/>
    <n v="138470"/>
    <n v="52415"/>
    <n v="11978"/>
    <n v="16718"/>
    <n v="200264414"/>
    <n v="2"/>
    <n v="2020"/>
  </r>
  <r>
    <x v="265"/>
    <x v="1"/>
    <x v="2"/>
    <s v="Rajasthan"/>
    <n v="130342"/>
    <n v="34352"/>
    <n v="9817"/>
    <n v="20460"/>
    <n v="200875143"/>
    <n v="2"/>
    <n v="2020"/>
  </r>
  <r>
    <x v="265"/>
    <x v="1"/>
    <x v="3"/>
    <s v="West Bengal"/>
    <n v="156871"/>
    <n v="45718"/>
    <n v="15024"/>
    <n v="17562"/>
    <n v="263862930"/>
    <n v="2"/>
    <n v="2020"/>
  </r>
  <r>
    <x v="265"/>
    <x v="1"/>
    <x v="4"/>
    <s v="Telangana"/>
    <n v="71551"/>
    <n v="70146"/>
    <n v="9949"/>
    <n v="25978"/>
    <n v="258482475"/>
    <n v="2"/>
    <n v="2020"/>
  </r>
  <r>
    <x v="265"/>
    <x v="1"/>
    <x v="5"/>
    <s v="Tamil Nadu"/>
    <n v="180153"/>
    <n v="53327"/>
    <n v="11004"/>
    <n v="7882"/>
    <n v="86745852"/>
    <n v="2"/>
    <n v="2020"/>
  </r>
  <r>
    <x v="265"/>
    <x v="1"/>
    <x v="6"/>
    <s v="Uttar Pradesh"/>
    <n v="178553"/>
    <n v="16513"/>
    <n v="30699"/>
    <n v="43698"/>
    <n v="1341528994"/>
    <n v="2"/>
    <n v="2020"/>
  </r>
  <r>
    <x v="265"/>
    <x v="1"/>
    <x v="7"/>
    <s v="Madhya Pradesh"/>
    <n v="172988"/>
    <n v="38332"/>
    <n v="14128"/>
    <n v="8723"/>
    <n v="123255086"/>
    <n v="2"/>
    <n v="2020"/>
  </r>
  <r>
    <x v="265"/>
    <x v="2"/>
    <x v="0"/>
    <s v="Maharashtra"/>
    <n v="91226"/>
    <n v="36958"/>
    <n v="4778"/>
    <n v="114"/>
    <n v="548174"/>
    <n v="2"/>
    <n v="2020"/>
  </r>
  <r>
    <x v="265"/>
    <x v="2"/>
    <x v="1"/>
    <s v="NCR"/>
    <n v="71903"/>
    <n v="43357"/>
    <n v="7557"/>
    <n v="277"/>
    <n v="2099689"/>
    <n v="2"/>
    <n v="2020"/>
  </r>
  <r>
    <x v="265"/>
    <x v="2"/>
    <x v="2"/>
    <s v="Rajasthan"/>
    <n v="266815"/>
    <n v="33565"/>
    <n v="6941"/>
    <n v="312"/>
    <n v="2168097"/>
    <n v="2"/>
    <n v="2020"/>
  </r>
  <r>
    <x v="265"/>
    <x v="2"/>
    <x v="3"/>
    <s v="West Bengal"/>
    <n v="93031"/>
    <n v="5875"/>
    <n v="25789"/>
    <n v="197"/>
    <n v="5098538"/>
    <n v="2"/>
    <n v="2020"/>
  </r>
  <r>
    <x v="265"/>
    <x v="2"/>
    <x v="4"/>
    <s v="Telangana"/>
    <n v="89997"/>
    <n v="25581"/>
    <n v="13211"/>
    <n v="137"/>
    <n v="1822074"/>
    <n v="2"/>
    <n v="2020"/>
  </r>
  <r>
    <x v="265"/>
    <x v="2"/>
    <x v="5"/>
    <s v="Tamil Nadu"/>
    <n v="43213"/>
    <n v="5649"/>
    <n v="10596"/>
    <n v="431"/>
    <n v="4568366"/>
    <n v="2"/>
    <n v="2020"/>
  </r>
  <r>
    <x v="265"/>
    <x v="2"/>
    <x v="6"/>
    <s v="Uttar Pradesh"/>
    <n v="98039"/>
    <n v="17112"/>
    <n v="18737"/>
    <n v="186"/>
    <n v="3489664"/>
    <n v="2"/>
    <n v="2020"/>
  </r>
  <r>
    <x v="265"/>
    <x v="2"/>
    <x v="7"/>
    <s v="Madhya Pradesh"/>
    <n v="65587"/>
    <n v="36059"/>
    <n v="12117"/>
    <n v="320"/>
    <n v="3886667"/>
    <n v="2"/>
    <n v="2020"/>
  </r>
  <r>
    <x v="265"/>
    <x v="3"/>
    <x v="0"/>
    <s v="Maharashtra"/>
    <n v="18885"/>
    <n v="5208"/>
    <n v="3641"/>
    <n v="18736"/>
    <n v="68233036"/>
    <n v="2"/>
    <n v="2020"/>
  </r>
  <r>
    <x v="265"/>
    <x v="3"/>
    <x v="1"/>
    <s v="NCR"/>
    <n v="27806"/>
    <n v="3445"/>
    <n v="1746"/>
    <n v="27225"/>
    <n v="47555669"/>
    <n v="2"/>
    <n v="2020"/>
  </r>
  <r>
    <x v="265"/>
    <x v="3"/>
    <x v="2"/>
    <s v="Rajasthan"/>
    <n v="47149"/>
    <n v="13642"/>
    <n v="2272"/>
    <n v="13600"/>
    <n v="30901350"/>
    <n v="2"/>
    <n v="2020"/>
  </r>
  <r>
    <x v="265"/>
    <x v="3"/>
    <x v="3"/>
    <s v="West Bengal"/>
    <n v="13050"/>
    <n v="5257"/>
    <n v="2603"/>
    <n v="15140"/>
    <n v="39419966"/>
    <n v="2"/>
    <n v="2020"/>
  </r>
  <r>
    <x v="265"/>
    <x v="3"/>
    <x v="4"/>
    <s v="Telangana"/>
    <n v="9950"/>
    <n v="9168"/>
    <n v="3709"/>
    <n v="25845"/>
    <n v="95883869"/>
    <n v="2"/>
    <n v="2020"/>
  </r>
  <r>
    <x v="265"/>
    <x v="3"/>
    <x v="5"/>
    <s v="Tamil Nadu"/>
    <n v="29459"/>
    <n v="3098"/>
    <n v="1097"/>
    <n v="13731"/>
    <n v="15073930"/>
    <n v="2"/>
    <n v="2020"/>
  </r>
  <r>
    <x v="265"/>
    <x v="3"/>
    <x v="6"/>
    <s v="Uttar Pradesh"/>
    <n v="18213"/>
    <n v="3104"/>
    <n v="1295"/>
    <n v="24748"/>
    <n v="32073464"/>
    <n v="2"/>
    <n v="2020"/>
  </r>
  <r>
    <x v="265"/>
    <x v="3"/>
    <x v="7"/>
    <s v="Madhya Pradesh"/>
    <n v="33830"/>
    <n v="6014"/>
    <n v="2928"/>
    <n v="19418"/>
    <n v="56860160"/>
    <n v="2"/>
    <n v="2020"/>
  </r>
  <r>
    <x v="266"/>
    <x v="0"/>
    <x v="0"/>
    <s v="Maharashtra"/>
    <n v="84980"/>
    <n v="15667"/>
    <n v="5291"/>
    <n v="504"/>
    <n v="2670961"/>
    <n v="2"/>
    <n v="2020"/>
  </r>
  <r>
    <x v="266"/>
    <x v="0"/>
    <x v="1"/>
    <s v="NCR"/>
    <n v="292498"/>
    <n v="19600"/>
    <n v="2618"/>
    <n v="371"/>
    <n v="973747"/>
    <n v="2"/>
    <n v="2020"/>
  </r>
  <r>
    <x v="266"/>
    <x v="0"/>
    <x v="2"/>
    <s v="Rajasthan"/>
    <n v="85313"/>
    <n v="34549"/>
    <n v="3542"/>
    <n v="263"/>
    <n v="935108"/>
    <n v="2"/>
    <n v="2020"/>
  </r>
  <r>
    <x v="266"/>
    <x v="0"/>
    <x v="3"/>
    <s v="West Bengal"/>
    <n v="118212"/>
    <n v="19899"/>
    <n v="2591"/>
    <n v="341"/>
    <n v="885829"/>
    <n v="2"/>
    <n v="2020"/>
  </r>
  <r>
    <x v="266"/>
    <x v="0"/>
    <x v="4"/>
    <s v="Telangana"/>
    <n v="98862"/>
    <n v="23421"/>
    <n v="7124"/>
    <n v="824"/>
    <n v="5872963"/>
    <n v="2"/>
    <n v="2020"/>
  </r>
  <r>
    <x v="266"/>
    <x v="0"/>
    <x v="5"/>
    <s v="Tamil Nadu"/>
    <n v="112351"/>
    <n v="22781"/>
    <n v="4072"/>
    <n v="709"/>
    <n v="2889872"/>
    <n v="2"/>
    <n v="2020"/>
  </r>
  <r>
    <x v="266"/>
    <x v="0"/>
    <x v="6"/>
    <s v="Uttar Pradesh"/>
    <n v="186300"/>
    <n v="16181"/>
    <n v="11859"/>
    <n v="438"/>
    <n v="5197060"/>
    <n v="2"/>
    <n v="2020"/>
  </r>
  <r>
    <x v="266"/>
    <x v="0"/>
    <x v="7"/>
    <s v="Madhya Pradesh"/>
    <n v="161344"/>
    <n v="8470"/>
    <n v="3173"/>
    <n v="704"/>
    <n v="2236642"/>
    <n v="2"/>
    <n v="2020"/>
  </r>
  <r>
    <x v="266"/>
    <x v="1"/>
    <x v="0"/>
    <s v="Maharashtra"/>
    <n v="210914"/>
    <n v="35766"/>
    <n v="20565"/>
    <n v="9250"/>
    <n v="190241132"/>
    <n v="2"/>
    <n v="2020"/>
  </r>
  <r>
    <x v="266"/>
    <x v="1"/>
    <x v="1"/>
    <s v="NCR"/>
    <n v="145394"/>
    <n v="52415"/>
    <n v="12457"/>
    <n v="16049"/>
    <n v="199943991"/>
    <n v="2"/>
    <n v="2020"/>
  </r>
  <r>
    <x v="266"/>
    <x v="1"/>
    <x v="2"/>
    <s v="Rajasthan"/>
    <n v="127735"/>
    <n v="33321"/>
    <n v="9621"/>
    <n v="20869"/>
    <n v="200794793"/>
    <n v="2"/>
    <n v="2020"/>
  </r>
  <r>
    <x v="266"/>
    <x v="1"/>
    <x v="3"/>
    <s v="West Bengal"/>
    <n v="164715"/>
    <n v="45718"/>
    <n v="15324"/>
    <n v="16860"/>
    <n v="258374581"/>
    <n v="2"/>
    <n v="2020"/>
  </r>
  <r>
    <x v="266"/>
    <x v="1"/>
    <x v="4"/>
    <s v="Telangana"/>
    <n v="72982"/>
    <n v="69445"/>
    <n v="9651"/>
    <n v="26498"/>
    <n v="255742561"/>
    <n v="2"/>
    <n v="2020"/>
  </r>
  <r>
    <x v="266"/>
    <x v="1"/>
    <x v="5"/>
    <s v="Tamil Nadu"/>
    <n v="176550"/>
    <n v="51194"/>
    <n v="11444"/>
    <n v="7961"/>
    <n v="91117843"/>
    <n v="2"/>
    <n v="2020"/>
  </r>
  <r>
    <x v="266"/>
    <x v="1"/>
    <x v="6"/>
    <s v="Uttar Pradesh"/>
    <n v="173197"/>
    <n v="17339"/>
    <n v="29778"/>
    <n v="42387"/>
    <n v="1262244631"/>
    <n v="2"/>
    <n v="2020"/>
  </r>
  <r>
    <x v="266"/>
    <x v="1"/>
    <x v="7"/>
    <s v="Madhya Pradesh"/>
    <n v="179908"/>
    <n v="36799"/>
    <n v="14552"/>
    <n v="8549"/>
    <n v="124413683"/>
    <n v="2"/>
    <n v="2020"/>
  </r>
  <r>
    <x v="266"/>
    <x v="2"/>
    <x v="0"/>
    <s v="Maharashtra"/>
    <n v="93963"/>
    <n v="38436"/>
    <n v="4539"/>
    <n v="114"/>
    <n v="520765"/>
    <n v="2"/>
    <n v="2020"/>
  </r>
  <r>
    <x v="266"/>
    <x v="2"/>
    <x v="1"/>
    <s v="NCR"/>
    <n v="73341"/>
    <n v="42923"/>
    <n v="7179"/>
    <n v="263"/>
    <n v="1894969"/>
    <n v="2"/>
    <n v="2020"/>
  </r>
  <r>
    <x v="266"/>
    <x v="2"/>
    <x v="2"/>
    <s v="Rajasthan"/>
    <n v="272151"/>
    <n v="33565"/>
    <n v="6871"/>
    <n v="315"/>
    <n v="2167880"/>
    <n v="2"/>
    <n v="2020"/>
  </r>
  <r>
    <x v="266"/>
    <x v="2"/>
    <x v="3"/>
    <s v="West Bengal"/>
    <n v="96752"/>
    <n v="5992"/>
    <n v="25789"/>
    <n v="195"/>
    <n v="5047553"/>
    <n v="2"/>
    <n v="2020"/>
  </r>
  <r>
    <x v="266"/>
    <x v="2"/>
    <x v="4"/>
    <s v="Telangana"/>
    <n v="87297"/>
    <n v="26349"/>
    <n v="12814"/>
    <n v="135"/>
    <n v="1732064"/>
    <n v="2"/>
    <n v="2020"/>
  </r>
  <r>
    <x v="266"/>
    <x v="2"/>
    <x v="5"/>
    <s v="Tamil Nadu"/>
    <n v="44510"/>
    <n v="5480"/>
    <n v="10172"/>
    <n v="439"/>
    <n v="4473344"/>
    <n v="2"/>
    <n v="2020"/>
  </r>
  <r>
    <x v="266"/>
    <x v="2"/>
    <x v="6"/>
    <s v="Uttar Pradesh"/>
    <n v="97059"/>
    <n v="17968"/>
    <n v="19112"/>
    <n v="188"/>
    <n v="3595051"/>
    <n v="2"/>
    <n v="2020"/>
  </r>
  <r>
    <x v="266"/>
    <x v="2"/>
    <x v="7"/>
    <s v="Madhya Pradesh"/>
    <n v="68211"/>
    <n v="36059"/>
    <n v="12238"/>
    <n v="307"/>
    <n v="3768512"/>
    <n v="2"/>
    <n v="2020"/>
  </r>
  <r>
    <x v="266"/>
    <x v="3"/>
    <x v="0"/>
    <s v="Maharashtra"/>
    <n v="18130"/>
    <n v="5104"/>
    <n v="3532"/>
    <n v="17799"/>
    <n v="62876742"/>
    <n v="2"/>
    <n v="2020"/>
  </r>
  <r>
    <x v="266"/>
    <x v="3"/>
    <x v="1"/>
    <s v="NCR"/>
    <n v="29196"/>
    <n v="3342"/>
    <n v="1764"/>
    <n v="25864"/>
    <n v="45629665"/>
    <n v="2"/>
    <n v="2020"/>
  </r>
  <r>
    <x v="266"/>
    <x v="3"/>
    <x v="2"/>
    <s v="Rajasthan"/>
    <n v="49506"/>
    <n v="14051"/>
    <n v="2340"/>
    <n v="13192"/>
    <n v="30873539"/>
    <n v="2"/>
    <n v="2020"/>
  </r>
  <r>
    <x v="266"/>
    <x v="3"/>
    <x v="3"/>
    <s v="West Bengal"/>
    <n v="12920"/>
    <n v="5520"/>
    <n v="2525"/>
    <n v="15291"/>
    <n v="38619740"/>
    <n v="2"/>
    <n v="2020"/>
  </r>
  <r>
    <x v="266"/>
    <x v="3"/>
    <x v="4"/>
    <s v="Telangana"/>
    <n v="10249"/>
    <n v="8985"/>
    <n v="3709"/>
    <n v="27137"/>
    <n v="100678062"/>
    <n v="2"/>
    <n v="2020"/>
  </r>
  <r>
    <x v="266"/>
    <x v="3"/>
    <x v="5"/>
    <s v="Tamil Nadu"/>
    <n v="29164"/>
    <n v="3222"/>
    <n v="1042"/>
    <n v="13456"/>
    <n v="14033829"/>
    <n v="2"/>
    <n v="2020"/>
  </r>
  <r>
    <x v="266"/>
    <x v="3"/>
    <x v="6"/>
    <s v="Uttar Pradesh"/>
    <n v="18031"/>
    <n v="3166"/>
    <n v="1308"/>
    <n v="25490"/>
    <n v="33366024"/>
    <n v="2"/>
    <n v="2020"/>
  </r>
  <r>
    <x v="266"/>
    <x v="3"/>
    <x v="7"/>
    <s v="Madhya Pradesh"/>
    <n v="32138"/>
    <n v="6014"/>
    <n v="2957"/>
    <n v="20389"/>
    <n v="60300200"/>
    <n v="2"/>
    <n v="2020"/>
  </r>
  <r>
    <x v="267"/>
    <x v="0"/>
    <x v="0"/>
    <s v="Maharashtra"/>
    <n v="87530"/>
    <n v="16451"/>
    <n v="5291"/>
    <n v="524"/>
    <n v="2777800"/>
    <n v="2"/>
    <n v="2020"/>
  </r>
  <r>
    <x v="267"/>
    <x v="0"/>
    <x v="1"/>
    <s v="NCR"/>
    <n v="298348"/>
    <n v="20188"/>
    <n v="2722"/>
    <n v="357"/>
    <n v="972189"/>
    <n v="2"/>
    <n v="2020"/>
  </r>
  <r>
    <x v="267"/>
    <x v="0"/>
    <x v="2"/>
    <s v="Rajasthan"/>
    <n v="83607"/>
    <n v="35240"/>
    <n v="3365"/>
    <n v="274"/>
    <n v="923886"/>
    <n v="2"/>
    <n v="2020"/>
  </r>
  <r>
    <x v="267"/>
    <x v="0"/>
    <x v="3"/>
    <s v="West Bengal"/>
    <n v="122940"/>
    <n v="19103"/>
    <n v="2513"/>
    <n v="341"/>
    <n v="859254"/>
    <n v="2"/>
    <n v="2020"/>
  </r>
  <r>
    <x v="267"/>
    <x v="0"/>
    <x v="4"/>
    <s v="Telangana"/>
    <n v="99851"/>
    <n v="23187"/>
    <n v="7053"/>
    <n v="783"/>
    <n v="5523522"/>
    <n v="2"/>
    <n v="2020"/>
  </r>
  <r>
    <x v="267"/>
    <x v="0"/>
    <x v="5"/>
    <s v="Tamil Nadu"/>
    <n v="106733"/>
    <n v="22553"/>
    <n v="3950"/>
    <n v="688"/>
    <n v="2719080"/>
    <n v="2"/>
    <n v="2020"/>
  </r>
  <r>
    <x v="267"/>
    <x v="0"/>
    <x v="6"/>
    <s v="Uttar Pradesh"/>
    <n v="193752"/>
    <n v="16181"/>
    <n v="11740"/>
    <n v="420"/>
    <n v="4939286"/>
    <n v="2"/>
    <n v="2020"/>
  </r>
  <r>
    <x v="267"/>
    <x v="0"/>
    <x v="7"/>
    <s v="Madhya Pradesh"/>
    <n v="164571"/>
    <n v="8893"/>
    <n v="3300"/>
    <n v="676"/>
    <n v="2233064"/>
    <n v="2"/>
    <n v="2020"/>
  </r>
  <r>
    <x v="267"/>
    <x v="1"/>
    <x v="0"/>
    <s v="Maharashtra"/>
    <n v="221460"/>
    <n v="35766"/>
    <n v="20770"/>
    <n v="9435"/>
    <n v="195986415"/>
    <n v="2"/>
    <n v="2020"/>
  </r>
  <r>
    <x v="267"/>
    <x v="1"/>
    <x v="1"/>
    <s v="NCR"/>
    <n v="139578"/>
    <n v="54511"/>
    <n v="12457"/>
    <n v="16049"/>
    <n v="199943991"/>
    <n v="2"/>
    <n v="2020"/>
  </r>
  <r>
    <x v="267"/>
    <x v="1"/>
    <x v="2"/>
    <s v="Rajasthan"/>
    <n v="125181"/>
    <n v="33321"/>
    <n v="9236"/>
    <n v="20035"/>
    <n v="185052482"/>
    <n v="2"/>
    <n v="2020"/>
  </r>
  <r>
    <x v="267"/>
    <x v="1"/>
    <x v="3"/>
    <s v="West Bengal"/>
    <n v="172950"/>
    <n v="46632"/>
    <n v="14864"/>
    <n v="17534"/>
    <n v="260648278"/>
    <n v="2"/>
    <n v="2020"/>
  </r>
  <r>
    <x v="267"/>
    <x v="1"/>
    <x v="4"/>
    <s v="Telangana"/>
    <n v="71522"/>
    <n v="66667"/>
    <n v="9940"/>
    <n v="25173"/>
    <n v="250244096"/>
    <n v="2"/>
    <n v="2020"/>
  </r>
  <r>
    <x v="267"/>
    <x v="1"/>
    <x v="5"/>
    <s v="Tamil Nadu"/>
    <n v="176550"/>
    <n v="52218"/>
    <n v="11444"/>
    <n v="7563"/>
    <n v="86561951"/>
    <n v="2"/>
    <n v="2020"/>
  </r>
  <r>
    <x v="267"/>
    <x v="1"/>
    <x v="6"/>
    <s v="Uttar Pradesh"/>
    <n v="168001"/>
    <n v="17339"/>
    <n v="31267"/>
    <n v="41116"/>
    <n v="1285596156"/>
    <n v="2"/>
    <n v="2020"/>
  </r>
  <r>
    <x v="267"/>
    <x v="1"/>
    <x v="7"/>
    <s v="Madhya Pradesh"/>
    <n v="187104"/>
    <n v="35695"/>
    <n v="13824"/>
    <n v="8207"/>
    <n v="113465279"/>
    <n v="2"/>
    <n v="2020"/>
  </r>
  <r>
    <x v="267"/>
    <x v="2"/>
    <x v="0"/>
    <s v="Maharashtra"/>
    <n v="94903"/>
    <n v="39589"/>
    <n v="4630"/>
    <n v="118"/>
    <n v="547116"/>
    <n v="2"/>
    <n v="2020"/>
  </r>
  <r>
    <x v="267"/>
    <x v="2"/>
    <x v="1"/>
    <s v="NCR"/>
    <n v="74808"/>
    <n v="43353"/>
    <n v="7108"/>
    <n v="250"/>
    <n v="1782219"/>
    <n v="2"/>
    <n v="2020"/>
  </r>
  <r>
    <x v="267"/>
    <x v="2"/>
    <x v="2"/>
    <s v="Rajasthan"/>
    <n v="261265"/>
    <n v="34572"/>
    <n v="6803"/>
    <n v="312"/>
    <n v="2124739"/>
    <n v="2"/>
    <n v="2020"/>
  </r>
  <r>
    <x v="267"/>
    <x v="2"/>
    <x v="3"/>
    <s v="West Bengal"/>
    <n v="100622"/>
    <n v="5992"/>
    <n v="25531"/>
    <n v="205"/>
    <n v="5246931"/>
    <n v="2"/>
    <n v="2020"/>
  </r>
  <r>
    <x v="267"/>
    <x v="2"/>
    <x v="4"/>
    <s v="Telangana"/>
    <n v="83805"/>
    <n v="26349"/>
    <n v="13327"/>
    <n v="128"/>
    <n v="1711279"/>
    <n v="2"/>
    <n v="2020"/>
  </r>
  <r>
    <x v="267"/>
    <x v="2"/>
    <x v="5"/>
    <s v="Tamil Nadu"/>
    <n v="45845"/>
    <n v="5754"/>
    <n v="9765"/>
    <n v="461"/>
    <n v="4509131"/>
    <n v="2"/>
    <n v="2020"/>
  </r>
  <r>
    <x v="267"/>
    <x v="2"/>
    <x v="6"/>
    <s v="Uttar Pradesh"/>
    <n v="98029"/>
    <n v="18327"/>
    <n v="19494"/>
    <n v="184"/>
    <n v="3593613"/>
    <n v="2"/>
    <n v="2020"/>
  </r>
  <r>
    <x v="267"/>
    <x v="2"/>
    <x v="7"/>
    <s v="Madhya Pradesh"/>
    <n v="66165"/>
    <n v="37140"/>
    <n v="11871"/>
    <n v="311"/>
    <n v="3692012"/>
    <n v="2"/>
    <n v="2020"/>
  </r>
  <r>
    <x v="267"/>
    <x v="3"/>
    <x v="0"/>
    <s v="Maharashtra"/>
    <n v="19037"/>
    <n v="5257"/>
    <n v="3603"/>
    <n v="17443"/>
    <n v="62851592"/>
    <n v="2"/>
    <n v="2020"/>
  </r>
  <r>
    <x v="267"/>
    <x v="3"/>
    <x v="1"/>
    <s v="NCR"/>
    <n v="28612"/>
    <n v="3208"/>
    <n v="1764"/>
    <n v="26381"/>
    <n v="46542258"/>
    <n v="2"/>
    <n v="2020"/>
  </r>
  <r>
    <x v="267"/>
    <x v="3"/>
    <x v="2"/>
    <s v="Rajasthan"/>
    <n v="50992"/>
    <n v="13348"/>
    <n v="2270"/>
    <n v="13192"/>
    <n v="29947333"/>
    <n v="2"/>
    <n v="2020"/>
  </r>
  <r>
    <x v="267"/>
    <x v="3"/>
    <x v="3"/>
    <s v="West Bengal"/>
    <n v="12920"/>
    <n v="5685"/>
    <n v="2601"/>
    <n v="14985"/>
    <n v="38982766"/>
    <n v="2"/>
    <n v="2020"/>
  </r>
  <r>
    <x v="267"/>
    <x v="3"/>
    <x v="4"/>
    <s v="Telangana"/>
    <n v="9736"/>
    <n v="9434"/>
    <n v="3524"/>
    <n v="27680"/>
    <n v="97557042"/>
    <n v="2"/>
    <n v="2020"/>
  </r>
  <r>
    <x v="267"/>
    <x v="3"/>
    <x v="5"/>
    <s v="Tamil Nadu"/>
    <n v="27706"/>
    <n v="3125"/>
    <n v="1042"/>
    <n v="13995"/>
    <n v="14595182"/>
    <n v="2"/>
    <n v="2020"/>
  </r>
  <r>
    <x v="267"/>
    <x v="3"/>
    <x v="6"/>
    <s v="Uttar Pradesh"/>
    <n v="17850"/>
    <n v="3103"/>
    <n v="1374"/>
    <n v="24980"/>
    <n v="34333639"/>
    <n v="2"/>
    <n v="2020"/>
  </r>
  <r>
    <x v="267"/>
    <x v="3"/>
    <x v="7"/>
    <s v="Madhya Pradesh"/>
    <n v="33424"/>
    <n v="6074"/>
    <n v="2986"/>
    <n v="19777"/>
    <n v="59076105"/>
    <n v="2"/>
    <n v="2020"/>
  </r>
  <r>
    <x v="268"/>
    <x v="0"/>
    <x v="0"/>
    <s v="Maharashtra"/>
    <n v="88405"/>
    <n v="15793"/>
    <n v="5026"/>
    <n v="540"/>
    <n v="2718077"/>
    <n v="2"/>
    <n v="2020"/>
  </r>
  <r>
    <x v="268"/>
    <x v="0"/>
    <x v="1"/>
    <s v="NCR"/>
    <n v="292381"/>
    <n v="19179"/>
    <n v="2695"/>
    <n v="371"/>
    <n v="1000966"/>
    <n v="2"/>
    <n v="2020"/>
  </r>
  <r>
    <x v="268"/>
    <x v="0"/>
    <x v="2"/>
    <s v="Rajasthan"/>
    <n v="84443"/>
    <n v="37002"/>
    <n v="3466"/>
    <n v="285"/>
    <n v="989667"/>
    <n v="2"/>
    <n v="2020"/>
  </r>
  <r>
    <x v="268"/>
    <x v="0"/>
    <x v="3"/>
    <s v="West Bengal"/>
    <n v="125399"/>
    <n v="18530"/>
    <n v="2488"/>
    <n v="352"/>
    <n v="876181"/>
    <n v="2"/>
    <n v="2020"/>
  </r>
  <r>
    <x v="268"/>
    <x v="0"/>
    <x v="4"/>
    <s v="Telangana"/>
    <n v="102846"/>
    <n v="24346"/>
    <n v="7194"/>
    <n v="814"/>
    <n v="5859352"/>
    <n v="2"/>
    <n v="2020"/>
  </r>
  <r>
    <x v="268"/>
    <x v="0"/>
    <x v="5"/>
    <s v="Tamil Nadu"/>
    <n v="111003"/>
    <n v="21651"/>
    <n v="3871"/>
    <n v="688"/>
    <n v="2664699"/>
    <n v="2"/>
    <n v="2020"/>
  </r>
  <r>
    <x v="268"/>
    <x v="0"/>
    <x v="6"/>
    <s v="Uttar Pradesh"/>
    <n v="191815"/>
    <n v="16504"/>
    <n v="12327"/>
    <n v="424"/>
    <n v="5238113"/>
    <n v="2"/>
    <n v="2020"/>
  </r>
  <r>
    <x v="268"/>
    <x v="0"/>
    <x v="7"/>
    <s v="Madhya Pradesh"/>
    <n v="164571"/>
    <n v="9160"/>
    <n v="3201"/>
    <n v="703"/>
    <n v="2252715"/>
    <n v="2"/>
    <n v="2020"/>
  </r>
  <r>
    <x v="268"/>
    <x v="1"/>
    <x v="0"/>
    <s v="Maharashtra"/>
    <n v="232533"/>
    <n v="36839"/>
    <n v="20355"/>
    <n v="9907"/>
    <n v="201670021"/>
    <n v="2"/>
    <n v="2020"/>
  </r>
  <r>
    <x v="268"/>
    <x v="1"/>
    <x v="1"/>
    <s v="NCR"/>
    <n v="140974"/>
    <n v="56146"/>
    <n v="12956"/>
    <n v="15407"/>
    <n v="199624080"/>
    <n v="2"/>
    <n v="2020"/>
  </r>
  <r>
    <x v="268"/>
    <x v="1"/>
    <x v="2"/>
    <s v="Rajasthan"/>
    <n v="120173"/>
    <n v="31655"/>
    <n v="9328"/>
    <n v="19033"/>
    <n v="177557856"/>
    <n v="2"/>
    <n v="2020"/>
  </r>
  <r>
    <x v="268"/>
    <x v="1"/>
    <x v="3"/>
    <s v="West Bengal"/>
    <n v="172950"/>
    <n v="44301"/>
    <n v="15608"/>
    <n v="16833"/>
    <n v="262733464"/>
    <n v="2"/>
    <n v="2020"/>
  </r>
  <r>
    <x v="268"/>
    <x v="1"/>
    <x v="4"/>
    <s v="Telangana"/>
    <n v="73668"/>
    <n v="69334"/>
    <n v="9741"/>
    <n v="24418"/>
    <n v="237882038"/>
    <n v="2"/>
    <n v="2020"/>
  </r>
  <r>
    <x v="268"/>
    <x v="1"/>
    <x v="5"/>
    <s v="Tamil Nadu"/>
    <n v="167722"/>
    <n v="54829"/>
    <n v="11559"/>
    <n v="7790"/>
    <n v="90050398"/>
    <n v="2"/>
    <n v="2020"/>
  </r>
  <r>
    <x v="268"/>
    <x v="1"/>
    <x v="6"/>
    <s v="Uttar Pradesh"/>
    <n v="174721"/>
    <n v="17166"/>
    <n v="30642"/>
    <n v="41527"/>
    <n v="1272483076"/>
    <n v="2"/>
    <n v="2020"/>
  </r>
  <r>
    <x v="268"/>
    <x v="1"/>
    <x v="7"/>
    <s v="Madhya Pradesh"/>
    <n v="196459"/>
    <n v="37123"/>
    <n v="13133"/>
    <n v="7961"/>
    <n v="104558255"/>
    <n v="2"/>
    <n v="2020"/>
  </r>
  <r>
    <x v="268"/>
    <x v="2"/>
    <x v="0"/>
    <s v="Maharashtra"/>
    <n v="94903"/>
    <n v="38005"/>
    <n v="4491"/>
    <n v="122"/>
    <n v="551931"/>
    <n v="2"/>
    <n v="2020"/>
  </r>
  <r>
    <x v="268"/>
    <x v="2"/>
    <x v="1"/>
    <s v="NCR"/>
    <n v="77053"/>
    <n v="41185"/>
    <n v="6752"/>
    <n v="250"/>
    <n v="1693108"/>
    <n v="2"/>
    <n v="2020"/>
  </r>
  <r>
    <x v="268"/>
    <x v="2"/>
    <x v="2"/>
    <s v="Rajasthan"/>
    <n v="258652"/>
    <n v="35263"/>
    <n v="6939"/>
    <n v="302"/>
    <n v="2102217"/>
    <n v="2"/>
    <n v="2020"/>
  </r>
  <r>
    <x v="268"/>
    <x v="2"/>
    <x v="3"/>
    <s v="West Bengal"/>
    <n v="96597"/>
    <n v="5872"/>
    <n v="26807"/>
    <n v="195"/>
    <n v="5233814"/>
    <n v="2"/>
    <n v="2020"/>
  </r>
  <r>
    <x v="268"/>
    <x v="2"/>
    <x v="4"/>
    <s v="Telangana"/>
    <n v="81291"/>
    <n v="25822"/>
    <n v="13860"/>
    <n v="121"/>
    <n v="1690744"/>
    <n v="2"/>
    <n v="2020"/>
  </r>
  <r>
    <x v="268"/>
    <x v="2"/>
    <x v="5"/>
    <s v="Tamil Nadu"/>
    <n v="47221"/>
    <n v="5811"/>
    <n v="9375"/>
    <n v="457"/>
    <n v="4285478"/>
    <n v="2"/>
    <n v="2020"/>
  </r>
  <r>
    <x v="268"/>
    <x v="2"/>
    <x v="6"/>
    <s v="Uttar Pradesh"/>
    <n v="97049"/>
    <n v="19244"/>
    <n v="19104"/>
    <n v="189"/>
    <n v="3627393"/>
    <n v="2"/>
    <n v="2020"/>
  </r>
  <r>
    <x v="268"/>
    <x v="2"/>
    <x v="7"/>
    <s v="Madhya Pradesh"/>
    <n v="68811"/>
    <n v="36398"/>
    <n v="11515"/>
    <n v="323"/>
    <n v="3724501"/>
    <n v="2"/>
    <n v="2020"/>
  </r>
  <r>
    <x v="268"/>
    <x v="3"/>
    <x v="0"/>
    <s v="Maharashtra"/>
    <n v="19988"/>
    <n v="4994"/>
    <n v="3747"/>
    <n v="17967"/>
    <n v="67326625"/>
    <n v="2"/>
    <n v="2020"/>
  </r>
  <r>
    <x v="268"/>
    <x v="3"/>
    <x v="1"/>
    <s v="NCR"/>
    <n v="29756"/>
    <n v="3240"/>
    <n v="1799"/>
    <n v="27437"/>
    <n v="49372027"/>
    <n v="2"/>
    <n v="2020"/>
  </r>
  <r>
    <x v="268"/>
    <x v="3"/>
    <x v="2"/>
    <s v="Rajasthan"/>
    <n v="53541"/>
    <n v="12681"/>
    <n v="2383"/>
    <n v="12928"/>
    <n v="30815806"/>
    <n v="2"/>
    <n v="2020"/>
  </r>
  <r>
    <x v="268"/>
    <x v="3"/>
    <x v="3"/>
    <s v="West Bengal"/>
    <n v="13437"/>
    <n v="5970"/>
    <n v="2549"/>
    <n v="14386"/>
    <n v="36674986"/>
    <n v="2"/>
    <n v="2020"/>
  </r>
  <r>
    <x v="268"/>
    <x v="3"/>
    <x v="4"/>
    <s v="Telangana"/>
    <n v="9444"/>
    <n v="9151"/>
    <n v="3665"/>
    <n v="27403"/>
    <n v="100444731"/>
    <n v="2"/>
    <n v="2020"/>
  </r>
  <r>
    <x v="268"/>
    <x v="3"/>
    <x v="5"/>
    <s v="Tamil Nadu"/>
    <n v="26598"/>
    <n v="3125"/>
    <n v="1095"/>
    <n v="13435"/>
    <n v="14711943"/>
    <n v="2"/>
    <n v="2020"/>
  </r>
  <r>
    <x v="268"/>
    <x v="3"/>
    <x v="6"/>
    <s v="Uttar Pradesh"/>
    <n v="18565"/>
    <n v="3258"/>
    <n v="1319"/>
    <n v="26229"/>
    <n v="34608308"/>
    <n v="2"/>
    <n v="2020"/>
  </r>
  <r>
    <x v="268"/>
    <x v="3"/>
    <x v="7"/>
    <s v="Madhya Pradesh"/>
    <n v="33424"/>
    <n v="6074"/>
    <n v="2986"/>
    <n v="18986"/>
    <n v="56713061"/>
    <n v="2"/>
    <n v="2020"/>
  </r>
  <r>
    <x v="269"/>
    <x v="0"/>
    <x v="0"/>
    <s v="Maharashtra"/>
    <n v="88405"/>
    <n v="16424"/>
    <n v="4825"/>
    <n v="540"/>
    <n v="2609354"/>
    <n v="2"/>
    <n v="2020"/>
  </r>
  <r>
    <x v="269"/>
    <x v="0"/>
    <x v="1"/>
    <s v="NCR"/>
    <n v="286534"/>
    <n v="18412"/>
    <n v="2722"/>
    <n v="352"/>
    <n v="960427"/>
    <n v="2"/>
    <n v="2020"/>
  </r>
  <r>
    <x v="269"/>
    <x v="0"/>
    <x v="2"/>
    <s v="Rajasthan"/>
    <n v="86976"/>
    <n v="38112"/>
    <n v="3501"/>
    <n v="282"/>
    <n v="989568"/>
    <n v="2"/>
    <n v="2020"/>
  </r>
  <r>
    <x v="269"/>
    <x v="0"/>
    <x v="3"/>
    <s v="West Bengal"/>
    <n v="125399"/>
    <n v="18900"/>
    <n v="2388"/>
    <n v="345"/>
    <n v="824311"/>
    <n v="2"/>
    <n v="2020"/>
  </r>
  <r>
    <x v="269"/>
    <x v="0"/>
    <x v="4"/>
    <s v="Telangana"/>
    <n v="99761"/>
    <n v="23129"/>
    <n v="7050"/>
    <n v="781"/>
    <n v="5512478"/>
    <n v="2"/>
    <n v="2020"/>
  </r>
  <r>
    <x v="269"/>
    <x v="0"/>
    <x v="5"/>
    <s v="Tamil Nadu"/>
    <n v="109893"/>
    <n v="22517"/>
    <n v="3716"/>
    <n v="688"/>
    <n v="2558111"/>
    <n v="2"/>
    <n v="2020"/>
  </r>
  <r>
    <x v="269"/>
    <x v="0"/>
    <x v="6"/>
    <s v="Uttar Pradesh"/>
    <n v="195651"/>
    <n v="16999"/>
    <n v="12697"/>
    <n v="441"/>
    <n v="5611066"/>
    <n v="2"/>
    <n v="2020"/>
  </r>
  <r>
    <x v="269"/>
    <x v="0"/>
    <x v="7"/>
    <s v="Madhya Pradesh"/>
    <n v="162925"/>
    <n v="9435"/>
    <n v="3169"/>
    <n v="724"/>
    <n v="2297093"/>
    <n v="2"/>
    <n v="2020"/>
  </r>
  <r>
    <x v="269"/>
    <x v="1"/>
    <x v="0"/>
    <s v="Maharashtra"/>
    <n v="220906"/>
    <n v="34997"/>
    <n v="19337"/>
    <n v="10105"/>
    <n v="195418250"/>
    <n v="2"/>
    <n v="2020"/>
  </r>
  <r>
    <x v="269"/>
    <x v="1"/>
    <x v="1"/>
    <s v="NCR"/>
    <n v="139564"/>
    <n v="53901"/>
    <n v="13474"/>
    <n v="14945"/>
    <n v="201380772"/>
    <n v="2"/>
    <n v="2020"/>
  </r>
  <r>
    <x v="269"/>
    <x v="1"/>
    <x v="2"/>
    <s v="Rajasthan"/>
    <n v="124980"/>
    <n v="31972"/>
    <n v="9422"/>
    <n v="19985"/>
    <n v="188300106"/>
    <n v="2"/>
    <n v="2020"/>
  </r>
  <r>
    <x v="269"/>
    <x v="1"/>
    <x v="3"/>
    <s v="West Bengal"/>
    <n v="171221"/>
    <n v="45630"/>
    <n v="15920"/>
    <n v="16664"/>
    <n v="265308252"/>
    <n v="2"/>
    <n v="2020"/>
  </r>
  <r>
    <x v="269"/>
    <x v="1"/>
    <x v="4"/>
    <s v="Telangana"/>
    <n v="77351"/>
    <n v="70027"/>
    <n v="10034"/>
    <n v="23685"/>
    <n v="237667944"/>
    <n v="2"/>
    <n v="2020"/>
  </r>
  <r>
    <x v="269"/>
    <x v="1"/>
    <x v="5"/>
    <s v="Tamil Nadu"/>
    <n v="169399"/>
    <n v="53184"/>
    <n v="11212"/>
    <n v="7712"/>
    <n v="86475397"/>
    <n v="2"/>
    <n v="2020"/>
  </r>
  <r>
    <x v="269"/>
    <x v="1"/>
    <x v="6"/>
    <s v="Uttar Pradesh"/>
    <n v="172974"/>
    <n v="17166"/>
    <n v="31254"/>
    <n v="39866"/>
    <n v="1246015428"/>
    <n v="2"/>
    <n v="2020"/>
  </r>
  <r>
    <x v="269"/>
    <x v="1"/>
    <x v="7"/>
    <s v="Madhya Pradesh"/>
    <n v="206282"/>
    <n v="38979"/>
    <n v="13002"/>
    <n v="8359"/>
    <n v="108688306"/>
    <n v="2"/>
    <n v="2020"/>
  </r>
  <r>
    <x v="269"/>
    <x v="2"/>
    <x v="0"/>
    <s v="Maharashtra"/>
    <n v="93005"/>
    <n v="39146"/>
    <n v="4446"/>
    <n v="121"/>
    <n v="540947"/>
    <n v="2"/>
    <n v="2020"/>
  </r>
  <r>
    <x v="269"/>
    <x v="2"/>
    <x v="1"/>
    <s v="NCR"/>
    <n v="79364"/>
    <n v="41597"/>
    <n v="6482"/>
    <n v="255"/>
    <n v="1657891"/>
    <n v="2"/>
    <n v="2020"/>
  </r>
  <r>
    <x v="269"/>
    <x v="2"/>
    <x v="2"/>
    <s v="Rajasthan"/>
    <n v="261239"/>
    <n v="34558"/>
    <n v="6939"/>
    <n v="305"/>
    <n v="2123239"/>
    <n v="2"/>
    <n v="2020"/>
  </r>
  <r>
    <x v="269"/>
    <x v="2"/>
    <x v="3"/>
    <s v="West Bengal"/>
    <n v="97563"/>
    <n v="5755"/>
    <n v="26807"/>
    <n v="189"/>
    <n v="5076799"/>
    <n v="2"/>
    <n v="2020"/>
  </r>
  <r>
    <x v="269"/>
    <x v="2"/>
    <x v="4"/>
    <s v="Telangana"/>
    <n v="82104"/>
    <n v="25822"/>
    <n v="13860"/>
    <n v="121"/>
    <n v="1690744"/>
    <n v="2"/>
    <n v="2020"/>
  </r>
  <r>
    <x v="269"/>
    <x v="2"/>
    <x v="5"/>
    <s v="Tamil Nadu"/>
    <n v="45804"/>
    <n v="5579"/>
    <n v="9562"/>
    <n v="434"/>
    <n v="4152628"/>
    <n v="2"/>
    <n v="2020"/>
  </r>
  <r>
    <x v="269"/>
    <x v="2"/>
    <x v="6"/>
    <s v="Uttar Pradesh"/>
    <n v="94137"/>
    <n v="20014"/>
    <n v="19869"/>
    <n v="189"/>
    <n v="3772489"/>
    <n v="2"/>
    <n v="2020"/>
  </r>
  <r>
    <x v="269"/>
    <x v="2"/>
    <x v="7"/>
    <s v="Madhya Pradesh"/>
    <n v="66059"/>
    <n v="38217"/>
    <n v="11745"/>
    <n v="329"/>
    <n v="3874971"/>
    <n v="2"/>
    <n v="2020"/>
  </r>
  <r>
    <x v="269"/>
    <x v="3"/>
    <x v="0"/>
    <s v="Maharashtra"/>
    <n v="20788"/>
    <n v="5044"/>
    <n v="3597"/>
    <n v="17787"/>
    <n v="63987224"/>
    <n v="2"/>
    <n v="2020"/>
  </r>
  <r>
    <x v="269"/>
    <x v="3"/>
    <x v="1"/>
    <s v="NCR"/>
    <n v="30947"/>
    <n v="3078"/>
    <n v="1745"/>
    <n v="27711"/>
    <n v="48369775"/>
    <n v="2"/>
    <n v="2020"/>
  </r>
  <r>
    <x v="269"/>
    <x v="3"/>
    <x v="2"/>
    <s v="Rajasthan"/>
    <n v="56218"/>
    <n v="12047"/>
    <n v="2335"/>
    <n v="12540"/>
    <n v="29293505"/>
    <n v="2"/>
    <n v="2020"/>
  </r>
  <r>
    <x v="269"/>
    <x v="3"/>
    <x v="3"/>
    <s v="West Bengal"/>
    <n v="13302"/>
    <n v="6149"/>
    <n v="2472"/>
    <n v="14961"/>
    <n v="36997726"/>
    <n v="2"/>
    <n v="2020"/>
  </r>
  <r>
    <x v="269"/>
    <x v="3"/>
    <x v="4"/>
    <s v="Telangana"/>
    <n v="9350"/>
    <n v="8877"/>
    <n v="3628"/>
    <n v="27951"/>
    <n v="101429089"/>
    <n v="2"/>
    <n v="2020"/>
  </r>
  <r>
    <x v="269"/>
    <x v="3"/>
    <x v="5"/>
    <s v="Tamil Nadu"/>
    <n v="25268"/>
    <n v="3125"/>
    <n v="1062"/>
    <n v="13435"/>
    <n v="14270585"/>
    <n v="2"/>
    <n v="2020"/>
  </r>
  <r>
    <x v="269"/>
    <x v="3"/>
    <x v="6"/>
    <s v="Uttar Pradesh"/>
    <n v="18936"/>
    <n v="3323"/>
    <n v="1279"/>
    <n v="27541"/>
    <n v="35248562"/>
    <n v="2"/>
    <n v="2020"/>
  </r>
  <r>
    <x v="269"/>
    <x v="3"/>
    <x v="7"/>
    <s v="Madhya Pradesh"/>
    <n v="35095"/>
    <n v="5892"/>
    <n v="2837"/>
    <n v="19366"/>
    <n v="54954956"/>
    <n v="2"/>
    <n v="2020"/>
  </r>
  <r>
    <x v="270"/>
    <x v="0"/>
    <x v="0"/>
    <s v="Maharashtra"/>
    <n v="88405"/>
    <n v="15932"/>
    <n v="5018"/>
    <n v="519"/>
    <n v="2605179"/>
    <n v="2"/>
    <n v="2020"/>
  </r>
  <r>
    <x v="270"/>
    <x v="0"/>
    <x v="1"/>
    <s v="NCR"/>
    <n v="283668"/>
    <n v="18964"/>
    <n v="2668"/>
    <n v="363"/>
    <n v="969455"/>
    <n v="2"/>
    <n v="2020"/>
  </r>
  <r>
    <x v="270"/>
    <x v="0"/>
    <x v="2"/>
    <s v="Rajasthan"/>
    <n v="89586"/>
    <n v="37350"/>
    <n v="3396"/>
    <n v="268"/>
    <n v="911887"/>
    <n v="2"/>
    <n v="2020"/>
  </r>
  <r>
    <x v="270"/>
    <x v="0"/>
    <x v="3"/>
    <s v="West Bengal"/>
    <n v="131669"/>
    <n v="19467"/>
    <n v="2388"/>
    <n v="338"/>
    <n v="807825"/>
    <n v="2"/>
    <n v="2020"/>
  </r>
  <r>
    <x v="270"/>
    <x v="0"/>
    <x v="4"/>
    <s v="Telangana"/>
    <n v="103751"/>
    <n v="21972"/>
    <n v="7403"/>
    <n v="774"/>
    <n v="5730221"/>
    <n v="2"/>
    <n v="2020"/>
  </r>
  <r>
    <x v="270"/>
    <x v="0"/>
    <x v="5"/>
    <s v="Tamil Nadu"/>
    <n v="110992"/>
    <n v="21391"/>
    <n v="3790"/>
    <n v="709"/>
    <n v="2687551"/>
    <n v="2"/>
    <n v="2020"/>
  </r>
  <r>
    <x v="270"/>
    <x v="0"/>
    <x v="6"/>
    <s v="Uttar Pradesh"/>
    <n v="201521"/>
    <n v="17169"/>
    <n v="12824"/>
    <n v="441"/>
    <n v="5667177"/>
    <n v="2"/>
    <n v="2020"/>
  </r>
  <r>
    <x v="270"/>
    <x v="0"/>
    <x v="7"/>
    <s v="Madhya Pradesh"/>
    <n v="164555"/>
    <n v="9623"/>
    <n v="3169"/>
    <n v="760"/>
    <n v="2411948"/>
    <n v="2"/>
    <n v="2020"/>
  </r>
  <r>
    <x v="270"/>
    <x v="1"/>
    <x v="0"/>
    <s v="Maharashtra"/>
    <n v="231951"/>
    <n v="35347"/>
    <n v="18370"/>
    <n v="10509"/>
    <n v="193073231"/>
    <n v="2"/>
    <n v="2020"/>
  </r>
  <r>
    <x v="270"/>
    <x v="1"/>
    <x v="1"/>
    <s v="NCR"/>
    <n v="140960"/>
    <n v="52284"/>
    <n v="12800"/>
    <n v="14795"/>
    <n v="189398616"/>
    <n v="2"/>
    <n v="2020"/>
  </r>
  <r>
    <x v="270"/>
    <x v="1"/>
    <x v="2"/>
    <s v="Rajasthan"/>
    <n v="118731"/>
    <n v="32291"/>
    <n v="9610"/>
    <n v="18985"/>
    <n v="182462803"/>
    <n v="2"/>
    <n v="2020"/>
  </r>
  <r>
    <x v="270"/>
    <x v="1"/>
    <x v="3"/>
    <s v="West Bengal"/>
    <n v="178070"/>
    <n v="47911"/>
    <n v="16238"/>
    <n v="16331"/>
    <n v="265202128"/>
    <n v="2"/>
    <n v="2020"/>
  </r>
  <r>
    <x v="270"/>
    <x v="1"/>
    <x v="4"/>
    <s v="Telangana"/>
    <n v="77351"/>
    <n v="70727"/>
    <n v="10535"/>
    <n v="23685"/>
    <n v="249551341"/>
    <n v="2"/>
    <n v="2020"/>
  </r>
  <r>
    <x v="270"/>
    <x v="1"/>
    <x v="5"/>
    <s v="Tamil Nadu"/>
    <n v="176175"/>
    <n v="55312"/>
    <n v="11100"/>
    <n v="7943"/>
    <n v="88178962"/>
    <n v="2"/>
    <n v="2020"/>
  </r>
  <r>
    <x v="270"/>
    <x v="1"/>
    <x v="6"/>
    <s v="Uttar Pradesh"/>
    <n v="176433"/>
    <n v="17166"/>
    <n v="31567"/>
    <n v="41460"/>
    <n v="1308814605"/>
    <n v="2"/>
    <n v="2020"/>
  </r>
  <r>
    <x v="270"/>
    <x v="1"/>
    <x v="7"/>
    <s v="Madhya Pradesh"/>
    <n v="214534"/>
    <n v="37810"/>
    <n v="13522"/>
    <n v="8024"/>
    <n v="108514405"/>
    <n v="2"/>
    <n v="2020"/>
  </r>
  <r>
    <x v="270"/>
    <x v="2"/>
    <x v="0"/>
    <s v="Maharashtra"/>
    <n v="95795"/>
    <n v="41103"/>
    <n v="4535"/>
    <n v="122"/>
    <n v="557284"/>
    <n v="2"/>
    <n v="2020"/>
  </r>
  <r>
    <x v="270"/>
    <x v="2"/>
    <x v="1"/>
    <s v="NCR"/>
    <n v="80951"/>
    <n v="40349"/>
    <n v="6482"/>
    <n v="263"/>
    <n v="1707628"/>
    <n v="2"/>
    <n v="2020"/>
  </r>
  <r>
    <x v="270"/>
    <x v="2"/>
    <x v="2"/>
    <s v="Rajasthan"/>
    <n v="263851"/>
    <n v="35595"/>
    <n v="6939"/>
    <n v="290"/>
    <n v="2017077"/>
    <n v="2"/>
    <n v="2020"/>
  </r>
  <r>
    <x v="270"/>
    <x v="2"/>
    <x v="3"/>
    <s v="West Bengal"/>
    <n v="101466"/>
    <n v="5640"/>
    <n v="27612"/>
    <n v="191"/>
    <n v="5281394"/>
    <n v="2"/>
    <n v="2020"/>
  </r>
  <r>
    <x v="270"/>
    <x v="2"/>
    <x v="4"/>
    <s v="Telangana"/>
    <n v="80462"/>
    <n v="24531"/>
    <n v="13306"/>
    <n v="118"/>
    <n v="1574420"/>
    <n v="2"/>
    <n v="2020"/>
  </r>
  <r>
    <x v="270"/>
    <x v="2"/>
    <x v="5"/>
    <s v="Tamil Nadu"/>
    <n v="45804"/>
    <n v="5467"/>
    <n v="9562"/>
    <n v="425"/>
    <n v="4069575"/>
    <n v="2"/>
    <n v="2020"/>
  </r>
  <r>
    <x v="270"/>
    <x v="2"/>
    <x v="6"/>
    <s v="Uttar Pradesh"/>
    <n v="89431"/>
    <n v="20414"/>
    <n v="19670"/>
    <n v="199"/>
    <n v="3921502"/>
    <n v="2"/>
    <n v="2020"/>
  </r>
  <r>
    <x v="270"/>
    <x v="2"/>
    <x v="7"/>
    <s v="Madhya Pradesh"/>
    <n v="66719"/>
    <n v="40128"/>
    <n v="11275"/>
    <n v="320"/>
    <n v="3608373"/>
    <n v="2"/>
    <n v="2020"/>
  </r>
  <r>
    <x v="270"/>
    <x v="3"/>
    <x v="0"/>
    <s v="Maharashtra"/>
    <n v="20788"/>
    <n v="5196"/>
    <n v="3741"/>
    <n v="17965"/>
    <n v="67212180"/>
    <n v="2"/>
    <n v="2020"/>
  </r>
  <r>
    <x v="270"/>
    <x v="3"/>
    <x v="1"/>
    <s v="NCR"/>
    <n v="30328"/>
    <n v="3047"/>
    <n v="1762"/>
    <n v="29097"/>
    <n v="51296147"/>
    <n v="2"/>
    <n v="2020"/>
  </r>
  <r>
    <x v="270"/>
    <x v="3"/>
    <x v="2"/>
    <s v="Rajasthan"/>
    <n v="53407"/>
    <n v="11565"/>
    <n v="2452"/>
    <n v="12791"/>
    <n v="31373344"/>
    <n v="2"/>
    <n v="2020"/>
  </r>
  <r>
    <x v="270"/>
    <x v="3"/>
    <x v="3"/>
    <s v="West Bengal"/>
    <n v="13169"/>
    <n v="6333"/>
    <n v="2571"/>
    <n v="14213"/>
    <n v="36553753"/>
    <n v="2"/>
    <n v="2020"/>
  </r>
  <r>
    <x v="270"/>
    <x v="3"/>
    <x v="4"/>
    <s v="Telangana"/>
    <n v="9724"/>
    <n v="8877"/>
    <n v="3701"/>
    <n v="26554"/>
    <n v="98284788"/>
    <n v="2"/>
    <n v="2020"/>
  </r>
  <r>
    <x v="270"/>
    <x v="3"/>
    <x v="5"/>
    <s v="Tamil Nadu"/>
    <n v="25015"/>
    <n v="3094"/>
    <n v="1009"/>
    <n v="13838"/>
    <n v="13963767"/>
    <n v="2"/>
    <n v="2020"/>
  </r>
  <r>
    <x v="270"/>
    <x v="3"/>
    <x v="6"/>
    <s v="Uttar Pradesh"/>
    <n v="19883"/>
    <n v="3490"/>
    <n v="1228"/>
    <n v="28643"/>
    <n v="35192164"/>
    <n v="2"/>
    <n v="2020"/>
  </r>
  <r>
    <x v="270"/>
    <x v="3"/>
    <x v="7"/>
    <s v="Madhya Pradesh"/>
    <n v="33340"/>
    <n v="5656"/>
    <n v="2979"/>
    <n v="19366"/>
    <n v="57702704"/>
    <n v="2"/>
    <n v="2020"/>
  </r>
  <r>
    <x v="271"/>
    <x v="0"/>
    <x v="0"/>
    <s v="Maharashtra"/>
    <n v="92825"/>
    <n v="15454"/>
    <n v="5269"/>
    <n v="503"/>
    <n v="2653375"/>
    <n v="2"/>
    <n v="2020"/>
  </r>
  <r>
    <x v="271"/>
    <x v="0"/>
    <x v="1"/>
    <s v="NCR"/>
    <n v="283668"/>
    <n v="18016"/>
    <n v="2721"/>
    <n v="352"/>
    <n v="959179"/>
    <n v="2"/>
    <n v="2020"/>
  </r>
  <r>
    <x v="271"/>
    <x v="0"/>
    <x v="2"/>
    <s v="Rajasthan"/>
    <n v="86002"/>
    <n v="37350"/>
    <n v="3396"/>
    <n v="271"/>
    <n v="921006"/>
    <n v="2"/>
    <n v="2020"/>
  </r>
  <r>
    <x v="271"/>
    <x v="0"/>
    <x v="3"/>
    <s v="West Bengal"/>
    <n v="130352"/>
    <n v="20441"/>
    <n v="2388"/>
    <n v="355"/>
    <n v="848216"/>
    <n v="2"/>
    <n v="2020"/>
  </r>
  <r>
    <x v="271"/>
    <x v="0"/>
    <x v="4"/>
    <s v="Telangana"/>
    <n v="103751"/>
    <n v="22192"/>
    <n v="7107"/>
    <n v="750"/>
    <n v="5335982"/>
    <n v="2"/>
    <n v="2020"/>
  </r>
  <r>
    <x v="271"/>
    <x v="0"/>
    <x v="5"/>
    <s v="Tamil Nadu"/>
    <n v="113211"/>
    <n v="20963"/>
    <n v="3790"/>
    <n v="694"/>
    <n v="2633800"/>
    <n v="2"/>
    <n v="2020"/>
  </r>
  <r>
    <x v="271"/>
    <x v="0"/>
    <x v="6"/>
    <s v="Uttar Pradesh"/>
    <n v="199506"/>
    <n v="16483"/>
    <n v="12952"/>
    <n v="433"/>
    <n v="5609372"/>
    <n v="2"/>
    <n v="2020"/>
  </r>
  <r>
    <x v="271"/>
    <x v="0"/>
    <x v="7"/>
    <s v="Madhya Pradesh"/>
    <n v="167846"/>
    <n v="9527"/>
    <n v="3296"/>
    <n v="738"/>
    <n v="2433173"/>
    <n v="2"/>
    <n v="2020"/>
  </r>
  <r>
    <x v="271"/>
    <x v="1"/>
    <x v="0"/>
    <s v="Maharashtra"/>
    <n v="229632"/>
    <n v="34640"/>
    <n v="18921"/>
    <n v="9984"/>
    <n v="188922157"/>
    <n v="2"/>
    <n v="2020"/>
  </r>
  <r>
    <x v="271"/>
    <x v="1"/>
    <x v="1"/>
    <s v="NCR"/>
    <n v="142369"/>
    <n v="50715"/>
    <n v="13312"/>
    <n v="15387"/>
    <n v="204853543"/>
    <n v="2"/>
    <n v="2020"/>
  </r>
  <r>
    <x v="271"/>
    <x v="1"/>
    <x v="2"/>
    <s v="Rajasthan"/>
    <n v="112795"/>
    <n v="31646"/>
    <n v="9418"/>
    <n v="18795"/>
    <n v="177025411"/>
    <n v="2"/>
    <n v="2020"/>
  </r>
  <r>
    <x v="271"/>
    <x v="1"/>
    <x v="3"/>
    <s v="West Bengal"/>
    <n v="169166"/>
    <n v="45995"/>
    <n v="16076"/>
    <n v="16821"/>
    <n v="270426610"/>
    <n v="2"/>
    <n v="2020"/>
  </r>
  <r>
    <x v="271"/>
    <x v="1"/>
    <x v="4"/>
    <s v="Telangana"/>
    <n v="81219"/>
    <n v="69313"/>
    <n v="11062"/>
    <n v="24396"/>
    <n v="269889775"/>
    <n v="2"/>
    <n v="2020"/>
  </r>
  <r>
    <x v="271"/>
    <x v="1"/>
    <x v="5"/>
    <s v="Tamil Nadu"/>
    <n v="167367"/>
    <n v="54758"/>
    <n v="11544"/>
    <n v="7943"/>
    <n v="91706121"/>
    <n v="2"/>
    <n v="2020"/>
  </r>
  <r>
    <x v="271"/>
    <x v="1"/>
    <x v="6"/>
    <s v="Uttar Pradesh"/>
    <n v="178197"/>
    <n v="16822"/>
    <n v="30304"/>
    <n v="42704"/>
    <n v="1294155882"/>
    <n v="2"/>
    <n v="2020"/>
  </r>
  <r>
    <x v="271"/>
    <x v="1"/>
    <x v="7"/>
    <s v="Madhya Pradesh"/>
    <n v="212388"/>
    <n v="36675"/>
    <n v="12846"/>
    <n v="8024"/>
    <n v="103088684"/>
    <n v="2"/>
    <n v="2020"/>
  </r>
  <r>
    <x v="271"/>
    <x v="2"/>
    <x v="0"/>
    <s v="Maharashtra"/>
    <n v="100585"/>
    <n v="40281"/>
    <n v="4581"/>
    <n v="129"/>
    <n v="591000"/>
    <n v="2"/>
    <n v="2020"/>
  </r>
  <r>
    <x v="271"/>
    <x v="2"/>
    <x v="1"/>
    <s v="NCR"/>
    <n v="80142"/>
    <n v="39138"/>
    <n v="6417"/>
    <n v="260"/>
    <n v="1673646"/>
    <n v="2"/>
    <n v="2020"/>
  </r>
  <r>
    <x v="271"/>
    <x v="2"/>
    <x v="2"/>
    <s v="Rajasthan"/>
    <n v="253297"/>
    <n v="34171"/>
    <n v="6939"/>
    <n v="276"/>
    <n v="1916223"/>
    <n v="2"/>
    <n v="2020"/>
  </r>
  <r>
    <x v="271"/>
    <x v="2"/>
    <x v="3"/>
    <s v="West Bengal"/>
    <n v="98422"/>
    <n v="5527"/>
    <n v="28440"/>
    <n v="198"/>
    <n v="5657430"/>
    <n v="2"/>
    <n v="2020"/>
  </r>
  <r>
    <x v="271"/>
    <x v="2"/>
    <x v="4"/>
    <s v="Telangana"/>
    <n v="82876"/>
    <n v="24776"/>
    <n v="13971"/>
    <n v="113"/>
    <n v="1587016"/>
    <n v="2"/>
    <n v="2020"/>
  </r>
  <r>
    <x v="271"/>
    <x v="2"/>
    <x v="5"/>
    <s v="Tamil Nadu"/>
    <n v="46720"/>
    <n v="5576"/>
    <n v="9849"/>
    <n v="429"/>
    <n v="4233579"/>
    <n v="2"/>
    <n v="2020"/>
  </r>
  <r>
    <x v="271"/>
    <x v="2"/>
    <x v="6"/>
    <s v="Uttar Pradesh"/>
    <n v="91219"/>
    <n v="19393"/>
    <n v="20260"/>
    <n v="191"/>
    <n v="3877582"/>
    <n v="2"/>
    <n v="2020"/>
  </r>
  <r>
    <x v="271"/>
    <x v="2"/>
    <x v="7"/>
    <s v="Madhya Pradesh"/>
    <n v="68721"/>
    <n v="40931"/>
    <n v="11501"/>
    <n v="307"/>
    <n v="3533319"/>
    <n v="2"/>
    <n v="2020"/>
  </r>
  <r>
    <x v="271"/>
    <x v="3"/>
    <x v="0"/>
    <s v="Maharashtra"/>
    <n v="21204"/>
    <n v="4988"/>
    <n v="3666"/>
    <n v="18145"/>
    <n v="66526616"/>
    <n v="2"/>
    <n v="2020"/>
  </r>
  <r>
    <x v="271"/>
    <x v="3"/>
    <x v="1"/>
    <s v="NCR"/>
    <n v="30631"/>
    <n v="3200"/>
    <n v="1674"/>
    <n v="28515"/>
    <n v="47756712"/>
    <n v="2"/>
    <n v="2020"/>
  </r>
  <r>
    <x v="271"/>
    <x v="3"/>
    <x v="2"/>
    <s v="Rajasthan"/>
    <n v="51271"/>
    <n v="11912"/>
    <n v="2501"/>
    <n v="13175"/>
    <n v="32960835"/>
    <n v="2"/>
    <n v="2020"/>
  </r>
  <r>
    <x v="271"/>
    <x v="3"/>
    <x v="3"/>
    <s v="West Bengal"/>
    <n v="13433"/>
    <n v="6270"/>
    <n v="2648"/>
    <n v="14356"/>
    <n v="38026870"/>
    <n v="2"/>
    <n v="2020"/>
  </r>
  <r>
    <x v="271"/>
    <x v="3"/>
    <x v="4"/>
    <s v="Telangana"/>
    <n v="10113"/>
    <n v="9143"/>
    <n v="3701"/>
    <n v="26023"/>
    <n v="96319092"/>
    <n v="2"/>
    <n v="2020"/>
  </r>
  <r>
    <x v="271"/>
    <x v="3"/>
    <x v="5"/>
    <s v="Tamil Nadu"/>
    <n v="24265"/>
    <n v="3249"/>
    <n v="958"/>
    <n v="14391"/>
    <n v="13796202"/>
    <n v="2"/>
    <n v="2020"/>
  </r>
  <r>
    <x v="271"/>
    <x v="3"/>
    <x v="6"/>
    <s v="Uttar Pradesh"/>
    <n v="20081"/>
    <n v="3385"/>
    <n v="1277"/>
    <n v="27783"/>
    <n v="35501855"/>
    <n v="2"/>
    <n v="2020"/>
  </r>
  <r>
    <x v="271"/>
    <x v="3"/>
    <x v="7"/>
    <s v="Madhya Pradesh"/>
    <n v="34340"/>
    <n v="5487"/>
    <n v="3009"/>
    <n v="19753"/>
    <n v="59445326"/>
    <n v="2"/>
    <n v="2020"/>
  </r>
  <r>
    <x v="272"/>
    <x v="0"/>
    <x v="0"/>
    <s v="Maharashtra"/>
    <n v="89112"/>
    <n v="16226"/>
    <n v="5322"/>
    <n v="488"/>
    <n v="2599511"/>
    <n v="2"/>
    <n v="2020"/>
  </r>
  <r>
    <x v="272"/>
    <x v="0"/>
    <x v="1"/>
    <s v="NCR"/>
    <n v="295015"/>
    <n v="18376"/>
    <n v="2857"/>
    <n v="345"/>
    <n v="986995"/>
    <n v="2"/>
    <n v="2020"/>
  </r>
  <r>
    <x v="272"/>
    <x v="0"/>
    <x v="2"/>
    <s v="Rajasthan"/>
    <n v="87722"/>
    <n v="36976"/>
    <n v="3531"/>
    <n v="284"/>
    <n v="1005739"/>
    <n v="2"/>
    <n v="2020"/>
  </r>
  <r>
    <x v="272"/>
    <x v="0"/>
    <x v="3"/>
    <s v="West Bengal"/>
    <n v="132959"/>
    <n v="19827"/>
    <n v="2412"/>
    <n v="362"/>
    <n v="873832"/>
    <n v="2"/>
    <n v="2020"/>
  </r>
  <r>
    <x v="272"/>
    <x v="0"/>
    <x v="4"/>
    <s v="Telangana"/>
    <n v="106864"/>
    <n v="21082"/>
    <n v="7249"/>
    <n v="773"/>
    <n v="5605983"/>
    <n v="2"/>
    <n v="2020"/>
  </r>
  <r>
    <x v="272"/>
    <x v="0"/>
    <x v="5"/>
    <s v="Tamil Nadu"/>
    <n v="112079"/>
    <n v="22012"/>
    <n v="3828"/>
    <n v="729"/>
    <n v="2793145"/>
    <n v="2"/>
    <n v="2020"/>
  </r>
  <r>
    <x v="272"/>
    <x v="0"/>
    <x v="6"/>
    <s v="Uttar Pradesh"/>
    <n v="189530"/>
    <n v="16977"/>
    <n v="12304"/>
    <n v="415"/>
    <n v="5115747"/>
    <n v="2"/>
    <n v="2020"/>
  </r>
  <r>
    <x v="272"/>
    <x v="0"/>
    <x v="7"/>
    <s v="Madhya Pradesh"/>
    <n v="174560"/>
    <n v="9337"/>
    <n v="3263"/>
    <n v="745"/>
    <n v="2432930"/>
    <n v="2"/>
    <n v="2020"/>
  </r>
  <r>
    <x v="272"/>
    <x v="1"/>
    <x v="0"/>
    <s v="Maharashtra"/>
    <n v="229632"/>
    <n v="34986"/>
    <n v="18732"/>
    <n v="9584"/>
    <n v="179551618"/>
    <n v="2"/>
    <n v="2020"/>
  </r>
  <r>
    <x v="272"/>
    <x v="1"/>
    <x v="1"/>
    <s v="NCR"/>
    <n v="143793"/>
    <n v="50208"/>
    <n v="13179"/>
    <n v="15387"/>
    <n v="202805008"/>
    <n v="2"/>
    <n v="2020"/>
  </r>
  <r>
    <x v="272"/>
    <x v="1"/>
    <x v="2"/>
    <s v="Rajasthan"/>
    <n v="118435"/>
    <n v="31329"/>
    <n v="9324"/>
    <n v="18420"/>
    <n v="171750054"/>
    <n v="2"/>
    <n v="2020"/>
  </r>
  <r>
    <x v="272"/>
    <x v="1"/>
    <x v="3"/>
    <s v="West Bengal"/>
    <n v="165783"/>
    <n v="43695"/>
    <n v="16397"/>
    <n v="17494"/>
    <n v="286868548"/>
    <n v="2"/>
    <n v="2020"/>
  </r>
  <r>
    <x v="272"/>
    <x v="1"/>
    <x v="4"/>
    <s v="Telangana"/>
    <n v="81219"/>
    <n v="71392"/>
    <n v="11173"/>
    <n v="25372"/>
    <n v="283492220"/>
    <n v="2"/>
    <n v="2020"/>
  </r>
  <r>
    <x v="272"/>
    <x v="1"/>
    <x v="5"/>
    <s v="Tamil Nadu"/>
    <n v="169040"/>
    <n v="53116"/>
    <n v="11197"/>
    <n v="8261"/>
    <n v="92513135"/>
    <n v="2"/>
    <n v="2020"/>
  </r>
  <r>
    <x v="272"/>
    <x v="1"/>
    <x v="6"/>
    <s v="Uttar Pradesh"/>
    <n v="176415"/>
    <n v="16991"/>
    <n v="29698"/>
    <n v="43131"/>
    <n v="1280955492"/>
    <n v="2"/>
    <n v="2020"/>
  </r>
  <r>
    <x v="272"/>
    <x v="1"/>
    <x v="7"/>
    <s v="Madhya Pradesh"/>
    <n v="212388"/>
    <n v="37409"/>
    <n v="12589"/>
    <n v="8265"/>
    <n v="104057718"/>
    <n v="2"/>
    <n v="2020"/>
  </r>
  <r>
    <x v="272"/>
    <x v="2"/>
    <x v="0"/>
    <s v="Maharashtra"/>
    <n v="101591"/>
    <n v="38267"/>
    <n v="4489"/>
    <n v="126"/>
    <n v="567596"/>
    <n v="2"/>
    <n v="2020"/>
  </r>
  <r>
    <x v="272"/>
    <x v="2"/>
    <x v="1"/>
    <s v="NCR"/>
    <n v="82546"/>
    <n v="37573"/>
    <n v="6225"/>
    <n v="263"/>
    <n v="1639671"/>
    <n v="2"/>
    <n v="2020"/>
  </r>
  <r>
    <x v="272"/>
    <x v="2"/>
    <x v="2"/>
    <s v="Rajasthan"/>
    <n v="243165"/>
    <n v="32804"/>
    <n v="7077"/>
    <n v="276"/>
    <n v="1954548"/>
    <n v="2"/>
    <n v="2020"/>
  </r>
  <r>
    <x v="272"/>
    <x v="2"/>
    <x v="3"/>
    <s v="West Bengal"/>
    <n v="93501"/>
    <n v="5748"/>
    <n v="28156"/>
    <n v="204"/>
    <n v="5768881"/>
    <n v="2"/>
    <n v="2020"/>
  </r>
  <r>
    <x v="272"/>
    <x v="2"/>
    <x v="4"/>
    <s v="Telangana"/>
    <n v="80390"/>
    <n v="25519"/>
    <n v="13412"/>
    <n v="115"/>
    <n v="1554006"/>
    <n v="2"/>
    <n v="2020"/>
  </r>
  <r>
    <x v="272"/>
    <x v="2"/>
    <x v="5"/>
    <s v="Tamil Nadu"/>
    <n v="45786"/>
    <n v="5298"/>
    <n v="10145"/>
    <n v="425"/>
    <n v="4316981"/>
    <n v="2"/>
    <n v="2020"/>
  </r>
  <r>
    <x v="272"/>
    <x v="2"/>
    <x v="6"/>
    <s v="Uttar Pradesh"/>
    <n v="89395"/>
    <n v="19975"/>
    <n v="20260"/>
    <n v="187"/>
    <n v="3800030"/>
    <n v="2"/>
    <n v="2020"/>
  </r>
  <r>
    <x v="272"/>
    <x v="2"/>
    <x v="7"/>
    <s v="Madhya Pradesh"/>
    <n v="65972"/>
    <n v="39294"/>
    <n v="11386"/>
    <n v="316"/>
    <n v="3602925"/>
    <n v="2"/>
    <n v="2020"/>
  </r>
  <r>
    <x v="272"/>
    <x v="3"/>
    <x v="0"/>
    <s v="Maharashtra"/>
    <n v="21628"/>
    <n v="4888"/>
    <n v="3629"/>
    <n v="18870"/>
    <n v="68495804"/>
    <n v="2"/>
    <n v="2020"/>
  </r>
  <r>
    <x v="272"/>
    <x v="3"/>
    <x v="1"/>
    <s v="NCR"/>
    <n v="30937"/>
    <n v="3104"/>
    <n v="1725"/>
    <n v="28800"/>
    <n v="49681308"/>
    <n v="2"/>
    <n v="2020"/>
  </r>
  <r>
    <x v="272"/>
    <x v="3"/>
    <x v="2"/>
    <s v="Rajasthan"/>
    <n v="51271"/>
    <n v="12031"/>
    <n v="2551"/>
    <n v="13175"/>
    <n v="33620051"/>
    <n v="2"/>
    <n v="2020"/>
  </r>
  <r>
    <x v="272"/>
    <x v="3"/>
    <x v="3"/>
    <s v="West Bengal"/>
    <n v="13701"/>
    <n v="5956"/>
    <n v="2675"/>
    <n v="13781"/>
    <n v="36870853"/>
    <n v="2"/>
    <n v="2020"/>
  </r>
  <r>
    <x v="272"/>
    <x v="3"/>
    <x v="4"/>
    <s v="Telangana"/>
    <n v="10012"/>
    <n v="8960"/>
    <n v="3701"/>
    <n v="25242"/>
    <n v="93429519"/>
    <n v="2"/>
    <n v="2020"/>
  </r>
  <r>
    <x v="272"/>
    <x v="3"/>
    <x v="5"/>
    <s v="Tamil Nadu"/>
    <n v="23294"/>
    <n v="3314"/>
    <n v="910"/>
    <n v="15111"/>
    <n v="13761712"/>
    <n v="2"/>
    <n v="2020"/>
  </r>
  <r>
    <x v="272"/>
    <x v="3"/>
    <x v="6"/>
    <s v="Uttar Pradesh"/>
    <n v="19077"/>
    <n v="3554"/>
    <n v="1303"/>
    <n v="28617"/>
    <n v="37298249"/>
    <n v="2"/>
    <n v="2020"/>
  </r>
  <r>
    <x v="272"/>
    <x v="3"/>
    <x v="7"/>
    <s v="Madhya Pradesh"/>
    <n v="33310"/>
    <n v="5651"/>
    <n v="2979"/>
    <n v="20741"/>
    <n v="61793416"/>
    <n v="2"/>
    <n v="2020"/>
  </r>
  <r>
    <x v="273"/>
    <x v="0"/>
    <x v="0"/>
    <s v="Maharashtra"/>
    <n v="93568"/>
    <n v="15902"/>
    <n v="5375"/>
    <n v="503"/>
    <n v="2704272"/>
    <n v="2"/>
    <n v="2020"/>
  </r>
  <r>
    <x v="273"/>
    <x v="0"/>
    <x v="1"/>
    <s v="NCR"/>
    <n v="306816"/>
    <n v="18193"/>
    <n v="2971"/>
    <n v="335"/>
    <n v="995680"/>
    <n v="2"/>
    <n v="2020"/>
  </r>
  <r>
    <x v="273"/>
    <x v="0"/>
    <x v="2"/>
    <s v="Rajasthan"/>
    <n v="87722"/>
    <n v="35867"/>
    <n v="3355"/>
    <n v="284"/>
    <n v="955452"/>
    <n v="2"/>
    <n v="2020"/>
  </r>
  <r>
    <x v="273"/>
    <x v="0"/>
    <x v="3"/>
    <s v="West Bengal"/>
    <n v="134289"/>
    <n v="19034"/>
    <n v="2460"/>
    <n v="347"/>
    <n v="855657"/>
    <n v="2"/>
    <n v="2020"/>
  </r>
  <r>
    <x v="273"/>
    <x v="0"/>
    <x v="4"/>
    <s v="Telangana"/>
    <n v="104726"/>
    <n v="21715"/>
    <n v="7321"/>
    <n v="804"/>
    <n v="5888524"/>
    <n v="2"/>
    <n v="2020"/>
  </r>
  <r>
    <x v="273"/>
    <x v="0"/>
    <x v="5"/>
    <s v="Tamil Nadu"/>
    <n v="109838"/>
    <n v="21131"/>
    <n v="3943"/>
    <n v="714"/>
    <n v="2819401"/>
    <n v="2"/>
    <n v="2020"/>
  </r>
  <r>
    <x v="273"/>
    <x v="0"/>
    <x v="6"/>
    <s v="Uttar Pradesh"/>
    <n v="191426"/>
    <n v="16807"/>
    <n v="12304"/>
    <n v="432"/>
    <n v="5320377"/>
    <n v="2"/>
    <n v="2020"/>
  </r>
  <r>
    <x v="273"/>
    <x v="0"/>
    <x v="7"/>
    <s v="Madhya Pradesh"/>
    <n v="181542"/>
    <n v="8963"/>
    <n v="3100"/>
    <n v="715"/>
    <n v="2218832"/>
    <n v="2"/>
    <n v="2020"/>
  </r>
  <r>
    <x v="273"/>
    <x v="1"/>
    <x v="0"/>
    <s v="Maharashtra"/>
    <n v="241113"/>
    <n v="34287"/>
    <n v="19294"/>
    <n v="9968"/>
    <n v="192335693"/>
    <n v="2"/>
    <n v="2020"/>
  </r>
  <r>
    <x v="273"/>
    <x v="1"/>
    <x v="1"/>
    <s v="NCR"/>
    <n v="146669"/>
    <n v="51212"/>
    <n v="13443"/>
    <n v="15387"/>
    <n v="206861108"/>
    <n v="2"/>
    <n v="2020"/>
  </r>
  <r>
    <x v="273"/>
    <x v="1"/>
    <x v="2"/>
    <s v="Rajasthan"/>
    <n v="113697"/>
    <n v="31956"/>
    <n v="9044"/>
    <n v="18420"/>
    <n v="166597553"/>
    <n v="2"/>
    <n v="2020"/>
  </r>
  <r>
    <x v="273"/>
    <x v="1"/>
    <x v="3"/>
    <s v="West Bengal"/>
    <n v="162467"/>
    <n v="44132"/>
    <n v="16889"/>
    <n v="16794"/>
    <n v="283655621"/>
    <n v="2"/>
    <n v="2020"/>
  </r>
  <r>
    <x v="273"/>
    <x v="1"/>
    <x v="4"/>
    <s v="Telangana"/>
    <n v="81219"/>
    <n v="70678"/>
    <n v="11508"/>
    <n v="26640"/>
    <n v="306596836"/>
    <n v="2"/>
    <n v="2020"/>
  </r>
  <r>
    <x v="273"/>
    <x v="1"/>
    <x v="5"/>
    <s v="Tamil Nadu"/>
    <n v="162279"/>
    <n v="55771"/>
    <n v="10749"/>
    <n v="8344"/>
    <n v="89700735"/>
    <n v="2"/>
    <n v="2020"/>
  </r>
  <r>
    <x v="273"/>
    <x v="1"/>
    <x v="6"/>
    <s v="Uttar Pradesh"/>
    <n v="167595"/>
    <n v="17670"/>
    <n v="31183"/>
    <n v="42700"/>
    <n v="1331553234"/>
    <n v="2"/>
    <n v="2020"/>
  </r>
  <r>
    <x v="273"/>
    <x v="1"/>
    <x v="7"/>
    <s v="Madhya Pradesh"/>
    <n v="218760"/>
    <n v="38905"/>
    <n v="12463"/>
    <n v="7852"/>
    <n v="97866284"/>
    <n v="2"/>
    <n v="2020"/>
  </r>
  <r>
    <x v="273"/>
    <x v="2"/>
    <x v="0"/>
    <s v="Maharashtra"/>
    <n v="102606"/>
    <n v="38649"/>
    <n v="4309"/>
    <n v="122"/>
    <n v="528545"/>
    <n v="2"/>
    <n v="2020"/>
  </r>
  <r>
    <x v="273"/>
    <x v="2"/>
    <x v="1"/>
    <s v="NCR"/>
    <n v="80070"/>
    <n v="38700"/>
    <n v="6412"/>
    <n v="255"/>
    <n v="1638195"/>
    <n v="2"/>
    <n v="2020"/>
  </r>
  <r>
    <x v="273"/>
    <x v="2"/>
    <x v="2"/>
    <s v="Rajasthan"/>
    <n v="250460"/>
    <n v="33132"/>
    <n v="6936"/>
    <n v="276"/>
    <n v="1915457"/>
    <n v="2"/>
    <n v="2020"/>
  </r>
  <r>
    <x v="273"/>
    <x v="2"/>
    <x v="3"/>
    <s v="West Bengal"/>
    <n v="88826"/>
    <n v="6035"/>
    <n v="26748"/>
    <n v="213"/>
    <n v="5699654"/>
    <n v="2"/>
    <n v="2020"/>
  </r>
  <r>
    <x v="273"/>
    <x v="2"/>
    <x v="4"/>
    <s v="Telangana"/>
    <n v="77174"/>
    <n v="26795"/>
    <n v="13546"/>
    <n v="117"/>
    <n v="1585241"/>
    <n v="2"/>
    <n v="2020"/>
  </r>
  <r>
    <x v="273"/>
    <x v="2"/>
    <x v="5"/>
    <s v="Tamil Nadu"/>
    <n v="48075"/>
    <n v="5509"/>
    <n v="10652"/>
    <n v="446"/>
    <n v="4759471"/>
    <n v="2"/>
    <n v="2020"/>
  </r>
  <r>
    <x v="273"/>
    <x v="2"/>
    <x v="6"/>
    <s v="Uttar Pradesh"/>
    <n v="91183"/>
    <n v="19975"/>
    <n v="20463"/>
    <n v="189"/>
    <n v="3876411"/>
    <n v="2"/>
    <n v="2020"/>
  </r>
  <r>
    <x v="273"/>
    <x v="2"/>
    <x v="7"/>
    <s v="Madhya Pradesh"/>
    <n v="65972"/>
    <n v="37329"/>
    <n v="11613"/>
    <n v="332"/>
    <n v="3858733"/>
    <n v="2"/>
    <n v="2020"/>
  </r>
  <r>
    <x v="273"/>
    <x v="3"/>
    <x v="0"/>
    <s v="Maharashtra"/>
    <n v="22493"/>
    <n v="4888"/>
    <n v="3557"/>
    <n v="18682"/>
    <n v="66454629"/>
    <n v="2"/>
    <n v="2020"/>
  </r>
  <r>
    <x v="273"/>
    <x v="3"/>
    <x v="1"/>
    <s v="NCR"/>
    <n v="31247"/>
    <n v="2980"/>
    <n v="1759"/>
    <n v="29088"/>
    <n v="51181684"/>
    <n v="2"/>
    <n v="2020"/>
  </r>
  <r>
    <x v="273"/>
    <x v="3"/>
    <x v="2"/>
    <s v="Rajasthan"/>
    <n v="51784"/>
    <n v="12151"/>
    <n v="2679"/>
    <n v="13702"/>
    <n v="36713096"/>
    <n v="2"/>
    <n v="2020"/>
  </r>
  <r>
    <x v="273"/>
    <x v="3"/>
    <x v="3"/>
    <s v="West Bengal"/>
    <n v="13016"/>
    <n v="6195"/>
    <n v="2702"/>
    <n v="13919"/>
    <n v="37611957"/>
    <n v="2"/>
    <n v="2020"/>
  </r>
  <r>
    <x v="273"/>
    <x v="3"/>
    <x v="4"/>
    <s v="Telangana"/>
    <n v="10312"/>
    <n v="9408"/>
    <n v="3590"/>
    <n v="26252"/>
    <n v="94251699"/>
    <n v="2"/>
    <n v="2020"/>
  </r>
  <r>
    <x v="273"/>
    <x v="3"/>
    <x v="5"/>
    <s v="Tamil Nadu"/>
    <n v="23760"/>
    <n v="3247"/>
    <n v="919"/>
    <n v="14355"/>
    <n v="13204362"/>
    <n v="2"/>
    <n v="2020"/>
  </r>
  <r>
    <x v="273"/>
    <x v="3"/>
    <x v="6"/>
    <s v="Uttar Pradesh"/>
    <n v="18314"/>
    <n v="3696"/>
    <n v="1329"/>
    <n v="28903"/>
    <n v="38424656"/>
    <n v="2"/>
    <n v="2020"/>
  </r>
  <r>
    <x v="273"/>
    <x v="3"/>
    <x v="7"/>
    <s v="Madhya Pradesh"/>
    <n v="31645"/>
    <n v="5764"/>
    <n v="3068"/>
    <n v="20326"/>
    <n v="62374274"/>
    <n v="2"/>
    <n v="2020"/>
  </r>
  <r>
    <x v="274"/>
    <x v="0"/>
    <x v="0"/>
    <s v="Maharashtra"/>
    <n v="133627"/>
    <n v="18805"/>
    <n v="6543"/>
    <n v="437"/>
    <n v="2861816"/>
    <n v="1"/>
    <n v="2020"/>
  </r>
  <r>
    <x v="274"/>
    <x v="0"/>
    <x v="1"/>
    <s v="NCR"/>
    <n v="251571"/>
    <n v="23168"/>
    <n v="2735"/>
    <n v="308"/>
    <n v="844538"/>
    <n v="1"/>
    <n v="2020"/>
  </r>
  <r>
    <x v="274"/>
    <x v="0"/>
    <x v="2"/>
    <s v="Rajasthan"/>
    <n v="108865"/>
    <n v="25516"/>
    <n v="4669"/>
    <n v="541"/>
    <n v="2526815"/>
    <n v="1"/>
    <n v="2020"/>
  </r>
  <r>
    <x v="274"/>
    <x v="0"/>
    <x v="3"/>
    <s v="West Bengal"/>
    <n v="131485"/>
    <n v="23952"/>
    <n v="4005"/>
    <n v="340"/>
    <n v="1363006"/>
    <n v="1"/>
    <n v="2020"/>
  </r>
  <r>
    <x v="274"/>
    <x v="0"/>
    <x v="4"/>
    <s v="Telangana"/>
    <n v="77500"/>
    <n v="14103"/>
    <n v="6632"/>
    <n v="1093"/>
    <n v="7251511"/>
    <n v="1"/>
    <n v="2020"/>
  </r>
  <r>
    <x v="274"/>
    <x v="0"/>
    <x v="5"/>
    <s v="Tamil Nadu"/>
    <n v="108797"/>
    <n v="21487"/>
    <n v="4273"/>
    <n v="440"/>
    <n v="1884482"/>
    <n v="1"/>
    <n v="2020"/>
  </r>
  <r>
    <x v="274"/>
    <x v="0"/>
    <x v="6"/>
    <s v="Uttar Pradesh"/>
    <n v="187982"/>
    <n v="21296"/>
    <n v="7361"/>
    <n v="697"/>
    <n v="5136836"/>
    <n v="1"/>
    <n v="2020"/>
  </r>
  <r>
    <x v="274"/>
    <x v="0"/>
    <x v="7"/>
    <s v="Madhya Pradesh"/>
    <n v="140053"/>
    <n v="9409"/>
    <n v="4196"/>
    <n v="690"/>
    <n v="2898534"/>
    <n v="1"/>
    <n v="2020"/>
  </r>
  <r>
    <x v="274"/>
    <x v="1"/>
    <x v="0"/>
    <s v="Maharashtra"/>
    <n v="257618"/>
    <n v="50676"/>
    <n v="15933"/>
    <n v="10976"/>
    <n v="174898051"/>
    <n v="1"/>
    <n v="2020"/>
  </r>
  <r>
    <x v="274"/>
    <x v="1"/>
    <x v="1"/>
    <s v="NCR"/>
    <n v="132196"/>
    <n v="42372"/>
    <n v="11878"/>
    <n v="11397"/>
    <n v="135377799"/>
    <n v="1"/>
    <n v="2020"/>
  </r>
  <r>
    <x v="274"/>
    <x v="1"/>
    <x v="2"/>
    <s v="Rajasthan"/>
    <n v="158358"/>
    <n v="30583"/>
    <n v="11950"/>
    <n v="21719"/>
    <n v="259566377"/>
    <n v="1"/>
    <n v="2020"/>
  </r>
  <r>
    <x v="274"/>
    <x v="1"/>
    <x v="3"/>
    <s v="West Bengal"/>
    <n v="127745"/>
    <n v="35031"/>
    <n v="10207"/>
    <n v="16873"/>
    <n v="172240486"/>
    <n v="1"/>
    <n v="2020"/>
  </r>
  <r>
    <x v="274"/>
    <x v="1"/>
    <x v="4"/>
    <s v="Telangana"/>
    <n v="136427"/>
    <n v="78209"/>
    <n v="11033"/>
    <n v="23121"/>
    <n v="255106983"/>
    <n v="1"/>
    <n v="2020"/>
  </r>
  <r>
    <x v="274"/>
    <x v="1"/>
    <x v="5"/>
    <s v="Tamil Nadu"/>
    <n v="209615"/>
    <n v="52420"/>
    <n v="13584"/>
    <n v="7592"/>
    <n v="103142870"/>
    <n v="1"/>
    <n v="2020"/>
  </r>
  <r>
    <x v="274"/>
    <x v="1"/>
    <x v="6"/>
    <s v="Uttar Pradesh"/>
    <n v="213603"/>
    <n v="18268"/>
    <n v="28330"/>
    <n v="28578"/>
    <n v="809618475"/>
    <n v="1"/>
    <n v="2020"/>
  </r>
  <r>
    <x v="274"/>
    <x v="1"/>
    <x v="7"/>
    <s v="Madhya Pradesh"/>
    <n v="167920"/>
    <n v="32750"/>
    <n v="16422"/>
    <n v="12361"/>
    <n v="203015786"/>
    <n v="1"/>
    <n v="2020"/>
  </r>
  <r>
    <x v="274"/>
    <x v="2"/>
    <x v="0"/>
    <s v="Maharashtra"/>
    <n v="74766"/>
    <n v="39472"/>
    <n v="9209"/>
    <n v="131"/>
    <n v="1208427"/>
    <n v="1"/>
    <n v="2020"/>
  </r>
  <r>
    <x v="274"/>
    <x v="2"/>
    <x v="1"/>
    <s v="NCR"/>
    <n v="85474"/>
    <n v="34901"/>
    <n v="16174"/>
    <n v="309"/>
    <n v="5004221"/>
    <n v="1"/>
    <n v="2020"/>
  </r>
  <r>
    <x v="274"/>
    <x v="2"/>
    <x v="2"/>
    <s v="Rajasthan"/>
    <n v="151501"/>
    <n v="27810"/>
    <n v="10344"/>
    <n v="360"/>
    <n v="3725430"/>
    <n v="1"/>
    <n v="2020"/>
  </r>
  <r>
    <x v="274"/>
    <x v="2"/>
    <x v="3"/>
    <s v="West Bengal"/>
    <n v="75976"/>
    <n v="11150"/>
    <n v="15989"/>
    <n v="250"/>
    <n v="4003403"/>
    <n v="1"/>
    <n v="2020"/>
  </r>
  <r>
    <x v="274"/>
    <x v="2"/>
    <x v="4"/>
    <s v="Telangana"/>
    <n v="95387"/>
    <n v="32432"/>
    <n v="9822"/>
    <n v="174"/>
    <n v="1716385"/>
    <n v="1"/>
    <n v="2020"/>
  </r>
  <r>
    <x v="274"/>
    <x v="2"/>
    <x v="5"/>
    <s v="Tamil Nadu"/>
    <n v="43699"/>
    <n v="13103"/>
    <n v="11841"/>
    <n v="476"/>
    <n v="5639003"/>
    <n v="1"/>
    <n v="2020"/>
  </r>
  <r>
    <x v="274"/>
    <x v="2"/>
    <x v="6"/>
    <s v="Uttar Pradesh"/>
    <n v="87470"/>
    <n v="19630"/>
    <n v="22786"/>
    <n v="272"/>
    <n v="6199965"/>
    <n v="1"/>
    <n v="2020"/>
  </r>
  <r>
    <x v="274"/>
    <x v="2"/>
    <x v="7"/>
    <s v="Madhya Pradesh"/>
    <n v="78824"/>
    <n v="32958"/>
    <n v="14688"/>
    <n v="295"/>
    <n v="4339182"/>
    <n v="1"/>
    <n v="2020"/>
  </r>
  <r>
    <x v="274"/>
    <x v="3"/>
    <x v="0"/>
    <s v="Maharashtra"/>
    <n v="32907"/>
    <n v="6680"/>
    <n v="3428"/>
    <n v="20425"/>
    <n v="70036506"/>
    <n v="1"/>
    <n v="2020"/>
  </r>
  <r>
    <x v="274"/>
    <x v="3"/>
    <x v="1"/>
    <s v="NCR"/>
    <n v="29683"/>
    <n v="6916"/>
    <n v="1663"/>
    <n v="35690"/>
    <n v="59372694"/>
    <n v="1"/>
    <n v="2020"/>
  </r>
  <r>
    <x v="274"/>
    <x v="3"/>
    <x v="2"/>
    <s v="Rajasthan"/>
    <n v="25208"/>
    <n v="5512"/>
    <n v="1226"/>
    <n v="15014"/>
    <n v="18409884"/>
    <n v="1"/>
    <n v="2020"/>
  </r>
  <r>
    <x v="274"/>
    <x v="3"/>
    <x v="3"/>
    <s v="West Bengal"/>
    <n v="16152"/>
    <n v="6147"/>
    <n v="2061"/>
    <n v="12497"/>
    <n v="25763861"/>
    <n v="1"/>
    <n v="2020"/>
  </r>
  <r>
    <x v="274"/>
    <x v="3"/>
    <x v="4"/>
    <s v="Telangana"/>
    <n v="11100"/>
    <n v="9423"/>
    <n v="3774"/>
    <n v="24804"/>
    <n v="93618803"/>
    <n v="1"/>
    <n v="2020"/>
  </r>
  <r>
    <x v="274"/>
    <x v="3"/>
    <x v="5"/>
    <s v="Tamil Nadu"/>
    <n v="19370"/>
    <n v="4970"/>
    <n v="1519"/>
    <n v="15961"/>
    <n v="24250100"/>
    <n v="1"/>
    <n v="2020"/>
  </r>
  <r>
    <x v="274"/>
    <x v="3"/>
    <x v="6"/>
    <s v="Uttar Pradesh"/>
    <n v="13052"/>
    <n v="2120"/>
    <n v="1134"/>
    <n v="17980"/>
    <n v="20406603"/>
    <n v="1"/>
    <n v="2020"/>
  </r>
  <r>
    <x v="274"/>
    <x v="3"/>
    <x v="7"/>
    <s v="Madhya Pradesh"/>
    <n v="31991"/>
    <n v="7368"/>
    <n v="2300"/>
    <n v="18839"/>
    <n v="43344719"/>
    <n v="1"/>
    <n v="2020"/>
  </r>
  <r>
    <x v="275"/>
    <x v="0"/>
    <x v="0"/>
    <s v="Maharashtra"/>
    <n v="134964"/>
    <n v="19745"/>
    <n v="6412"/>
    <n v="432"/>
    <n v="2776534"/>
    <n v="1"/>
    <n v="2020"/>
  </r>
  <r>
    <x v="275"/>
    <x v="0"/>
    <x v="1"/>
    <s v="NCR"/>
    <n v="259118"/>
    <n v="22473"/>
    <n v="2789"/>
    <n v="302"/>
    <n v="844200"/>
    <n v="1"/>
    <n v="2020"/>
  </r>
  <r>
    <x v="275"/>
    <x v="0"/>
    <x v="2"/>
    <s v="Rajasthan"/>
    <n v="106688"/>
    <n v="24495"/>
    <n v="4622"/>
    <n v="530"/>
    <n v="2451516"/>
    <n v="1"/>
    <n v="2020"/>
  </r>
  <r>
    <x v="275"/>
    <x v="0"/>
    <x v="3"/>
    <s v="West Bengal"/>
    <n v="136745"/>
    <n v="22755"/>
    <n v="3804"/>
    <n v="323"/>
    <n v="1230112"/>
    <n v="1"/>
    <n v="2020"/>
  </r>
  <r>
    <x v="275"/>
    <x v="0"/>
    <x v="4"/>
    <s v="Telangana"/>
    <n v="74400"/>
    <n v="14103"/>
    <n v="6765"/>
    <n v="1060"/>
    <n v="7174645"/>
    <n v="1"/>
    <n v="2020"/>
  </r>
  <r>
    <x v="275"/>
    <x v="0"/>
    <x v="5"/>
    <s v="Tamil Nadu"/>
    <n v="108797"/>
    <n v="21057"/>
    <n v="4316"/>
    <n v="445"/>
    <n v="1922360"/>
    <n v="1"/>
    <n v="2020"/>
  </r>
  <r>
    <x v="275"/>
    <x v="0"/>
    <x v="6"/>
    <s v="Uttar Pradesh"/>
    <n v="178583"/>
    <n v="20657"/>
    <n v="7729"/>
    <n v="676"/>
    <n v="5231868"/>
    <n v="1"/>
    <n v="2020"/>
  </r>
  <r>
    <x v="275"/>
    <x v="0"/>
    <x v="7"/>
    <s v="Madhya Pradesh"/>
    <n v="145656"/>
    <n v="9127"/>
    <n v="4364"/>
    <n v="718"/>
    <n v="3135054"/>
    <n v="1"/>
    <n v="2020"/>
  </r>
  <r>
    <x v="275"/>
    <x v="1"/>
    <x v="0"/>
    <s v="Maharashtra"/>
    <n v="265347"/>
    <n v="50169"/>
    <n v="16571"/>
    <n v="11196"/>
    <n v="185531853"/>
    <n v="1"/>
    <n v="2020"/>
  </r>
  <r>
    <x v="275"/>
    <x v="1"/>
    <x v="1"/>
    <s v="NCR"/>
    <n v="133518"/>
    <n v="40254"/>
    <n v="11521"/>
    <n v="11511"/>
    <n v="132629630"/>
    <n v="1"/>
    <n v="2020"/>
  </r>
  <r>
    <x v="275"/>
    <x v="1"/>
    <x v="2"/>
    <s v="Rajasthan"/>
    <n v="161525"/>
    <n v="31195"/>
    <n v="11711"/>
    <n v="22588"/>
    <n v="264550052"/>
    <n v="1"/>
    <n v="2020"/>
  </r>
  <r>
    <x v="275"/>
    <x v="1"/>
    <x v="3"/>
    <s v="West Bengal"/>
    <n v="131577"/>
    <n v="36432"/>
    <n v="10718"/>
    <n v="16367"/>
    <n v="175426935"/>
    <n v="1"/>
    <n v="2020"/>
  </r>
  <r>
    <x v="275"/>
    <x v="1"/>
    <x v="4"/>
    <s v="Telangana"/>
    <n v="137791"/>
    <n v="76645"/>
    <n v="11474"/>
    <n v="23583"/>
    <n v="270617488"/>
    <n v="1"/>
    <n v="2020"/>
  </r>
  <r>
    <x v="275"/>
    <x v="1"/>
    <x v="5"/>
    <s v="Tamil Nadu"/>
    <n v="201230"/>
    <n v="53469"/>
    <n v="13312"/>
    <n v="7289"/>
    <n v="97036812"/>
    <n v="1"/>
    <n v="2020"/>
  </r>
  <r>
    <x v="275"/>
    <x v="1"/>
    <x v="6"/>
    <s v="Uttar Pradesh"/>
    <n v="202923"/>
    <n v="18816"/>
    <n v="29746"/>
    <n v="28863"/>
    <n v="858600392"/>
    <n v="1"/>
    <n v="2020"/>
  </r>
  <r>
    <x v="275"/>
    <x v="1"/>
    <x v="7"/>
    <s v="Madhya Pradesh"/>
    <n v="162883"/>
    <n v="33078"/>
    <n v="17243"/>
    <n v="12609"/>
    <n v="217429906"/>
    <n v="1"/>
    <n v="2020"/>
  </r>
  <r>
    <x v="275"/>
    <x v="2"/>
    <x v="0"/>
    <s v="Maharashtra"/>
    <n v="78505"/>
    <n v="38682"/>
    <n v="9393"/>
    <n v="133"/>
    <n v="1257248"/>
    <n v="1"/>
    <n v="2020"/>
  </r>
  <r>
    <x v="275"/>
    <x v="2"/>
    <x v="1"/>
    <s v="NCR"/>
    <n v="82055"/>
    <n v="35599"/>
    <n v="15689"/>
    <n v="306"/>
    <n v="4805553"/>
    <n v="1"/>
    <n v="2020"/>
  </r>
  <r>
    <x v="275"/>
    <x v="2"/>
    <x v="2"/>
    <s v="Rajasthan"/>
    <n v="154531"/>
    <n v="26976"/>
    <n v="10861"/>
    <n v="370"/>
    <n v="4029052"/>
    <n v="1"/>
    <n v="2020"/>
  </r>
  <r>
    <x v="275"/>
    <x v="2"/>
    <x v="3"/>
    <s v="West Bengal"/>
    <n v="77496"/>
    <n v="11596"/>
    <n v="15509"/>
    <n v="262"/>
    <n v="4077466"/>
    <n v="1"/>
    <n v="2020"/>
  </r>
  <r>
    <x v="275"/>
    <x v="2"/>
    <x v="4"/>
    <s v="Telangana"/>
    <n v="99202"/>
    <n v="30810"/>
    <n v="9527"/>
    <n v="166"/>
    <n v="1581648"/>
    <n v="1"/>
    <n v="2020"/>
  </r>
  <r>
    <x v="275"/>
    <x v="2"/>
    <x v="5"/>
    <s v="Tamil Nadu"/>
    <n v="44573"/>
    <n v="12448"/>
    <n v="11723"/>
    <n v="466"/>
    <n v="5470960"/>
    <n v="1"/>
    <n v="2020"/>
  </r>
  <r>
    <x v="275"/>
    <x v="2"/>
    <x v="6"/>
    <s v="Uttar Pradesh"/>
    <n v="85721"/>
    <n v="20415"/>
    <n v="23014"/>
    <n v="269"/>
    <n v="6199345"/>
    <n v="1"/>
    <n v="2020"/>
  </r>
  <r>
    <x v="275"/>
    <x v="2"/>
    <x v="7"/>
    <s v="Madhya Pradesh"/>
    <n v="78824"/>
    <n v="33617"/>
    <n v="15422"/>
    <n v="301"/>
    <n v="4647264"/>
    <n v="1"/>
    <n v="2020"/>
  </r>
  <r>
    <x v="275"/>
    <x v="3"/>
    <x v="0"/>
    <s v="Maharashtra"/>
    <n v="32578"/>
    <n v="6613"/>
    <n v="3394"/>
    <n v="20834"/>
    <n v="70722864"/>
    <n v="1"/>
    <n v="2020"/>
  </r>
  <r>
    <x v="275"/>
    <x v="3"/>
    <x v="1"/>
    <s v="NCR"/>
    <n v="29386"/>
    <n v="6985"/>
    <n v="1663"/>
    <n v="36404"/>
    <n v="60560148"/>
    <n v="1"/>
    <n v="2020"/>
  </r>
  <r>
    <x v="275"/>
    <x v="3"/>
    <x v="2"/>
    <s v="Rajasthan"/>
    <n v="24956"/>
    <n v="5677"/>
    <n v="1189"/>
    <n v="14563"/>
    <n v="17321859"/>
    <n v="1"/>
    <n v="2020"/>
  </r>
  <r>
    <x v="275"/>
    <x v="3"/>
    <x v="3"/>
    <s v="West Bengal"/>
    <n v="15829"/>
    <n v="6208"/>
    <n v="2123"/>
    <n v="12497"/>
    <n v="26536777"/>
    <n v="1"/>
    <n v="2020"/>
  </r>
  <r>
    <x v="275"/>
    <x v="3"/>
    <x v="4"/>
    <s v="Telangana"/>
    <n v="11100"/>
    <n v="9423"/>
    <n v="3887"/>
    <n v="26044"/>
    <n v="101248735"/>
    <n v="1"/>
    <n v="2020"/>
  </r>
  <r>
    <x v="275"/>
    <x v="3"/>
    <x v="5"/>
    <s v="Tamil Nadu"/>
    <n v="18789"/>
    <n v="4772"/>
    <n v="1580"/>
    <n v="15641"/>
    <n v="24715702"/>
    <n v="1"/>
    <n v="2020"/>
  </r>
  <r>
    <x v="275"/>
    <x v="3"/>
    <x v="6"/>
    <s v="Uttar Pradesh"/>
    <n v="13574"/>
    <n v="2099"/>
    <n v="1146"/>
    <n v="18340"/>
    <n v="21022883"/>
    <n v="1"/>
    <n v="2020"/>
  </r>
  <r>
    <x v="275"/>
    <x v="3"/>
    <x v="7"/>
    <s v="Madhya Pradesh"/>
    <n v="31032"/>
    <n v="7074"/>
    <n v="2369"/>
    <n v="18650"/>
    <n v="44198610"/>
    <n v="1"/>
    <n v="2020"/>
  </r>
  <r>
    <x v="276"/>
    <x v="0"/>
    <x v="0"/>
    <s v="Maharashtra"/>
    <n v="134964"/>
    <n v="19745"/>
    <n v="6540"/>
    <n v="432"/>
    <n v="2832065"/>
    <n v="1"/>
    <n v="2020"/>
  </r>
  <r>
    <x v="276"/>
    <x v="0"/>
    <x v="1"/>
    <s v="NCR"/>
    <n v="251344"/>
    <n v="23372"/>
    <n v="2789"/>
    <n v="293"/>
    <n v="818874"/>
    <n v="1"/>
    <n v="2020"/>
  </r>
  <r>
    <x v="276"/>
    <x v="0"/>
    <x v="2"/>
    <s v="Rajasthan"/>
    <n v="106688"/>
    <n v="23271"/>
    <n v="4622"/>
    <n v="535"/>
    <n v="2476031"/>
    <n v="1"/>
    <n v="2020"/>
  </r>
  <r>
    <x v="276"/>
    <x v="0"/>
    <x v="3"/>
    <s v="West Bengal"/>
    <n v="134010"/>
    <n v="21844"/>
    <n v="3995"/>
    <n v="316"/>
    <n v="1265786"/>
    <n v="1"/>
    <n v="2020"/>
  </r>
  <r>
    <x v="276"/>
    <x v="0"/>
    <x v="4"/>
    <s v="Telangana"/>
    <n v="76632"/>
    <n v="14244"/>
    <n v="6427"/>
    <n v="1081"/>
    <n v="6952231"/>
    <n v="1"/>
    <n v="2020"/>
  </r>
  <r>
    <x v="276"/>
    <x v="0"/>
    <x v="5"/>
    <s v="Tamil Nadu"/>
    <n v="110973"/>
    <n v="20636"/>
    <n v="4403"/>
    <n v="440"/>
    <n v="1941199"/>
    <n v="1"/>
    <n v="2020"/>
  </r>
  <r>
    <x v="276"/>
    <x v="0"/>
    <x v="6"/>
    <s v="Uttar Pradesh"/>
    <n v="187512"/>
    <n v="19830"/>
    <n v="8115"/>
    <n v="676"/>
    <n v="5493461"/>
    <n v="1"/>
    <n v="2020"/>
  </r>
  <r>
    <x v="276"/>
    <x v="0"/>
    <x v="7"/>
    <s v="Madhya Pradesh"/>
    <n v="145656"/>
    <n v="9218"/>
    <n v="4233"/>
    <n v="711"/>
    <n v="3010592"/>
    <n v="1"/>
    <n v="2020"/>
  </r>
  <r>
    <x v="276"/>
    <x v="1"/>
    <x v="0"/>
    <s v="Maharashtra"/>
    <n v="254733"/>
    <n v="50671"/>
    <n v="16902"/>
    <n v="11196"/>
    <n v="189242490"/>
    <n v="1"/>
    <n v="2020"/>
  </r>
  <r>
    <x v="276"/>
    <x v="1"/>
    <x v="1"/>
    <s v="NCR"/>
    <n v="130847"/>
    <n v="41864"/>
    <n v="11521"/>
    <n v="11741"/>
    <n v="135282223"/>
    <n v="1"/>
    <n v="2020"/>
  </r>
  <r>
    <x v="276"/>
    <x v="1"/>
    <x v="2"/>
    <s v="Rajasthan"/>
    <n v="155064"/>
    <n v="31195"/>
    <n v="11360"/>
    <n v="22588"/>
    <n v="256613550"/>
    <n v="1"/>
    <n v="2020"/>
  </r>
  <r>
    <x v="276"/>
    <x v="1"/>
    <x v="3"/>
    <s v="West Bengal"/>
    <n v="130262"/>
    <n v="34610"/>
    <n v="10396"/>
    <n v="15712"/>
    <n v="163357562"/>
    <n v="1"/>
    <n v="2020"/>
  </r>
  <r>
    <x v="276"/>
    <x v="1"/>
    <x v="4"/>
    <s v="Telangana"/>
    <n v="135035"/>
    <n v="77411"/>
    <n v="11589"/>
    <n v="22404"/>
    <n v="259657480"/>
    <n v="1"/>
    <n v="2020"/>
  </r>
  <r>
    <x v="276"/>
    <x v="1"/>
    <x v="5"/>
    <s v="Tamil Nadu"/>
    <n v="193181"/>
    <n v="54003"/>
    <n v="13845"/>
    <n v="6924"/>
    <n v="95872370"/>
    <n v="1"/>
    <n v="2020"/>
  </r>
  <r>
    <x v="276"/>
    <x v="1"/>
    <x v="6"/>
    <s v="Uttar Pradesh"/>
    <n v="206981"/>
    <n v="19569"/>
    <n v="29746"/>
    <n v="27420"/>
    <n v="815670373"/>
    <n v="1"/>
    <n v="2020"/>
  </r>
  <r>
    <x v="276"/>
    <x v="1"/>
    <x v="7"/>
    <s v="Madhya Pradesh"/>
    <n v="171027"/>
    <n v="33078"/>
    <n v="16726"/>
    <n v="12482"/>
    <n v="208797939"/>
    <n v="1"/>
    <n v="2020"/>
  </r>
  <r>
    <x v="276"/>
    <x v="2"/>
    <x v="0"/>
    <s v="Maharashtra"/>
    <n v="76149"/>
    <n v="39069"/>
    <n v="9393"/>
    <n v="127"/>
    <n v="1194385"/>
    <n v="1"/>
    <n v="2020"/>
  </r>
  <r>
    <x v="276"/>
    <x v="2"/>
    <x v="1"/>
    <s v="NCR"/>
    <n v="86158"/>
    <n v="34175"/>
    <n v="16473"/>
    <n v="300"/>
    <n v="4944914"/>
    <n v="1"/>
    <n v="2020"/>
  </r>
  <r>
    <x v="276"/>
    <x v="2"/>
    <x v="2"/>
    <s v="Rajasthan"/>
    <n v="149895"/>
    <n v="25627"/>
    <n v="10752"/>
    <n v="389"/>
    <n v="4188200"/>
    <n v="1"/>
    <n v="2020"/>
  </r>
  <r>
    <x v="276"/>
    <x v="2"/>
    <x v="3"/>
    <s v="West Bengal"/>
    <n v="74396"/>
    <n v="11132"/>
    <n v="14734"/>
    <n v="262"/>
    <n v="3873592"/>
    <n v="1"/>
    <n v="2020"/>
  </r>
  <r>
    <x v="276"/>
    <x v="2"/>
    <x v="4"/>
    <s v="Telangana"/>
    <n v="98210"/>
    <n v="30810"/>
    <n v="9146"/>
    <n v="157"/>
    <n v="1442463"/>
    <n v="1"/>
    <n v="2020"/>
  </r>
  <r>
    <x v="276"/>
    <x v="2"/>
    <x v="5"/>
    <s v="Tamil Nadu"/>
    <n v="45464"/>
    <n v="12074"/>
    <n v="12191"/>
    <n v="471"/>
    <n v="5746697"/>
    <n v="1"/>
    <n v="2020"/>
  </r>
  <r>
    <x v="276"/>
    <x v="2"/>
    <x v="6"/>
    <s v="Uttar Pradesh"/>
    <n v="81435"/>
    <n v="20415"/>
    <n v="22324"/>
    <n v="255"/>
    <n v="5712696"/>
    <n v="1"/>
    <n v="2020"/>
  </r>
  <r>
    <x v="276"/>
    <x v="2"/>
    <x v="7"/>
    <s v="Madhya Pradesh"/>
    <n v="81977"/>
    <n v="31936"/>
    <n v="15885"/>
    <n v="304"/>
    <n v="4834549"/>
    <n v="1"/>
    <n v="2020"/>
  </r>
  <r>
    <x v="276"/>
    <x v="3"/>
    <x v="0"/>
    <s v="Maharashtra"/>
    <n v="33555"/>
    <n v="6283"/>
    <n v="3394"/>
    <n v="21459"/>
    <n v="72844550"/>
    <n v="1"/>
    <n v="2020"/>
  </r>
  <r>
    <x v="276"/>
    <x v="3"/>
    <x v="1"/>
    <s v="NCR"/>
    <n v="28504"/>
    <n v="7055"/>
    <n v="1630"/>
    <n v="34948"/>
    <n v="56974987"/>
    <n v="1"/>
    <n v="2020"/>
  </r>
  <r>
    <x v="276"/>
    <x v="3"/>
    <x v="2"/>
    <s v="Rajasthan"/>
    <n v="25455"/>
    <n v="5677"/>
    <n v="1165"/>
    <n v="13981"/>
    <n v="16296405"/>
    <n v="1"/>
    <n v="2020"/>
  </r>
  <r>
    <x v="276"/>
    <x v="3"/>
    <x v="3"/>
    <s v="West Bengal"/>
    <n v="15513"/>
    <n v="6332"/>
    <n v="2165"/>
    <n v="12872"/>
    <n v="27879538"/>
    <n v="1"/>
    <n v="2020"/>
  </r>
  <r>
    <x v="276"/>
    <x v="3"/>
    <x v="4"/>
    <s v="Telangana"/>
    <n v="11100"/>
    <n v="9517"/>
    <n v="4042"/>
    <n v="27086"/>
    <n v="109510632"/>
    <n v="1"/>
    <n v="2020"/>
  </r>
  <r>
    <x v="276"/>
    <x v="3"/>
    <x v="5"/>
    <s v="Tamil Nadu"/>
    <n v="19353"/>
    <n v="4628"/>
    <n v="1595"/>
    <n v="15016"/>
    <n v="23964345"/>
    <n v="1"/>
    <n v="2020"/>
  </r>
  <r>
    <x v="276"/>
    <x v="3"/>
    <x v="6"/>
    <s v="Uttar Pradesh"/>
    <n v="13981"/>
    <n v="2141"/>
    <n v="1180"/>
    <n v="18890"/>
    <n v="22303176"/>
    <n v="1"/>
    <n v="2020"/>
  </r>
  <r>
    <x v="276"/>
    <x v="3"/>
    <x v="7"/>
    <s v="Madhya Pradesh"/>
    <n v="29480"/>
    <n v="7357"/>
    <n v="2464"/>
    <n v="17718"/>
    <n v="43668226"/>
    <n v="1"/>
    <n v="2020"/>
  </r>
  <r>
    <x v="277"/>
    <x v="0"/>
    <x v="0"/>
    <s v="Maharashtra"/>
    <n v="136313"/>
    <n v="20140"/>
    <n v="6279"/>
    <n v="454"/>
    <n v="2854721"/>
    <n v="1"/>
    <n v="2020"/>
  </r>
  <r>
    <x v="277"/>
    <x v="0"/>
    <x v="1"/>
    <s v="NCR"/>
    <n v="238777"/>
    <n v="24073"/>
    <n v="2650"/>
    <n v="296"/>
    <n v="785710"/>
    <n v="1"/>
    <n v="2020"/>
  </r>
  <r>
    <x v="277"/>
    <x v="0"/>
    <x v="2"/>
    <s v="Rajasthan"/>
    <n v="112023"/>
    <n v="23736"/>
    <n v="4391"/>
    <n v="508"/>
    <n v="2234618"/>
    <n v="1"/>
    <n v="2020"/>
  </r>
  <r>
    <x v="277"/>
    <x v="0"/>
    <x v="3"/>
    <s v="West Bengal"/>
    <n v="131330"/>
    <n v="20971"/>
    <n v="3955"/>
    <n v="307"/>
    <n v="1215534"/>
    <n v="1"/>
    <n v="2020"/>
  </r>
  <r>
    <x v="277"/>
    <x v="0"/>
    <x v="4"/>
    <s v="Telangana"/>
    <n v="78931"/>
    <n v="14529"/>
    <n v="6491"/>
    <n v="1092"/>
    <n v="7091971"/>
    <n v="1"/>
    <n v="2020"/>
  </r>
  <r>
    <x v="277"/>
    <x v="0"/>
    <x v="5"/>
    <s v="Tamil Nadu"/>
    <n v="109864"/>
    <n v="21462"/>
    <n v="4491"/>
    <n v="462"/>
    <n v="2079024"/>
    <n v="1"/>
    <n v="2020"/>
  </r>
  <r>
    <x v="277"/>
    <x v="0"/>
    <x v="6"/>
    <s v="Uttar Pradesh"/>
    <n v="191262"/>
    <n v="19830"/>
    <n v="7709"/>
    <n v="676"/>
    <n v="5218788"/>
    <n v="1"/>
    <n v="2020"/>
  </r>
  <r>
    <x v="277"/>
    <x v="0"/>
    <x v="7"/>
    <s v="Madhya Pradesh"/>
    <n v="141286"/>
    <n v="9587"/>
    <n v="4063"/>
    <n v="725"/>
    <n v="2947972"/>
    <n v="1"/>
    <n v="2020"/>
  </r>
  <r>
    <x v="277"/>
    <x v="1"/>
    <x v="0"/>
    <s v="Maharashtra"/>
    <n v="267470"/>
    <n v="52191"/>
    <n v="17747"/>
    <n v="11308"/>
    <n v="200691661"/>
    <n v="1"/>
    <n v="2020"/>
  </r>
  <r>
    <x v="277"/>
    <x v="1"/>
    <x v="1"/>
    <s v="NCR"/>
    <n v="128230"/>
    <n v="43539"/>
    <n v="11982"/>
    <n v="11154"/>
    <n v="133658836"/>
    <n v="1"/>
    <n v="2020"/>
  </r>
  <r>
    <x v="277"/>
    <x v="1"/>
    <x v="2"/>
    <s v="Rajasthan"/>
    <n v="161267"/>
    <n v="29635"/>
    <n v="11246"/>
    <n v="23717"/>
    <n v="266749786"/>
    <n v="1"/>
    <n v="2020"/>
  </r>
  <r>
    <x v="277"/>
    <x v="1"/>
    <x v="3"/>
    <s v="West Bengal"/>
    <n v="130262"/>
    <n v="34610"/>
    <n v="10292"/>
    <n v="15240"/>
    <n v="156872267"/>
    <n v="1"/>
    <n v="2020"/>
  </r>
  <r>
    <x v="277"/>
    <x v="1"/>
    <x v="4"/>
    <s v="Telangana"/>
    <n v="128283"/>
    <n v="79734"/>
    <n v="11473"/>
    <n v="21284"/>
    <n v="244207860"/>
    <n v="1"/>
    <n v="2020"/>
  </r>
  <r>
    <x v="277"/>
    <x v="1"/>
    <x v="5"/>
    <s v="Tamil Nadu"/>
    <n v="187386"/>
    <n v="55083"/>
    <n v="13568"/>
    <n v="6578"/>
    <n v="89257177"/>
    <n v="1"/>
    <n v="2020"/>
  </r>
  <r>
    <x v="277"/>
    <x v="1"/>
    <x v="6"/>
    <s v="Uttar Pradesh"/>
    <n v="202842"/>
    <n v="19178"/>
    <n v="28854"/>
    <n v="26323"/>
    <n v="759552251"/>
    <n v="1"/>
    <n v="2020"/>
  </r>
  <r>
    <x v="277"/>
    <x v="1"/>
    <x v="7"/>
    <s v="Madhya Pradesh"/>
    <n v="165896"/>
    <n v="32416"/>
    <n v="17395"/>
    <n v="11858"/>
    <n v="206292364"/>
    <n v="1"/>
    <n v="2020"/>
  </r>
  <r>
    <x v="277"/>
    <x v="2"/>
    <x v="0"/>
    <s v="Maharashtra"/>
    <n v="78434"/>
    <n v="40632"/>
    <n v="9299"/>
    <n v="133"/>
    <n v="1241563"/>
    <n v="1"/>
    <n v="2020"/>
  </r>
  <r>
    <x v="277"/>
    <x v="2"/>
    <x v="1"/>
    <s v="NCR"/>
    <n v="87881"/>
    <n v="33833"/>
    <n v="16308"/>
    <n v="285"/>
    <n v="4650692"/>
    <n v="1"/>
    <n v="2020"/>
  </r>
  <r>
    <x v="277"/>
    <x v="2"/>
    <x v="2"/>
    <s v="Rajasthan"/>
    <n v="157390"/>
    <n v="26140"/>
    <n v="10537"/>
    <n v="397"/>
    <n v="4186525"/>
    <n v="1"/>
    <n v="2020"/>
  </r>
  <r>
    <x v="277"/>
    <x v="2"/>
    <x v="3"/>
    <s v="West Bengal"/>
    <n v="74396"/>
    <n v="10798"/>
    <n v="13997"/>
    <n v="255"/>
    <n v="3569515"/>
    <n v="1"/>
    <n v="2020"/>
  </r>
  <r>
    <x v="277"/>
    <x v="2"/>
    <x v="4"/>
    <s v="Telangana"/>
    <n v="97228"/>
    <n v="31118"/>
    <n v="8963"/>
    <n v="159"/>
    <n v="1427750"/>
    <n v="1"/>
    <n v="2020"/>
  </r>
  <r>
    <x v="277"/>
    <x v="2"/>
    <x v="5"/>
    <s v="Tamil Nadu"/>
    <n v="46828"/>
    <n v="12074"/>
    <n v="12313"/>
    <n v="457"/>
    <n v="5630039"/>
    <n v="1"/>
    <n v="2020"/>
  </r>
  <r>
    <x v="277"/>
    <x v="2"/>
    <x v="6"/>
    <s v="Uttar Pradesh"/>
    <n v="77363"/>
    <n v="19599"/>
    <n v="21207"/>
    <n v="253"/>
    <n v="5372791"/>
    <n v="1"/>
    <n v="2020"/>
  </r>
  <r>
    <x v="277"/>
    <x v="2"/>
    <x v="7"/>
    <s v="Madhya Pradesh"/>
    <n v="79517"/>
    <n v="32575"/>
    <n v="15726"/>
    <n v="313"/>
    <n v="4929790"/>
    <n v="1"/>
    <n v="2020"/>
  </r>
  <r>
    <x v="277"/>
    <x v="3"/>
    <x v="0"/>
    <s v="Maharashtra"/>
    <n v="32213"/>
    <n v="6157"/>
    <n v="3530"/>
    <n v="21459"/>
    <n v="75758332"/>
    <n v="1"/>
    <n v="2020"/>
  </r>
  <r>
    <x v="277"/>
    <x v="3"/>
    <x v="1"/>
    <s v="NCR"/>
    <n v="27079"/>
    <n v="7267"/>
    <n v="1581"/>
    <n v="33550"/>
    <n v="53055108"/>
    <n v="1"/>
    <n v="2020"/>
  </r>
  <r>
    <x v="277"/>
    <x v="3"/>
    <x v="2"/>
    <s v="Rajasthan"/>
    <n v="26473"/>
    <n v="5904"/>
    <n v="1200"/>
    <n v="14400"/>
    <n v="17288856"/>
    <n v="1"/>
    <n v="2020"/>
  </r>
  <r>
    <x v="277"/>
    <x v="3"/>
    <x v="3"/>
    <s v="West Bengal"/>
    <n v="15978"/>
    <n v="6649"/>
    <n v="2057"/>
    <n v="12228"/>
    <n v="25161283"/>
    <n v="1"/>
    <n v="2020"/>
  </r>
  <r>
    <x v="277"/>
    <x v="3"/>
    <x v="4"/>
    <s v="Telangana"/>
    <n v="11211"/>
    <n v="9231"/>
    <n v="4002"/>
    <n v="26544"/>
    <n v="106247215"/>
    <n v="1"/>
    <n v="2020"/>
  </r>
  <r>
    <x v="277"/>
    <x v="3"/>
    <x v="5"/>
    <s v="Tamil Nadu"/>
    <n v="20127"/>
    <n v="4628"/>
    <n v="1563"/>
    <n v="14565"/>
    <n v="22780506"/>
    <n v="1"/>
    <n v="2020"/>
  </r>
  <r>
    <x v="277"/>
    <x v="3"/>
    <x v="6"/>
    <s v="Uttar Pradesh"/>
    <n v="14680"/>
    <n v="2055"/>
    <n v="1133"/>
    <n v="19646"/>
    <n v="22267491"/>
    <n v="1"/>
    <n v="2020"/>
  </r>
  <r>
    <x v="277"/>
    <x v="3"/>
    <x v="7"/>
    <s v="Madhya Pradesh"/>
    <n v="28890"/>
    <n v="7651"/>
    <n v="2563"/>
    <n v="17895"/>
    <n v="45869105"/>
    <n v="1"/>
    <n v="2020"/>
  </r>
  <r>
    <x v="278"/>
    <x v="0"/>
    <x v="0"/>
    <s v="Maharashtra"/>
    <n v="134950"/>
    <n v="20744"/>
    <n v="6090"/>
    <n v="454"/>
    <n v="2769079"/>
    <n v="1"/>
    <n v="2020"/>
  </r>
  <r>
    <x v="278"/>
    <x v="0"/>
    <x v="1"/>
    <s v="NCR"/>
    <n v="238777"/>
    <n v="24314"/>
    <n v="2676"/>
    <n v="299"/>
    <n v="801502"/>
    <n v="1"/>
    <n v="2020"/>
  </r>
  <r>
    <x v="278"/>
    <x v="0"/>
    <x v="2"/>
    <s v="Rajasthan"/>
    <n v="114263"/>
    <n v="23024"/>
    <n v="4172"/>
    <n v="519"/>
    <n v="2165345"/>
    <n v="1"/>
    <n v="2020"/>
  </r>
  <r>
    <x v="278"/>
    <x v="0"/>
    <x v="3"/>
    <s v="West Bengal"/>
    <n v="135270"/>
    <n v="20761"/>
    <n v="4152"/>
    <n v="310"/>
    <n v="1289074"/>
    <n v="1"/>
    <n v="2020"/>
  </r>
  <r>
    <x v="278"/>
    <x v="0"/>
    <x v="4"/>
    <s v="Telangana"/>
    <n v="79720"/>
    <n v="14238"/>
    <n v="6296"/>
    <n v="1147"/>
    <n v="7223172"/>
    <n v="1"/>
    <n v="2020"/>
  </r>
  <r>
    <x v="278"/>
    <x v="0"/>
    <x v="5"/>
    <s v="Tamil Nadu"/>
    <n v="110962"/>
    <n v="21033"/>
    <n v="4401"/>
    <n v="462"/>
    <n v="2037444"/>
    <n v="1"/>
    <n v="2020"/>
  </r>
  <r>
    <x v="278"/>
    <x v="0"/>
    <x v="6"/>
    <s v="Uttar Pradesh"/>
    <n v="195088"/>
    <n v="18839"/>
    <n v="8018"/>
    <n v="683"/>
    <n v="5481815"/>
    <n v="1"/>
    <n v="2020"/>
  </r>
  <r>
    <x v="278"/>
    <x v="0"/>
    <x v="7"/>
    <s v="Madhya Pradesh"/>
    <n v="138460"/>
    <n v="9970"/>
    <n v="3901"/>
    <n v="703"/>
    <n v="2745152"/>
    <n v="1"/>
    <n v="2020"/>
  </r>
  <r>
    <x v="278"/>
    <x v="1"/>
    <x v="0"/>
    <s v="Maharashtra"/>
    <n v="275494"/>
    <n v="49581"/>
    <n v="17925"/>
    <n v="10968"/>
    <n v="196617620"/>
    <n v="1"/>
    <n v="2020"/>
  </r>
  <r>
    <x v="278"/>
    <x v="1"/>
    <x v="1"/>
    <s v="NCR"/>
    <n v="124383"/>
    <n v="45280"/>
    <n v="12581"/>
    <n v="11154"/>
    <n v="140341778"/>
    <n v="1"/>
    <n v="2020"/>
  </r>
  <r>
    <x v="278"/>
    <x v="1"/>
    <x v="2"/>
    <s v="Rajasthan"/>
    <n v="154816"/>
    <n v="29042"/>
    <n v="11809"/>
    <n v="24192"/>
    <n v="285689020"/>
    <n v="1"/>
    <n v="2020"/>
  </r>
  <r>
    <x v="278"/>
    <x v="1"/>
    <x v="3"/>
    <s v="West Bengal"/>
    <n v="126354"/>
    <n v="32880"/>
    <n v="10292"/>
    <n v="15393"/>
    <n v="158440990"/>
    <n v="1"/>
    <n v="2020"/>
  </r>
  <r>
    <x v="278"/>
    <x v="1"/>
    <x v="4"/>
    <s v="Telangana"/>
    <n v="127000"/>
    <n v="82126"/>
    <n v="11932"/>
    <n v="22135"/>
    <n v="264135221"/>
    <n v="1"/>
    <n v="2020"/>
  </r>
  <r>
    <x v="278"/>
    <x v="1"/>
    <x v="5"/>
    <s v="Tamil Nadu"/>
    <n v="183638"/>
    <n v="55083"/>
    <n v="13161"/>
    <n v="6315"/>
    <n v="83116283"/>
    <n v="1"/>
    <n v="2020"/>
  </r>
  <r>
    <x v="278"/>
    <x v="1"/>
    <x v="6"/>
    <s v="Uttar Pradesh"/>
    <n v="196757"/>
    <n v="20137"/>
    <n v="29142"/>
    <n v="25270"/>
    <n v="736461863"/>
    <n v="1"/>
    <n v="2020"/>
  </r>
  <r>
    <x v="278"/>
    <x v="1"/>
    <x v="7"/>
    <s v="Madhya Pradesh"/>
    <n v="162578"/>
    <n v="33065"/>
    <n v="17221"/>
    <n v="11503"/>
    <n v="198102557"/>
    <n v="1"/>
    <n v="2020"/>
  </r>
  <r>
    <x v="278"/>
    <x v="2"/>
    <x v="0"/>
    <s v="Maharashtra"/>
    <n v="78434"/>
    <n v="42257"/>
    <n v="9485"/>
    <n v="136"/>
    <n v="1291723"/>
    <n v="1"/>
    <n v="2020"/>
  </r>
  <r>
    <x v="278"/>
    <x v="2"/>
    <x v="1"/>
    <s v="NCR"/>
    <n v="86123"/>
    <n v="34510"/>
    <n v="15819"/>
    <n v="296"/>
    <n v="4691618"/>
    <n v="1"/>
    <n v="2020"/>
  </r>
  <r>
    <x v="278"/>
    <x v="2"/>
    <x v="2"/>
    <s v="Rajasthan"/>
    <n v="163685"/>
    <n v="25878"/>
    <n v="11064"/>
    <n v="381"/>
    <n v="4220017"/>
    <n v="1"/>
    <n v="2020"/>
  </r>
  <r>
    <x v="278"/>
    <x v="2"/>
    <x v="3"/>
    <s v="West Bengal"/>
    <n v="74396"/>
    <n v="11230"/>
    <n v="13997"/>
    <n v="262"/>
    <n v="3676601"/>
    <n v="1"/>
    <n v="2020"/>
  </r>
  <r>
    <x v="278"/>
    <x v="2"/>
    <x v="4"/>
    <s v="Telangana"/>
    <n v="92367"/>
    <n v="31741"/>
    <n v="9321"/>
    <n v="162"/>
    <n v="1514557"/>
    <n v="1"/>
    <n v="2020"/>
  </r>
  <r>
    <x v="278"/>
    <x v="2"/>
    <x v="5"/>
    <s v="Tamil Nadu"/>
    <n v="48233"/>
    <n v="12195"/>
    <n v="12067"/>
    <n v="466"/>
    <n v="5627787"/>
    <n v="1"/>
    <n v="2020"/>
  </r>
  <r>
    <x v="278"/>
    <x v="2"/>
    <x v="6"/>
    <s v="Uttar Pradesh"/>
    <n v="73495"/>
    <n v="19599"/>
    <n v="22268"/>
    <n v="266"/>
    <n v="5923502"/>
    <n v="1"/>
    <n v="2020"/>
  </r>
  <r>
    <x v="278"/>
    <x v="2"/>
    <x v="7"/>
    <s v="Madhya Pradesh"/>
    <n v="78722"/>
    <n v="33552"/>
    <n v="16355"/>
    <n v="322"/>
    <n v="5280791"/>
    <n v="1"/>
    <n v="2020"/>
  </r>
  <r>
    <x v="278"/>
    <x v="3"/>
    <x v="0"/>
    <s v="Maharashtra"/>
    <n v="30602"/>
    <n v="6465"/>
    <n v="3389"/>
    <n v="21030"/>
    <n v="71273438"/>
    <n v="1"/>
    <n v="2020"/>
  </r>
  <r>
    <x v="278"/>
    <x v="3"/>
    <x v="1"/>
    <s v="NCR"/>
    <n v="27892"/>
    <n v="7122"/>
    <n v="1518"/>
    <n v="34221"/>
    <n v="51951562"/>
    <n v="1"/>
    <n v="2020"/>
  </r>
  <r>
    <x v="278"/>
    <x v="3"/>
    <x v="2"/>
    <s v="Rajasthan"/>
    <n v="27003"/>
    <n v="5904"/>
    <n v="1224"/>
    <n v="14256"/>
    <n v="17458287"/>
    <n v="1"/>
    <n v="2020"/>
  </r>
  <r>
    <x v="278"/>
    <x v="3"/>
    <x v="3"/>
    <s v="West Bengal"/>
    <n v="15339"/>
    <n v="6715"/>
    <n v="2057"/>
    <n v="12473"/>
    <n v="25664509"/>
    <n v="1"/>
    <n v="2020"/>
  </r>
  <r>
    <x v="278"/>
    <x v="3"/>
    <x v="4"/>
    <s v="Telangana"/>
    <n v="11211"/>
    <n v="9693"/>
    <n v="3882"/>
    <n v="27872"/>
    <n v="108212789"/>
    <n v="1"/>
    <n v="2020"/>
  </r>
  <r>
    <x v="278"/>
    <x v="3"/>
    <x v="5"/>
    <s v="Tamil Nadu"/>
    <n v="20530"/>
    <n v="4397"/>
    <n v="1517"/>
    <n v="14856"/>
    <n v="22539033"/>
    <n v="1"/>
    <n v="2020"/>
  </r>
  <r>
    <x v="278"/>
    <x v="3"/>
    <x v="6"/>
    <s v="Uttar Pradesh"/>
    <n v="15415"/>
    <n v="2055"/>
    <n v="1190"/>
    <n v="20235"/>
    <n v="24082292"/>
    <n v="1"/>
    <n v="2020"/>
  </r>
  <r>
    <x v="278"/>
    <x v="3"/>
    <x v="7"/>
    <s v="Madhya Pradesh"/>
    <n v="29468"/>
    <n v="7880"/>
    <n v="2588"/>
    <n v="18253"/>
    <n v="47254352"/>
    <n v="1"/>
    <n v="2020"/>
  </r>
  <r>
    <x v="279"/>
    <x v="0"/>
    <x v="0"/>
    <s v="Maharashtra"/>
    <n v="134950"/>
    <n v="20537"/>
    <n v="5786"/>
    <n v="468"/>
    <n v="2709544"/>
    <n v="1"/>
    <n v="2020"/>
  </r>
  <r>
    <x v="279"/>
    <x v="0"/>
    <x v="1"/>
    <s v="NCR"/>
    <n v="231614"/>
    <n v="23341"/>
    <n v="2650"/>
    <n v="299"/>
    <n v="793487"/>
    <n v="1"/>
    <n v="2020"/>
  </r>
  <r>
    <x v="279"/>
    <x v="0"/>
    <x v="2"/>
    <s v="Rajasthan"/>
    <n v="117691"/>
    <n v="24175"/>
    <n v="4046"/>
    <n v="534"/>
    <n v="2163396"/>
    <n v="1"/>
    <n v="2020"/>
  </r>
  <r>
    <x v="279"/>
    <x v="0"/>
    <x v="3"/>
    <s v="West Bengal"/>
    <n v="129859"/>
    <n v="21384"/>
    <n v="4360"/>
    <n v="325"/>
    <n v="1421204"/>
    <n v="1"/>
    <n v="2020"/>
  </r>
  <r>
    <x v="279"/>
    <x v="0"/>
    <x v="4"/>
    <s v="Telangana"/>
    <n v="76532"/>
    <n v="14523"/>
    <n v="6422"/>
    <n v="1204"/>
    <n v="7736017"/>
    <n v="1"/>
    <n v="2020"/>
  </r>
  <r>
    <x v="279"/>
    <x v="0"/>
    <x v="5"/>
    <s v="Tamil Nadu"/>
    <n v="105414"/>
    <n v="21874"/>
    <n v="4489"/>
    <n v="467"/>
    <n v="2098975"/>
    <n v="1"/>
    <n v="2020"/>
  </r>
  <r>
    <x v="279"/>
    <x v="0"/>
    <x v="6"/>
    <s v="Uttar Pradesh"/>
    <n v="202891"/>
    <n v="19781"/>
    <n v="7617"/>
    <n v="683"/>
    <n v="5207724"/>
    <n v="1"/>
    <n v="2020"/>
  </r>
  <r>
    <x v="279"/>
    <x v="0"/>
    <x v="7"/>
    <s v="Madhya Pradesh"/>
    <n v="143999"/>
    <n v="10270"/>
    <n v="3706"/>
    <n v="689"/>
    <n v="2555736"/>
    <n v="1"/>
    <n v="2020"/>
  </r>
  <r>
    <x v="279"/>
    <x v="1"/>
    <x v="0"/>
    <s v="Maharashtra"/>
    <n v="272739"/>
    <n v="50077"/>
    <n v="17028"/>
    <n v="11078"/>
    <n v="188654606"/>
    <n v="1"/>
    <n v="2020"/>
  </r>
  <r>
    <x v="279"/>
    <x v="1"/>
    <x v="1"/>
    <s v="NCR"/>
    <n v="123139"/>
    <n v="44374"/>
    <n v="13085"/>
    <n v="11154"/>
    <n v="145955449"/>
    <n v="1"/>
    <n v="2020"/>
  </r>
  <r>
    <x v="279"/>
    <x v="1"/>
    <x v="2"/>
    <s v="Rajasthan"/>
    <n v="148624"/>
    <n v="27590"/>
    <n v="12399"/>
    <n v="22982"/>
    <n v="284974798"/>
    <n v="1"/>
    <n v="2020"/>
  </r>
  <r>
    <x v="279"/>
    <x v="1"/>
    <x v="3"/>
    <s v="West Bengal"/>
    <n v="120036"/>
    <n v="34524"/>
    <n v="9984"/>
    <n v="16009"/>
    <n v="159835270"/>
    <n v="1"/>
    <n v="2020"/>
  </r>
  <r>
    <x v="279"/>
    <x v="1"/>
    <x v="4"/>
    <s v="Telangana"/>
    <n v="121920"/>
    <n v="82947"/>
    <n v="11455"/>
    <n v="21028"/>
    <n v="240891322"/>
    <n v="1"/>
    <n v="2020"/>
  </r>
  <r>
    <x v="279"/>
    <x v="1"/>
    <x v="5"/>
    <s v="Tamil Nadu"/>
    <n v="174456"/>
    <n v="55634"/>
    <n v="12634"/>
    <n v="6188"/>
    <n v="78195799"/>
    <n v="1"/>
    <n v="2020"/>
  </r>
  <r>
    <x v="279"/>
    <x v="1"/>
    <x v="6"/>
    <s v="Uttar Pradesh"/>
    <n v="206594"/>
    <n v="19130"/>
    <n v="29434"/>
    <n v="26029"/>
    <n v="766141276"/>
    <n v="1"/>
    <n v="2020"/>
  </r>
  <r>
    <x v="279"/>
    <x v="1"/>
    <x v="7"/>
    <s v="Madhya Pradesh"/>
    <n v="164204"/>
    <n v="34718"/>
    <n v="16360"/>
    <n v="11042"/>
    <n v="180669532"/>
    <n v="1"/>
    <n v="2020"/>
  </r>
  <r>
    <x v="279"/>
    <x v="2"/>
    <x v="0"/>
    <s v="Maharashtra"/>
    <n v="80003"/>
    <n v="43948"/>
    <n v="9011"/>
    <n v="141"/>
    <n v="1276222"/>
    <n v="1"/>
    <n v="2020"/>
  </r>
  <r>
    <x v="279"/>
    <x v="2"/>
    <x v="1"/>
    <s v="NCR"/>
    <n v="87846"/>
    <n v="33820"/>
    <n v="16452"/>
    <n v="290"/>
    <n v="4781697"/>
    <n v="1"/>
    <n v="2020"/>
  </r>
  <r>
    <x v="279"/>
    <x v="2"/>
    <x v="2"/>
    <s v="Rajasthan"/>
    <n v="165322"/>
    <n v="26913"/>
    <n v="11286"/>
    <n v="366"/>
    <n v="4132240"/>
    <n v="1"/>
    <n v="2020"/>
  </r>
  <r>
    <x v="279"/>
    <x v="2"/>
    <x v="3"/>
    <s v="West Bengal"/>
    <n v="77372"/>
    <n v="11791"/>
    <n v="14557"/>
    <n v="270"/>
    <n v="3938375"/>
    <n v="1"/>
    <n v="2020"/>
  </r>
  <r>
    <x v="279"/>
    <x v="2"/>
    <x v="4"/>
    <s v="Telangana"/>
    <n v="89596"/>
    <n v="32376"/>
    <n v="9042"/>
    <n v="155"/>
    <n v="1410356"/>
    <n v="1"/>
    <n v="2020"/>
  </r>
  <r>
    <x v="279"/>
    <x v="2"/>
    <x v="5"/>
    <s v="Tamil Nadu"/>
    <n v="47751"/>
    <n v="12073"/>
    <n v="11464"/>
    <n v="457"/>
    <n v="5239469"/>
    <n v="1"/>
    <n v="2020"/>
  </r>
  <r>
    <x v="279"/>
    <x v="2"/>
    <x v="6"/>
    <s v="Uttar Pradesh"/>
    <n v="74965"/>
    <n v="18619"/>
    <n v="23381"/>
    <n v="260"/>
    <n v="6095284"/>
    <n v="1"/>
    <n v="2020"/>
  </r>
  <r>
    <x v="279"/>
    <x v="2"/>
    <x v="7"/>
    <s v="Madhya Pradesh"/>
    <n v="77148"/>
    <n v="33552"/>
    <n v="16682"/>
    <n v="316"/>
    <n v="5278678"/>
    <n v="1"/>
    <n v="2020"/>
  </r>
  <r>
    <x v="279"/>
    <x v="3"/>
    <x v="0"/>
    <s v="Maharashtra"/>
    <n v="31214"/>
    <n v="6659"/>
    <n v="3253"/>
    <n v="21450"/>
    <n v="69790951"/>
    <n v="1"/>
    <n v="2020"/>
  </r>
  <r>
    <x v="279"/>
    <x v="3"/>
    <x v="1"/>
    <s v="NCR"/>
    <n v="27334"/>
    <n v="7122"/>
    <n v="1533"/>
    <n v="35248"/>
    <n v="54045209"/>
    <n v="1"/>
    <n v="2020"/>
  </r>
  <r>
    <x v="279"/>
    <x v="3"/>
    <x v="2"/>
    <s v="Rajasthan"/>
    <n v="26733"/>
    <n v="5904"/>
    <n v="1212"/>
    <n v="14684"/>
    <n v="17802216"/>
    <n v="1"/>
    <n v="2020"/>
  </r>
  <r>
    <x v="279"/>
    <x v="3"/>
    <x v="3"/>
    <s v="West Bengal"/>
    <n v="15032"/>
    <n v="6447"/>
    <n v="2160"/>
    <n v="11849"/>
    <n v="25600348"/>
    <n v="1"/>
    <n v="2020"/>
  </r>
  <r>
    <x v="279"/>
    <x v="3"/>
    <x v="4"/>
    <s v="Telangana"/>
    <n v="11547"/>
    <n v="9984"/>
    <n v="3804"/>
    <n v="27035"/>
    <n v="102867077"/>
    <n v="1"/>
    <n v="2020"/>
  </r>
  <r>
    <x v="279"/>
    <x v="3"/>
    <x v="5"/>
    <s v="Tamil Nadu"/>
    <n v="21145"/>
    <n v="4309"/>
    <n v="1577"/>
    <n v="15154"/>
    <n v="23909406"/>
    <n v="1"/>
    <n v="2020"/>
  </r>
  <r>
    <x v="279"/>
    <x v="3"/>
    <x v="6"/>
    <s v="Uttar Pradesh"/>
    <n v="14952"/>
    <n v="2076"/>
    <n v="1249"/>
    <n v="20842"/>
    <n v="26044998"/>
    <n v="1"/>
    <n v="2020"/>
  </r>
  <r>
    <x v="279"/>
    <x v="3"/>
    <x v="7"/>
    <s v="Madhya Pradesh"/>
    <n v="30647"/>
    <n v="7959"/>
    <n v="2588"/>
    <n v="18618"/>
    <n v="48199439"/>
    <n v="1"/>
    <n v="2020"/>
  </r>
  <r>
    <x v="280"/>
    <x v="0"/>
    <x v="0"/>
    <s v="Maharashtra"/>
    <n v="132251"/>
    <n v="20537"/>
    <n v="5612"/>
    <n v="487"/>
    <n v="2733388"/>
    <n v="1"/>
    <n v="2020"/>
  </r>
  <r>
    <x v="280"/>
    <x v="0"/>
    <x v="1"/>
    <s v="NCR"/>
    <n v="222349"/>
    <n v="24508"/>
    <n v="2623"/>
    <n v="284"/>
    <n v="746275"/>
    <n v="1"/>
    <n v="2020"/>
  </r>
  <r>
    <x v="280"/>
    <x v="0"/>
    <x v="2"/>
    <s v="Rajasthan"/>
    <n v="116514"/>
    <n v="23933"/>
    <n v="4249"/>
    <n v="513"/>
    <n v="2180703"/>
    <n v="1"/>
    <n v="2020"/>
  </r>
  <r>
    <x v="280"/>
    <x v="0"/>
    <x v="3"/>
    <s v="West Bengal"/>
    <n v="128560"/>
    <n v="21598"/>
    <n v="4273"/>
    <n v="312"/>
    <n v="1337069"/>
    <n v="1"/>
    <n v="2020"/>
  </r>
  <r>
    <x v="280"/>
    <x v="0"/>
    <x v="4"/>
    <s v="Telangana"/>
    <n v="78828"/>
    <n v="14814"/>
    <n v="6551"/>
    <n v="1180"/>
    <n v="7732923"/>
    <n v="1"/>
    <n v="2020"/>
  </r>
  <r>
    <x v="280"/>
    <x v="0"/>
    <x v="5"/>
    <s v="Tamil Nadu"/>
    <n v="105414"/>
    <n v="21655"/>
    <n v="4444"/>
    <n v="490"/>
    <n v="2181884"/>
    <n v="1"/>
    <n v="2020"/>
  </r>
  <r>
    <x v="280"/>
    <x v="0"/>
    <x v="6"/>
    <s v="Uttar Pradesh"/>
    <n v="196805"/>
    <n v="18792"/>
    <n v="7998"/>
    <n v="676"/>
    <n v="5413429"/>
    <n v="1"/>
    <n v="2020"/>
  </r>
  <r>
    <x v="280"/>
    <x v="0"/>
    <x v="7"/>
    <s v="Madhya Pradesh"/>
    <n v="145439"/>
    <n v="10167"/>
    <n v="3706"/>
    <n v="689"/>
    <n v="2555736"/>
    <n v="1"/>
    <n v="2020"/>
  </r>
  <r>
    <x v="280"/>
    <x v="1"/>
    <x v="0"/>
    <s v="Maharashtra"/>
    <n v="278194"/>
    <n v="47573"/>
    <n v="17199"/>
    <n v="11189"/>
    <n v="192446564"/>
    <n v="1"/>
    <n v="2020"/>
  </r>
  <r>
    <x v="280"/>
    <x v="1"/>
    <x v="1"/>
    <s v="NCR"/>
    <n v="119445"/>
    <n v="42599"/>
    <n v="13346"/>
    <n v="11377"/>
    <n v="151852049"/>
    <n v="1"/>
    <n v="2020"/>
  </r>
  <r>
    <x v="280"/>
    <x v="1"/>
    <x v="2"/>
    <s v="Rajasthan"/>
    <n v="150110"/>
    <n v="27314"/>
    <n v="13019"/>
    <n v="22982"/>
    <n v="299223538"/>
    <n v="1"/>
    <n v="2020"/>
  </r>
  <r>
    <x v="280"/>
    <x v="1"/>
    <x v="3"/>
    <s v="West Bengal"/>
    <n v="118836"/>
    <n v="33833"/>
    <n v="9484"/>
    <n v="15208"/>
    <n v="144251331"/>
    <n v="1"/>
    <n v="2020"/>
  </r>
  <r>
    <x v="280"/>
    <x v="1"/>
    <x v="4"/>
    <s v="Telangana"/>
    <n v="120701"/>
    <n v="84606"/>
    <n v="11455"/>
    <n v="20398"/>
    <n v="233664582"/>
    <n v="1"/>
    <n v="2020"/>
  </r>
  <r>
    <x v="280"/>
    <x v="1"/>
    <x v="5"/>
    <s v="Tamil Nadu"/>
    <n v="179690"/>
    <n v="55078"/>
    <n v="12002"/>
    <n v="6312"/>
    <n v="75771729"/>
    <n v="1"/>
    <n v="2020"/>
  </r>
  <r>
    <x v="280"/>
    <x v="1"/>
    <x v="6"/>
    <s v="Uttar Pradesh"/>
    <n v="208660"/>
    <n v="19895"/>
    <n v="27962"/>
    <n v="25508"/>
    <n v="713277528"/>
    <n v="1"/>
    <n v="2020"/>
  </r>
  <r>
    <x v="280"/>
    <x v="1"/>
    <x v="7"/>
    <s v="Madhya Pradesh"/>
    <n v="169130"/>
    <n v="34718"/>
    <n v="17015"/>
    <n v="11042"/>
    <n v="187896313"/>
    <n v="1"/>
    <n v="2020"/>
  </r>
  <r>
    <x v="280"/>
    <x v="2"/>
    <x v="0"/>
    <s v="Maharashtra"/>
    <n v="79203"/>
    <n v="45706"/>
    <n v="8741"/>
    <n v="138"/>
    <n v="1213176"/>
    <n v="1"/>
    <n v="2020"/>
  </r>
  <r>
    <x v="280"/>
    <x v="2"/>
    <x v="1"/>
    <s v="NCR"/>
    <n v="84332"/>
    <n v="34834"/>
    <n v="15794"/>
    <n v="281"/>
    <n v="4452716"/>
    <n v="1"/>
    <n v="2020"/>
  </r>
  <r>
    <x v="280"/>
    <x v="2"/>
    <x v="2"/>
    <s v="Rajasthan"/>
    <n v="160362"/>
    <n v="27990"/>
    <n v="10721"/>
    <n v="362"/>
    <n v="3886372"/>
    <n v="1"/>
    <n v="2020"/>
  </r>
  <r>
    <x v="280"/>
    <x v="2"/>
    <x v="3"/>
    <s v="West Bengal"/>
    <n v="81241"/>
    <n v="11438"/>
    <n v="14120"/>
    <n v="275"/>
    <n v="3896628"/>
    <n v="1"/>
    <n v="2020"/>
  </r>
  <r>
    <x v="280"/>
    <x v="2"/>
    <x v="4"/>
    <s v="Telangana"/>
    <n v="89596"/>
    <n v="33671"/>
    <n v="9313"/>
    <n v="152"/>
    <n v="1423613"/>
    <n v="1"/>
    <n v="2020"/>
  </r>
  <r>
    <x v="280"/>
    <x v="2"/>
    <x v="5"/>
    <s v="Tamil Nadu"/>
    <n v="46318"/>
    <n v="12677"/>
    <n v="11578"/>
    <n v="438"/>
    <n v="5080189"/>
    <n v="1"/>
    <n v="2020"/>
  </r>
  <r>
    <x v="280"/>
    <x v="2"/>
    <x v="6"/>
    <s v="Uttar Pradesh"/>
    <n v="74965"/>
    <n v="18805"/>
    <n v="24550"/>
    <n v="268"/>
    <n v="6592049"/>
    <n v="1"/>
    <n v="2020"/>
  </r>
  <r>
    <x v="280"/>
    <x v="2"/>
    <x v="7"/>
    <s v="Madhya Pradesh"/>
    <n v="77919"/>
    <n v="32881"/>
    <n v="16849"/>
    <n v="310"/>
    <n v="5224836"/>
    <n v="1"/>
    <n v="2020"/>
  </r>
  <r>
    <x v="280"/>
    <x v="3"/>
    <x v="0"/>
    <s v="Maharashtra"/>
    <n v="31527"/>
    <n v="6659"/>
    <n v="3318"/>
    <n v="20378"/>
    <n v="67627431"/>
    <n v="1"/>
    <n v="2020"/>
  </r>
  <r>
    <x v="280"/>
    <x v="3"/>
    <x v="1"/>
    <s v="NCR"/>
    <n v="26240"/>
    <n v="6979"/>
    <n v="1548"/>
    <n v="34543"/>
    <n v="53493948"/>
    <n v="1"/>
    <n v="2020"/>
  </r>
  <r>
    <x v="280"/>
    <x v="3"/>
    <x v="2"/>
    <s v="Rajasthan"/>
    <n v="27535"/>
    <n v="5845"/>
    <n v="1224"/>
    <n v="15271"/>
    <n v="18699447"/>
    <n v="1"/>
    <n v="2020"/>
  </r>
  <r>
    <x v="280"/>
    <x v="3"/>
    <x v="3"/>
    <s v="West Bengal"/>
    <n v="14280"/>
    <n v="6447"/>
    <n v="2095"/>
    <n v="12323"/>
    <n v="25825631"/>
    <n v="1"/>
    <n v="2020"/>
  </r>
  <r>
    <x v="280"/>
    <x v="3"/>
    <x v="4"/>
    <s v="Telangana"/>
    <n v="11316"/>
    <n v="9984"/>
    <n v="3918"/>
    <n v="26224"/>
    <n v="102774496"/>
    <n v="1"/>
    <n v="2020"/>
  </r>
  <r>
    <x v="280"/>
    <x v="3"/>
    <x v="5"/>
    <s v="Tamil Nadu"/>
    <n v="21780"/>
    <n v="4438"/>
    <n v="1577"/>
    <n v="15608"/>
    <n v="24626688"/>
    <n v="1"/>
    <n v="2020"/>
  </r>
  <r>
    <x v="280"/>
    <x v="3"/>
    <x v="6"/>
    <s v="Uttar Pradesh"/>
    <n v="15700"/>
    <n v="1993"/>
    <n v="1199"/>
    <n v="21676"/>
    <n v="26003326"/>
    <n v="1"/>
    <n v="2020"/>
  </r>
  <r>
    <x v="280"/>
    <x v="3"/>
    <x v="7"/>
    <s v="Madhya Pradesh"/>
    <n v="29115"/>
    <n v="7800"/>
    <n v="2485"/>
    <n v="18432"/>
    <n v="45808747"/>
    <n v="1"/>
    <n v="2020"/>
  </r>
  <r>
    <x v="281"/>
    <x v="0"/>
    <x v="0"/>
    <s v="Maharashtra"/>
    <n v="128284"/>
    <n v="19921"/>
    <n v="5331"/>
    <n v="496"/>
    <n v="2648653"/>
    <n v="1"/>
    <n v="2020"/>
  </r>
  <r>
    <x v="281"/>
    <x v="0"/>
    <x v="1"/>
    <s v="NCR"/>
    <n v="224573"/>
    <n v="23528"/>
    <n v="2649"/>
    <n v="281"/>
    <n v="746200"/>
    <n v="1"/>
    <n v="2020"/>
  </r>
  <r>
    <x v="281"/>
    <x v="0"/>
    <x v="2"/>
    <s v="Rajasthan"/>
    <n v="114184"/>
    <n v="24173"/>
    <n v="4461"/>
    <n v="502"/>
    <n v="2243944"/>
    <n v="1"/>
    <n v="2020"/>
  </r>
  <r>
    <x v="281"/>
    <x v="0"/>
    <x v="3"/>
    <s v="West Bengal"/>
    <n v="132417"/>
    <n v="20518"/>
    <n v="4059"/>
    <n v="312"/>
    <n v="1270215"/>
    <n v="1"/>
    <n v="2020"/>
  </r>
  <r>
    <x v="281"/>
    <x v="0"/>
    <x v="4"/>
    <s v="Telangana"/>
    <n v="80404"/>
    <n v="15258"/>
    <n v="6682"/>
    <n v="1192"/>
    <n v="7966457"/>
    <n v="1"/>
    <n v="2020"/>
  </r>
  <r>
    <x v="281"/>
    <x v="0"/>
    <x v="5"/>
    <s v="Tamil Nadu"/>
    <n v="107523"/>
    <n v="21655"/>
    <n v="4666"/>
    <n v="500"/>
    <n v="2336798"/>
    <n v="1"/>
    <n v="2020"/>
  </r>
  <r>
    <x v="281"/>
    <x v="0"/>
    <x v="6"/>
    <s v="Uttar Pradesh"/>
    <n v="198773"/>
    <n v="19731"/>
    <n v="8238"/>
    <n v="649"/>
    <n v="5352799"/>
    <n v="1"/>
    <n v="2020"/>
  </r>
  <r>
    <x v="281"/>
    <x v="0"/>
    <x v="7"/>
    <s v="Madhya Pradesh"/>
    <n v="142530"/>
    <n v="10269"/>
    <n v="3595"/>
    <n v="724"/>
    <n v="2603017"/>
    <n v="1"/>
    <n v="2020"/>
  </r>
  <r>
    <x v="281"/>
    <x v="1"/>
    <x v="0"/>
    <s v="Maharashtra"/>
    <n v="272630"/>
    <n v="45670"/>
    <n v="17715"/>
    <n v="10629"/>
    <n v="188308963"/>
    <n v="1"/>
    <n v="2020"/>
  </r>
  <r>
    <x v="281"/>
    <x v="1"/>
    <x v="1"/>
    <s v="NCR"/>
    <n v="124223"/>
    <n v="40469"/>
    <n v="13747"/>
    <n v="11377"/>
    <n v="156407611"/>
    <n v="1"/>
    <n v="2020"/>
  </r>
  <r>
    <x v="281"/>
    <x v="1"/>
    <x v="2"/>
    <s v="Rajasthan"/>
    <n v="157615"/>
    <n v="27041"/>
    <n v="12498"/>
    <n v="22293"/>
    <n v="278636958"/>
    <n v="1"/>
    <n v="2020"/>
  </r>
  <r>
    <x v="281"/>
    <x v="1"/>
    <x v="3"/>
    <s v="West Bengal"/>
    <n v="120024"/>
    <n v="34848"/>
    <n v="9959"/>
    <n v="14752"/>
    <n v="146919981"/>
    <n v="1"/>
    <n v="2020"/>
  </r>
  <r>
    <x v="281"/>
    <x v="1"/>
    <x v="4"/>
    <s v="Telangana"/>
    <n v="118287"/>
    <n v="86298"/>
    <n v="11684"/>
    <n v="20194"/>
    <n v="235954495"/>
    <n v="1"/>
    <n v="2020"/>
  </r>
  <r>
    <x v="281"/>
    <x v="1"/>
    <x v="5"/>
    <s v="Tamil Nadu"/>
    <n v="185080"/>
    <n v="57281"/>
    <n v="12483"/>
    <n v="6628"/>
    <n v="82742728"/>
    <n v="1"/>
    <n v="2020"/>
  </r>
  <r>
    <x v="281"/>
    <x v="1"/>
    <x v="6"/>
    <s v="Uttar Pradesh"/>
    <n v="208660"/>
    <n v="20293"/>
    <n v="29360"/>
    <n v="25253"/>
    <n v="741451990"/>
    <n v="1"/>
    <n v="2020"/>
  </r>
  <r>
    <x v="281"/>
    <x v="1"/>
    <x v="7"/>
    <s v="Madhya Pradesh"/>
    <n v="162365"/>
    <n v="36107"/>
    <n v="17865"/>
    <n v="10490"/>
    <n v="187426572"/>
    <n v="1"/>
    <n v="2020"/>
  </r>
  <r>
    <x v="281"/>
    <x v="2"/>
    <x v="0"/>
    <s v="Maharashtra"/>
    <n v="75242"/>
    <n v="46163"/>
    <n v="9178"/>
    <n v="138"/>
    <n v="1273835"/>
    <n v="1"/>
    <n v="2020"/>
  </r>
  <r>
    <x v="281"/>
    <x v="2"/>
    <x v="1"/>
    <s v="NCR"/>
    <n v="86018"/>
    <n v="35531"/>
    <n v="15478"/>
    <n v="270"/>
    <n v="4189115"/>
    <n v="1"/>
    <n v="2020"/>
  </r>
  <r>
    <x v="281"/>
    <x v="2"/>
    <x v="2"/>
    <s v="Rajasthan"/>
    <n v="152344"/>
    <n v="27990"/>
    <n v="10185"/>
    <n v="362"/>
    <n v="3692053"/>
    <n v="1"/>
    <n v="2020"/>
  </r>
  <r>
    <x v="281"/>
    <x v="2"/>
    <x v="3"/>
    <s v="West Bengal"/>
    <n v="79616"/>
    <n v="11552"/>
    <n v="14685"/>
    <n v="275"/>
    <n v="4052493"/>
    <n v="1"/>
    <n v="2020"/>
  </r>
  <r>
    <x v="281"/>
    <x v="2"/>
    <x v="4"/>
    <s v="Telangana"/>
    <n v="86908"/>
    <n v="32660"/>
    <n v="9406"/>
    <n v="148"/>
    <n v="1394714"/>
    <n v="1"/>
    <n v="2020"/>
  </r>
  <r>
    <x v="281"/>
    <x v="2"/>
    <x v="5"/>
    <s v="Tamil Nadu"/>
    <n v="44002"/>
    <n v="12170"/>
    <n v="12042"/>
    <n v="425"/>
    <n v="5124895"/>
    <n v="1"/>
    <n v="2020"/>
  </r>
  <r>
    <x v="281"/>
    <x v="2"/>
    <x v="6"/>
    <s v="Uttar Pradesh"/>
    <n v="77964"/>
    <n v="18617"/>
    <n v="23323"/>
    <n v="273"/>
    <n v="6387696"/>
    <n v="1"/>
    <n v="2020"/>
  </r>
  <r>
    <x v="281"/>
    <x v="2"/>
    <x v="7"/>
    <s v="Madhya Pradesh"/>
    <n v="76361"/>
    <n v="34525"/>
    <n v="16175"/>
    <n v="310"/>
    <n v="5015842"/>
    <n v="1"/>
    <n v="2020"/>
  </r>
  <r>
    <x v="281"/>
    <x v="3"/>
    <x v="0"/>
    <s v="Maharashtra"/>
    <n v="30265"/>
    <n v="6326"/>
    <n v="3451"/>
    <n v="20785"/>
    <n v="71739179"/>
    <n v="1"/>
    <n v="2020"/>
  </r>
  <r>
    <x v="281"/>
    <x v="3"/>
    <x v="1"/>
    <s v="NCR"/>
    <n v="27290"/>
    <n v="6770"/>
    <n v="1626"/>
    <n v="34543"/>
    <n v="56168646"/>
    <n v="1"/>
    <n v="2020"/>
  </r>
  <r>
    <x v="281"/>
    <x v="3"/>
    <x v="2"/>
    <s v="Rajasthan"/>
    <n v="27810"/>
    <n v="5611"/>
    <n v="1224"/>
    <n v="15424"/>
    <n v="18886442"/>
    <n v="1"/>
    <n v="2020"/>
  </r>
  <r>
    <x v="281"/>
    <x v="3"/>
    <x v="3"/>
    <s v="West Bengal"/>
    <n v="13852"/>
    <n v="6189"/>
    <n v="2137"/>
    <n v="12077"/>
    <n v="25815300"/>
    <n v="1"/>
    <n v="2020"/>
  </r>
  <r>
    <x v="281"/>
    <x v="3"/>
    <x v="4"/>
    <s v="Telangana"/>
    <n v="10976"/>
    <n v="10483"/>
    <n v="3801"/>
    <n v="26487"/>
    <n v="100688174"/>
    <n v="1"/>
    <n v="2020"/>
  </r>
  <r>
    <x v="281"/>
    <x v="3"/>
    <x v="5"/>
    <s v="Tamil Nadu"/>
    <n v="22215"/>
    <n v="4660"/>
    <n v="1656"/>
    <n v="15608"/>
    <n v="25858023"/>
    <n v="1"/>
    <n v="2020"/>
  </r>
  <r>
    <x v="281"/>
    <x v="3"/>
    <x v="6"/>
    <s v="Uttar Pradesh"/>
    <n v="16328"/>
    <n v="1933"/>
    <n v="1247"/>
    <n v="22543"/>
    <n v="28125198"/>
    <n v="1"/>
    <n v="2020"/>
  </r>
  <r>
    <x v="281"/>
    <x v="3"/>
    <x v="7"/>
    <s v="Madhya Pradesh"/>
    <n v="29697"/>
    <n v="7410"/>
    <n v="2460"/>
    <n v="17879"/>
    <n v="43990139"/>
    <n v="1"/>
    <n v="2020"/>
  </r>
  <r>
    <x v="282"/>
    <x v="0"/>
    <x v="0"/>
    <s v="Maharashtra"/>
    <n v="127001"/>
    <n v="20518"/>
    <n v="5438"/>
    <n v="486"/>
    <n v="2647594"/>
    <n v="1"/>
    <n v="2020"/>
  </r>
  <r>
    <x v="282"/>
    <x v="0"/>
    <x v="1"/>
    <s v="NCR"/>
    <n v="217835"/>
    <n v="23528"/>
    <n v="2702"/>
    <n v="278"/>
    <n v="753513"/>
    <n v="1"/>
    <n v="2020"/>
  </r>
  <r>
    <x v="282"/>
    <x v="0"/>
    <x v="2"/>
    <s v="Rajasthan"/>
    <n v="113042"/>
    <n v="23206"/>
    <n v="4595"/>
    <n v="487"/>
    <n v="2241924"/>
    <n v="1"/>
    <n v="2020"/>
  </r>
  <r>
    <x v="282"/>
    <x v="0"/>
    <x v="3"/>
    <s v="West Bengal"/>
    <n v="133741"/>
    <n v="19902"/>
    <n v="3937"/>
    <n v="300"/>
    <n v="1182824"/>
    <n v="1"/>
    <n v="2020"/>
  </r>
  <r>
    <x v="282"/>
    <x v="0"/>
    <x v="4"/>
    <s v="Telangana"/>
    <n v="82012"/>
    <n v="16021"/>
    <n v="6749"/>
    <n v="1204"/>
    <n v="8126583"/>
    <n v="1"/>
    <n v="2020"/>
  </r>
  <r>
    <x v="282"/>
    <x v="0"/>
    <x v="5"/>
    <s v="Tamil Nadu"/>
    <n v="109673"/>
    <n v="21872"/>
    <n v="4853"/>
    <n v="500"/>
    <n v="2430270"/>
    <n v="1"/>
    <n v="2020"/>
  </r>
  <r>
    <x v="282"/>
    <x v="0"/>
    <x v="6"/>
    <s v="Uttar Pradesh"/>
    <n v="188834"/>
    <n v="19337"/>
    <n v="8485"/>
    <n v="662"/>
    <n v="5623651"/>
    <n v="1"/>
    <n v="2020"/>
  </r>
  <r>
    <x v="282"/>
    <x v="0"/>
    <x v="7"/>
    <s v="Madhya Pradesh"/>
    <n v="142530"/>
    <n v="9858"/>
    <n v="3595"/>
    <n v="731"/>
    <n v="2629047"/>
    <n v="1"/>
    <n v="2020"/>
  </r>
  <r>
    <x v="282"/>
    <x v="1"/>
    <x v="0"/>
    <s v="Maharashtra"/>
    <n v="286261"/>
    <n v="45670"/>
    <n v="17892"/>
    <n v="10204"/>
    <n v="182584370"/>
    <n v="1"/>
    <n v="2020"/>
  </r>
  <r>
    <x v="282"/>
    <x v="1"/>
    <x v="1"/>
    <s v="NCR"/>
    <n v="124223"/>
    <n v="38446"/>
    <n v="13609"/>
    <n v="11149"/>
    <n v="151746664"/>
    <n v="1"/>
    <n v="2020"/>
  </r>
  <r>
    <x v="282"/>
    <x v="1"/>
    <x v="2"/>
    <s v="Rajasthan"/>
    <n v="159192"/>
    <n v="26771"/>
    <n v="12248"/>
    <n v="21624"/>
    <n v="264872293"/>
    <n v="1"/>
    <n v="2020"/>
  </r>
  <r>
    <x v="282"/>
    <x v="1"/>
    <x v="3"/>
    <s v="West Bengal"/>
    <n v="123625"/>
    <n v="34151"/>
    <n v="10357"/>
    <n v="15342"/>
    <n v="158908651"/>
    <n v="1"/>
    <n v="2020"/>
  </r>
  <r>
    <x v="282"/>
    <x v="1"/>
    <x v="4"/>
    <s v="Telangana"/>
    <n v="114738"/>
    <n v="90613"/>
    <n v="11918"/>
    <n v="19992"/>
    <n v="238266849"/>
    <n v="1"/>
    <n v="2020"/>
  </r>
  <r>
    <x v="282"/>
    <x v="1"/>
    <x v="5"/>
    <s v="Tamil Nadu"/>
    <n v="194334"/>
    <n v="57281"/>
    <n v="12607"/>
    <n v="6562"/>
    <n v="82734454"/>
    <n v="1"/>
    <n v="2020"/>
  </r>
  <r>
    <x v="282"/>
    <x v="1"/>
    <x v="6"/>
    <s v="Uttar Pradesh"/>
    <n v="212834"/>
    <n v="20699"/>
    <n v="30534"/>
    <n v="24243"/>
    <n v="740265667"/>
    <n v="1"/>
    <n v="2020"/>
  </r>
  <r>
    <x v="282"/>
    <x v="1"/>
    <x v="7"/>
    <s v="Madhya Pradesh"/>
    <n v="154247"/>
    <n v="37190"/>
    <n v="17865"/>
    <n v="10700"/>
    <n v="191175104"/>
    <n v="1"/>
    <n v="2020"/>
  </r>
  <r>
    <x v="282"/>
    <x v="2"/>
    <x v="0"/>
    <s v="Maharashtra"/>
    <n v="71480"/>
    <n v="43855"/>
    <n v="9178"/>
    <n v="131"/>
    <n v="1210144"/>
    <n v="1"/>
    <n v="2020"/>
  </r>
  <r>
    <x v="282"/>
    <x v="2"/>
    <x v="1"/>
    <s v="NCR"/>
    <n v="89459"/>
    <n v="37308"/>
    <n v="15013"/>
    <n v="259"/>
    <n v="3900904"/>
    <n v="1"/>
    <n v="2020"/>
  </r>
  <r>
    <x v="282"/>
    <x v="2"/>
    <x v="2"/>
    <s v="Rajasthan"/>
    <n v="144727"/>
    <n v="26870"/>
    <n v="10389"/>
    <n v="358"/>
    <n v="3728236"/>
    <n v="1"/>
    <n v="2020"/>
  </r>
  <r>
    <x v="282"/>
    <x v="2"/>
    <x v="3"/>
    <s v="West Bengal"/>
    <n v="79616"/>
    <n v="11552"/>
    <n v="15273"/>
    <n v="273"/>
    <n v="4172447"/>
    <n v="1"/>
    <n v="2020"/>
  </r>
  <r>
    <x v="282"/>
    <x v="2"/>
    <x v="4"/>
    <s v="Telangana"/>
    <n v="86908"/>
    <n v="32007"/>
    <n v="9782"/>
    <n v="149"/>
    <n v="1465007"/>
    <n v="1"/>
    <n v="2020"/>
  </r>
  <r>
    <x v="282"/>
    <x v="2"/>
    <x v="5"/>
    <s v="Tamil Nadu"/>
    <n v="43562"/>
    <n v="12048"/>
    <n v="11921"/>
    <n v="425"/>
    <n v="5073646"/>
    <n v="1"/>
    <n v="2020"/>
  </r>
  <r>
    <x v="282"/>
    <x v="2"/>
    <x v="6"/>
    <s v="Uttar Pradesh"/>
    <n v="81862"/>
    <n v="18058"/>
    <n v="22390"/>
    <n v="279"/>
    <n v="6254832"/>
    <n v="1"/>
    <n v="2020"/>
  </r>
  <r>
    <x v="282"/>
    <x v="2"/>
    <x v="7"/>
    <s v="Madhya Pradesh"/>
    <n v="78652"/>
    <n v="34180"/>
    <n v="16660"/>
    <n v="294"/>
    <n v="4908002"/>
    <n v="1"/>
    <n v="2020"/>
  </r>
  <r>
    <x v="282"/>
    <x v="3"/>
    <x v="0"/>
    <s v="Maharashtra"/>
    <n v="29055"/>
    <n v="6262"/>
    <n v="3623"/>
    <n v="20993"/>
    <n v="76079400"/>
    <n v="1"/>
    <n v="2020"/>
  </r>
  <r>
    <x v="282"/>
    <x v="3"/>
    <x v="1"/>
    <s v="NCR"/>
    <n v="26471"/>
    <n v="7040"/>
    <n v="1707"/>
    <n v="34543"/>
    <n v="58977078"/>
    <n v="1"/>
    <n v="2020"/>
  </r>
  <r>
    <x v="282"/>
    <x v="3"/>
    <x v="2"/>
    <s v="Rajasthan"/>
    <n v="29200"/>
    <n v="5555"/>
    <n v="1199"/>
    <n v="15887"/>
    <n v="19063974"/>
    <n v="1"/>
    <n v="2020"/>
  </r>
  <r>
    <x v="282"/>
    <x v="3"/>
    <x v="3"/>
    <s v="West Bengal"/>
    <n v="14406"/>
    <n v="5941"/>
    <n v="2073"/>
    <n v="12560"/>
    <n v="26042475"/>
    <n v="1"/>
    <n v="2020"/>
  </r>
  <r>
    <x v="282"/>
    <x v="3"/>
    <x v="4"/>
    <s v="Telangana"/>
    <n v="10976"/>
    <n v="11007"/>
    <n v="3915"/>
    <n v="27281"/>
    <n v="106820084"/>
    <n v="1"/>
    <n v="2020"/>
  </r>
  <r>
    <x v="282"/>
    <x v="3"/>
    <x v="5"/>
    <s v="Tamil Nadu"/>
    <n v="23104"/>
    <n v="4520"/>
    <n v="1606"/>
    <n v="15296"/>
    <n v="24580636"/>
    <n v="1"/>
    <n v="2020"/>
  </r>
  <r>
    <x v="282"/>
    <x v="3"/>
    <x v="6"/>
    <s v="Uttar Pradesh"/>
    <n v="16818"/>
    <n v="1836"/>
    <n v="1247"/>
    <n v="23670"/>
    <n v="29531458"/>
    <n v="1"/>
    <n v="2020"/>
  </r>
  <r>
    <x v="282"/>
    <x v="3"/>
    <x v="7"/>
    <s v="Madhya Pradesh"/>
    <n v="30588"/>
    <n v="7113"/>
    <n v="2435"/>
    <n v="18594"/>
    <n v="45292248"/>
    <n v="1"/>
    <n v="2020"/>
  </r>
  <r>
    <x v="283"/>
    <x v="0"/>
    <x v="0"/>
    <s v="Maharashtra"/>
    <n v="128271"/>
    <n v="19698"/>
    <n v="5384"/>
    <n v="477"/>
    <n v="2568695"/>
    <n v="1"/>
    <n v="2020"/>
  </r>
  <r>
    <x v="283"/>
    <x v="0"/>
    <x v="1"/>
    <s v="NCR"/>
    <n v="213479"/>
    <n v="22351"/>
    <n v="2648"/>
    <n v="284"/>
    <n v="753212"/>
    <n v="1"/>
    <n v="2020"/>
  </r>
  <r>
    <x v="283"/>
    <x v="0"/>
    <x v="2"/>
    <s v="Rajasthan"/>
    <n v="108520"/>
    <n v="23902"/>
    <n v="4411"/>
    <n v="473"/>
    <n v="2087680"/>
    <n v="1"/>
    <n v="2020"/>
  </r>
  <r>
    <x v="283"/>
    <x v="0"/>
    <x v="3"/>
    <s v="West Bengal"/>
    <n v="135079"/>
    <n v="19106"/>
    <n v="3977"/>
    <n v="297"/>
    <n v="1182706"/>
    <n v="1"/>
    <n v="2020"/>
  </r>
  <r>
    <x v="283"/>
    <x v="0"/>
    <x v="4"/>
    <s v="Telangana"/>
    <n v="84473"/>
    <n v="16501"/>
    <n v="7018"/>
    <n v="1167"/>
    <n v="8198097"/>
    <n v="1"/>
    <n v="2020"/>
  </r>
  <r>
    <x v="283"/>
    <x v="0"/>
    <x v="5"/>
    <s v="Tamil Nadu"/>
    <n v="105286"/>
    <n v="21434"/>
    <n v="4853"/>
    <n v="500"/>
    <n v="2430270"/>
    <n v="1"/>
    <n v="2020"/>
  </r>
  <r>
    <x v="283"/>
    <x v="0"/>
    <x v="6"/>
    <s v="Uttar Pradesh"/>
    <n v="188834"/>
    <n v="20110"/>
    <n v="8315"/>
    <n v="662"/>
    <n v="5511178"/>
    <n v="1"/>
    <n v="2020"/>
  </r>
  <r>
    <x v="283"/>
    <x v="0"/>
    <x v="7"/>
    <s v="Madhya Pradesh"/>
    <n v="135403"/>
    <n v="10055"/>
    <n v="3738"/>
    <n v="716"/>
    <n v="2679525"/>
    <n v="1"/>
    <n v="2020"/>
  </r>
  <r>
    <x v="283"/>
    <x v="1"/>
    <x v="0"/>
    <s v="Maharashtra"/>
    <n v="280536"/>
    <n v="47040"/>
    <n v="17534"/>
    <n v="9796"/>
    <n v="171775375"/>
    <n v="1"/>
    <n v="2020"/>
  </r>
  <r>
    <x v="283"/>
    <x v="1"/>
    <x v="1"/>
    <s v="NCR"/>
    <n v="127950"/>
    <n v="40368"/>
    <n v="13881"/>
    <n v="10703"/>
    <n v="148590333"/>
    <n v="1"/>
    <n v="2020"/>
  </r>
  <r>
    <x v="283"/>
    <x v="1"/>
    <x v="2"/>
    <s v="Rajasthan"/>
    <n v="165559"/>
    <n v="26503"/>
    <n v="12003"/>
    <n v="21191"/>
    <n v="254383350"/>
    <n v="1"/>
    <n v="2020"/>
  </r>
  <r>
    <x v="283"/>
    <x v="1"/>
    <x v="3"/>
    <s v="West Bengal"/>
    <n v="129806"/>
    <n v="33810"/>
    <n v="9839"/>
    <n v="14575"/>
    <n v="143415058"/>
    <n v="1"/>
    <n v="2020"/>
  </r>
  <r>
    <x v="283"/>
    <x v="1"/>
    <x v="4"/>
    <s v="Telangana"/>
    <n v="115886"/>
    <n v="86082"/>
    <n v="11560"/>
    <n v="19592"/>
    <n v="226496467"/>
    <n v="1"/>
    <n v="2020"/>
  </r>
  <r>
    <x v="283"/>
    <x v="1"/>
    <x v="5"/>
    <s v="Tamil Nadu"/>
    <n v="200164"/>
    <n v="59572"/>
    <n v="13238"/>
    <n v="6627"/>
    <n v="87739888"/>
    <n v="1"/>
    <n v="2020"/>
  </r>
  <r>
    <x v="283"/>
    <x v="1"/>
    <x v="6"/>
    <s v="Uttar Pradesh"/>
    <n v="208577"/>
    <n v="20699"/>
    <n v="29313"/>
    <n v="23031"/>
    <n v="675122288"/>
    <n v="1"/>
    <n v="2020"/>
  </r>
  <r>
    <x v="283"/>
    <x v="1"/>
    <x v="7"/>
    <s v="Madhya Pradesh"/>
    <n v="160417"/>
    <n v="37190"/>
    <n v="18044"/>
    <n v="11021"/>
    <n v="198879461"/>
    <n v="1"/>
    <n v="2020"/>
  </r>
  <r>
    <x v="283"/>
    <x v="2"/>
    <x v="0"/>
    <s v="Maharashtra"/>
    <n v="67906"/>
    <n v="41662"/>
    <n v="9636"/>
    <n v="127"/>
    <n v="1232531"/>
    <n v="1"/>
    <n v="2020"/>
  </r>
  <r>
    <x v="283"/>
    <x v="2"/>
    <x v="1"/>
    <s v="NCR"/>
    <n v="91248"/>
    <n v="36188"/>
    <n v="14263"/>
    <n v="262"/>
    <n v="3742918"/>
    <n v="1"/>
    <n v="2020"/>
  </r>
  <r>
    <x v="283"/>
    <x v="2"/>
    <x v="2"/>
    <s v="Rajasthan"/>
    <n v="144727"/>
    <n v="25527"/>
    <n v="10389"/>
    <n v="351"/>
    <n v="3653671"/>
    <n v="1"/>
    <n v="2020"/>
  </r>
  <r>
    <x v="283"/>
    <x v="2"/>
    <x v="3"/>
    <s v="West Bengal"/>
    <n v="77227"/>
    <n v="11783"/>
    <n v="15731"/>
    <n v="262"/>
    <n v="4125716"/>
    <n v="1"/>
    <n v="2020"/>
  </r>
  <r>
    <x v="283"/>
    <x v="2"/>
    <x v="4"/>
    <s v="Telangana"/>
    <n v="88646"/>
    <n v="32967"/>
    <n v="9587"/>
    <n v="142"/>
    <n v="1363922"/>
    <n v="1"/>
    <n v="2020"/>
  </r>
  <r>
    <x v="283"/>
    <x v="2"/>
    <x v="5"/>
    <s v="Tamil Nadu"/>
    <n v="44434"/>
    <n v="12048"/>
    <n v="11444"/>
    <n v="438"/>
    <n v="5016821"/>
    <n v="1"/>
    <n v="2020"/>
  </r>
  <r>
    <x v="283"/>
    <x v="2"/>
    <x v="6"/>
    <s v="Uttar Pradesh"/>
    <n v="84318"/>
    <n v="17697"/>
    <n v="21494"/>
    <n v="270"/>
    <n v="5824499"/>
    <n v="1"/>
    <n v="2020"/>
  </r>
  <r>
    <x v="283"/>
    <x v="2"/>
    <x v="7"/>
    <s v="Madhya Pradesh"/>
    <n v="77079"/>
    <n v="33497"/>
    <n v="17160"/>
    <n v="309"/>
    <n v="5308004"/>
    <n v="1"/>
    <n v="2020"/>
  </r>
  <r>
    <x v="283"/>
    <x v="3"/>
    <x v="0"/>
    <s v="Maharashtra"/>
    <n v="30508"/>
    <n v="6012"/>
    <n v="3587"/>
    <n v="21413"/>
    <n v="76824978"/>
    <n v="1"/>
    <n v="2020"/>
  </r>
  <r>
    <x v="283"/>
    <x v="3"/>
    <x v="1"/>
    <s v="NCR"/>
    <n v="26736"/>
    <n v="7111"/>
    <n v="1673"/>
    <n v="35579"/>
    <n v="59531463"/>
    <n v="1"/>
    <n v="2020"/>
  </r>
  <r>
    <x v="283"/>
    <x v="3"/>
    <x v="2"/>
    <s v="Rajasthan"/>
    <n v="29784"/>
    <n v="5611"/>
    <n v="1223"/>
    <n v="15569"/>
    <n v="19056349"/>
    <n v="1"/>
    <n v="2020"/>
  </r>
  <r>
    <x v="283"/>
    <x v="3"/>
    <x v="3"/>
    <s v="West Bengal"/>
    <n v="14406"/>
    <n v="5644"/>
    <n v="1990"/>
    <n v="13188"/>
    <n v="26250815"/>
    <n v="1"/>
    <n v="2020"/>
  </r>
  <r>
    <x v="283"/>
    <x v="3"/>
    <x v="4"/>
    <s v="Telangana"/>
    <n v="10976"/>
    <n v="10677"/>
    <n v="4032"/>
    <n v="28645"/>
    <n v="115525921"/>
    <n v="1"/>
    <n v="2020"/>
  </r>
  <r>
    <x v="283"/>
    <x v="3"/>
    <x v="5"/>
    <s v="Tamil Nadu"/>
    <n v="24259"/>
    <n v="4430"/>
    <n v="1639"/>
    <n v="15602"/>
    <n v="25573694"/>
    <n v="1"/>
    <n v="2020"/>
  </r>
  <r>
    <x v="283"/>
    <x v="3"/>
    <x v="6"/>
    <s v="Uttar Pradesh"/>
    <n v="16481"/>
    <n v="1910"/>
    <n v="1222"/>
    <n v="23434"/>
    <n v="28651420"/>
    <n v="1"/>
    <n v="2020"/>
  </r>
  <r>
    <x v="283"/>
    <x v="3"/>
    <x v="7"/>
    <s v="Madhya Pradesh"/>
    <n v="31200"/>
    <n v="7398"/>
    <n v="2557"/>
    <n v="18594"/>
    <n v="47556860"/>
    <n v="1"/>
    <n v="2020"/>
  </r>
  <r>
    <x v="284"/>
    <x v="0"/>
    <x v="0"/>
    <s v="Maharashtra"/>
    <n v="124423"/>
    <n v="19304"/>
    <n v="5491"/>
    <n v="491"/>
    <n v="2698671"/>
    <n v="1"/>
    <n v="2020"/>
  </r>
  <r>
    <x v="284"/>
    <x v="0"/>
    <x v="1"/>
    <s v="NCR"/>
    <n v="204940"/>
    <n v="21234"/>
    <n v="2701"/>
    <n v="287"/>
    <n v="775959"/>
    <n v="1"/>
    <n v="2020"/>
  </r>
  <r>
    <x v="284"/>
    <x v="0"/>
    <x v="2"/>
    <s v="Rajasthan"/>
    <n v="106350"/>
    <n v="22946"/>
    <n v="4455"/>
    <n v="496"/>
    <n v="2213984"/>
    <n v="1"/>
    <n v="2020"/>
  </r>
  <r>
    <x v="284"/>
    <x v="0"/>
    <x v="3"/>
    <s v="West Bengal"/>
    <n v="137780"/>
    <n v="20061"/>
    <n v="3778"/>
    <n v="285"/>
    <n v="1078628"/>
    <n v="1"/>
    <n v="2020"/>
  </r>
  <r>
    <x v="284"/>
    <x v="0"/>
    <x v="4"/>
    <s v="Telangana"/>
    <n v="81094"/>
    <n v="16006"/>
    <n v="6738"/>
    <n v="1109"/>
    <n v="7476664"/>
    <n v="1"/>
    <n v="2020"/>
  </r>
  <r>
    <x v="284"/>
    <x v="0"/>
    <x v="5"/>
    <s v="Tamil Nadu"/>
    <n v="105286"/>
    <n v="21649"/>
    <n v="4659"/>
    <n v="520"/>
    <n v="2426382"/>
    <n v="1"/>
    <n v="2020"/>
  </r>
  <r>
    <x v="284"/>
    <x v="0"/>
    <x v="6"/>
    <s v="Uttar Pradesh"/>
    <n v="179392"/>
    <n v="19105"/>
    <n v="8731"/>
    <n v="662"/>
    <n v="5786736"/>
    <n v="1"/>
    <n v="2020"/>
  </r>
  <r>
    <x v="284"/>
    <x v="0"/>
    <x v="7"/>
    <s v="Madhya Pradesh"/>
    <n v="142174"/>
    <n v="9854"/>
    <n v="3925"/>
    <n v="723"/>
    <n v="2841636"/>
    <n v="1"/>
    <n v="2020"/>
  </r>
  <r>
    <x v="284"/>
    <x v="1"/>
    <x v="0"/>
    <s v="Maharashtra"/>
    <n v="272120"/>
    <n v="47040"/>
    <n v="17709"/>
    <n v="9894"/>
    <n v="175228061"/>
    <n v="1"/>
    <n v="2020"/>
  </r>
  <r>
    <x v="284"/>
    <x v="1"/>
    <x v="1"/>
    <s v="NCR"/>
    <n v="131788"/>
    <n v="39561"/>
    <n v="13743"/>
    <n v="10275"/>
    <n v="141220253"/>
    <n v="1"/>
    <n v="2020"/>
  </r>
  <r>
    <x v="284"/>
    <x v="1"/>
    <x v="2"/>
    <s v="Rajasthan"/>
    <n v="165559"/>
    <n v="27828"/>
    <n v="12003"/>
    <n v="20768"/>
    <n v="249295683"/>
    <n v="1"/>
    <n v="2020"/>
  </r>
  <r>
    <x v="284"/>
    <x v="1"/>
    <x v="3"/>
    <s v="West Bengal"/>
    <n v="136296"/>
    <n v="35500"/>
    <n v="10134"/>
    <n v="13846"/>
    <n v="140331634"/>
    <n v="1"/>
    <n v="2020"/>
  </r>
  <r>
    <x v="284"/>
    <x v="1"/>
    <x v="4"/>
    <s v="Telangana"/>
    <n v="114727"/>
    <n v="88665"/>
    <n v="11676"/>
    <n v="19984"/>
    <n v="233336660"/>
    <n v="1"/>
    <n v="2020"/>
  </r>
  <r>
    <x v="284"/>
    <x v="1"/>
    <x v="5"/>
    <s v="Tamil Nadu"/>
    <n v="192158"/>
    <n v="59572"/>
    <n v="13238"/>
    <n v="6892"/>
    <n v="91249484"/>
    <n v="1"/>
    <n v="2020"/>
  </r>
  <r>
    <x v="284"/>
    <x v="1"/>
    <x v="6"/>
    <s v="Uttar Pradesh"/>
    <n v="200234"/>
    <n v="20492"/>
    <n v="28434"/>
    <n v="24182"/>
    <n v="687612051"/>
    <n v="1"/>
    <n v="2020"/>
  </r>
  <r>
    <x v="284"/>
    <x v="1"/>
    <x v="7"/>
    <s v="Madhya Pradesh"/>
    <n v="155604"/>
    <n v="38677"/>
    <n v="18044"/>
    <n v="10470"/>
    <n v="188935488"/>
    <n v="1"/>
    <n v="2020"/>
  </r>
  <r>
    <x v="284"/>
    <x v="2"/>
    <x v="0"/>
    <s v="Maharashtra"/>
    <n v="67227"/>
    <n v="40412"/>
    <n v="9251"/>
    <n v="129"/>
    <n v="1195062"/>
    <n v="1"/>
    <n v="2020"/>
  </r>
  <r>
    <x v="284"/>
    <x v="2"/>
    <x v="1"/>
    <s v="NCR"/>
    <n v="93986"/>
    <n v="36550"/>
    <n v="13692"/>
    <n v="262"/>
    <n v="3593201"/>
    <n v="1"/>
    <n v="2020"/>
  </r>
  <r>
    <x v="284"/>
    <x v="2"/>
    <x v="2"/>
    <s v="Rajasthan"/>
    <n v="138938"/>
    <n v="24250"/>
    <n v="10285"/>
    <n v="355"/>
    <n v="3653306"/>
    <n v="1"/>
    <n v="2020"/>
  </r>
  <r>
    <x v="284"/>
    <x v="2"/>
    <x v="3"/>
    <s v="West Bengal"/>
    <n v="80316"/>
    <n v="11430"/>
    <n v="15574"/>
    <n v="262"/>
    <n v="4084458"/>
    <n v="1"/>
    <n v="2020"/>
  </r>
  <r>
    <x v="284"/>
    <x v="2"/>
    <x v="4"/>
    <s v="Telangana"/>
    <n v="85100"/>
    <n v="32638"/>
    <n v="9874"/>
    <n v="140"/>
    <n v="1390791"/>
    <n v="1"/>
    <n v="2020"/>
  </r>
  <r>
    <x v="284"/>
    <x v="2"/>
    <x v="5"/>
    <s v="Tamil Nadu"/>
    <n v="44878"/>
    <n v="11686"/>
    <n v="10986"/>
    <n v="416"/>
    <n v="4575341"/>
    <n v="1"/>
    <n v="2020"/>
  </r>
  <r>
    <x v="284"/>
    <x v="2"/>
    <x v="6"/>
    <s v="Uttar Pradesh"/>
    <n v="84318"/>
    <n v="18582"/>
    <n v="20419"/>
    <n v="284"/>
    <n v="5809938"/>
    <n v="1"/>
    <n v="2020"/>
  </r>
  <r>
    <x v="284"/>
    <x v="2"/>
    <x v="7"/>
    <s v="Madhya Pradesh"/>
    <n v="73995"/>
    <n v="33162"/>
    <n v="17160"/>
    <n v="309"/>
    <n v="5308004"/>
    <n v="1"/>
    <n v="2020"/>
  </r>
  <r>
    <x v="284"/>
    <x v="3"/>
    <x v="0"/>
    <s v="Maharashtra"/>
    <n v="29897"/>
    <n v="6012"/>
    <n v="3659"/>
    <n v="21841"/>
    <n v="79928707"/>
    <n v="1"/>
    <n v="2020"/>
  </r>
  <r>
    <x v="284"/>
    <x v="3"/>
    <x v="1"/>
    <s v="NCR"/>
    <n v="27538"/>
    <n v="6755"/>
    <n v="1723"/>
    <n v="36291"/>
    <n v="62543755"/>
    <n v="1"/>
    <n v="2020"/>
  </r>
  <r>
    <x v="284"/>
    <x v="3"/>
    <x v="2"/>
    <s v="Rajasthan"/>
    <n v="28295"/>
    <n v="5779"/>
    <n v="1248"/>
    <n v="16192"/>
    <n v="20214975"/>
    <n v="1"/>
    <n v="2020"/>
  </r>
  <r>
    <x v="284"/>
    <x v="3"/>
    <x v="3"/>
    <s v="West Bengal"/>
    <n v="14982"/>
    <n v="5870"/>
    <n v="2070"/>
    <n v="13583"/>
    <n v="28119873"/>
    <n v="1"/>
    <n v="2020"/>
  </r>
  <r>
    <x v="284"/>
    <x v="3"/>
    <x v="4"/>
    <s v="Telangana"/>
    <n v="10757"/>
    <n v="10250"/>
    <n v="4073"/>
    <n v="28932"/>
    <n v="117847992"/>
    <n v="1"/>
    <n v="2020"/>
  </r>
  <r>
    <x v="284"/>
    <x v="3"/>
    <x v="5"/>
    <s v="Tamil Nadu"/>
    <n v="25472"/>
    <n v="4208"/>
    <n v="1606"/>
    <n v="15914"/>
    <n v="25563465"/>
    <n v="1"/>
    <n v="2020"/>
  </r>
  <r>
    <x v="284"/>
    <x v="3"/>
    <x v="6"/>
    <s v="Uttar Pradesh"/>
    <n v="15822"/>
    <n v="2005"/>
    <n v="1185"/>
    <n v="23199"/>
    <n v="27513959"/>
    <n v="1"/>
    <n v="2020"/>
  </r>
  <r>
    <x v="284"/>
    <x v="3"/>
    <x v="7"/>
    <s v="Madhya Pradesh"/>
    <n v="31512"/>
    <n v="7176"/>
    <n v="2506"/>
    <n v="18966"/>
    <n v="47537837"/>
    <n v="1"/>
    <n v="2020"/>
  </r>
  <r>
    <x v="285"/>
    <x v="0"/>
    <x v="0"/>
    <s v="Maharashtra"/>
    <n v="121934"/>
    <n v="18724"/>
    <n v="5601"/>
    <n v="511"/>
    <n v="2862751"/>
    <n v="1"/>
    <n v="2020"/>
  </r>
  <r>
    <x v="285"/>
    <x v="0"/>
    <x v="1"/>
    <s v="NCR"/>
    <n v="204940"/>
    <n v="20597"/>
    <n v="2836"/>
    <n v="275"/>
    <n v="782166"/>
    <n v="1"/>
    <n v="2020"/>
  </r>
  <r>
    <x v="285"/>
    <x v="0"/>
    <x v="2"/>
    <s v="Rajasthan"/>
    <n v="109540"/>
    <n v="23634"/>
    <n v="4634"/>
    <n v="506"/>
    <n v="2348595"/>
    <n v="1"/>
    <n v="2020"/>
  </r>
  <r>
    <x v="285"/>
    <x v="0"/>
    <x v="3"/>
    <s v="West Bengal"/>
    <n v="132269"/>
    <n v="19058"/>
    <n v="3627"/>
    <n v="279"/>
    <n v="1014773"/>
    <n v="1"/>
    <n v="2020"/>
  </r>
  <r>
    <x v="285"/>
    <x v="0"/>
    <x v="4"/>
    <s v="Telangana"/>
    <n v="77039"/>
    <n v="15526"/>
    <n v="6872"/>
    <n v="1165"/>
    <n v="8007508"/>
    <n v="1"/>
    <n v="2020"/>
  </r>
  <r>
    <x v="285"/>
    <x v="0"/>
    <x v="5"/>
    <s v="Tamil Nadu"/>
    <n v="109497"/>
    <n v="20566"/>
    <n v="4612"/>
    <n v="525"/>
    <n v="2426139"/>
    <n v="1"/>
    <n v="2020"/>
  </r>
  <r>
    <x v="285"/>
    <x v="0"/>
    <x v="6"/>
    <s v="Uttar Pradesh"/>
    <n v="174010"/>
    <n v="18149"/>
    <n v="8818"/>
    <n v="656"/>
    <n v="5786158"/>
    <n v="1"/>
    <n v="2020"/>
  </r>
  <r>
    <x v="285"/>
    <x v="0"/>
    <x v="7"/>
    <s v="Madhya Pradesh"/>
    <n v="139330"/>
    <n v="10051"/>
    <n v="3768"/>
    <n v="709"/>
    <n v="2673411"/>
    <n v="1"/>
    <n v="2020"/>
  </r>
  <r>
    <x v="285"/>
    <x v="1"/>
    <x v="0"/>
    <s v="Maharashtra"/>
    <n v="280283"/>
    <n v="47040"/>
    <n v="17886"/>
    <n v="10389"/>
    <n v="185829358"/>
    <n v="1"/>
    <n v="2020"/>
  </r>
  <r>
    <x v="285"/>
    <x v="1"/>
    <x v="1"/>
    <s v="NCR"/>
    <n v="130470"/>
    <n v="39561"/>
    <n v="13743"/>
    <n v="9761"/>
    <n v="134159240"/>
    <n v="1"/>
    <n v="2020"/>
  </r>
  <r>
    <x v="285"/>
    <x v="1"/>
    <x v="2"/>
    <s v="Rajasthan"/>
    <n v="168870"/>
    <n v="29220"/>
    <n v="12243"/>
    <n v="20768"/>
    <n v="254281596"/>
    <n v="1"/>
    <n v="2020"/>
  </r>
  <r>
    <x v="285"/>
    <x v="1"/>
    <x v="3"/>
    <s v="West Bengal"/>
    <n v="139022"/>
    <n v="34080"/>
    <n v="10540"/>
    <n v="14262"/>
    <n v="150323247"/>
    <n v="1"/>
    <n v="2020"/>
  </r>
  <r>
    <x v="285"/>
    <x v="1"/>
    <x v="4"/>
    <s v="Telangana"/>
    <n v="112432"/>
    <n v="84232"/>
    <n v="12259"/>
    <n v="20983"/>
    <n v="257253668"/>
    <n v="1"/>
    <n v="2020"/>
  </r>
  <r>
    <x v="285"/>
    <x v="1"/>
    <x v="5"/>
    <s v="Tamil Nadu"/>
    <n v="192158"/>
    <n v="60764"/>
    <n v="13635"/>
    <n v="6754"/>
    <n v="92107229"/>
    <n v="1"/>
    <n v="2020"/>
  </r>
  <r>
    <x v="285"/>
    <x v="1"/>
    <x v="6"/>
    <s v="Uttar Pradesh"/>
    <n v="204239"/>
    <n v="21312"/>
    <n v="29287"/>
    <n v="25149"/>
    <n v="736570029"/>
    <n v="1"/>
    <n v="2020"/>
  </r>
  <r>
    <x v="285"/>
    <x v="1"/>
    <x v="7"/>
    <s v="Madhya Pradesh"/>
    <n v="155604"/>
    <n v="36744"/>
    <n v="17503"/>
    <n v="10784"/>
    <n v="188765446"/>
    <n v="1"/>
    <n v="2020"/>
  </r>
  <r>
    <x v="285"/>
    <x v="2"/>
    <x v="0"/>
    <s v="Maharashtra"/>
    <n v="69244"/>
    <n v="40816"/>
    <n v="9066"/>
    <n v="131"/>
    <n v="1194584"/>
    <n v="1"/>
    <n v="2020"/>
  </r>
  <r>
    <x v="285"/>
    <x v="2"/>
    <x v="1"/>
    <s v="NCR"/>
    <n v="93986"/>
    <n v="35454"/>
    <n v="13281"/>
    <n v="267"/>
    <n v="3555113"/>
    <n v="1"/>
    <n v="2020"/>
  </r>
  <r>
    <x v="285"/>
    <x v="2"/>
    <x v="2"/>
    <s v="Rajasthan"/>
    <n v="145885"/>
    <n v="23765"/>
    <n v="10491"/>
    <n v="355"/>
    <n v="3726372"/>
    <n v="1"/>
    <n v="2020"/>
  </r>
  <r>
    <x v="285"/>
    <x v="2"/>
    <x v="3"/>
    <s v="West Bengal"/>
    <n v="81120"/>
    <n v="11087"/>
    <n v="15106"/>
    <n v="267"/>
    <n v="4041163"/>
    <n v="1"/>
    <n v="2020"/>
  </r>
  <r>
    <x v="285"/>
    <x v="2"/>
    <x v="4"/>
    <s v="Telangana"/>
    <n v="87653"/>
    <n v="31985"/>
    <n v="9381"/>
    <n v="135"/>
    <n v="1268401"/>
    <n v="1"/>
    <n v="2020"/>
  </r>
  <r>
    <x v="285"/>
    <x v="2"/>
    <x v="5"/>
    <s v="Tamil Nadu"/>
    <n v="45327"/>
    <n v="12271"/>
    <n v="10986"/>
    <n v="403"/>
    <n v="4438081"/>
    <n v="1"/>
    <n v="2020"/>
  </r>
  <r>
    <x v="285"/>
    <x v="2"/>
    <x v="6"/>
    <s v="Uttar Pradesh"/>
    <n v="82631"/>
    <n v="18582"/>
    <n v="20011"/>
    <n v="275"/>
    <n v="5522927"/>
    <n v="1"/>
    <n v="2020"/>
  </r>
  <r>
    <x v="285"/>
    <x v="2"/>
    <x v="7"/>
    <s v="Madhya Pradesh"/>
    <n v="74735"/>
    <n v="32498"/>
    <n v="17332"/>
    <n v="306"/>
    <n v="5307473"/>
    <n v="1"/>
    <n v="2020"/>
  </r>
  <r>
    <x v="285"/>
    <x v="3"/>
    <x v="0"/>
    <s v="Maharashtra"/>
    <n v="30794"/>
    <n v="5771"/>
    <n v="3476"/>
    <n v="22497"/>
    <n v="78210240"/>
    <n v="1"/>
    <n v="2020"/>
  </r>
  <r>
    <x v="285"/>
    <x v="3"/>
    <x v="1"/>
    <s v="NCR"/>
    <n v="26712"/>
    <n v="6620"/>
    <n v="1671"/>
    <n v="34476"/>
    <n v="57634070"/>
    <n v="1"/>
    <n v="2020"/>
  </r>
  <r>
    <x v="285"/>
    <x v="3"/>
    <x v="2"/>
    <s v="Rajasthan"/>
    <n v="27729"/>
    <n v="5721"/>
    <n v="1273"/>
    <n v="15382"/>
    <n v="19588310"/>
    <n v="1"/>
    <n v="2020"/>
  </r>
  <r>
    <x v="285"/>
    <x v="3"/>
    <x v="3"/>
    <s v="West Bengal"/>
    <n v="14683"/>
    <n v="5929"/>
    <n v="2028"/>
    <n v="13991"/>
    <n v="28384200"/>
    <n v="1"/>
    <n v="2020"/>
  </r>
  <r>
    <x v="285"/>
    <x v="3"/>
    <x v="4"/>
    <s v="Telangana"/>
    <n v="11080"/>
    <n v="9840"/>
    <n v="4113"/>
    <n v="27485"/>
    <n v="113075148"/>
    <n v="1"/>
    <n v="2020"/>
  </r>
  <r>
    <x v="285"/>
    <x v="3"/>
    <x v="5"/>
    <s v="Tamil Nadu"/>
    <n v="26491"/>
    <n v="4124"/>
    <n v="1574"/>
    <n v="16073"/>
    <n v="25302717"/>
    <n v="1"/>
    <n v="2020"/>
  </r>
  <r>
    <x v="285"/>
    <x v="3"/>
    <x v="6"/>
    <s v="Uttar Pradesh"/>
    <n v="16297"/>
    <n v="2045"/>
    <n v="1233"/>
    <n v="22271"/>
    <n v="27469937"/>
    <n v="1"/>
    <n v="2020"/>
  </r>
  <r>
    <x v="285"/>
    <x v="3"/>
    <x v="7"/>
    <s v="Madhya Pradesh"/>
    <n v="30881"/>
    <n v="7463"/>
    <n v="2431"/>
    <n v="19914"/>
    <n v="48417287"/>
    <n v="1"/>
    <n v="2020"/>
  </r>
  <r>
    <x v="286"/>
    <x v="0"/>
    <x v="0"/>
    <s v="Maharashtra"/>
    <n v="126812"/>
    <n v="17788"/>
    <n v="5377"/>
    <n v="536"/>
    <n v="2885653"/>
    <n v="1"/>
    <n v="2020"/>
  </r>
  <r>
    <x v="286"/>
    <x v="0"/>
    <x v="1"/>
    <s v="NCR"/>
    <n v="206989"/>
    <n v="20597"/>
    <n v="2751"/>
    <n v="275"/>
    <n v="758701"/>
    <n v="1"/>
    <n v="2020"/>
  </r>
  <r>
    <x v="286"/>
    <x v="0"/>
    <x v="2"/>
    <s v="Rajasthan"/>
    <n v="110636"/>
    <n v="22452"/>
    <n v="4680"/>
    <n v="501"/>
    <n v="2348360"/>
    <n v="1"/>
    <n v="2020"/>
  </r>
  <r>
    <x v="286"/>
    <x v="0"/>
    <x v="3"/>
    <s v="West Bengal"/>
    <n v="128301"/>
    <n v="19249"/>
    <n v="3808"/>
    <n v="290"/>
    <n v="1108132"/>
    <n v="1"/>
    <n v="2020"/>
  </r>
  <r>
    <x v="286"/>
    <x v="0"/>
    <x v="4"/>
    <s v="Telangana"/>
    <n v="73187"/>
    <n v="15837"/>
    <n v="6941"/>
    <n v="1106"/>
    <n v="7683203"/>
    <n v="1"/>
    <n v="2020"/>
  </r>
  <r>
    <x v="286"/>
    <x v="0"/>
    <x v="5"/>
    <s v="Tamil Nadu"/>
    <n v="114972"/>
    <n v="19949"/>
    <n v="4566"/>
    <n v="504"/>
    <n v="2305802"/>
    <n v="1"/>
    <n v="2020"/>
  </r>
  <r>
    <x v="286"/>
    <x v="0"/>
    <x v="6"/>
    <s v="Uttar Pradesh"/>
    <n v="170530"/>
    <n v="18512"/>
    <n v="9171"/>
    <n v="649"/>
    <n v="5957428"/>
    <n v="1"/>
    <n v="2020"/>
  </r>
  <r>
    <x v="286"/>
    <x v="0"/>
    <x v="7"/>
    <s v="Madhya Pradesh"/>
    <n v="144903"/>
    <n v="10352"/>
    <n v="3806"/>
    <n v="688"/>
    <n v="2619141"/>
    <n v="1"/>
    <n v="2020"/>
  </r>
  <r>
    <x v="286"/>
    <x v="1"/>
    <x v="0"/>
    <s v="Maharashtra"/>
    <n v="288692"/>
    <n v="47040"/>
    <n v="16992"/>
    <n v="10908"/>
    <n v="185364785"/>
    <n v="1"/>
    <n v="2020"/>
  </r>
  <r>
    <x v="286"/>
    <x v="1"/>
    <x v="1"/>
    <s v="NCR"/>
    <n v="136994"/>
    <n v="37978"/>
    <n v="13193"/>
    <n v="9761"/>
    <n v="128792870"/>
    <n v="1"/>
    <n v="2020"/>
  </r>
  <r>
    <x v="286"/>
    <x v="1"/>
    <x v="2"/>
    <s v="Rajasthan"/>
    <n v="168870"/>
    <n v="30389"/>
    <n v="12733"/>
    <n v="20145"/>
    <n v="256519275"/>
    <n v="1"/>
    <n v="2020"/>
  </r>
  <r>
    <x v="286"/>
    <x v="1"/>
    <x v="3"/>
    <s v="West Bengal"/>
    <n v="136242"/>
    <n v="35103"/>
    <n v="10961"/>
    <n v="13548"/>
    <n v="148519368"/>
    <n v="1"/>
    <n v="2020"/>
  </r>
  <r>
    <x v="286"/>
    <x v="1"/>
    <x v="4"/>
    <s v="Telangana"/>
    <n v="109059"/>
    <n v="85074"/>
    <n v="12505"/>
    <n v="21612"/>
    <n v="270270703"/>
    <n v="1"/>
    <n v="2020"/>
  </r>
  <r>
    <x v="286"/>
    <x v="1"/>
    <x v="5"/>
    <s v="Tamil Nadu"/>
    <n v="182550"/>
    <n v="61979"/>
    <n v="13362"/>
    <n v="6417"/>
    <n v="85751830"/>
    <n v="1"/>
    <n v="2020"/>
  </r>
  <r>
    <x v="286"/>
    <x v="1"/>
    <x v="6"/>
    <s v="Uttar Pradesh"/>
    <n v="214450"/>
    <n v="20672"/>
    <n v="28994"/>
    <n v="25904"/>
    <n v="751080458"/>
    <n v="1"/>
    <n v="2020"/>
  </r>
  <r>
    <x v="286"/>
    <x v="1"/>
    <x v="7"/>
    <s v="Madhya Pradesh"/>
    <n v="160272"/>
    <n v="36376"/>
    <n v="18378"/>
    <n v="11323"/>
    <n v="208113904"/>
    <n v="1"/>
    <n v="2020"/>
  </r>
  <r>
    <x v="286"/>
    <x v="2"/>
    <x v="0"/>
    <s v="Maharashtra"/>
    <n v="72706"/>
    <n v="40816"/>
    <n v="9338"/>
    <n v="130"/>
    <n v="1218118"/>
    <n v="1"/>
    <n v="2020"/>
  </r>
  <r>
    <x v="286"/>
    <x v="2"/>
    <x v="1"/>
    <s v="NCR"/>
    <n v="93046"/>
    <n v="34390"/>
    <n v="12750"/>
    <n v="264"/>
    <n v="3378779"/>
    <n v="1"/>
    <n v="2020"/>
  </r>
  <r>
    <x v="286"/>
    <x v="2"/>
    <x v="2"/>
    <s v="Rajasthan"/>
    <n v="150261"/>
    <n v="24003"/>
    <n v="10386"/>
    <n v="362"/>
    <n v="3762890"/>
    <n v="1"/>
    <n v="2020"/>
  </r>
  <r>
    <x v="286"/>
    <x v="2"/>
    <x v="3"/>
    <s v="West Bengal"/>
    <n v="83553"/>
    <n v="10532"/>
    <n v="15862"/>
    <n v="272"/>
    <n v="4328086"/>
    <n v="1"/>
    <n v="2020"/>
  </r>
  <r>
    <x v="286"/>
    <x v="2"/>
    <x v="4"/>
    <s v="Telangana"/>
    <n v="90283"/>
    <n v="31025"/>
    <n v="9662"/>
    <n v="140"/>
    <n v="1358712"/>
    <n v="1"/>
    <n v="2020"/>
  </r>
  <r>
    <x v="286"/>
    <x v="2"/>
    <x v="5"/>
    <s v="Tamil Nadu"/>
    <n v="46233"/>
    <n v="12639"/>
    <n v="11096"/>
    <n v="412"/>
    <n v="4572111"/>
    <n v="1"/>
    <n v="2020"/>
  </r>
  <r>
    <x v="286"/>
    <x v="2"/>
    <x v="6"/>
    <s v="Uttar Pradesh"/>
    <n v="81805"/>
    <n v="18954"/>
    <n v="20411"/>
    <n v="262"/>
    <n v="5351716"/>
    <n v="1"/>
    <n v="2020"/>
  </r>
  <r>
    <x v="286"/>
    <x v="2"/>
    <x v="7"/>
    <s v="Madhya Pradesh"/>
    <n v="74735"/>
    <n v="33473"/>
    <n v="17505"/>
    <n v="321"/>
    <n v="5628575"/>
    <n v="1"/>
    <n v="2020"/>
  </r>
  <r>
    <x v="286"/>
    <x v="3"/>
    <x v="0"/>
    <s v="Maharashtra"/>
    <n v="31410"/>
    <n v="6002"/>
    <n v="3337"/>
    <n v="23621"/>
    <n v="78835922"/>
    <n v="1"/>
    <n v="2020"/>
  </r>
  <r>
    <x v="286"/>
    <x v="3"/>
    <x v="1"/>
    <s v="NCR"/>
    <n v="25376"/>
    <n v="6753"/>
    <n v="1604"/>
    <n v="35510"/>
    <n v="56988568"/>
    <n v="1"/>
    <n v="2020"/>
  </r>
  <r>
    <x v="286"/>
    <x v="3"/>
    <x v="2"/>
    <s v="Rajasthan"/>
    <n v="27452"/>
    <n v="5550"/>
    <n v="1222"/>
    <n v="16151"/>
    <n v="19745017"/>
    <n v="1"/>
    <n v="2020"/>
  </r>
  <r>
    <x v="286"/>
    <x v="3"/>
    <x v="3"/>
    <s v="West Bengal"/>
    <n v="14830"/>
    <n v="5632"/>
    <n v="2048"/>
    <n v="13571"/>
    <n v="27808000"/>
    <n v="1"/>
    <n v="2020"/>
  </r>
  <r>
    <x v="286"/>
    <x v="3"/>
    <x v="4"/>
    <s v="Telangana"/>
    <n v="10526"/>
    <n v="10332"/>
    <n v="4278"/>
    <n v="27485"/>
    <n v="117598154"/>
    <n v="1"/>
    <n v="2020"/>
  </r>
  <r>
    <x v="286"/>
    <x v="3"/>
    <x v="5"/>
    <s v="Tamil Nadu"/>
    <n v="26226"/>
    <n v="3959"/>
    <n v="1652"/>
    <n v="16395"/>
    <n v="27099210"/>
    <n v="1"/>
    <n v="2020"/>
  </r>
  <r>
    <x v="286"/>
    <x v="3"/>
    <x v="6"/>
    <s v="Uttar Pradesh"/>
    <n v="16623"/>
    <n v="2106"/>
    <n v="1282"/>
    <n v="23385"/>
    <n v="29997171"/>
    <n v="1"/>
    <n v="2020"/>
  </r>
  <r>
    <x v="286"/>
    <x v="3"/>
    <x v="7"/>
    <s v="Madhya Pradesh"/>
    <n v="31808"/>
    <n v="7762"/>
    <n v="2504"/>
    <n v="18919"/>
    <n v="47376316"/>
    <n v="1"/>
    <n v="2020"/>
  </r>
  <r>
    <x v="287"/>
    <x v="0"/>
    <x v="0"/>
    <s v="Maharashtra"/>
    <n v="129348"/>
    <n v="17966"/>
    <n v="5646"/>
    <n v="536"/>
    <n v="3029935"/>
    <n v="1"/>
    <n v="2020"/>
  </r>
  <r>
    <x v="287"/>
    <x v="0"/>
    <x v="1"/>
    <s v="NCR"/>
    <n v="204919"/>
    <n v="20803"/>
    <n v="2641"/>
    <n v="270"/>
    <n v="713786"/>
    <n v="1"/>
    <n v="2020"/>
  </r>
  <r>
    <x v="287"/>
    <x v="0"/>
    <x v="2"/>
    <s v="Rajasthan"/>
    <n v="107317"/>
    <n v="22003"/>
    <n v="4774"/>
    <n v="481"/>
    <n v="2299514"/>
    <n v="1"/>
    <n v="2020"/>
  </r>
  <r>
    <x v="287"/>
    <x v="0"/>
    <x v="3"/>
    <s v="West Bengal"/>
    <n v="128301"/>
    <n v="18864"/>
    <n v="3656"/>
    <n v="288"/>
    <n v="1053169"/>
    <n v="1"/>
    <n v="2020"/>
  </r>
  <r>
    <x v="287"/>
    <x v="0"/>
    <x v="4"/>
    <s v="Telangana"/>
    <n v="76115"/>
    <n v="15995"/>
    <n v="6664"/>
    <n v="1073"/>
    <n v="7154599"/>
    <n v="1"/>
    <n v="2020"/>
  </r>
  <r>
    <x v="287"/>
    <x v="0"/>
    <x v="5"/>
    <s v="Tamil Nadu"/>
    <n v="111523"/>
    <n v="20348"/>
    <n v="4338"/>
    <n v="509"/>
    <n v="2212417"/>
    <n v="1"/>
    <n v="2020"/>
  </r>
  <r>
    <x v="287"/>
    <x v="0"/>
    <x v="6"/>
    <s v="Uttar Pradesh"/>
    <n v="162004"/>
    <n v="18327"/>
    <n v="9446"/>
    <n v="643"/>
    <n v="6074789"/>
    <n v="1"/>
    <n v="2020"/>
  </r>
  <r>
    <x v="287"/>
    <x v="0"/>
    <x v="7"/>
    <s v="Madhya Pradesh"/>
    <n v="150699"/>
    <n v="9835"/>
    <n v="3806"/>
    <n v="660"/>
    <n v="2514376"/>
    <n v="1"/>
    <n v="2020"/>
  </r>
  <r>
    <x v="287"/>
    <x v="1"/>
    <x v="0"/>
    <s v="Maharashtra"/>
    <n v="288692"/>
    <n v="45629"/>
    <n v="16992"/>
    <n v="11235"/>
    <n v="190925728"/>
    <n v="1"/>
    <n v="2020"/>
  </r>
  <r>
    <x v="287"/>
    <x v="1"/>
    <x v="1"/>
    <s v="NCR"/>
    <n v="138364"/>
    <n v="37599"/>
    <n v="13457"/>
    <n v="9761"/>
    <n v="131368728"/>
    <n v="1"/>
    <n v="2020"/>
  </r>
  <r>
    <x v="287"/>
    <x v="1"/>
    <x v="2"/>
    <s v="Rajasthan"/>
    <n v="172248"/>
    <n v="29173"/>
    <n v="12478"/>
    <n v="19943"/>
    <n v="248875000"/>
    <n v="1"/>
    <n v="2020"/>
  </r>
  <r>
    <x v="287"/>
    <x v="1"/>
    <x v="3"/>
    <s v="West Bengal"/>
    <n v="134879"/>
    <n v="34401"/>
    <n v="11071"/>
    <n v="13955"/>
    <n v="154504698"/>
    <n v="1"/>
    <n v="2020"/>
  </r>
  <r>
    <x v="287"/>
    <x v="1"/>
    <x v="4"/>
    <s v="Telangana"/>
    <n v="103606"/>
    <n v="89328"/>
    <n v="11879"/>
    <n v="20964"/>
    <n v="249054453"/>
    <n v="1"/>
    <n v="2020"/>
  </r>
  <r>
    <x v="287"/>
    <x v="1"/>
    <x v="5"/>
    <s v="Tamil Nadu"/>
    <n v="178899"/>
    <n v="62599"/>
    <n v="12961"/>
    <n v="6160"/>
    <n v="79852104"/>
    <n v="1"/>
    <n v="2020"/>
  </r>
  <r>
    <x v="287"/>
    <x v="1"/>
    <x v="6"/>
    <s v="Uttar Pradesh"/>
    <n v="220884"/>
    <n v="20672"/>
    <n v="30154"/>
    <n v="24868"/>
    <n v="749878729"/>
    <n v="1"/>
    <n v="2020"/>
  </r>
  <r>
    <x v="287"/>
    <x v="1"/>
    <x v="7"/>
    <s v="Madhya Pradesh"/>
    <n v="160272"/>
    <n v="36740"/>
    <n v="18010"/>
    <n v="11663"/>
    <n v="210070174"/>
    <n v="1"/>
    <n v="2020"/>
  </r>
  <r>
    <x v="287"/>
    <x v="2"/>
    <x v="0"/>
    <s v="Maharashtra"/>
    <n v="76342"/>
    <n v="39592"/>
    <n v="8964"/>
    <n v="135"/>
    <n v="1216169"/>
    <n v="1"/>
    <n v="2020"/>
  </r>
  <r>
    <x v="287"/>
    <x v="2"/>
    <x v="1"/>
    <s v="NCR"/>
    <n v="95837"/>
    <n v="33358"/>
    <n v="12750"/>
    <n v="262"/>
    <n v="3344991"/>
    <n v="1"/>
    <n v="2020"/>
  </r>
  <r>
    <x v="287"/>
    <x v="2"/>
    <x v="2"/>
    <s v="Rajasthan"/>
    <n v="157774"/>
    <n v="23043"/>
    <n v="9866"/>
    <n v="358"/>
    <n v="3538998"/>
    <n v="1"/>
    <n v="2020"/>
  </r>
  <r>
    <x v="287"/>
    <x v="2"/>
    <x v="3"/>
    <s v="West Bengal"/>
    <n v="86060"/>
    <n v="10743"/>
    <n v="16655"/>
    <n v="272"/>
    <n v="4544490"/>
    <n v="1"/>
    <n v="2020"/>
  </r>
  <r>
    <x v="287"/>
    <x v="2"/>
    <x v="4"/>
    <s v="Telangana"/>
    <n v="89380"/>
    <n v="29784"/>
    <n v="9469"/>
    <n v="142"/>
    <n v="1344853"/>
    <n v="1"/>
    <n v="2020"/>
  </r>
  <r>
    <x v="287"/>
    <x v="2"/>
    <x v="5"/>
    <s v="Tamil Nadu"/>
    <n v="44384"/>
    <n v="12133"/>
    <n v="11651"/>
    <n v="403"/>
    <n v="4704702"/>
    <n v="1"/>
    <n v="2020"/>
  </r>
  <r>
    <x v="287"/>
    <x v="2"/>
    <x v="6"/>
    <s v="Uttar Pradesh"/>
    <n v="78533"/>
    <n v="19712"/>
    <n v="20615"/>
    <n v="264"/>
    <n v="5459286"/>
    <n v="1"/>
    <n v="2020"/>
  </r>
  <r>
    <x v="287"/>
    <x v="2"/>
    <x v="7"/>
    <s v="Madhya Pradesh"/>
    <n v="75483"/>
    <n v="32469"/>
    <n v="17855"/>
    <n v="308"/>
    <n v="5511501"/>
    <n v="1"/>
    <n v="2020"/>
  </r>
  <r>
    <x v="287"/>
    <x v="3"/>
    <x v="0"/>
    <s v="Maharashtra"/>
    <n v="31096"/>
    <n v="5882"/>
    <n v="3470"/>
    <n v="24803"/>
    <n v="86088826"/>
    <n v="1"/>
    <n v="2020"/>
  </r>
  <r>
    <x v="287"/>
    <x v="3"/>
    <x v="1"/>
    <s v="NCR"/>
    <n v="25884"/>
    <n v="6415"/>
    <n v="1685"/>
    <n v="37286"/>
    <n v="62829897"/>
    <n v="1"/>
    <n v="2020"/>
  </r>
  <r>
    <x v="287"/>
    <x v="3"/>
    <x v="2"/>
    <s v="Rajasthan"/>
    <n v="27727"/>
    <n v="5827"/>
    <n v="1185"/>
    <n v="15667"/>
    <n v="18578086"/>
    <n v="1"/>
    <n v="2020"/>
  </r>
  <r>
    <x v="287"/>
    <x v="3"/>
    <x v="3"/>
    <s v="West Bengal"/>
    <n v="15274"/>
    <n v="5858"/>
    <n v="2110"/>
    <n v="13028"/>
    <n v="27496551"/>
    <n v="1"/>
    <n v="2020"/>
  </r>
  <r>
    <x v="287"/>
    <x v="3"/>
    <x v="4"/>
    <s v="Telangana"/>
    <n v="11052"/>
    <n v="10539"/>
    <n v="4150"/>
    <n v="27760"/>
    <n v="115210912"/>
    <n v="1"/>
    <n v="2020"/>
  </r>
  <r>
    <x v="287"/>
    <x v="3"/>
    <x v="5"/>
    <s v="Tamil Nadu"/>
    <n v="26489"/>
    <n v="3999"/>
    <n v="1652"/>
    <n v="17214"/>
    <n v="28454171"/>
    <n v="1"/>
    <n v="2020"/>
  </r>
  <r>
    <x v="287"/>
    <x v="3"/>
    <x v="6"/>
    <s v="Uttar Pradesh"/>
    <n v="16789"/>
    <n v="2212"/>
    <n v="1308"/>
    <n v="24320"/>
    <n v="31820999"/>
    <n v="1"/>
    <n v="2020"/>
  </r>
  <r>
    <x v="287"/>
    <x v="3"/>
    <x v="7"/>
    <s v="Madhya Pradesh"/>
    <n v="33398"/>
    <n v="7374"/>
    <n v="2554"/>
    <n v="19108"/>
    <n v="48807080"/>
    <n v="1"/>
    <n v="2020"/>
  </r>
  <r>
    <x v="288"/>
    <x v="0"/>
    <x v="0"/>
    <s v="Maharashtra"/>
    <n v="131935"/>
    <n v="17427"/>
    <n v="5815"/>
    <n v="552"/>
    <n v="3214458"/>
    <n v="1"/>
    <n v="2020"/>
  </r>
  <r>
    <x v="288"/>
    <x v="0"/>
    <x v="1"/>
    <s v="NCR"/>
    <n v="194673"/>
    <n v="19971"/>
    <n v="2588"/>
    <n v="264"/>
    <n v="685520"/>
    <n v="1"/>
    <n v="2020"/>
  </r>
  <r>
    <x v="288"/>
    <x v="0"/>
    <x v="2"/>
    <s v="Rajasthan"/>
    <n v="105170"/>
    <n v="21783"/>
    <n v="4774"/>
    <n v="467"/>
    <n v="2230529"/>
    <n v="1"/>
    <n v="2020"/>
  </r>
  <r>
    <x v="288"/>
    <x v="0"/>
    <x v="3"/>
    <s v="West Bengal"/>
    <n v="125735"/>
    <n v="19807"/>
    <n v="3546"/>
    <n v="299"/>
    <n v="1062437"/>
    <n v="1"/>
    <n v="2020"/>
  </r>
  <r>
    <x v="288"/>
    <x v="0"/>
    <x v="4"/>
    <s v="Telangana"/>
    <n v="72309"/>
    <n v="16475"/>
    <n v="6330"/>
    <n v="1127"/>
    <n v="7136713"/>
    <n v="1"/>
    <n v="2020"/>
  </r>
  <r>
    <x v="288"/>
    <x v="0"/>
    <x v="5"/>
    <s v="Tamil Nadu"/>
    <n v="110408"/>
    <n v="20959"/>
    <n v="4207"/>
    <n v="499"/>
    <n v="2103124"/>
    <n v="1"/>
    <n v="2020"/>
  </r>
  <r>
    <x v="288"/>
    <x v="0"/>
    <x v="6"/>
    <s v="Uttar Pradesh"/>
    <n v="157144"/>
    <n v="18144"/>
    <n v="9446"/>
    <n v="675"/>
    <n v="6378529"/>
    <n v="1"/>
    <n v="2020"/>
  </r>
  <r>
    <x v="288"/>
    <x v="0"/>
    <x v="7"/>
    <s v="Madhya Pradesh"/>
    <n v="150699"/>
    <n v="9933"/>
    <n v="3920"/>
    <n v="660"/>
    <n v="2589807"/>
    <n v="1"/>
    <n v="2020"/>
  </r>
  <r>
    <x v="288"/>
    <x v="1"/>
    <x v="0"/>
    <s v="Maharashtra"/>
    <n v="277144"/>
    <n v="46542"/>
    <n v="17502"/>
    <n v="11235"/>
    <n v="196653500"/>
    <n v="1"/>
    <n v="2020"/>
  </r>
  <r>
    <x v="288"/>
    <x v="1"/>
    <x v="1"/>
    <s v="NCR"/>
    <n v="139748"/>
    <n v="36847"/>
    <n v="13995"/>
    <n v="10054"/>
    <n v="140722181"/>
    <n v="1"/>
    <n v="2020"/>
  </r>
  <r>
    <x v="288"/>
    <x v="1"/>
    <x v="2"/>
    <s v="Rajasthan"/>
    <n v="163635"/>
    <n v="28298"/>
    <n v="12229"/>
    <n v="19345"/>
    <n v="236580575"/>
    <n v="1"/>
    <n v="2020"/>
  </r>
  <r>
    <x v="288"/>
    <x v="1"/>
    <x v="3"/>
    <s v="West Bengal"/>
    <n v="132182"/>
    <n v="34401"/>
    <n v="11514"/>
    <n v="13397"/>
    <n v="154257491"/>
    <n v="1"/>
    <n v="2020"/>
  </r>
  <r>
    <x v="288"/>
    <x v="1"/>
    <x v="4"/>
    <s v="Telangana"/>
    <n v="104643"/>
    <n v="85755"/>
    <n v="12473"/>
    <n v="20125"/>
    <n v="251046889"/>
    <n v="1"/>
    <n v="2020"/>
  </r>
  <r>
    <x v="288"/>
    <x v="1"/>
    <x v="5"/>
    <s v="Tamil Nadu"/>
    <n v="169954"/>
    <n v="62599"/>
    <n v="12702"/>
    <n v="5852"/>
    <n v="74342309"/>
    <n v="1"/>
    <n v="2020"/>
  </r>
  <r>
    <x v="288"/>
    <x v="1"/>
    <x v="6"/>
    <s v="Uttar Pradesh"/>
    <n v="212049"/>
    <n v="20672"/>
    <n v="29852"/>
    <n v="25116"/>
    <n v="749803742"/>
    <n v="1"/>
    <n v="2020"/>
  </r>
  <r>
    <x v="288"/>
    <x v="1"/>
    <x v="7"/>
    <s v="Madhya Pradesh"/>
    <n v="168286"/>
    <n v="38209"/>
    <n v="18010"/>
    <n v="11546"/>
    <n v="207969473"/>
    <n v="1"/>
    <n v="2020"/>
  </r>
  <r>
    <x v="288"/>
    <x v="2"/>
    <x v="0"/>
    <s v="Maharashtra"/>
    <n v="75578"/>
    <n v="40779"/>
    <n v="8695"/>
    <n v="134"/>
    <n v="1167887"/>
    <n v="1"/>
    <n v="2020"/>
  </r>
  <r>
    <x v="288"/>
    <x v="2"/>
    <x v="1"/>
    <s v="NCR"/>
    <n v="96796"/>
    <n v="31691"/>
    <n v="12750"/>
    <n v="251"/>
    <n v="3211192"/>
    <n v="1"/>
    <n v="2020"/>
  </r>
  <r>
    <x v="288"/>
    <x v="2"/>
    <x v="2"/>
    <s v="Rajasthan"/>
    <n v="151463"/>
    <n v="24195"/>
    <n v="10064"/>
    <n v="340"/>
    <n v="3429289"/>
    <n v="1"/>
    <n v="2020"/>
  </r>
  <r>
    <x v="288"/>
    <x v="2"/>
    <x v="3"/>
    <s v="West Bengal"/>
    <n v="86920"/>
    <n v="10958"/>
    <n v="16655"/>
    <n v="281"/>
    <n v="4680825"/>
    <n v="1"/>
    <n v="2020"/>
  </r>
  <r>
    <x v="288"/>
    <x v="2"/>
    <x v="4"/>
    <s v="Telangana"/>
    <n v="91168"/>
    <n v="29189"/>
    <n v="9658"/>
    <n v="144"/>
    <n v="1399185"/>
    <n v="1"/>
    <n v="2020"/>
  </r>
  <r>
    <x v="288"/>
    <x v="2"/>
    <x v="5"/>
    <s v="Tamil Nadu"/>
    <n v="43052"/>
    <n v="11769"/>
    <n v="11884"/>
    <n v="411"/>
    <n v="4894772"/>
    <n v="1"/>
    <n v="2020"/>
  </r>
  <r>
    <x v="288"/>
    <x v="2"/>
    <x v="6"/>
    <s v="Uttar Pradesh"/>
    <n v="80103"/>
    <n v="20106"/>
    <n v="21028"/>
    <n v="254"/>
    <n v="5345733"/>
    <n v="1"/>
    <n v="2020"/>
  </r>
  <r>
    <x v="288"/>
    <x v="2"/>
    <x v="7"/>
    <s v="Madhya Pradesh"/>
    <n v="73973"/>
    <n v="31170"/>
    <n v="17498"/>
    <n v="321"/>
    <n v="5617322"/>
    <n v="1"/>
    <n v="2020"/>
  </r>
  <r>
    <x v="288"/>
    <x v="3"/>
    <x v="0"/>
    <s v="Maharashtra"/>
    <n v="31096"/>
    <n v="6118"/>
    <n v="3436"/>
    <n v="25299"/>
    <n v="86932497"/>
    <n v="1"/>
    <n v="2020"/>
  </r>
  <r>
    <x v="288"/>
    <x v="3"/>
    <x v="1"/>
    <s v="NCR"/>
    <n v="27178"/>
    <n v="6094"/>
    <n v="1600"/>
    <n v="35794"/>
    <n v="57300866"/>
    <n v="1"/>
    <n v="2020"/>
  </r>
  <r>
    <x v="288"/>
    <x v="3"/>
    <x v="2"/>
    <s v="Rajasthan"/>
    <n v="28558"/>
    <n v="5885"/>
    <n v="1197"/>
    <n v="14883"/>
    <n v="17825674"/>
    <n v="1"/>
    <n v="2020"/>
  </r>
  <r>
    <x v="288"/>
    <x v="3"/>
    <x v="3"/>
    <s v="West Bengal"/>
    <n v="15733"/>
    <n v="5799"/>
    <n v="2131"/>
    <n v="13419"/>
    <n v="28604662"/>
    <n v="1"/>
    <n v="2020"/>
  </r>
  <r>
    <x v="288"/>
    <x v="3"/>
    <x v="4"/>
    <s v="Telangana"/>
    <n v="10499"/>
    <n v="10328"/>
    <n v="4233"/>
    <n v="27760"/>
    <n v="117515130"/>
    <n v="1"/>
    <n v="2020"/>
  </r>
  <r>
    <x v="288"/>
    <x v="3"/>
    <x v="5"/>
    <s v="Tamil Nadu"/>
    <n v="27548"/>
    <n v="4119"/>
    <n v="1735"/>
    <n v="16526"/>
    <n v="28681804"/>
    <n v="1"/>
    <n v="2020"/>
  </r>
  <r>
    <x v="288"/>
    <x v="3"/>
    <x v="6"/>
    <s v="Uttar Pradesh"/>
    <n v="17292"/>
    <n v="2168"/>
    <n v="1373"/>
    <n v="24807"/>
    <n v="34080290"/>
    <n v="1"/>
    <n v="2020"/>
  </r>
  <r>
    <x v="288"/>
    <x v="3"/>
    <x v="7"/>
    <s v="Madhya Pradesh"/>
    <n v="35068"/>
    <n v="7152"/>
    <n v="2681"/>
    <n v="19681"/>
    <n v="52784857"/>
    <n v="1"/>
    <n v="2020"/>
  </r>
  <r>
    <x v="289"/>
    <x v="0"/>
    <x v="0"/>
    <s v="Maharashtra"/>
    <n v="133254"/>
    <n v="16730"/>
    <n v="5990"/>
    <n v="541"/>
    <n v="3244674"/>
    <n v="1"/>
    <n v="2020"/>
  </r>
  <r>
    <x v="289"/>
    <x v="0"/>
    <x v="1"/>
    <s v="NCR"/>
    <n v="188833"/>
    <n v="19172"/>
    <n v="2562"/>
    <n v="264"/>
    <n v="678665"/>
    <n v="1"/>
    <n v="2020"/>
  </r>
  <r>
    <x v="289"/>
    <x v="0"/>
    <x v="2"/>
    <s v="Rajasthan"/>
    <n v="102015"/>
    <n v="22219"/>
    <n v="4726"/>
    <n v="448"/>
    <n v="2119894"/>
    <n v="1"/>
    <n v="2020"/>
  </r>
  <r>
    <x v="289"/>
    <x v="0"/>
    <x v="3"/>
    <s v="West Bengal"/>
    <n v="132022"/>
    <n v="20798"/>
    <n v="3546"/>
    <n v="284"/>
    <n v="1009315"/>
    <n v="1"/>
    <n v="2020"/>
  </r>
  <r>
    <x v="289"/>
    <x v="0"/>
    <x v="4"/>
    <s v="Telangana"/>
    <n v="68693"/>
    <n v="15981"/>
    <n v="6647"/>
    <n v="1183"/>
    <n v="7868226"/>
    <n v="1"/>
    <n v="2020"/>
  </r>
  <r>
    <x v="289"/>
    <x v="0"/>
    <x v="5"/>
    <s v="Tamil Nadu"/>
    <n v="107096"/>
    <n v="20330"/>
    <n v="4334"/>
    <n v="509"/>
    <n v="2209542"/>
    <n v="1"/>
    <n v="2020"/>
  </r>
  <r>
    <x v="289"/>
    <x v="0"/>
    <x v="6"/>
    <s v="Uttar Pradesh"/>
    <n v="163429"/>
    <n v="17600"/>
    <n v="9352"/>
    <n v="641"/>
    <n v="5999006"/>
    <n v="1"/>
    <n v="2020"/>
  </r>
  <r>
    <x v="289"/>
    <x v="0"/>
    <x v="7"/>
    <s v="Madhya Pradesh"/>
    <n v="155220"/>
    <n v="10331"/>
    <n v="3999"/>
    <n v="686"/>
    <n v="2747267"/>
    <n v="1"/>
    <n v="2020"/>
  </r>
  <r>
    <x v="289"/>
    <x v="1"/>
    <x v="0"/>
    <s v="Maharashtra"/>
    <n v="291002"/>
    <n v="46076"/>
    <n v="16627"/>
    <n v="10786"/>
    <n v="179347992"/>
    <n v="1"/>
    <n v="2020"/>
  </r>
  <r>
    <x v="289"/>
    <x v="1"/>
    <x v="1"/>
    <s v="NCR"/>
    <n v="139748"/>
    <n v="36110"/>
    <n v="14135"/>
    <n v="10557"/>
    <n v="149235873"/>
    <n v="1"/>
    <n v="2020"/>
  </r>
  <r>
    <x v="289"/>
    <x v="1"/>
    <x v="2"/>
    <s v="Rajasthan"/>
    <n v="161999"/>
    <n v="29713"/>
    <n v="11617"/>
    <n v="18764"/>
    <n v="218009000"/>
    <n v="1"/>
    <n v="2020"/>
  </r>
  <r>
    <x v="289"/>
    <x v="1"/>
    <x v="3"/>
    <s v="West Bengal"/>
    <n v="138791"/>
    <n v="35433"/>
    <n v="11283"/>
    <n v="13933"/>
    <n v="157219234"/>
    <n v="1"/>
    <n v="2020"/>
  </r>
  <r>
    <x v="289"/>
    <x v="1"/>
    <x v="4"/>
    <s v="Telangana"/>
    <n v="107782"/>
    <n v="86612"/>
    <n v="12723"/>
    <n v="20125"/>
    <n v="256067826"/>
    <n v="1"/>
    <n v="2020"/>
  </r>
  <r>
    <x v="289"/>
    <x v="1"/>
    <x v="5"/>
    <s v="Tamil Nadu"/>
    <n v="176752"/>
    <n v="65729"/>
    <n v="12575"/>
    <n v="5676"/>
    <n v="71390919"/>
    <n v="1"/>
    <n v="2020"/>
  </r>
  <r>
    <x v="289"/>
    <x v="1"/>
    <x v="6"/>
    <s v="Uttar Pradesh"/>
    <n v="201446"/>
    <n v="20465"/>
    <n v="30449"/>
    <n v="24112"/>
    <n v="734207824"/>
    <n v="1"/>
    <n v="2020"/>
  </r>
  <r>
    <x v="289"/>
    <x v="1"/>
    <x v="7"/>
    <s v="Madhya Pradesh"/>
    <n v="171652"/>
    <n v="37063"/>
    <n v="17110"/>
    <n v="12124"/>
    <n v="207449549"/>
    <n v="1"/>
    <n v="2020"/>
  </r>
  <r>
    <x v="289"/>
    <x v="2"/>
    <x v="0"/>
    <s v="Maharashtra"/>
    <n v="74067"/>
    <n v="39964"/>
    <n v="8608"/>
    <n v="131"/>
    <n v="1133084"/>
    <n v="1"/>
    <n v="2020"/>
  </r>
  <r>
    <x v="289"/>
    <x v="2"/>
    <x v="1"/>
    <s v="NCR"/>
    <n v="99700"/>
    <n v="32641"/>
    <n v="12368"/>
    <n v="246"/>
    <n v="3052559"/>
    <n v="1"/>
    <n v="2020"/>
  </r>
  <r>
    <x v="289"/>
    <x v="2"/>
    <x v="2"/>
    <s v="Rajasthan"/>
    <n v="149949"/>
    <n v="23711"/>
    <n v="9862"/>
    <n v="357"/>
    <n v="3528739"/>
    <n v="1"/>
    <n v="2020"/>
  </r>
  <r>
    <x v="289"/>
    <x v="2"/>
    <x v="3"/>
    <s v="West Bengal"/>
    <n v="90397"/>
    <n v="10739"/>
    <n v="16655"/>
    <n v="283"/>
    <n v="4727633"/>
    <n v="1"/>
    <n v="2020"/>
  </r>
  <r>
    <x v="289"/>
    <x v="2"/>
    <x v="4"/>
    <s v="Telangana"/>
    <n v="90256"/>
    <n v="28313"/>
    <n v="9272"/>
    <n v="146"/>
    <n v="1356650"/>
    <n v="1"/>
    <n v="2020"/>
  </r>
  <r>
    <x v="289"/>
    <x v="2"/>
    <x v="5"/>
    <s v="Tamil Nadu"/>
    <n v="43913"/>
    <n v="12240"/>
    <n v="12478"/>
    <n v="403"/>
    <n v="5036720"/>
    <n v="1"/>
    <n v="2020"/>
  </r>
  <r>
    <x v="289"/>
    <x v="2"/>
    <x v="6"/>
    <s v="Uttar Pradesh"/>
    <n v="78501"/>
    <n v="20910"/>
    <n v="20607"/>
    <n v="244"/>
    <n v="5029265"/>
    <n v="1"/>
    <n v="2020"/>
  </r>
  <r>
    <x v="289"/>
    <x v="2"/>
    <x v="7"/>
    <s v="Madhya Pradesh"/>
    <n v="70274"/>
    <n v="32729"/>
    <n v="17148"/>
    <n v="333"/>
    <n v="5725174"/>
    <n v="1"/>
    <n v="2020"/>
  </r>
  <r>
    <x v="289"/>
    <x v="3"/>
    <x v="0"/>
    <s v="Maharashtra"/>
    <n v="31718"/>
    <n v="5995"/>
    <n v="3504"/>
    <n v="25552"/>
    <n v="89557858"/>
    <n v="1"/>
    <n v="2020"/>
  </r>
  <r>
    <x v="289"/>
    <x v="3"/>
    <x v="1"/>
    <s v="NCR"/>
    <n v="25819"/>
    <n v="6033"/>
    <n v="1616"/>
    <n v="34721"/>
    <n v="56137658"/>
    <n v="1"/>
    <n v="2020"/>
  </r>
  <r>
    <x v="289"/>
    <x v="3"/>
    <x v="2"/>
    <s v="Rajasthan"/>
    <n v="27702"/>
    <n v="5827"/>
    <n v="1221"/>
    <n v="14735"/>
    <n v="18000366"/>
    <n v="1"/>
    <n v="2020"/>
  </r>
  <r>
    <x v="289"/>
    <x v="3"/>
    <x v="3"/>
    <s v="West Bengal"/>
    <n v="16519"/>
    <n v="5567"/>
    <n v="2088"/>
    <n v="14090"/>
    <n v="29434197"/>
    <n v="1"/>
    <n v="2020"/>
  </r>
  <r>
    <x v="289"/>
    <x v="3"/>
    <x v="4"/>
    <s v="Telangana"/>
    <n v="10919"/>
    <n v="10741"/>
    <n v="4021"/>
    <n v="27760"/>
    <n v="111639373"/>
    <n v="1"/>
    <n v="2020"/>
  </r>
  <r>
    <x v="289"/>
    <x v="3"/>
    <x v="5"/>
    <s v="Tamil Nadu"/>
    <n v="28099"/>
    <n v="3954"/>
    <n v="1700"/>
    <n v="16361"/>
    <n v="27827086"/>
    <n v="1"/>
    <n v="2020"/>
  </r>
  <r>
    <x v="289"/>
    <x v="3"/>
    <x v="6"/>
    <s v="Uttar Pradesh"/>
    <n v="17120"/>
    <n v="2124"/>
    <n v="1305"/>
    <n v="25055"/>
    <n v="32700038"/>
    <n v="1"/>
    <n v="2020"/>
  </r>
  <r>
    <x v="289"/>
    <x v="3"/>
    <x v="7"/>
    <s v="Madhya Pradesh"/>
    <n v="35068"/>
    <n v="7295"/>
    <n v="2628"/>
    <n v="20075"/>
    <n v="52763743"/>
    <n v="1"/>
    <n v="2020"/>
  </r>
  <r>
    <x v="290"/>
    <x v="0"/>
    <x v="0"/>
    <s v="Maharashtra"/>
    <n v="133254"/>
    <n v="17567"/>
    <n v="6230"/>
    <n v="547"/>
    <n v="3408206"/>
    <n v="1"/>
    <n v="2020"/>
  </r>
  <r>
    <x v="290"/>
    <x v="0"/>
    <x v="1"/>
    <s v="NCR"/>
    <n v="194498"/>
    <n v="19747"/>
    <n v="2460"/>
    <n v="267"/>
    <n v="658034"/>
    <n v="1"/>
    <n v="2020"/>
  </r>
  <r>
    <x v="290"/>
    <x v="0"/>
    <x v="2"/>
    <s v="Rajasthan"/>
    <n v="97934"/>
    <n v="22441"/>
    <n v="4915"/>
    <n v="435"/>
    <n v="2138549"/>
    <n v="1"/>
    <n v="2020"/>
  </r>
  <r>
    <x v="290"/>
    <x v="0"/>
    <x v="3"/>
    <s v="West Bengal"/>
    <n v="128061"/>
    <n v="20590"/>
    <n v="3511"/>
    <n v="278"/>
    <n v="979237"/>
    <n v="1"/>
    <n v="2020"/>
  </r>
  <r>
    <x v="290"/>
    <x v="0"/>
    <x v="4"/>
    <s v="Telangana"/>
    <n v="68006"/>
    <n v="15182"/>
    <n v="6580"/>
    <n v="1148"/>
    <n v="7555857"/>
    <n v="1"/>
    <n v="2020"/>
  </r>
  <r>
    <x v="290"/>
    <x v="0"/>
    <x v="5"/>
    <s v="Tamil Nadu"/>
    <n v="102812"/>
    <n v="20533"/>
    <n v="4290"/>
    <n v="514"/>
    <n v="2209321"/>
    <n v="1"/>
    <n v="2020"/>
  </r>
  <r>
    <x v="290"/>
    <x v="0"/>
    <x v="6"/>
    <s v="Uttar Pradesh"/>
    <n v="160161"/>
    <n v="17952"/>
    <n v="8977"/>
    <n v="647"/>
    <n v="5816637"/>
    <n v="1"/>
    <n v="2020"/>
  </r>
  <r>
    <x v="290"/>
    <x v="0"/>
    <x v="7"/>
    <s v="Madhya Pradesh"/>
    <n v="161429"/>
    <n v="10331"/>
    <n v="4079"/>
    <n v="700"/>
    <n v="2858257"/>
    <n v="1"/>
    <n v="2020"/>
  </r>
  <r>
    <x v="290"/>
    <x v="1"/>
    <x v="0"/>
    <s v="Maharashtra"/>
    <n v="302642"/>
    <n v="45155"/>
    <n v="16627"/>
    <n v="10678"/>
    <n v="177554512"/>
    <n v="1"/>
    <n v="2020"/>
  </r>
  <r>
    <x v="290"/>
    <x v="1"/>
    <x v="1"/>
    <s v="NCR"/>
    <n v="141145"/>
    <n v="34304"/>
    <n v="13428"/>
    <n v="10135"/>
    <n v="136103116"/>
    <n v="1"/>
    <n v="2020"/>
  </r>
  <r>
    <x v="290"/>
    <x v="1"/>
    <x v="2"/>
    <s v="Rajasthan"/>
    <n v="155519"/>
    <n v="30010"/>
    <n v="11385"/>
    <n v="18201"/>
    <n v="207239355"/>
    <n v="1"/>
    <n v="2020"/>
  </r>
  <r>
    <x v="290"/>
    <x v="1"/>
    <x v="3"/>
    <s v="West Bengal"/>
    <n v="136015"/>
    <n v="34015"/>
    <n v="11848"/>
    <n v="13515"/>
    <n v="160127790"/>
    <n v="1"/>
    <n v="2020"/>
  </r>
  <r>
    <x v="290"/>
    <x v="1"/>
    <x v="4"/>
    <s v="Telangana"/>
    <n v="112093"/>
    <n v="90943"/>
    <n v="12341"/>
    <n v="19924"/>
    <n v="245901934"/>
    <n v="1"/>
    <n v="2020"/>
  </r>
  <r>
    <x v="290"/>
    <x v="1"/>
    <x v="5"/>
    <s v="Tamil Nadu"/>
    <n v="183822"/>
    <n v="65729"/>
    <n v="12324"/>
    <n v="5733"/>
    <n v="70662732"/>
    <n v="1"/>
    <n v="2020"/>
  </r>
  <r>
    <x v="290"/>
    <x v="1"/>
    <x v="6"/>
    <s v="Uttar Pradesh"/>
    <n v="201446"/>
    <n v="19442"/>
    <n v="29840"/>
    <n v="25076"/>
    <n v="748304614"/>
    <n v="1"/>
    <n v="2020"/>
  </r>
  <r>
    <x v="290"/>
    <x v="1"/>
    <x v="7"/>
    <s v="Madhya Pradesh"/>
    <n v="178518"/>
    <n v="36322"/>
    <n v="16254"/>
    <n v="11881"/>
    <n v="193135530"/>
    <n v="1"/>
    <n v="2020"/>
  </r>
  <r>
    <x v="290"/>
    <x v="2"/>
    <x v="0"/>
    <s v="Maharashtra"/>
    <n v="71845"/>
    <n v="40363"/>
    <n v="8695"/>
    <n v="135"/>
    <n v="1178747"/>
    <n v="1"/>
    <n v="2020"/>
  </r>
  <r>
    <x v="290"/>
    <x v="2"/>
    <x v="1"/>
    <s v="NCR"/>
    <n v="94715"/>
    <n v="32315"/>
    <n v="12739"/>
    <n v="256"/>
    <n v="3269901"/>
    <n v="1"/>
    <n v="2020"/>
  </r>
  <r>
    <x v="290"/>
    <x v="2"/>
    <x v="2"/>
    <s v="Rajasthan"/>
    <n v="146950"/>
    <n v="23237"/>
    <n v="9764"/>
    <n v="347"/>
    <n v="3388648"/>
    <n v="1"/>
    <n v="2020"/>
  </r>
  <r>
    <x v="290"/>
    <x v="2"/>
    <x v="3"/>
    <s v="West Bengal"/>
    <n v="94917"/>
    <n v="10202"/>
    <n v="16488"/>
    <n v="295"/>
    <n v="4867571"/>
    <n v="1"/>
    <n v="2020"/>
  </r>
  <r>
    <x v="290"/>
    <x v="2"/>
    <x v="4"/>
    <s v="Telangana"/>
    <n v="90256"/>
    <n v="26897"/>
    <n v="9365"/>
    <n v="140"/>
    <n v="1315407"/>
    <n v="1"/>
    <n v="2020"/>
  </r>
  <r>
    <x v="290"/>
    <x v="2"/>
    <x v="5"/>
    <s v="Tamil Nadu"/>
    <n v="42596"/>
    <n v="12362"/>
    <n v="12603"/>
    <n v="415"/>
    <n v="5239700"/>
    <n v="1"/>
    <n v="2020"/>
  </r>
  <r>
    <x v="290"/>
    <x v="2"/>
    <x v="6"/>
    <s v="Uttar Pradesh"/>
    <n v="80071"/>
    <n v="19865"/>
    <n v="20401"/>
    <n v="239"/>
    <n v="4879393"/>
    <n v="1"/>
    <n v="2020"/>
  </r>
  <r>
    <x v="290"/>
    <x v="2"/>
    <x v="7"/>
    <s v="Madhya Pradesh"/>
    <n v="66761"/>
    <n v="33383"/>
    <n v="18006"/>
    <n v="327"/>
    <n v="5891204"/>
    <n v="1"/>
    <n v="2020"/>
  </r>
  <r>
    <x v="290"/>
    <x v="3"/>
    <x v="0"/>
    <s v="Maharashtra"/>
    <n v="30132"/>
    <n v="5815"/>
    <n v="3329"/>
    <n v="24274"/>
    <n v="80825967"/>
    <n v="1"/>
    <n v="2020"/>
  </r>
  <r>
    <x v="290"/>
    <x v="3"/>
    <x v="1"/>
    <s v="NCR"/>
    <n v="24786"/>
    <n v="6335"/>
    <n v="1665"/>
    <n v="35068"/>
    <n v="58400006"/>
    <n v="1"/>
    <n v="2020"/>
  </r>
  <r>
    <x v="290"/>
    <x v="3"/>
    <x v="2"/>
    <s v="Rajasthan"/>
    <n v="29087"/>
    <n v="5885"/>
    <n v="1233"/>
    <n v="14145"/>
    <n v="17453154"/>
    <n v="1"/>
    <n v="2020"/>
  </r>
  <r>
    <x v="290"/>
    <x v="3"/>
    <x v="3"/>
    <s v="West Bengal"/>
    <n v="17345"/>
    <n v="5623"/>
    <n v="2109"/>
    <n v="14372"/>
    <n v="30323110"/>
    <n v="1"/>
    <n v="2020"/>
  </r>
  <r>
    <x v="290"/>
    <x v="3"/>
    <x v="4"/>
    <s v="Telangana"/>
    <n v="10810"/>
    <n v="11171"/>
    <n v="3941"/>
    <n v="29148"/>
    <n v="114876915"/>
    <n v="1"/>
    <n v="2020"/>
  </r>
  <r>
    <x v="290"/>
    <x v="3"/>
    <x v="5"/>
    <s v="Tamil Nadu"/>
    <n v="27256"/>
    <n v="3954"/>
    <n v="1700"/>
    <n v="15706"/>
    <n v="26714003"/>
    <n v="1"/>
    <n v="2020"/>
  </r>
  <r>
    <x v="290"/>
    <x v="3"/>
    <x v="6"/>
    <s v="Uttar Pradesh"/>
    <n v="17976"/>
    <n v="2103"/>
    <n v="1331"/>
    <n v="25055"/>
    <n v="33354039"/>
    <n v="1"/>
    <n v="2020"/>
  </r>
  <r>
    <x v="290"/>
    <x v="3"/>
    <x v="7"/>
    <s v="Madhya Pradesh"/>
    <n v="33315"/>
    <n v="7514"/>
    <n v="2628"/>
    <n v="21078"/>
    <n v="55401931"/>
    <n v="1"/>
    <n v="2020"/>
  </r>
  <r>
    <x v="291"/>
    <x v="0"/>
    <x v="0"/>
    <s v="Maharashtra"/>
    <n v="134587"/>
    <n v="17215"/>
    <n v="5980"/>
    <n v="541"/>
    <n v="3239159"/>
    <n v="1"/>
    <n v="2020"/>
  </r>
  <r>
    <x v="291"/>
    <x v="0"/>
    <x v="1"/>
    <s v="NCR"/>
    <n v="184773"/>
    <n v="20142"/>
    <n v="2534"/>
    <n v="272"/>
    <n v="691330"/>
    <n v="1"/>
    <n v="2020"/>
  </r>
  <r>
    <x v="291"/>
    <x v="0"/>
    <x v="2"/>
    <s v="Rajasthan"/>
    <n v="98914"/>
    <n v="21992"/>
    <n v="4767"/>
    <n v="439"/>
    <n v="2095137"/>
    <n v="1"/>
    <n v="2020"/>
  </r>
  <r>
    <x v="291"/>
    <x v="0"/>
    <x v="3"/>
    <s v="West Bengal"/>
    <n v="130622"/>
    <n v="19972"/>
    <n v="3686"/>
    <n v="284"/>
    <n v="1048763"/>
    <n v="1"/>
    <n v="2020"/>
  </r>
  <r>
    <x v="291"/>
    <x v="0"/>
    <x v="4"/>
    <s v="Telangana"/>
    <n v="66646"/>
    <n v="15030"/>
    <n v="6844"/>
    <n v="1102"/>
    <n v="7543768"/>
    <n v="1"/>
    <n v="2020"/>
  </r>
  <r>
    <x v="291"/>
    <x v="0"/>
    <x v="5"/>
    <s v="Tamil Nadu"/>
    <n v="100756"/>
    <n v="20738"/>
    <n v="4076"/>
    <n v="530"/>
    <n v="2161821"/>
    <n v="1"/>
    <n v="2020"/>
  </r>
  <r>
    <x v="291"/>
    <x v="0"/>
    <x v="6"/>
    <s v="Uttar Pradesh"/>
    <n v="161762"/>
    <n v="18311"/>
    <n v="9067"/>
    <n v="628"/>
    <n v="5698559"/>
    <n v="1"/>
    <n v="2020"/>
  </r>
  <r>
    <x v="291"/>
    <x v="0"/>
    <x v="7"/>
    <s v="Madhya Pradesh"/>
    <n v="166272"/>
    <n v="9814"/>
    <n v="3915"/>
    <n v="665"/>
    <n v="2606730"/>
    <n v="1"/>
    <n v="2020"/>
  </r>
  <r>
    <x v="291"/>
    <x v="1"/>
    <x v="0"/>
    <s v="Maharashtra"/>
    <n v="290536"/>
    <n v="46510"/>
    <n v="16959"/>
    <n v="11105"/>
    <n v="188349827"/>
    <n v="1"/>
    <n v="2020"/>
  </r>
  <r>
    <x v="291"/>
    <x v="1"/>
    <x v="1"/>
    <s v="NCR"/>
    <n v="146791"/>
    <n v="32589"/>
    <n v="13697"/>
    <n v="10033"/>
    <n v="137436927"/>
    <n v="1"/>
    <n v="2020"/>
  </r>
  <r>
    <x v="291"/>
    <x v="1"/>
    <x v="2"/>
    <s v="Rajasthan"/>
    <n v="147743"/>
    <n v="30610"/>
    <n v="10816"/>
    <n v="17837"/>
    <n v="192939840"/>
    <n v="1"/>
    <n v="2020"/>
  </r>
  <r>
    <x v="291"/>
    <x v="1"/>
    <x v="3"/>
    <s v="West Bengal"/>
    <n v="136015"/>
    <n v="33675"/>
    <n v="12085"/>
    <n v="13379"/>
    <n v="161697043"/>
    <n v="1"/>
    <n v="2020"/>
  </r>
  <r>
    <x v="291"/>
    <x v="1"/>
    <x v="4"/>
    <s v="Telangana"/>
    <n v="108730"/>
    <n v="92762"/>
    <n v="12835"/>
    <n v="20323"/>
    <n v="260852771"/>
    <n v="1"/>
    <n v="2020"/>
  </r>
  <r>
    <x v="291"/>
    <x v="1"/>
    <x v="5"/>
    <s v="Tamil Nadu"/>
    <n v="178308"/>
    <n v="67043"/>
    <n v="12693"/>
    <n v="5963"/>
    <n v="75693919"/>
    <n v="1"/>
    <n v="2020"/>
  </r>
  <r>
    <x v="291"/>
    <x v="1"/>
    <x v="6"/>
    <s v="Uttar Pradesh"/>
    <n v="197417"/>
    <n v="20220"/>
    <n v="28348"/>
    <n v="25076"/>
    <n v="710889383"/>
    <n v="1"/>
    <n v="2020"/>
  </r>
  <r>
    <x v="291"/>
    <x v="1"/>
    <x v="7"/>
    <s v="Madhya Pradesh"/>
    <n v="171377"/>
    <n v="38138"/>
    <n v="15441"/>
    <n v="11644"/>
    <n v="179809179"/>
    <n v="1"/>
    <n v="2020"/>
  </r>
  <r>
    <x v="291"/>
    <x v="2"/>
    <x v="0"/>
    <s v="Maharashtra"/>
    <n v="68252"/>
    <n v="38345"/>
    <n v="8608"/>
    <n v="134"/>
    <n v="1155290"/>
    <n v="1"/>
    <n v="2020"/>
  </r>
  <r>
    <x v="291"/>
    <x v="2"/>
    <x v="1"/>
    <s v="NCR"/>
    <n v="95662"/>
    <n v="31992"/>
    <n v="12611"/>
    <n v="251"/>
    <n v="3172458"/>
    <n v="1"/>
    <n v="2020"/>
  </r>
  <r>
    <x v="291"/>
    <x v="2"/>
    <x v="2"/>
    <s v="Rajasthan"/>
    <n v="141072"/>
    <n v="23469"/>
    <n v="10057"/>
    <n v="340"/>
    <n v="3420501"/>
    <n v="1"/>
    <n v="2020"/>
  </r>
  <r>
    <x v="291"/>
    <x v="2"/>
    <x v="3"/>
    <s v="West Bengal"/>
    <n v="97765"/>
    <n v="9794"/>
    <n v="16488"/>
    <n v="295"/>
    <n v="4867571"/>
    <n v="1"/>
    <n v="2020"/>
  </r>
  <r>
    <x v="291"/>
    <x v="2"/>
    <x v="4"/>
    <s v="Telangana"/>
    <n v="90256"/>
    <n v="26359"/>
    <n v="8990"/>
    <n v="137"/>
    <n v="1237535"/>
    <n v="1"/>
    <n v="2020"/>
  </r>
  <r>
    <x v="291"/>
    <x v="2"/>
    <x v="5"/>
    <s v="Tamil Nadu"/>
    <n v="40892"/>
    <n v="12981"/>
    <n v="12351"/>
    <n v="407"/>
    <n v="5032208"/>
    <n v="1"/>
    <n v="2020"/>
  </r>
  <r>
    <x v="291"/>
    <x v="2"/>
    <x v="6"/>
    <s v="Uttar Pradesh"/>
    <n v="83274"/>
    <n v="20461"/>
    <n v="21013"/>
    <n v="246"/>
    <n v="5176548"/>
    <n v="1"/>
    <n v="2020"/>
  </r>
  <r>
    <x v="291"/>
    <x v="2"/>
    <x v="7"/>
    <s v="Madhya Pradesh"/>
    <n v="67428"/>
    <n v="33383"/>
    <n v="17465"/>
    <n v="333"/>
    <n v="5828758"/>
    <n v="1"/>
    <n v="2020"/>
  </r>
  <r>
    <x v="291"/>
    <x v="3"/>
    <x v="0"/>
    <s v="Maharashtra"/>
    <n v="30735"/>
    <n v="5815"/>
    <n v="3196"/>
    <n v="24031"/>
    <n v="76816999"/>
    <n v="1"/>
    <n v="2020"/>
  </r>
  <r>
    <x v="291"/>
    <x v="3"/>
    <x v="1"/>
    <s v="NCR"/>
    <n v="25530"/>
    <n v="6398"/>
    <n v="1731"/>
    <n v="34717"/>
    <n v="60128646"/>
    <n v="1"/>
    <n v="2020"/>
  </r>
  <r>
    <x v="291"/>
    <x v="3"/>
    <x v="2"/>
    <s v="Rajasthan"/>
    <n v="29668"/>
    <n v="6120"/>
    <n v="1221"/>
    <n v="14287"/>
    <n v="17451409"/>
    <n v="1"/>
    <n v="2020"/>
  </r>
  <r>
    <x v="291"/>
    <x v="3"/>
    <x v="3"/>
    <s v="West Bengal"/>
    <n v="18039"/>
    <n v="5454"/>
    <n v="2004"/>
    <n v="15091"/>
    <n v="30247302"/>
    <n v="1"/>
    <n v="2020"/>
  </r>
  <r>
    <x v="291"/>
    <x v="3"/>
    <x v="4"/>
    <s v="Telangana"/>
    <n v="10918"/>
    <n v="11394"/>
    <n v="3980"/>
    <n v="30605"/>
    <n v="121826968"/>
    <n v="1"/>
    <n v="2020"/>
  </r>
  <r>
    <x v="291"/>
    <x v="3"/>
    <x v="5"/>
    <s v="Tamil Nadu"/>
    <n v="27801"/>
    <n v="3875"/>
    <n v="1615"/>
    <n v="16491"/>
    <n v="26647218"/>
    <n v="1"/>
    <n v="2020"/>
  </r>
  <r>
    <x v="291"/>
    <x v="3"/>
    <x v="6"/>
    <s v="Uttar Pradesh"/>
    <n v="18695"/>
    <n v="2082"/>
    <n v="1317"/>
    <n v="25055"/>
    <n v="33020498"/>
    <n v="1"/>
    <n v="2020"/>
  </r>
  <r>
    <x v="291"/>
    <x v="3"/>
    <x v="7"/>
    <s v="Madhya Pradesh"/>
    <n v="31982"/>
    <n v="7289"/>
    <n v="2496"/>
    <n v="21078"/>
    <n v="52631834"/>
    <n v="1"/>
    <n v="2020"/>
  </r>
  <r>
    <x v="292"/>
    <x v="0"/>
    <x v="0"/>
    <s v="Maharashtra"/>
    <n v="141316"/>
    <n v="16354"/>
    <n v="5921"/>
    <n v="557"/>
    <n v="3302970"/>
    <n v="1"/>
    <n v="2020"/>
  </r>
  <r>
    <x v="292"/>
    <x v="0"/>
    <x v="1"/>
    <s v="NCR"/>
    <n v="177382"/>
    <n v="20948"/>
    <n v="2458"/>
    <n v="286"/>
    <n v="704120"/>
    <n v="1"/>
    <n v="2020"/>
  </r>
  <r>
    <x v="292"/>
    <x v="0"/>
    <x v="2"/>
    <s v="Rajasthan"/>
    <n v="94957"/>
    <n v="21553"/>
    <n v="4863"/>
    <n v="443"/>
    <n v="2158410"/>
    <n v="1"/>
    <n v="2020"/>
  </r>
  <r>
    <x v="292"/>
    <x v="0"/>
    <x v="3"/>
    <s v="West Bengal"/>
    <n v="125397"/>
    <n v="18973"/>
    <n v="3576"/>
    <n v="284"/>
    <n v="1017300"/>
    <n v="1"/>
    <n v="2020"/>
  </r>
  <r>
    <x v="292"/>
    <x v="0"/>
    <x v="4"/>
    <s v="Telangana"/>
    <n v="69312"/>
    <n v="14579"/>
    <n v="6981"/>
    <n v="1080"/>
    <n v="7540750"/>
    <n v="1"/>
    <n v="2020"/>
  </r>
  <r>
    <x v="292"/>
    <x v="0"/>
    <x v="5"/>
    <s v="Tamil Nadu"/>
    <n v="102771"/>
    <n v="19702"/>
    <n v="3954"/>
    <n v="509"/>
    <n v="2013087"/>
    <n v="1"/>
    <n v="2020"/>
  </r>
  <r>
    <x v="292"/>
    <x v="0"/>
    <x v="6"/>
    <s v="Uttar Pradesh"/>
    <n v="168233"/>
    <n v="18860"/>
    <n v="9158"/>
    <n v="609"/>
    <n v="5582878"/>
    <n v="1"/>
    <n v="2020"/>
  </r>
  <r>
    <x v="292"/>
    <x v="0"/>
    <x v="7"/>
    <s v="Madhya Pradesh"/>
    <n v="172923"/>
    <n v="9520"/>
    <n v="3759"/>
    <n v="698"/>
    <n v="2627584"/>
    <n v="1"/>
    <n v="2020"/>
  </r>
  <r>
    <x v="292"/>
    <x v="1"/>
    <x v="0"/>
    <s v="Maharashtra"/>
    <n v="293441"/>
    <n v="45114"/>
    <n v="16450"/>
    <n v="11216"/>
    <n v="184526325"/>
    <n v="1"/>
    <n v="2020"/>
  </r>
  <r>
    <x v="292"/>
    <x v="1"/>
    <x v="1"/>
    <s v="NCR"/>
    <n v="148259"/>
    <n v="32915"/>
    <n v="13012"/>
    <n v="10334"/>
    <n v="134482033"/>
    <n v="1"/>
    <n v="2020"/>
  </r>
  <r>
    <x v="292"/>
    <x v="1"/>
    <x v="2"/>
    <s v="Rajasthan"/>
    <n v="143311"/>
    <n v="29692"/>
    <n v="11032"/>
    <n v="17302"/>
    <n v="190894677"/>
    <n v="1"/>
    <n v="2020"/>
  </r>
  <r>
    <x v="292"/>
    <x v="1"/>
    <x v="3"/>
    <s v="West Bengal"/>
    <n v="129214"/>
    <n v="33002"/>
    <n v="12447"/>
    <n v="13379"/>
    <n v="166547954"/>
    <n v="1"/>
    <n v="2020"/>
  </r>
  <r>
    <x v="292"/>
    <x v="1"/>
    <x v="4"/>
    <s v="Telangana"/>
    <n v="103294"/>
    <n v="90906"/>
    <n v="12963"/>
    <n v="21339"/>
    <n v="276634364"/>
    <n v="1"/>
    <n v="2020"/>
  </r>
  <r>
    <x v="292"/>
    <x v="1"/>
    <x v="5"/>
    <s v="Tamil Nadu"/>
    <n v="187223"/>
    <n v="65702"/>
    <n v="12693"/>
    <n v="5903"/>
    <n v="74936979"/>
    <n v="1"/>
    <n v="2020"/>
  </r>
  <r>
    <x v="292"/>
    <x v="1"/>
    <x v="6"/>
    <s v="Uttar Pradesh"/>
    <n v="205314"/>
    <n v="20220"/>
    <n v="29482"/>
    <n v="25578"/>
    <n v="754111458"/>
    <n v="1"/>
    <n v="2020"/>
  </r>
  <r>
    <x v="292"/>
    <x v="1"/>
    <x v="7"/>
    <s v="Madhya Pradesh"/>
    <n v="179946"/>
    <n v="37375"/>
    <n v="16059"/>
    <n v="11877"/>
    <n v="190741577"/>
    <n v="1"/>
    <n v="2020"/>
  </r>
  <r>
    <x v="292"/>
    <x v="2"/>
    <x v="0"/>
    <s v="Maharashtra"/>
    <n v="70300"/>
    <n v="37195"/>
    <n v="8177"/>
    <n v="135"/>
    <n v="1108501"/>
    <n v="1"/>
    <n v="2020"/>
  </r>
  <r>
    <x v="292"/>
    <x v="2"/>
    <x v="1"/>
    <s v="NCR"/>
    <n v="95662"/>
    <n v="33591"/>
    <n v="12611"/>
    <n v="243"/>
    <n v="3077284"/>
    <n v="1"/>
    <n v="2020"/>
  </r>
  <r>
    <x v="292"/>
    <x v="2"/>
    <x v="2"/>
    <s v="Rajasthan"/>
    <n v="141072"/>
    <n v="23000"/>
    <n v="9554"/>
    <n v="350"/>
    <n v="3346960"/>
    <n v="1"/>
    <n v="2020"/>
  </r>
  <r>
    <x v="292"/>
    <x v="2"/>
    <x v="3"/>
    <s v="West Bengal"/>
    <n v="97765"/>
    <n v="10087"/>
    <n v="15664"/>
    <n v="289"/>
    <n v="4531709"/>
    <n v="1"/>
    <n v="2020"/>
  </r>
  <r>
    <x v="292"/>
    <x v="2"/>
    <x v="4"/>
    <s v="Telangana"/>
    <n v="91158"/>
    <n v="27677"/>
    <n v="9260"/>
    <n v="133"/>
    <n v="1236422"/>
    <n v="1"/>
    <n v="2020"/>
  </r>
  <r>
    <x v="292"/>
    <x v="2"/>
    <x v="5"/>
    <s v="Tamil Nadu"/>
    <n v="41710"/>
    <n v="12332"/>
    <n v="12475"/>
    <n v="395"/>
    <n v="4930054"/>
    <n v="1"/>
    <n v="2020"/>
  </r>
  <r>
    <x v="292"/>
    <x v="2"/>
    <x v="6"/>
    <s v="Uttar Pradesh"/>
    <n v="87438"/>
    <n v="20665"/>
    <n v="20383"/>
    <n v="256"/>
    <n v="5222102"/>
    <n v="1"/>
    <n v="2020"/>
  </r>
  <r>
    <x v="292"/>
    <x v="2"/>
    <x v="7"/>
    <s v="Madhya Pradesh"/>
    <n v="68102"/>
    <n v="35053"/>
    <n v="16767"/>
    <n v="317"/>
    <n v="5315827"/>
    <n v="1"/>
    <n v="2020"/>
  </r>
  <r>
    <x v="292"/>
    <x v="3"/>
    <x v="0"/>
    <s v="Maharashtra"/>
    <n v="30735"/>
    <n v="6106"/>
    <n v="3100"/>
    <n v="23310"/>
    <n v="72277114"/>
    <n v="1"/>
    <n v="2020"/>
  </r>
  <r>
    <x v="292"/>
    <x v="3"/>
    <x v="1"/>
    <s v="NCR"/>
    <n v="24509"/>
    <n v="6270"/>
    <n v="1679"/>
    <n v="34023"/>
    <n v="57158291"/>
    <n v="1"/>
    <n v="2020"/>
  </r>
  <r>
    <x v="292"/>
    <x v="3"/>
    <x v="2"/>
    <s v="Rajasthan"/>
    <n v="31152"/>
    <n v="6426"/>
    <n v="1282"/>
    <n v="13572"/>
    <n v="17407781"/>
    <n v="1"/>
    <n v="2020"/>
  </r>
  <r>
    <x v="292"/>
    <x v="3"/>
    <x v="3"/>
    <s v="West Bengal"/>
    <n v="18220"/>
    <n v="5399"/>
    <n v="1924"/>
    <n v="14940"/>
    <n v="28747036"/>
    <n v="1"/>
    <n v="2020"/>
  </r>
  <r>
    <x v="292"/>
    <x v="3"/>
    <x v="4"/>
    <s v="Telangana"/>
    <n v="11246"/>
    <n v="10824"/>
    <n v="4139"/>
    <n v="32136"/>
    <n v="133035050"/>
    <n v="1"/>
    <n v="2020"/>
  </r>
  <r>
    <x v="292"/>
    <x v="3"/>
    <x v="5"/>
    <s v="Tamil Nadu"/>
    <n v="26411"/>
    <n v="3875"/>
    <n v="1631"/>
    <n v="16986"/>
    <n v="27721101"/>
    <n v="1"/>
    <n v="2020"/>
  </r>
  <r>
    <x v="292"/>
    <x v="3"/>
    <x v="6"/>
    <s v="Uttar Pradesh"/>
    <n v="17947"/>
    <n v="1999"/>
    <n v="1278"/>
    <n v="25806"/>
    <n v="32990780"/>
    <n v="1"/>
    <n v="2020"/>
  </r>
  <r>
    <x v="292"/>
    <x v="3"/>
    <x v="7"/>
    <s v="Madhya Pradesh"/>
    <n v="31982"/>
    <n v="7216"/>
    <n v="2372"/>
    <n v="20868"/>
    <n v="49500240"/>
    <n v="1"/>
    <n v="2020"/>
  </r>
  <r>
    <x v="293"/>
    <x v="0"/>
    <x v="0"/>
    <s v="Maharashtra"/>
    <n v="138490"/>
    <n v="17172"/>
    <n v="5921"/>
    <n v="585"/>
    <n v="3468119"/>
    <n v="1"/>
    <n v="2020"/>
  </r>
  <r>
    <x v="293"/>
    <x v="0"/>
    <x v="1"/>
    <s v="NCR"/>
    <n v="179156"/>
    <n v="20738"/>
    <n v="2335"/>
    <n v="274"/>
    <n v="642157"/>
    <n v="1"/>
    <n v="2020"/>
  </r>
  <r>
    <x v="293"/>
    <x v="0"/>
    <x v="2"/>
    <s v="Rajasthan"/>
    <n v="93058"/>
    <n v="21337"/>
    <n v="4766"/>
    <n v="452"/>
    <n v="2157547"/>
    <n v="1"/>
    <n v="2020"/>
  </r>
  <r>
    <x v="293"/>
    <x v="0"/>
    <x v="3"/>
    <s v="West Bengal"/>
    <n v="121635"/>
    <n v="19732"/>
    <n v="3683"/>
    <n v="284"/>
    <n v="1047819"/>
    <n v="1"/>
    <n v="2020"/>
  </r>
  <r>
    <x v="293"/>
    <x v="0"/>
    <x v="4"/>
    <s v="Telangana"/>
    <n v="65846"/>
    <n v="14725"/>
    <n v="6841"/>
    <n v="1134"/>
    <n v="7759432"/>
    <n v="1"/>
    <n v="2020"/>
  </r>
  <r>
    <x v="293"/>
    <x v="0"/>
    <x v="5"/>
    <s v="Tamil Nadu"/>
    <n v="105854"/>
    <n v="18913"/>
    <n v="4112"/>
    <n v="514"/>
    <n v="2114547"/>
    <n v="1"/>
    <n v="2020"/>
  </r>
  <r>
    <x v="293"/>
    <x v="0"/>
    <x v="6"/>
    <s v="Uttar Pradesh"/>
    <n v="176644"/>
    <n v="18483"/>
    <n v="9158"/>
    <n v="633"/>
    <n v="5806193"/>
    <n v="1"/>
    <n v="2020"/>
  </r>
  <r>
    <x v="293"/>
    <x v="0"/>
    <x v="7"/>
    <s v="Madhya Pradesh"/>
    <n v="164277"/>
    <n v="9139"/>
    <n v="3834"/>
    <n v="712"/>
    <n v="2733738"/>
    <n v="1"/>
    <n v="2020"/>
  </r>
  <r>
    <x v="293"/>
    <x v="1"/>
    <x v="0"/>
    <s v="Maharashtra"/>
    <n v="305179"/>
    <n v="43310"/>
    <n v="17273"/>
    <n v="10768"/>
    <n v="186002536"/>
    <n v="1"/>
    <n v="2020"/>
  </r>
  <r>
    <x v="293"/>
    <x v="1"/>
    <x v="1"/>
    <s v="NCR"/>
    <n v="149741"/>
    <n v="34561"/>
    <n v="13402"/>
    <n v="10851"/>
    <n v="145442319"/>
    <n v="1"/>
    <n v="2020"/>
  </r>
  <r>
    <x v="293"/>
    <x v="1"/>
    <x v="2"/>
    <s v="Rajasthan"/>
    <n v="136145"/>
    <n v="30879"/>
    <n v="10922"/>
    <n v="18167"/>
    <n v="198435017"/>
    <n v="1"/>
    <n v="2020"/>
  </r>
  <r>
    <x v="293"/>
    <x v="1"/>
    <x v="3"/>
    <s v="West Bengal"/>
    <n v="133091"/>
    <n v="33662"/>
    <n v="11825"/>
    <n v="12844"/>
    <n v="151891734"/>
    <n v="1"/>
    <n v="2020"/>
  </r>
  <r>
    <x v="293"/>
    <x v="1"/>
    <x v="4"/>
    <s v="Telangana"/>
    <n v="99162"/>
    <n v="87270"/>
    <n v="13352"/>
    <n v="21979"/>
    <n v="293481397"/>
    <n v="1"/>
    <n v="2020"/>
  </r>
  <r>
    <x v="293"/>
    <x v="1"/>
    <x v="5"/>
    <s v="Tamil Nadu"/>
    <n v="189095"/>
    <n v="66360"/>
    <n v="12312"/>
    <n v="6080"/>
    <n v="74869536"/>
    <n v="1"/>
    <n v="2020"/>
  </r>
  <r>
    <x v="293"/>
    <x v="1"/>
    <x v="6"/>
    <s v="Uttar Pradesh"/>
    <n v="195048"/>
    <n v="20018"/>
    <n v="28303"/>
    <n v="24555"/>
    <n v="694989119"/>
    <n v="1"/>
    <n v="2020"/>
  </r>
  <r>
    <x v="293"/>
    <x v="1"/>
    <x v="7"/>
    <s v="Madhya Pradesh"/>
    <n v="170948"/>
    <n v="39244"/>
    <n v="15899"/>
    <n v="11401"/>
    <n v="181280794"/>
    <n v="1"/>
    <n v="2020"/>
  </r>
  <r>
    <x v="293"/>
    <x v="2"/>
    <x v="0"/>
    <s v="Maharashtra"/>
    <n v="71003"/>
    <n v="36079"/>
    <n v="7850"/>
    <n v="134"/>
    <n v="1053519"/>
    <n v="1"/>
    <n v="2020"/>
  </r>
  <r>
    <x v="293"/>
    <x v="2"/>
    <x v="1"/>
    <s v="NCR"/>
    <n v="99488"/>
    <n v="32248"/>
    <n v="12359"/>
    <n v="241"/>
    <n v="2985581"/>
    <n v="1"/>
    <n v="2020"/>
  </r>
  <r>
    <x v="293"/>
    <x v="2"/>
    <x v="2"/>
    <s v="Rajasthan"/>
    <n v="135429"/>
    <n v="23460"/>
    <n v="9745"/>
    <n v="346"/>
    <n v="3379760"/>
    <n v="1"/>
    <n v="2020"/>
  </r>
  <r>
    <x v="293"/>
    <x v="2"/>
    <x v="3"/>
    <s v="West Bengal"/>
    <n v="101675"/>
    <n v="9684"/>
    <n v="16290"/>
    <n v="283"/>
    <n v="4618717"/>
    <n v="1"/>
    <n v="2020"/>
  </r>
  <r>
    <x v="293"/>
    <x v="2"/>
    <x v="4"/>
    <s v="Telangana"/>
    <n v="87512"/>
    <n v="28785"/>
    <n v="9630"/>
    <n v="138"/>
    <n v="1337314"/>
    <n v="1"/>
    <n v="2020"/>
  </r>
  <r>
    <x v="293"/>
    <x v="2"/>
    <x v="5"/>
    <s v="Tamil Nadu"/>
    <n v="40042"/>
    <n v="12085"/>
    <n v="12974"/>
    <n v="375"/>
    <n v="4870894"/>
    <n v="1"/>
    <n v="2020"/>
  </r>
  <r>
    <x v="293"/>
    <x v="2"/>
    <x v="6"/>
    <s v="Uttar Pradesh"/>
    <n v="90935"/>
    <n v="20252"/>
    <n v="19567"/>
    <n v="251"/>
    <n v="4912953"/>
    <n v="1"/>
    <n v="2020"/>
  </r>
  <r>
    <x v="293"/>
    <x v="2"/>
    <x v="7"/>
    <s v="Madhya Pradesh"/>
    <n v="65378"/>
    <n v="36104"/>
    <n v="16264"/>
    <n v="326"/>
    <n v="5311043"/>
    <n v="1"/>
    <n v="2020"/>
  </r>
  <r>
    <x v="293"/>
    <x v="3"/>
    <x v="0"/>
    <s v="Maharashtra"/>
    <n v="30735"/>
    <n v="6045"/>
    <n v="3131"/>
    <n v="24010"/>
    <n v="75189882"/>
    <n v="1"/>
    <n v="2020"/>
  </r>
  <r>
    <x v="293"/>
    <x v="3"/>
    <x v="1"/>
    <s v="NCR"/>
    <n v="23773"/>
    <n v="6145"/>
    <n v="1646"/>
    <n v="32322"/>
    <n v="53214369"/>
    <n v="1"/>
    <n v="2020"/>
  </r>
  <r>
    <x v="293"/>
    <x v="3"/>
    <x v="2"/>
    <s v="Rajasthan"/>
    <n v="31775"/>
    <n v="6748"/>
    <n v="1308"/>
    <n v="13029"/>
    <n v="17045699"/>
    <n v="1"/>
    <n v="2020"/>
  </r>
  <r>
    <x v="293"/>
    <x v="3"/>
    <x v="3"/>
    <s v="West Bengal"/>
    <n v="17855"/>
    <n v="5615"/>
    <n v="1981"/>
    <n v="15239"/>
    <n v="30201636"/>
    <n v="1"/>
    <n v="2020"/>
  </r>
  <r>
    <x v="293"/>
    <x v="3"/>
    <x v="4"/>
    <s v="Telangana"/>
    <n v="11133"/>
    <n v="10824"/>
    <n v="4015"/>
    <n v="33100"/>
    <n v="132915318"/>
    <n v="1"/>
    <n v="2020"/>
  </r>
  <r>
    <x v="293"/>
    <x v="3"/>
    <x v="5"/>
    <s v="Tamil Nadu"/>
    <n v="26939"/>
    <n v="4069"/>
    <n v="1550"/>
    <n v="17666"/>
    <n v="27388448"/>
    <n v="1"/>
    <n v="2020"/>
  </r>
  <r>
    <x v="293"/>
    <x v="3"/>
    <x v="6"/>
    <s v="Uttar Pradesh"/>
    <n v="18485"/>
    <n v="1999"/>
    <n v="1291"/>
    <n v="27097"/>
    <n v="34986722"/>
    <n v="1"/>
    <n v="2020"/>
  </r>
  <r>
    <x v="293"/>
    <x v="3"/>
    <x v="7"/>
    <s v="Madhya Pradesh"/>
    <n v="30703"/>
    <n v="7432"/>
    <n v="2395"/>
    <n v="20659"/>
    <n v="49495290"/>
    <n v="1"/>
    <n v="2020"/>
  </r>
  <r>
    <x v="294"/>
    <x v="0"/>
    <x v="0"/>
    <s v="Maharashtra"/>
    <n v="144029"/>
    <n v="17000"/>
    <n v="5684"/>
    <n v="585"/>
    <n v="3329394"/>
    <n v="1"/>
    <n v="2020"/>
  </r>
  <r>
    <x v="294"/>
    <x v="0"/>
    <x v="1"/>
    <s v="NCR"/>
    <n v="180947"/>
    <n v="21360"/>
    <n v="2381"/>
    <n v="277"/>
    <n v="661550"/>
    <n v="1"/>
    <n v="2020"/>
  </r>
  <r>
    <x v="294"/>
    <x v="0"/>
    <x v="2"/>
    <s v="Rajasthan"/>
    <n v="90266"/>
    <n v="22404"/>
    <n v="4670"/>
    <n v="475"/>
    <n v="2220116"/>
    <n v="1"/>
    <n v="2020"/>
  </r>
  <r>
    <x v="294"/>
    <x v="0"/>
    <x v="3"/>
    <s v="West Bengal"/>
    <n v="122852"/>
    <n v="19930"/>
    <n v="3683"/>
    <n v="275"/>
    <n v="1016385"/>
    <n v="1"/>
    <n v="2020"/>
  </r>
  <r>
    <x v="294"/>
    <x v="0"/>
    <x v="4"/>
    <s v="Telangana"/>
    <n v="62554"/>
    <n v="14577"/>
    <n v="6499"/>
    <n v="1077"/>
    <n v="7002887"/>
    <n v="1"/>
    <n v="2020"/>
  </r>
  <r>
    <x v="294"/>
    <x v="0"/>
    <x v="5"/>
    <s v="Tamil Nadu"/>
    <n v="102678"/>
    <n v="19292"/>
    <n v="4235"/>
    <n v="529"/>
    <n v="2243323"/>
    <n v="1"/>
    <n v="2020"/>
  </r>
  <r>
    <x v="294"/>
    <x v="0"/>
    <x v="6"/>
    <s v="Uttar Pradesh"/>
    <n v="176644"/>
    <n v="18853"/>
    <n v="9249"/>
    <n v="652"/>
    <n v="6040183"/>
    <n v="1"/>
    <n v="2020"/>
  </r>
  <r>
    <x v="294"/>
    <x v="0"/>
    <x v="7"/>
    <s v="Madhya Pradesh"/>
    <n v="172491"/>
    <n v="8865"/>
    <n v="4026"/>
    <n v="705"/>
    <n v="2841721"/>
    <n v="1"/>
    <n v="2020"/>
  </r>
  <r>
    <x v="294"/>
    <x v="1"/>
    <x v="0"/>
    <s v="Maharashtra"/>
    <n v="292972"/>
    <n v="42443"/>
    <n v="17791"/>
    <n v="10875"/>
    <n v="193498438"/>
    <n v="1"/>
    <n v="2020"/>
  </r>
  <r>
    <x v="294"/>
    <x v="1"/>
    <x v="1"/>
    <s v="NCR"/>
    <n v="143752"/>
    <n v="34906"/>
    <n v="13134"/>
    <n v="10417"/>
    <n v="136832133"/>
    <n v="1"/>
    <n v="2020"/>
  </r>
  <r>
    <x v="294"/>
    <x v="1"/>
    <x v="2"/>
    <s v="Rajasthan"/>
    <n v="130699"/>
    <n v="32423"/>
    <n v="10594"/>
    <n v="17259"/>
    <n v="182857868"/>
    <n v="1"/>
    <n v="2020"/>
  </r>
  <r>
    <x v="294"/>
    <x v="1"/>
    <x v="3"/>
    <s v="West Bengal"/>
    <n v="129098"/>
    <n v="33662"/>
    <n v="11943"/>
    <n v="13486"/>
    <n v="161081184"/>
    <n v="1"/>
    <n v="2020"/>
  </r>
  <r>
    <x v="294"/>
    <x v="1"/>
    <x v="4"/>
    <s v="Telangana"/>
    <n v="101145"/>
    <n v="85525"/>
    <n v="12951"/>
    <n v="22199"/>
    <n v="287523724"/>
    <n v="1"/>
    <n v="2020"/>
  </r>
  <r>
    <x v="294"/>
    <x v="1"/>
    <x v="5"/>
    <s v="Tamil Nadu"/>
    <n v="194768"/>
    <n v="66360"/>
    <n v="12066"/>
    <n v="6384"/>
    <n v="77040753"/>
    <n v="1"/>
    <n v="2020"/>
  </r>
  <r>
    <x v="294"/>
    <x v="1"/>
    <x v="6"/>
    <s v="Uttar Pradesh"/>
    <n v="187246"/>
    <n v="19617"/>
    <n v="27737"/>
    <n v="24800"/>
    <n v="687900230"/>
    <n v="1"/>
    <n v="2020"/>
  </r>
  <r>
    <x v="294"/>
    <x v="1"/>
    <x v="7"/>
    <s v="Madhya Pradesh"/>
    <n v="169239"/>
    <n v="37674"/>
    <n v="15581"/>
    <n v="11630"/>
    <n v="181208282"/>
    <n v="1"/>
    <n v="2020"/>
  </r>
  <r>
    <x v="294"/>
    <x v="2"/>
    <x v="0"/>
    <s v="Maharashtra"/>
    <n v="67453"/>
    <n v="36440"/>
    <n v="7536"/>
    <n v="128"/>
    <n v="970923"/>
    <n v="1"/>
    <n v="2020"/>
  </r>
  <r>
    <x v="294"/>
    <x v="2"/>
    <x v="1"/>
    <s v="NCR"/>
    <n v="97499"/>
    <n v="31925"/>
    <n v="11741"/>
    <n v="248"/>
    <n v="2921391"/>
    <n v="1"/>
    <n v="2020"/>
  </r>
  <r>
    <x v="294"/>
    <x v="2"/>
    <x v="2"/>
    <s v="Rajasthan"/>
    <n v="132720"/>
    <n v="23694"/>
    <n v="9355"/>
    <n v="343"/>
    <n v="3212124"/>
    <n v="1"/>
    <n v="2020"/>
  </r>
  <r>
    <x v="294"/>
    <x v="2"/>
    <x v="3"/>
    <s v="West Bengal"/>
    <n v="101675"/>
    <n v="9684"/>
    <n v="16290"/>
    <n v="283"/>
    <n v="4618717"/>
    <n v="1"/>
    <n v="2020"/>
  </r>
  <r>
    <x v="294"/>
    <x v="2"/>
    <x v="4"/>
    <s v="Telangana"/>
    <n v="87512"/>
    <n v="28209"/>
    <n v="10015"/>
    <n v="145"/>
    <n v="1460346"/>
    <n v="1"/>
    <n v="2020"/>
  </r>
  <r>
    <x v="294"/>
    <x v="2"/>
    <x v="5"/>
    <s v="Tamil Nadu"/>
    <n v="40842"/>
    <n v="12206"/>
    <n v="12974"/>
    <n v="390"/>
    <n v="5065729"/>
    <n v="1"/>
    <n v="2020"/>
  </r>
  <r>
    <x v="294"/>
    <x v="2"/>
    <x v="6"/>
    <s v="Uttar Pradesh"/>
    <n v="94573"/>
    <n v="19644"/>
    <n v="20546"/>
    <n v="243"/>
    <n v="5003843"/>
    <n v="1"/>
    <n v="2020"/>
  </r>
  <r>
    <x v="294"/>
    <x v="2"/>
    <x v="7"/>
    <s v="Madhya Pradesh"/>
    <n v="63417"/>
    <n v="35382"/>
    <n v="16589"/>
    <n v="339"/>
    <n v="5633954"/>
    <n v="1"/>
    <n v="2020"/>
  </r>
  <r>
    <x v="294"/>
    <x v="3"/>
    <x v="0"/>
    <s v="Maharashtra"/>
    <n v="30427"/>
    <n v="5743"/>
    <n v="2975"/>
    <n v="24490"/>
    <n v="72858996"/>
    <n v="1"/>
    <n v="2020"/>
  </r>
  <r>
    <x v="294"/>
    <x v="3"/>
    <x v="1"/>
    <s v="NCR"/>
    <n v="23773"/>
    <n v="5961"/>
    <n v="1712"/>
    <n v="33614"/>
    <n v="57556661"/>
    <n v="1"/>
    <n v="2020"/>
  </r>
  <r>
    <x v="294"/>
    <x v="3"/>
    <x v="2"/>
    <s v="Rajasthan"/>
    <n v="32728"/>
    <n v="6478"/>
    <n v="1242"/>
    <n v="12508"/>
    <n v="15545677"/>
    <n v="1"/>
    <n v="2020"/>
  </r>
  <r>
    <x v="294"/>
    <x v="3"/>
    <x v="3"/>
    <s v="West Bengal"/>
    <n v="17677"/>
    <n v="5391"/>
    <n v="2080"/>
    <n v="15848"/>
    <n v="32980186"/>
    <n v="1"/>
    <n v="2020"/>
  </r>
  <r>
    <x v="294"/>
    <x v="3"/>
    <x v="4"/>
    <s v="Telangana"/>
    <n v="11579"/>
    <n v="10391"/>
    <n v="3935"/>
    <n v="34755"/>
    <n v="136769862"/>
    <n v="1"/>
    <n v="2020"/>
  </r>
  <r>
    <x v="294"/>
    <x v="3"/>
    <x v="5"/>
    <s v="Tamil Nadu"/>
    <n v="27748"/>
    <n v="3987"/>
    <n v="1565"/>
    <n v="17666"/>
    <n v="27662332"/>
    <n v="1"/>
    <n v="2020"/>
  </r>
  <r>
    <x v="294"/>
    <x v="3"/>
    <x v="6"/>
    <s v="Uttar Pradesh"/>
    <n v="18485"/>
    <n v="1959"/>
    <n v="1226"/>
    <n v="25742"/>
    <n v="31575517"/>
    <n v="1"/>
    <n v="2020"/>
  </r>
  <r>
    <x v="294"/>
    <x v="3"/>
    <x v="7"/>
    <s v="Madhya Pradesh"/>
    <n v="31010"/>
    <n v="7284"/>
    <n v="2467"/>
    <n v="20039"/>
    <n v="49450744"/>
    <n v="1"/>
    <n v="2020"/>
  </r>
  <r>
    <x v="295"/>
    <x v="0"/>
    <x v="0"/>
    <s v="Maharashtra"/>
    <n v="144029"/>
    <n v="16660"/>
    <n v="5968"/>
    <n v="556"/>
    <n v="3321071"/>
    <n v="1"/>
    <n v="2020"/>
  </r>
  <r>
    <x v="295"/>
    <x v="0"/>
    <x v="1"/>
    <s v="NCR"/>
    <n v="182757"/>
    <n v="20720"/>
    <n v="2310"/>
    <n v="283"/>
    <n v="654538"/>
    <n v="1"/>
    <n v="2020"/>
  </r>
  <r>
    <x v="295"/>
    <x v="0"/>
    <x v="2"/>
    <s v="Rajasthan"/>
    <n v="93877"/>
    <n v="23300"/>
    <n v="4437"/>
    <n v="484"/>
    <n v="2151292"/>
    <n v="1"/>
    <n v="2020"/>
  </r>
  <r>
    <x v="295"/>
    <x v="0"/>
    <x v="3"/>
    <s v="West Bengal"/>
    <n v="119166"/>
    <n v="19132"/>
    <n v="3683"/>
    <n v="267"/>
    <n v="985893"/>
    <n v="1"/>
    <n v="2020"/>
  </r>
  <r>
    <x v="295"/>
    <x v="0"/>
    <x v="4"/>
    <s v="Telangana"/>
    <n v="62554"/>
    <n v="13849"/>
    <n v="6824"/>
    <n v="1099"/>
    <n v="7500092"/>
    <n v="1"/>
    <n v="2020"/>
  </r>
  <r>
    <x v="295"/>
    <x v="0"/>
    <x v="5"/>
    <s v="Tamil Nadu"/>
    <n v="104732"/>
    <n v="20063"/>
    <n v="4108"/>
    <n v="550"/>
    <n v="2263064"/>
    <n v="1"/>
    <n v="2020"/>
  </r>
  <r>
    <x v="295"/>
    <x v="0"/>
    <x v="6"/>
    <s v="Uttar Pradesh"/>
    <n v="178411"/>
    <n v="18664"/>
    <n v="9527"/>
    <n v="672"/>
    <n v="6408030"/>
    <n v="1"/>
    <n v="2020"/>
  </r>
  <r>
    <x v="295"/>
    <x v="0"/>
    <x v="7"/>
    <s v="Madhya Pradesh"/>
    <n v="181115"/>
    <n v="9219"/>
    <n v="4066"/>
    <n v="698"/>
    <n v="2841437"/>
    <n v="1"/>
    <n v="2020"/>
  </r>
  <r>
    <x v="295"/>
    <x v="1"/>
    <x v="0"/>
    <s v="Maharashtra"/>
    <n v="287112"/>
    <n v="43717"/>
    <n v="16902"/>
    <n v="10440"/>
    <n v="176470575"/>
    <n v="1"/>
    <n v="2020"/>
  </r>
  <r>
    <x v="295"/>
    <x v="1"/>
    <x v="1"/>
    <s v="NCR"/>
    <n v="140877"/>
    <n v="34557"/>
    <n v="12740"/>
    <n v="10730"/>
    <n v="136708984"/>
    <n v="1"/>
    <n v="2020"/>
  </r>
  <r>
    <x v="295"/>
    <x v="1"/>
    <x v="2"/>
    <s v="Rajasthan"/>
    <n v="129392"/>
    <n v="32748"/>
    <n v="10276"/>
    <n v="17777"/>
    <n v="182693296"/>
    <n v="1"/>
    <n v="2020"/>
  </r>
  <r>
    <x v="295"/>
    <x v="1"/>
    <x v="3"/>
    <s v="West Bengal"/>
    <n v="132971"/>
    <n v="35008"/>
    <n v="11943"/>
    <n v="13082"/>
    <n v="156248748"/>
    <n v="1"/>
    <n v="2020"/>
  </r>
  <r>
    <x v="295"/>
    <x v="1"/>
    <x v="4"/>
    <s v="Telangana"/>
    <n v="99122"/>
    <n v="88946"/>
    <n v="13340"/>
    <n v="21311"/>
    <n v="284303459"/>
    <n v="1"/>
    <n v="2020"/>
  </r>
  <r>
    <x v="295"/>
    <x v="1"/>
    <x v="5"/>
    <s v="Tamil Nadu"/>
    <n v="192820"/>
    <n v="68350"/>
    <n v="12549"/>
    <n v="6320"/>
    <n v="79321159"/>
    <n v="1"/>
    <n v="2020"/>
  </r>
  <r>
    <x v="295"/>
    <x v="1"/>
    <x v="6"/>
    <s v="Uttar Pradesh"/>
    <n v="196609"/>
    <n v="18636"/>
    <n v="28569"/>
    <n v="24552"/>
    <n v="701451865"/>
    <n v="1"/>
    <n v="2020"/>
  </r>
  <r>
    <x v="295"/>
    <x v="1"/>
    <x v="7"/>
    <s v="Madhya Pradesh"/>
    <n v="172624"/>
    <n v="38051"/>
    <n v="15736"/>
    <n v="11048"/>
    <n v="173869347"/>
    <n v="1"/>
    <n v="2020"/>
  </r>
  <r>
    <x v="295"/>
    <x v="2"/>
    <x v="0"/>
    <s v="Maharashtra"/>
    <n v="68802"/>
    <n v="37169"/>
    <n v="7913"/>
    <n v="135"/>
    <n v="1070443"/>
    <n v="1"/>
    <n v="2020"/>
  </r>
  <r>
    <x v="295"/>
    <x v="2"/>
    <x v="1"/>
    <s v="NCR"/>
    <n v="93599"/>
    <n v="33202"/>
    <n v="11976"/>
    <n v="258"/>
    <n v="3099012"/>
    <n v="1"/>
    <n v="2020"/>
  </r>
  <r>
    <x v="295"/>
    <x v="2"/>
    <x v="2"/>
    <s v="Rajasthan"/>
    <n v="134047"/>
    <n v="23694"/>
    <n v="9168"/>
    <n v="360"/>
    <n v="3305276"/>
    <n v="1"/>
    <n v="2020"/>
  </r>
  <r>
    <x v="295"/>
    <x v="2"/>
    <x v="3"/>
    <s v="West Bengal"/>
    <n v="99642"/>
    <n v="10071"/>
    <n v="15639"/>
    <n v="269"/>
    <n v="4212270"/>
    <n v="1"/>
    <n v="2020"/>
  </r>
  <r>
    <x v="295"/>
    <x v="2"/>
    <x v="4"/>
    <s v="Telangana"/>
    <n v="84887"/>
    <n v="27080"/>
    <n v="10316"/>
    <n v="144"/>
    <n v="1489115"/>
    <n v="1"/>
    <n v="2020"/>
  </r>
  <r>
    <x v="295"/>
    <x v="2"/>
    <x v="5"/>
    <s v="Tamil Nadu"/>
    <n v="40842"/>
    <n v="12084"/>
    <n v="13103"/>
    <n v="394"/>
    <n v="5167551"/>
    <n v="1"/>
    <n v="2020"/>
  </r>
  <r>
    <x v="295"/>
    <x v="2"/>
    <x v="6"/>
    <s v="Uttar Pradesh"/>
    <n v="93627"/>
    <n v="19448"/>
    <n v="19518"/>
    <n v="233"/>
    <n v="4563505"/>
    <n v="1"/>
    <n v="2020"/>
  </r>
  <r>
    <x v="295"/>
    <x v="2"/>
    <x v="7"/>
    <s v="Madhya Pradesh"/>
    <n v="62149"/>
    <n v="33613"/>
    <n v="16091"/>
    <n v="349"/>
    <n v="5628884"/>
    <n v="1"/>
    <n v="2020"/>
  </r>
  <r>
    <x v="295"/>
    <x v="3"/>
    <x v="0"/>
    <s v="Maharashtra"/>
    <n v="30427"/>
    <n v="5513"/>
    <n v="3034"/>
    <n v="25714"/>
    <n v="78031985"/>
    <n v="1"/>
    <n v="2020"/>
  </r>
  <r>
    <x v="295"/>
    <x v="3"/>
    <x v="1"/>
    <s v="NCR"/>
    <n v="23536"/>
    <n v="5841"/>
    <n v="1780"/>
    <n v="34623"/>
    <n v="61654695"/>
    <n v="1"/>
    <n v="2020"/>
  </r>
  <r>
    <x v="295"/>
    <x v="3"/>
    <x v="2"/>
    <s v="Rajasthan"/>
    <n v="34037"/>
    <n v="6413"/>
    <n v="1292"/>
    <n v="12883"/>
    <n v="16652529"/>
    <n v="1"/>
    <n v="2020"/>
  </r>
  <r>
    <x v="295"/>
    <x v="3"/>
    <x v="3"/>
    <s v="West Bengal"/>
    <n v="18207"/>
    <n v="5606"/>
    <n v="1976"/>
    <n v="16641"/>
    <n v="32897736"/>
    <n v="1"/>
    <n v="2020"/>
  </r>
  <r>
    <x v="295"/>
    <x v="3"/>
    <x v="4"/>
    <s v="Telangana"/>
    <n v="11231"/>
    <n v="10807"/>
    <n v="4053"/>
    <n v="35797"/>
    <n v="145099147"/>
    <n v="1"/>
    <n v="2020"/>
  </r>
  <r>
    <x v="295"/>
    <x v="3"/>
    <x v="5"/>
    <s v="Tamil Nadu"/>
    <n v="28858"/>
    <n v="3948"/>
    <n v="1503"/>
    <n v="18549"/>
    <n v="27883631"/>
    <n v="1"/>
    <n v="2020"/>
  </r>
  <r>
    <x v="295"/>
    <x v="3"/>
    <x v="6"/>
    <s v="Uttar Pradesh"/>
    <n v="17561"/>
    <n v="2037"/>
    <n v="1202"/>
    <n v="25227"/>
    <n v="30325126"/>
    <n v="1"/>
    <n v="2020"/>
  </r>
  <r>
    <x v="295"/>
    <x v="3"/>
    <x v="7"/>
    <s v="Madhya Pradesh"/>
    <n v="31320"/>
    <n v="6992"/>
    <n v="2541"/>
    <n v="20440"/>
    <n v="51952952"/>
    <n v="1"/>
    <n v="2020"/>
  </r>
  <r>
    <x v="296"/>
    <x v="0"/>
    <x v="0"/>
    <s v="Maharashtra"/>
    <n v="136828"/>
    <n v="15827"/>
    <n v="6266"/>
    <n v="539"/>
    <n v="3382510"/>
    <n v="1"/>
    <n v="2020"/>
  </r>
  <r>
    <x v="296"/>
    <x v="0"/>
    <x v="1"/>
    <s v="NCR"/>
    <n v="182757"/>
    <n v="20927"/>
    <n v="2195"/>
    <n v="280"/>
    <n v="615593"/>
    <n v="1"/>
    <n v="2020"/>
  </r>
  <r>
    <x v="296"/>
    <x v="0"/>
    <x v="2"/>
    <s v="Rajasthan"/>
    <n v="97632"/>
    <n v="22834"/>
    <n v="4481"/>
    <n v="499"/>
    <n v="2237989"/>
    <n v="1"/>
    <n v="2020"/>
  </r>
  <r>
    <x v="296"/>
    <x v="0"/>
    <x v="3"/>
    <s v="West Bengal"/>
    <n v="125124"/>
    <n v="20089"/>
    <n v="3499"/>
    <n v="278"/>
    <n v="974062"/>
    <n v="1"/>
    <n v="2020"/>
  </r>
  <r>
    <x v="296"/>
    <x v="0"/>
    <x v="4"/>
    <s v="Telangana"/>
    <n v="61303"/>
    <n v="14264"/>
    <n v="6619"/>
    <n v="1153"/>
    <n v="7638844"/>
    <n v="1"/>
    <n v="2020"/>
  </r>
  <r>
    <x v="296"/>
    <x v="0"/>
    <x v="5"/>
    <s v="Tamil Nadu"/>
    <n v="109968"/>
    <n v="20264"/>
    <n v="4313"/>
    <n v="528"/>
    <n v="2281169"/>
    <n v="1"/>
    <n v="2020"/>
  </r>
  <r>
    <x v="296"/>
    <x v="0"/>
    <x v="6"/>
    <s v="Uttar Pradesh"/>
    <n v="180195"/>
    <n v="18291"/>
    <n v="9146"/>
    <n v="672"/>
    <n v="6151709"/>
    <n v="1"/>
    <n v="2020"/>
  </r>
  <r>
    <x v="296"/>
    <x v="0"/>
    <x v="7"/>
    <s v="Madhya Pradesh"/>
    <n v="182926"/>
    <n v="8850"/>
    <n v="4066"/>
    <n v="670"/>
    <n v="2727779"/>
    <n v="1"/>
    <n v="2020"/>
  </r>
  <r>
    <x v="296"/>
    <x v="1"/>
    <x v="0"/>
    <s v="Maharashtra"/>
    <n v="298597"/>
    <n v="43280"/>
    <n v="17747"/>
    <n v="10858"/>
    <n v="192705868"/>
    <n v="1"/>
    <n v="2020"/>
  </r>
  <r>
    <x v="296"/>
    <x v="1"/>
    <x v="1"/>
    <s v="NCR"/>
    <n v="142285"/>
    <n v="33520"/>
    <n v="12231"/>
    <n v="10837"/>
    <n v="132553031"/>
    <n v="1"/>
    <n v="2020"/>
  </r>
  <r>
    <x v="296"/>
    <x v="1"/>
    <x v="2"/>
    <s v="Rajasthan"/>
    <n v="133274"/>
    <n v="33403"/>
    <n v="9865"/>
    <n v="17066"/>
    <n v="168370142"/>
    <n v="1"/>
    <n v="2020"/>
  </r>
  <r>
    <x v="296"/>
    <x v="1"/>
    <x v="3"/>
    <s v="West Bengal"/>
    <n v="138290"/>
    <n v="34658"/>
    <n v="11346"/>
    <n v="13605"/>
    <n v="154373763"/>
    <n v="1"/>
    <n v="2020"/>
  </r>
  <r>
    <x v="296"/>
    <x v="1"/>
    <x v="4"/>
    <s v="Telangana"/>
    <n v="104078"/>
    <n v="88056"/>
    <n v="13073"/>
    <n v="21098"/>
    <n v="275831216"/>
    <n v="1"/>
    <n v="2020"/>
  </r>
  <r>
    <x v="296"/>
    <x v="1"/>
    <x v="5"/>
    <s v="Tamil Nadu"/>
    <n v="198605"/>
    <n v="71768"/>
    <n v="12925"/>
    <n v="6320"/>
    <n v="81700794"/>
    <n v="1"/>
    <n v="2020"/>
  </r>
  <r>
    <x v="296"/>
    <x v="1"/>
    <x v="6"/>
    <s v="Uttar Pradesh"/>
    <n v="190710"/>
    <n v="19568"/>
    <n v="27140"/>
    <n v="24798"/>
    <n v="673043064"/>
    <n v="1"/>
    <n v="2020"/>
  </r>
  <r>
    <x v="296"/>
    <x v="1"/>
    <x v="7"/>
    <s v="Madhya Pradesh"/>
    <n v="172624"/>
    <n v="36909"/>
    <n v="15894"/>
    <n v="10827"/>
    <n v="172095879"/>
    <n v="1"/>
    <n v="2020"/>
  </r>
  <r>
    <x v="296"/>
    <x v="2"/>
    <x v="0"/>
    <s v="Maharashtra"/>
    <n v="66050"/>
    <n v="37169"/>
    <n v="7676"/>
    <n v="133"/>
    <n v="1027946"/>
    <n v="1"/>
    <n v="2020"/>
  </r>
  <r>
    <x v="296"/>
    <x v="2"/>
    <x v="1"/>
    <s v="NCR"/>
    <n v="94535"/>
    <n v="32870"/>
    <n v="11497"/>
    <n v="271"/>
    <n v="3123804"/>
    <n v="1"/>
    <n v="2020"/>
  </r>
  <r>
    <x v="296"/>
    <x v="2"/>
    <x v="2"/>
    <s v="Rajasthan"/>
    <n v="136728"/>
    <n v="24168"/>
    <n v="8893"/>
    <n v="346"/>
    <n v="3077873"/>
    <n v="1"/>
    <n v="2020"/>
  </r>
  <r>
    <x v="296"/>
    <x v="2"/>
    <x v="3"/>
    <s v="West Bengal"/>
    <n v="97649"/>
    <n v="10172"/>
    <n v="16108"/>
    <n v="263"/>
    <n v="4251866"/>
    <n v="1"/>
    <n v="2020"/>
  </r>
  <r>
    <x v="296"/>
    <x v="2"/>
    <x v="4"/>
    <s v="Telangana"/>
    <n v="80642"/>
    <n v="26810"/>
    <n v="10625"/>
    <n v="140"/>
    <n v="1487775"/>
    <n v="1"/>
    <n v="2020"/>
  </r>
  <r>
    <x v="296"/>
    <x v="2"/>
    <x v="5"/>
    <s v="Tamil Nadu"/>
    <n v="38800"/>
    <n v="11721"/>
    <n v="13103"/>
    <n v="394"/>
    <n v="5167551"/>
    <n v="1"/>
    <n v="2020"/>
  </r>
  <r>
    <x v="296"/>
    <x v="2"/>
    <x v="6"/>
    <s v="Uttar Pradesh"/>
    <n v="98309"/>
    <n v="18865"/>
    <n v="18738"/>
    <n v="231"/>
    <n v="4337155"/>
    <n v="1"/>
    <n v="2020"/>
  </r>
  <r>
    <x v="296"/>
    <x v="2"/>
    <x v="7"/>
    <s v="Madhya Pradesh"/>
    <n v="60284"/>
    <n v="34957"/>
    <n v="16091"/>
    <n v="360"/>
    <n v="5797750"/>
    <n v="1"/>
    <n v="2020"/>
  </r>
  <r>
    <x v="296"/>
    <x v="3"/>
    <x v="0"/>
    <s v="Maharashtra"/>
    <n v="30123"/>
    <n v="5293"/>
    <n v="3034"/>
    <n v="27000"/>
    <n v="81933584"/>
    <n v="1"/>
    <n v="2020"/>
  </r>
  <r>
    <x v="296"/>
    <x v="3"/>
    <x v="1"/>
    <s v="NCR"/>
    <n v="22594"/>
    <n v="6017"/>
    <n v="1691"/>
    <n v="35315"/>
    <n v="59743400"/>
    <n v="1"/>
    <n v="2020"/>
  </r>
  <r>
    <x v="296"/>
    <x v="3"/>
    <x v="2"/>
    <s v="Rajasthan"/>
    <n v="33697"/>
    <n v="6605"/>
    <n v="1331"/>
    <n v="12239"/>
    <n v="16294500"/>
    <n v="1"/>
    <n v="2020"/>
  </r>
  <r>
    <x v="296"/>
    <x v="3"/>
    <x v="3"/>
    <s v="West Bengal"/>
    <n v="18571"/>
    <n v="5775"/>
    <n v="2055"/>
    <n v="17473"/>
    <n v="35924328"/>
    <n v="1"/>
    <n v="2020"/>
  </r>
  <r>
    <x v="296"/>
    <x v="3"/>
    <x v="4"/>
    <s v="Telangana"/>
    <n v="11793"/>
    <n v="10699"/>
    <n v="4174"/>
    <n v="37229"/>
    <n v="155430206"/>
    <n v="1"/>
    <n v="2020"/>
  </r>
  <r>
    <x v="296"/>
    <x v="3"/>
    <x v="5"/>
    <s v="Tamil Nadu"/>
    <n v="28569"/>
    <n v="3829"/>
    <n v="1503"/>
    <n v="18178"/>
    <n v="27325958"/>
    <n v="1"/>
    <n v="2020"/>
  </r>
  <r>
    <x v="296"/>
    <x v="3"/>
    <x v="6"/>
    <s v="Uttar Pradesh"/>
    <n v="16683"/>
    <n v="1956"/>
    <n v="1166"/>
    <n v="26488"/>
    <n v="30886141"/>
    <n v="1"/>
    <n v="2020"/>
  </r>
  <r>
    <x v="296"/>
    <x v="3"/>
    <x v="7"/>
    <s v="Madhya Pradesh"/>
    <n v="31320"/>
    <n v="6992"/>
    <n v="2668"/>
    <n v="19827"/>
    <n v="52914081"/>
    <n v="1"/>
    <n v="2020"/>
  </r>
  <r>
    <x v="297"/>
    <x v="0"/>
    <x v="0"/>
    <s v="Maharashtra"/>
    <n v="131355"/>
    <n v="16302"/>
    <n v="6078"/>
    <n v="539"/>
    <n v="3281035"/>
    <n v="1"/>
    <n v="2020"/>
  </r>
  <r>
    <x v="297"/>
    <x v="0"/>
    <x v="1"/>
    <s v="NCR"/>
    <n v="175447"/>
    <n v="21136"/>
    <n v="2129"/>
    <n v="274"/>
    <n v="585183"/>
    <n v="1"/>
    <n v="2020"/>
  </r>
  <r>
    <x v="297"/>
    <x v="0"/>
    <x v="2"/>
    <s v="Rajasthan"/>
    <n v="101537"/>
    <n v="23062"/>
    <n v="4705"/>
    <n v="489"/>
    <n v="2302891"/>
    <n v="1"/>
    <n v="2020"/>
  </r>
  <r>
    <x v="297"/>
    <x v="0"/>
    <x v="3"/>
    <s v="West Bengal"/>
    <n v="120119"/>
    <n v="19486"/>
    <n v="3359"/>
    <n v="270"/>
    <n v="907047"/>
    <n v="1"/>
    <n v="2020"/>
  </r>
  <r>
    <x v="297"/>
    <x v="0"/>
    <x v="4"/>
    <s v="Telangana"/>
    <n v="60690"/>
    <n v="13979"/>
    <n v="6884"/>
    <n v="1165"/>
    <n v="8023842"/>
    <n v="1"/>
    <n v="2020"/>
  </r>
  <r>
    <x v="297"/>
    <x v="0"/>
    <x v="5"/>
    <s v="Tamil Nadu"/>
    <n v="108869"/>
    <n v="20872"/>
    <n v="4443"/>
    <n v="544"/>
    <n v="2420092"/>
    <n v="1"/>
    <n v="2020"/>
  </r>
  <r>
    <x v="297"/>
    <x v="0"/>
    <x v="6"/>
    <s v="Uttar Pradesh"/>
    <n v="187403"/>
    <n v="18839"/>
    <n v="8689"/>
    <n v="672"/>
    <n v="5844123"/>
    <n v="1"/>
    <n v="2020"/>
  </r>
  <r>
    <x v="297"/>
    <x v="0"/>
    <x v="7"/>
    <s v="Madhya Pradesh"/>
    <n v="186585"/>
    <n v="9116"/>
    <n v="4107"/>
    <n v="697"/>
    <n v="2865259"/>
    <n v="1"/>
    <n v="2020"/>
  </r>
  <r>
    <x v="297"/>
    <x v="1"/>
    <x v="0"/>
    <s v="Maharashtra"/>
    <n v="295611"/>
    <n v="41548"/>
    <n v="17214"/>
    <n v="10641"/>
    <n v="183186198"/>
    <n v="1"/>
    <n v="2020"/>
  </r>
  <r>
    <x v="297"/>
    <x v="1"/>
    <x v="1"/>
    <s v="NCR"/>
    <n v="138017"/>
    <n v="32850"/>
    <n v="12353"/>
    <n v="11379"/>
    <n v="140572490"/>
    <n v="1"/>
    <n v="2020"/>
  </r>
  <r>
    <x v="297"/>
    <x v="1"/>
    <x v="2"/>
    <s v="Rajasthan"/>
    <n v="126610"/>
    <n v="34739"/>
    <n v="10358"/>
    <n v="16212"/>
    <n v="167949216"/>
    <n v="1"/>
    <n v="2020"/>
  </r>
  <r>
    <x v="297"/>
    <x v="1"/>
    <x v="3"/>
    <s v="West Bengal"/>
    <n v="135524"/>
    <n v="36045"/>
    <n v="10778"/>
    <n v="13605"/>
    <n v="146655075"/>
    <n v="1"/>
    <n v="2020"/>
  </r>
  <r>
    <x v="297"/>
    <x v="1"/>
    <x v="4"/>
    <s v="Telangana"/>
    <n v="103038"/>
    <n v="89817"/>
    <n v="12550"/>
    <n v="22153"/>
    <n v="278037865"/>
    <n v="1"/>
    <n v="2020"/>
  </r>
  <r>
    <x v="297"/>
    <x v="1"/>
    <x v="5"/>
    <s v="Tamil Nadu"/>
    <n v="202577"/>
    <n v="73921"/>
    <n v="13055"/>
    <n v="6067"/>
    <n v="79217090"/>
    <n v="1"/>
    <n v="2020"/>
  </r>
  <r>
    <x v="297"/>
    <x v="1"/>
    <x v="6"/>
    <s v="Uttar Pradesh"/>
    <n v="190710"/>
    <n v="20155"/>
    <n v="25783"/>
    <n v="25790"/>
    <n v="664966548"/>
    <n v="1"/>
    <n v="2020"/>
  </r>
  <r>
    <x v="297"/>
    <x v="1"/>
    <x v="7"/>
    <s v="Madhya Pradesh"/>
    <n v="169171"/>
    <n v="35433"/>
    <n v="15735"/>
    <n v="10286"/>
    <n v="161856174"/>
    <n v="1"/>
    <n v="2020"/>
  </r>
  <r>
    <x v="297"/>
    <x v="2"/>
    <x v="0"/>
    <s v="Maharashtra"/>
    <n v="63408"/>
    <n v="36053"/>
    <n v="7522"/>
    <n v="127"/>
    <n v="957018"/>
    <n v="1"/>
    <n v="2020"/>
  </r>
  <r>
    <x v="297"/>
    <x v="2"/>
    <x v="1"/>
    <s v="NCR"/>
    <n v="94535"/>
    <n v="33199"/>
    <n v="11957"/>
    <n v="268"/>
    <n v="3216268"/>
    <n v="1"/>
    <n v="2020"/>
  </r>
  <r>
    <x v="297"/>
    <x v="2"/>
    <x v="2"/>
    <s v="Rajasthan"/>
    <n v="140830"/>
    <n v="24652"/>
    <n v="9071"/>
    <n v="342"/>
    <n v="3108036"/>
    <n v="1"/>
    <n v="2020"/>
  </r>
  <r>
    <x v="297"/>
    <x v="2"/>
    <x v="3"/>
    <s v="West Bengal"/>
    <n v="97649"/>
    <n v="9867"/>
    <n v="16430"/>
    <n v="263"/>
    <n v="4336903"/>
    <n v="1"/>
    <n v="2020"/>
  </r>
  <r>
    <x v="297"/>
    <x v="2"/>
    <x v="4"/>
    <s v="Telangana"/>
    <n v="81449"/>
    <n v="25469"/>
    <n v="10838"/>
    <n v="138"/>
    <n v="1502355"/>
    <n v="1"/>
    <n v="2020"/>
  </r>
  <r>
    <x v="297"/>
    <x v="2"/>
    <x v="5"/>
    <s v="Tamil Nadu"/>
    <n v="38800"/>
    <n v="12190"/>
    <n v="12579"/>
    <n v="410"/>
    <n v="5159283"/>
    <n v="1"/>
    <n v="2020"/>
  </r>
  <r>
    <x v="297"/>
    <x v="2"/>
    <x v="6"/>
    <s v="Uttar Pradesh"/>
    <n v="93393"/>
    <n v="18110"/>
    <n v="18738"/>
    <n v="233"/>
    <n v="4380526"/>
    <n v="1"/>
    <n v="2020"/>
  </r>
  <r>
    <x v="297"/>
    <x v="2"/>
    <x v="7"/>
    <s v="Madhya Pradesh"/>
    <n v="62696"/>
    <n v="34957"/>
    <n v="15931"/>
    <n v="356"/>
    <n v="5682375"/>
    <n v="1"/>
    <n v="2020"/>
  </r>
  <r>
    <x v="297"/>
    <x v="3"/>
    <x v="0"/>
    <s v="Maharashtra"/>
    <n v="31027"/>
    <n v="5134"/>
    <n v="3064"/>
    <n v="26190"/>
    <n v="80270332"/>
    <n v="1"/>
    <n v="2020"/>
  </r>
  <r>
    <x v="297"/>
    <x v="3"/>
    <x v="1"/>
    <s v="NCR"/>
    <n v="23272"/>
    <n v="5716"/>
    <n v="1607"/>
    <n v="36022"/>
    <n v="57891355"/>
    <n v="1"/>
    <n v="2020"/>
  </r>
  <r>
    <x v="297"/>
    <x v="3"/>
    <x v="2"/>
    <s v="Rajasthan"/>
    <n v="34371"/>
    <n v="6605"/>
    <n v="1331"/>
    <n v="12362"/>
    <n v="16457445"/>
    <n v="1"/>
    <n v="2020"/>
  </r>
  <r>
    <x v="297"/>
    <x v="3"/>
    <x v="3"/>
    <s v="West Bengal"/>
    <n v="18385"/>
    <n v="5775"/>
    <n v="2055"/>
    <n v="17647"/>
    <n v="36283571"/>
    <n v="1"/>
    <n v="2020"/>
  </r>
  <r>
    <x v="297"/>
    <x v="3"/>
    <x v="4"/>
    <s v="Telangana"/>
    <n v="11203"/>
    <n v="10485"/>
    <n v="4133"/>
    <n v="38346"/>
    <n v="158492181"/>
    <n v="1"/>
    <n v="2020"/>
  </r>
  <r>
    <x v="297"/>
    <x v="3"/>
    <x v="5"/>
    <s v="Tamil Nadu"/>
    <n v="28855"/>
    <n v="3982"/>
    <n v="1428"/>
    <n v="17814"/>
    <n v="25440467"/>
    <n v="1"/>
    <n v="2020"/>
  </r>
  <r>
    <x v="297"/>
    <x v="3"/>
    <x v="6"/>
    <s v="Uttar Pradesh"/>
    <n v="16850"/>
    <n v="2053"/>
    <n v="1107"/>
    <n v="25959"/>
    <n v="28754997"/>
    <n v="1"/>
    <n v="2020"/>
  </r>
  <r>
    <x v="297"/>
    <x v="3"/>
    <x v="7"/>
    <s v="Madhya Pradesh"/>
    <n v="32886"/>
    <n v="7202"/>
    <n v="2668"/>
    <n v="20620"/>
    <n v="55030645"/>
    <n v="1"/>
    <n v="2020"/>
  </r>
  <r>
    <x v="298"/>
    <x v="0"/>
    <x v="0"/>
    <s v="Maharashtra"/>
    <n v="126100"/>
    <n v="15813"/>
    <n v="5774"/>
    <n v="534"/>
    <n v="3085814"/>
    <n v="1"/>
    <n v="2020"/>
  </r>
  <r>
    <x v="298"/>
    <x v="0"/>
    <x v="1"/>
    <s v="NCR"/>
    <n v="184219"/>
    <n v="20291"/>
    <n v="2193"/>
    <n v="285"/>
    <n v="626848"/>
    <n v="1"/>
    <n v="2020"/>
  </r>
  <r>
    <x v="298"/>
    <x v="0"/>
    <x v="2"/>
    <s v="Rajasthan"/>
    <n v="96461"/>
    <n v="23293"/>
    <n v="4846"/>
    <n v="464"/>
    <n v="2253379"/>
    <n v="1"/>
    <n v="2020"/>
  </r>
  <r>
    <x v="298"/>
    <x v="0"/>
    <x v="3"/>
    <s v="West Bengal"/>
    <n v="124924"/>
    <n v="20071"/>
    <n v="3258"/>
    <n v="278"/>
    <n v="906231"/>
    <n v="1"/>
    <n v="2020"/>
  </r>
  <r>
    <x v="298"/>
    <x v="0"/>
    <x v="4"/>
    <s v="Telangana"/>
    <n v="59476"/>
    <n v="13559"/>
    <n v="7228"/>
    <n v="1118"/>
    <n v="8088033"/>
    <n v="1"/>
    <n v="2020"/>
  </r>
  <r>
    <x v="298"/>
    <x v="0"/>
    <x v="5"/>
    <s v="Tamil Nadu"/>
    <n v="103425"/>
    <n v="19828"/>
    <n v="4443"/>
    <n v="517"/>
    <n v="2299087"/>
    <n v="1"/>
    <n v="2020"/>
  </r>
  <r>
    <x v="298"/>
    <x v="0"/>
    <x v="6"/>
    <s v="Uttar Pradesh"/>
    <n v="193025"/>
    <n v="18463"/>
    <n v="9036"/>
    <n v="706"/>
    <n v="6381783"/>
    <n v="1"/>
    <n v="2020"/>
  </r>
  <r>
    <x v="298"/>
    <x v="0"/>
    <x v="7"/>
    <s v="Madhya Pradesh"/>
    <n v="179122"/>
    <n v="9572"/>
    <n v="4189"/>
    <n v="669"/>
    <n v="2805662"/>
    <n v="1"/>
    <n v="2020"/>
  </r>
  <r>
    <x v="298"/>
    <x v="1"/>
    <x v="0"/>
    <s v="Maharashtra"/>
    <n v="283786"/>
    <n v="42795"/>
    <n v="17386"/>
    <n v="11066"/>
    <n v="192418783"/>
    <n v="1"/>
    <n v="2020"/>
  </r>
  <r>
    <x v="298"/>
    <x v="1"/>
    <x v="1"/>
    <s v="NCR"/>
    <n v="133876"/>
    <n v="34493"/>
    <n v="12106"/>
    <n v="11606"/>
    <n v="140516261"/>
    <n v="1"/>
    <n v="2020"/>
  </r>
  <r>
    <x v="298"/>
    <x v="1"/>
    <x v="2"/>
    <s v="Rajasthan"/>
    <n v="121546"/>
    <n v="36476"/>
    <n v="10358"/>
    <n v="16050"/>
    <n v="166269724"/>
    <n v="1"/>
    <n v="2020"/>
  </r>
  <r>
    <x v="298"/>
    <x v="1"/>
    <x v="3"/>
    <s v="West Bengal"/>
    <n v="135524"/>
    <n v="36045"/>
    <n v="10455"/>
    <n v="13605"/>
    <n v="142255423"/>
    <n v="1"/>
    <n v="2020"/>
  </r>
  <r>
    <x v="298"/>
    <x v="1"/>
    <x v="4"/>
    <s v="Telangana"/>
    <n v="99947"/>
    <n v="88919"/>
    <n v="12801"/>
    <n v="21931"/>
    <n v="280762636"/>
    <n v="1"/>
    <n v="2020"/>
  </r>
  <r>
    <x v="298"/>
    <x v="1"/>
    <x v="5"/>
    <s v="Tamil Nadu"/>
    <n v="198526"/>
    <n v="73182"/>
    <n v="13185"/>
    <n v="5946"/>
    <n v="78409075"/>
    <n v="1"/>
    <n v="2020"/>
  </r>
  <r>
    <x v="298"/>
    <x v="1"/>
    <x v="6"/>
    <s v="Uttar Pradesh"/>
    <n v="194525"/>
    <n v="19954"/>
    <n v="25525"/>
    <n v="26563"/>
    <n v="678066389"/>
    <n v="1"/>
    <n v="2020"/>
  </r>
  <r>
    <x v="298"/>
    <x v="1"/>
    <x v="7"/>
    <s v="Madhya Pradesh"/>
    <n v="167480"/>
    <n v="33661"/>
    <n v="15420"/>
    <n v="10183"/>
    <n v="157032860"/>
    <n v="1"/>
    <n v="2020"/>
  </r>
  <r>
    <x v="298"/>
    <x v="2"/>
    <x v="0"/>
    <s v="Maharashtra"/>
    <n v="62140"/>
    <n v="35693"/>
    <n v="7221"/>
    <n v="132"/>
    <n v="955486"/>
    <n v="1"/>
    <n v="2020"/>
  </r>
  <r>
    <x v="298"/>
    <x v="2"/>
    <x v="1"/>
    <s v="NCR"/>
    <n v="99261"/>
    <n v="32867"/>
    <n v="12316"/>
    <n v="282"/>
    <n v="3478394"/>
    <n v="1"/>
    <n v="2020"/>
  </r>
  <r>
    <x v="298"/>
    <x v="2"/>
    <x v="2"/>
    <s v="Rajasthan"/>
    <n v="146464"/>
    <n v="25391"/>
    <n v="9343"/>
    <n v="328"/>
    <n v="3073226"/>
    <n v="1"/>
    <n v="2020"/>
  </r>
  <r>
    <x v="298"/>
    <x v="2"/>
    <x v="3"/>
    <s v="West Bengal"/>
    <n v="101555"/>
    <n v="9867"/>
    <n v="16594"/>
    <n v="256"/>
    <n v="4248864"/>
    <n v="1"/>
    <n v="2020"/>
  </r>
  <r>
    <x v="298"/>
    <x v="2"/>
    <x v="4"/>
    <s v="Telangana"/>
    <n v="78191"/>
    <n v="24196"/>
    <n v="10838"/>
    <n v="140"/>
    <n v="1517379"/>
    <n v="1"/>
    <n v="2020"/>
  </r>
  <r>
    <x v="298"/>
    <x v="2"/>
    <x v="5"/>
    <s v="Tamil Nadu"/>
    <n v="37636"/>
    <n v="12678"/>
    <n v="12579"/>
    <n v="430"/>
    <n v="5417247"/>
    <n v="1"/>
    <n v="2020"/>
  </r>
  <r>
    <x v="298"/>
    <x v="2"/>
    <x v="6"/>
    <s v="Uttar Pradesh"/>
    <n v="91525"/>
    <n v="17386"/>
    <n v="18738"/>
    <n v="226"/>
    <n v="4249111"/>
    <n v="1"/>
    <n v="2020"/>
  </r>
  <r>
    <x v="298"/>
    <x v="2"/>
    <x v="7"/>
    <s v="Madhya Pradesh"/>
    <n v="65830"/>
    <n v="36006"/>
    <n v="15134"/>
    <n v="356"/>
    <n v="5398256"/>
    <n v="1"/>
    <n v="2020"/>
  </r>
  <r>
    <x v="298"/>
    <x v="3"/>
    <x v="0"/>
    <s v="Maharashtra"/>
    <n v="32268"/>
    <n v="5236"/>
    <n v="3095"/>
    <n v="25928"/>
    <n v="80262305"/>
    <n v="1"/>
    <n v="2020"/>
  </r>
  <r>
    <x v="298"/>
    <x v="3"/>
    <x v="1"/>
    <s v="NCR"/>
    <n v="22341"/>
    <n v="5887"/>
    <n v="1687"/>
    <n v="35662"/>
    <n v="60178063"/>
    <n v="1"/>
    <n v="2020"/>
  </r>
  <r>
    <x v="298"/>
    <x v="3"/>
    <x v="2"/>
    <s v="Rajasthan"/>
    <n v="32652"/>
    <n v="6539"/>
    <n v="1384"/>
    <n v="12980"/>
    <n v="17971530"/>
    <n v="1"/>
    <n v="2020"/>
  </r>
  <r>
    <x v="298"/>
    <x v="3"/>
    <x v="3"/>
    <s v="West Bengal"/>
    <n v="17834"/>
    <n v="5486"/>
    <n v="1994"/>
    <n v="17471"/>
    <n v="34843113"/>
    <n v="1"/>
    <n v="2020"/>
  </r>
  <r>
    <x v="298"/>
    <x v="3"/>
    <x v="4"/>
    <s v="Telangana"/>
    <n v="11539"/>
    <n v="10170"/>
    <n v="4298"/>
    <n v="37196"/>
    <n v="159886913"/>
    <n v="1"/>
    <n v="2020"/>
  </r>
  <r>
    <x v="298"/>
    <x v="3"/>
    <x v="5"/>
    <s v="Tamil Nadu"/>
    <n v="29432"/>
    <n v="3823"/>
    <n v="1413"/>
    <n v="17458"/>
    <n v="24682341"/>
    <n v="1"/>
    <n v="2020"/>
  </r>
  <r>
    <x v="298"/>
    <x v="3"/>
    <x v="6"/>
    <s v="Uttar Pradesh"/>
    <n v="17018"/>
    <n v="2115"/>
    <n v="1074"/>
    <n v="25699"/>
    <n v="27613424"/>
    <n v="1"/>
    <n v="2020"/>
  </r>
  <r>
    <x v="298"/>
    <x v="3"/>
    <x v="7"/>
    <s v="Madhya Pradesh"/>
    <n v="31242"/>
    <n v="7058"/>
    <n v="2642"/>
    <n v="21445"/>
    <n v="56659552"/>
    <n v="1"/>
    <n v="2020"/>
  </r>
  <r>
    <x v="299"/>
    <x v="0"/>
    <x v="0"/>
    <s v="Maharashtra"/>
    <n v="127361"/>
    <n v="15497"/>
    <n v="6005"/>
    <n v="550"/>
    <n v="3305523"/>
    <n v="1"/>
    <n v="2020"/>
  </r>
  <r>
    <x v="299"/>
    <x v="0"/>
    <x v="1"/>
    <s v="NCR"/>
    <n v="187903"/>
    <n v="21305"/>
    <n v="2127"/>
    <n v="285"/>
    <n v="608042"/>
    <n v="1"/>
    <n v="2020"/>
  </r>
  <r>
    <x v="299"/>
    <x v="0"/>
    <x v="2"/>
    <s v="Rajasthan"/>
    <n v="97425"/>
    <n v="22827"/>
    <n v="4749"/>
    <n v="441"/>
    <n v="2097895"/>
    <n v="1"/>
    <n v="2020"/>
  </r>
  <r>
    <x v="299"/>
    <x v="0"/>
    <x v="3"/>
    <s v="West Bengal"/>
    <n v="121176"/>
    <n v="19268"/>
    <n v="3095"/>
    <n v="269"/>
    <n v="835091"/>
    <n v="1"/>
    <n v="2020"/>
  </r>
  <r>
    <x v="299"/>
    <x v="0"/>
    <x v="4"/>
    <s v="Telangana"/>
    <n v="61260"/>
    <n v="12881"/>
    <n v="7445"/>
    <n v="1074"/>
    <n v="7997447"/>
    <n v="1"/>
    <n v="2020"/>
  </r>
  <r>
    <x v="299"/>
    <x v="0"/>
    <x v="5"/>
    <s v="Tamil Nadu"/>
    <n v="104460"/>
    <n v="20820"/>
    <n v="4354"/>
    <n v="532"/>
    <n v="2320699"/>
    <n v="1"/>
    <n v="2020"/>
  </r>
  <r>
    <x v="299"/>
    <x v="0"/>
    <x v="6"/>
    <s v="Uttar Pradesh"/>
    <n v="196885"/>
    <n v="18647"/>
    <n v="8765"/>
    <n v="685"/>
    <n v="6004619"/>
    <n v="1"/>
    <n v="2020"/>
  </r>
  <r>
    <x v="299"/>
    <x v="0"/>
    <x v="7"/>
    <s v="Madhya Pradesh"/>
    <n v="175539"/>
    <n v="9189"/>
    <n v="3979"/>
    <n v="696"/>
    <n v="2771994"/>
    <n v="1"/>
    <n v="2020"/>
  </r>
  <r>
    <x v="299"/>
    <x v="1"/>
    <x v="0"/>
    <s v="Maharashtra"/>
    <n v="278111"/>
    <n v="42367"/>
    <n v="18082"/>
    <n v="10845"/>
    <n v="196113223"/>
    <n v="1"/>
    <n v="2020"/>
  </r>
  <r>
    <x v="299"/>
    <x v="1"/>
    <x v="1"/>
    <s v="NCR"/>
    <n v="132538"/>
    <n v="35182"/>
    <n v="11985"/>
    <n v="11722"/>
    <n v="140502209"/>
    <n v="1"/>
    <n v="2020"/>
  </r>
  <r>
    <x v="299"/>
    <x v="1"/>
    <x v="2"/>
    <s v="Rajasthan"/>
    <n v="122761"/>
    <n v="37570"/>
    <n v="10048"/>
    <n v="15890"/>
    <n v="159668816"/>
    <n v="1"/>
    <n v="2020"/>
  </r>
  <r>
    <x v="299"/>
    <x v="1"/>
    <x v="3"/>
    <s v="West Bengal"/>
    <n v="130103"/>
    <n v="36045"/>
    <n v="9932"/>
    <n v="13061"/>
    <n v="129736946"/>
    <n v="1"/>
    <n v="2020"/>
  </r>
  <r>
    <x v="299"/>
    <x v="1"/>
    <x v="4"/>
    <s v="Telangana"/>
    <n v="96948"/>
    <n v="88919"/>
    <n v="12801"/>
    <n v="22370"/>
    <n v="286377889"/>
    <n v="1"/>
    <n v="2020"/>
  </r>
  <r>
    <x v="299"/>
    <x v="1"/>
    <x v="5"/>
    <s v="Tamil Nadu"/>
    <n v="198526"/>
    <n v="70254"/>
    <n v="12921"/>
    <n v="5708"/>
    <n v="73767258"/>
    <n v="1"/>
    <n v="2020"/>
  </r>
  <r>
    <x v="299"/>
    <x v="1"/>
    <x v="6"/>
    <s v="Uttar Pradesh"/>
    <n v="194525"/>
    <n v="20353"/>
    <n v="25015"/>
    <n v="26298"/>
    <n v="657860010"/>
    <n v="1"/>
    <n v="2020"/>
  </r>
  <r>
    <x v="299"/>
    <x v="1"/>
    <x v="7"/>
    <s v="Madhya Pradesh"/>
    <n v="175854"/>
    <n v="32988"/>
    <n v="15729"/>
    <n v="10590"/>
    <n v="166580458"/>
    <n v="1"/>
    <n v="2020"/>
  </r>
  <r>
    <x v="299"/>
    <x v="2"/>
    <x v="0"/>
    <s v="Maharashtra"/>
    <n v="62761"/>
    <n v="37121"/>
    <n v="7293"/>
    <n v="134"/>
    <n v="984342"/>
    <n v="1"/>
    <n v="2020"/>
  </r>
  <r>
    <x v="299"/>
    <x v="2"/>
    <x v="1"/>
    <s v="NCR"/>
    <n v="96283"/>
    <n v="32867"/>
    <n v="11946"/>
    <n v="279"/>
    <n v="3340302"/>
    <n v="1"/>
    <n v="2020"/>
  </r>
  <r>
    <x v="299"/>
    <x v="2"/>
    <x v="2"/>
    <s v="Rajasthan"/>
    <n v="146464"/>
    <n v="25899"/>
    <n v="9530"/>
    <n v="312"/>
    <n v="2977956"/>
    <n v="1"/>
    <n v="2020"/>
  </r>
  <r>
    <x v="299"/>
    <x v="2"/>
    <x v="3"/>
    <s v="West Bengal"/>
    <n v="101555"/>
    <n v="9571"/>
    <n v="16096"/>
    <n v="263"/>
    <n v="4245040"/>
    <n v="1"/>
    <n v="2020"/>
  </r>
  <r>
    <x v="299"/>
    <x v="2"/>
    <x v="4"/>
    <s v="Telangana"/>
    <n v="77409"/>
    <n v="25163"/>
    <n v="10513"/>
    <n v="133"/>
    <n v="1398265"/>
    <n v="1"/>
    <n v="2020"/>
  </r>
  <r>
    <x v="299"/>
    <x v="2"/>
    <x v="5"/>
    <s v="Tamil Nadu"/>
    <n v="38013"/>
    <n v="12678"/>
    <n v="13208"/>
    <n v="430"/>
    <n v="5688109"/>
    <n v="1"/>
    <n v="2020"/>
  </r>
  <r>
    <x v="299"/>
    <x v="2"/>
    <x v="6"/>
    <s v="Uttar Pradesh"/>
    <n v="91525"/>
    <n v="18255"/>
    <n v="18925"/>
    <n v="215"/>
    <n v="4077022"/>
    <n v="1"/>
    <n v="2020"/>
  </r>
  <r>
    <x v="299"/>
    <x v="2"/>
    <x v="7"/>
    <s v="Madhya Pradesh"/>
    <n v="66489"/>
    <n v="37086"/>
    <n v="14529"/>
    <n v="338"/>
    <n v="4923209"/>
    <n v="1"/>
    <n v="2020"/>
  </r>
  <r>
    <x v="299"/>
    <x v="3"/>
    <x v="0"/>
    <s v="Maharashtra"/>
    <n v="30655"/>
    <n v="5079"/>
    <n v="2940"/>
    <n v="26187"/>
    <n v="77011682"/>
    <n v="1"/>
    <n v="2020"/>
  </r>
  <r>
    <x v="299"/>
    <x v="3"/>
    <x v="1"/>
    <s v="NCR"/>
    <n v="21894"/>
    <n v="5711"/>
    <n v="1721"/>
    <n v="33878"/>
    <n v="58312543"/>
    <n v="1"/>
    <n v="2020"/>
  </r>
  <r>
    <x v="299"/>
    <x v="3"/>
    <x v="2"/>
    <s v="Rajasthan"/>
    <n v="32652"/>
    <n v="6866"/>
    <n v="1412"/>
    <n v="12720"/>
    <n v="17964341"/>
    <n v="1"/>
    <n v="2020"/>
  </r>
  <r>
    <x v="299"/>
    <x v="3"/>
    <x v="3"/>
    <s v="West Bengal"/>
    <n v="17655"/>
    <n v="5651"/>
    <n v="1954"/>
    <n v="17471"/>
    <n v="34146251"/>
    <n v="1"/>
    <n v="2020"/>
  </r>
  <r>
    <x v="299"/>
    <x v="3"/>
    <x v="4"/>
    <s v="Telangana"/>
    <n v="11770"/>
    <n v="9967"/>
    <n v="4169"/>
    <n v="37568"/>
    <n v="156641208"/>
    <n v="1"/>
    <n v="2020"/>
  </r>
  <r>
    <x v="299"/>
    <x v="3"/>
    <x v="5"/>
    <s v="Tamil Nadu"/>
    <n v="29726"/>
    <n v="3823"/>
    <n v="1427"/>
    <n v="17284"/>
    <n v="24679873"/>
    <n v="1"/>
    <n v="2020"/>
  </r>
  <r>
    <x v="299"/>
    <x v="3"/>
    <x v="6"/>
    <s v="Uttar Pradesh"/>
    <n v="16337"/>
    <n v="2115"/>
    <n v="1020"/>
    <n v="26984"/>
    <n v="27544390"/>
    <n v="1"/>
    <n v="2020"/>
  </r>
  <r>
    <x v="299"/>
    <x v="3"/>
    <x v="7"/>
    <s v="Madhya Pradesh"/>
    <n v="31554"/>
    <n v="7341"/>
    <n v="2615"/>
    <n v="21016"/>
    <n v="54971097"/>
    <n v="1"/>
    <n v="2020"/>
  </r>
  <r>
    <x v="300"/>
    <x v="0"/>
    <x v="0"/>
    <s v="Maharashtra"/>
    <n v="128635"/>
    <n v="15807"/>
    <n v="5885"/>
    <n v="572"/>
    <n v="3368990"/>
    <n v="1"/>
    <n v="2020"/>
  </r>
  <r>
    <x v="300"/>
    <x v="0"/>
    <x v="1"/>
    <s v="NCR"/>
    <n v="195420"/>
    <n v="22370"/>
    <n v="2169"/>
    <n v="274"/>
    <n v="595395"/>
    <n v="1"/>
    <n v="2020"/>
  </r>
  <r>
    <x v="300"/>
    <x v="0"/>
    <x v="2"/>
    <s v="Rajasthan"/>
    <n v="93528"/>
    <n v="22827"/>
    <n v="4607"/>
    <n v="454"/>
    <n v="2096007"/>
    <n v="1"/>
    <n v="2020"/>
  </r>
  <r>
    <x v="300"/>
    <x v="0"/>
    <x v="3"/>
    <s v="West Bengal"/>
    <n v="124812"/>
    <n v="18883"/>
    <n v="3033"/>
    <n v="280"/>
    <n v="851125"/>
    <n v="1"/>
    <n v="2020"/>
  </r>
  <r>
    <x v="300"/>
    <x v="0"/>
    <x v="4"/>
    <s v="Telangana"/>
    <n v="64324"/>
    <n v="12624"/>
    <n v="7668"/>
    <n v="1041"/>
    <n v="7990249"/>
    <n v="1"/>
    <n v="2020"/>
  </r>
  <r>
    <x v="300"/>
    <x v="0"/>
    <x v="5"/>
    <s v="Tamil Nadu"/>
    <n v="103415"/>
    <n v="21028"/>
    <n v="4310"/>
    <n v="527"/>
    <n v="2274517"/>
    <n v="1"/>
    <n v="2020"/>
  </r>
  <r>
    <x v="300"/>
    <x v="0"/>
    <x v="6"/>
    <s v="Uttar Pradesh"/>
    <n v="192948"/>
    <n v="18461"/>
    <n v="8414"/>
    <n v="691"/>
    <n v="5822079"/>
    <n v="1"/>
    <n v="2020"/>
  </r>
  <r>
    <x v="300"/>
    <x v="0"/>
    <x v="7"/>
    <s v="Madhya Pradesh"/>
    <n v="168518"/>
    <n v="9189"/>
    <n v="3939"/>
    <n v="703"/>
    <n v="2771717"/>
    <n v="1"/>
    <n v="2020"/>
  </r>
  <r>
    <x v="300"/>
    <x v="1"/>
    <x v="0"/>
    <s v="Maharashtra"/>
    <n v="264205"/>
    <n v="41096"/>
    <n v="18444"/>
    <n v="10845"/>
    <n v="200035488"/>
    <n v="1"/>
    <n v="2020"/>
  </r>
  <r>
    <x v="300"/>
    <x v="1"/>
    <x v="1"/>
    <s v="NCR"/>
    <n v="127236"/>
    <n v="35182"/>
    <n v="11865"/>
    <n v="12074"/>
    <n v="143270103"/>
    <n v="1"/>
    <n v="2020"/>
  </r>
  <r>
    <x v="300"/>
    <x v="1"/>
    <x v="2"/>
    <s v="Rajasthan"/>
    <n v="119079"/>
    <n v="39073"/>
    <n v="10048"/>
    <n v="16367"/>
    <n v="164458881"/>
    <n v="1"/>
    <n v="2020"/>
  </r>
  <r>
    <x v="300"/>
    <x v="1"/>
    <x v="3"/>
    <s v="West Bengal"/>
    <n v="124899"/>
    <n v="37126"/>
    <n v="10032"/>
    <n v="13322"/>
    <n v="133655001"/>
    <n v="1"/>
    <n v="2020"/>
  </r>
  <r>
    <x v="300"/>
    <x v="1"/>
    <x v="4"/>
    <s v="Telangana"/>
    <n v="95979"/>
    <n v="85362"/>
    <n v="12801"/>
    <n v="21475"/>
    <n v="274922773"/>
    <n v="1"/>
    <n v="2020"/>
  </r>
  <r>
    <x v="300"/>
    <x v="1"/>
    <x v="5"/>
    <s v="Tamil Nadu"/>
    <n v="204481"/>
    <n v="70957"/>
    <n v="12534"/>
    <n v="5765"/>
    <n v="72269783"/>
    <n v="1"/>
    <n v="2020"/>
  </r>
  <r>
    <x v="300"/>
    <x v="1"/>
    <x v="6"/>
    <s v="Uttar Pradesh"/>
    <n v="192579"/>
    <n v="20353"/>
    <n v="25765"/>
    <n v="27350"/>
    <n v="704699643"/>
    <n v="1"/>
    <n v="2020"/>
  </r>
  <r>
    <x v="300"/>
    <x v="1"/>
    <x v="7"/>
    <s v="Madhya Pradesh"/>
    <n v="175854"/>
    <n v="31339"/>
    <n v="16043"/>
    <n v="10590"/>
    <n v="169912068"/>
    <n v="1"/>
    <n v="2020"/>
  </r>
  <r>
    <x v="300"/>
    <x v="2"/>
    <x v="0"/>
    <s v="Maharashtra"/>
    <n v="61506"/>
    <n v="35636"/>
    <n v="7439"/>
    <n v="130"/>
    <n v="973908"/>
    <n v="1"/>
    <n v="2020"/>
  </r>
  <r>
    <x v="300"/>
    <x v="2"/>
    <x v="1"/>
    <s v="NCR"/>
    <n v="93395"/>
    <n v="34510"/>
    <n v="11588"/>
    <n v="285"/>
    <n v="3304895"/>
    <n v="1"/>
    <n v="2020"/>
  </r>
  <r>
    <x v="300"/>
    <x v="2"/>
    <x v="2"/>
    <s v="Rajasthan"/>
    <n v="144999"/>
    <n v="27194"/>
    <n v="9149"/>
    <n v="318"/>
    <n v="2916014"/>
    <n v="1"/>
    <n v="2020"/>
  </r>
  <r>
    <x v="300"/>
    <x v="2"/>
    <x v="3"/>
    <s v="West Bengal"/>
    <n v="101555"/>
    <n v="9475"/>
    <n v="16579"/>
    <n v="263"/>
    <n v="4372391"/>
    <n v="1"/>
    <n v="2020"/>
  </r>
  <r>
    <x v="300"/>
    <x v="2"/>
    <x v="4"/>
    <s v="Telangana"/>
    <n v="79731"/>
    <n v="25918"/>
    <n v="11038"/>
    <n v="136"/>
    <n v="1512223"/>
    <n v="1"/>
    <n v="2020"/>
  </r>
  <r>
    <x v="300"/>
    <x v="2"/>
    <x v="5"/>
    <s v="Tamil Nadu"/>
    <n v="39153"/>
    <n v="12044"/>
    <n v="13076"/>
    <n v="409"/>
    <n v="5349667"/>
    <n v="1"/>
    <n v="2020"/>
  </r>
  <r>
    <x v="300"/>
    <x v="2"/>
    <x v="6"/>
    <s v="Uttar Pradesh"/>
    <n v="93356"/>
    <n v="18620"/>
    <n v="18168"/>
    <n v="226"/>
    <n v="4109638"/>
    <n v="1"/>
    <n v="2020"/>
  </r>
  <r>
    <x v="300"/>
    <x v="2"/>
    <x v="7"/>
    <s v="Madhya Pradesh"/>
    <n v="65824"/>
    <n v="37457"/>
    <n v="14383"/>
    <n v="355"/>
    <n v="5117676"/>
    <n v="1"/>
    <n v="2020"/>
  </r>
  <r>
    <x v="300"/>
    <x v="3"/>
    <x v="0"/>
    <s v="Maharashtra"/>
    <n v="30348"/>
    <n v="5130"/>
    <n v="2970"/>
    <n v="27497"/>
    <n v="81670888"/>
    <n v="1"/>
    <n v="2020"/>
  </r>
  <r>
    <x v="300"/>
    <x v="3"/>
    <x v="1"/>
    <s v="NCR"/>
    <n v="21019"/>
    <n v="5882"/>
    <n v="1807"/>
    <n v="32184"/>
    <n v="58166762"/>
    <n v="1"/>
    <n v="2020"/>
  </r>
  <r>
    <x v="300"/>
    <x v="3"/>
    <x v="2"/>
    <s v="Rajasthan"/>
    <n v="32652"/>
    <n v="6798"/>
    <n v="1426"/>
    <n v="12975"/>
    <n v="18506865"/>
    <n v="1"/>
    <n v="2020"/>
  </r>
  <r>
    <x v="300"/>
    <x v="3"/>
    <x v="3"/>
    <s v="West Bengal"/>
    <n v="17655"/>
    <n v="5933"/>
    <n v="1934"/>
    <n v="17820"/>
    <n v="34480884"/>
    <n v="1"/>
    <n v="2020"/>
  </r>
  <r>
    <x v="300"/>
    <x v="3"/>
    <x v="4"/>
    <s v="Telangana"/>
    <n v="12123"/>
    <n v="10465"/>
    <n v="3961"/>
    <n v="36441"/>
    <n v="144344873"/>
    <n v="1"/>
    <n v="2020"/>
  </r>
  <r>
    <x v="300"/>
    <x v="3"/>
    <x v="5"/>
    <s v="Tamil Nadu"/>
    <n v="29429"/>
    <n v="3823"/>
    <n v="1427"/>
    <n v="18148"/>
    <n v="25913866"/>
    <n v="1"/>
    <n v="2020"/>
  </r>
  <r>
    <x v="300"/>
    <x v="3"/>
    <x v="6"/>
    <s v="Uttar Pradesh"/>
    <n v="15847"/>
    <n v="2157"/>
    <n v="1071"/>
    <n v="27794"/>
    <n v="29789258"/>
    <n v="1"/>
    <n v="2020"/>
  </r>
  <r>
    <x v="300"/>
    <x v="3"/>
    <x v="7"/>
    <s v="Madhya Pradesh"/>
    <n v="30923"/>
    <n v="7487"/>
    <n v="2563"/>
    <n v="20175"/>
    <n v="51716808"/>
    <n v="1"/>
    <n v="2020"/>
  </r>
  <r>
    <x v="301"/>
    <x v="0"/>
    <x v="0"/>
    <s v="Maharashtra"/>
    <n v="123490"/>
    <n v="15649"/>
    <n v="6062"/>
    <n v="572"/>
    <n v="3470059"/>
    <n v="1"/>
    <n v="2020"/>
  </r>
  <r>
    <x v="301"/>
    <x v="0"/>
    <x v="1"/>
    <s v="NCR"/>
    <n v="191511"/>
    <n v="23489"/>
    <n v="2213"/>
    <n v="288"/>
    <n v="637668"/>
    <n v="1"/>
    <n v="2020"/>
  </r>
  <r>
    <x v="301"/>
    <x v="0"/>
    <x v="2"/>
    <s v="Rajasthan"/>
    <n v="98205"/>
    <n v="23969"/>
    <n v="4607"/>
    <n v="441"/>
    <n v="2033127"/>
    <n v="1"/>
    <n v="2020"/>
  </r>
  <r>
    <x v="301"/>
    <x v="0"/>
    <x v="3"/>
    <s v="West Bengal"/>
    <n v="123564"/>
    <n v="18505"/>
    <n v="2972"/>
    <n v="277"/>
    <n v="825762"/>
    <n v="1"/>
    <n v="2020"/>
  </r>
  <r>
    <x v="301"/>
    <x v="0"/>
    <x v="4"/>
    <s v="Telangana"/>
    <n v="65610"/>
    <n v="12119"/>
    <n v="7285"/>
    <n v="989"/>
    <n v="7211200"/>
    <n v="1"/>
    <n v="2020"/>
  </r>
  <r>
    <x v="301"/>
    <x v="0"/>
    <x v="5"/>
    <s v="Tamil Nadu"/>
    <n v="106517"/>
    <n v="21869"/>
    <n v="4397"/>
    <n v="517"/>
    <n v="2273607"/>
    <n v="1"/>
    <n v="2020"/>
  </r>
  <r>
    <x v="301"/>
    <x v="0"/>
    <x v="6"/>
    <s v="Uttar Pradesh"/>
    <n v="187159"/>
    <n v="18645"/>
    <n v="8330"/>
    <n v="678"/>
    <n v="5648581"/>
    <n v="1"/>
    <n v="2020"/>
  </r>
  <r>
    <x v="301"/>
    <x v="0"/>
    <x v="7"/>
    <s v="Madhya Pradesh"/>
    <n v="163462"/>
    <n v="9189"/>
    <n v="3742"/>
    <n v="731"/>
    <n v="2738456"/>
    <n v="1"/>
    <n v="2020"/>
  </r>
  <r>
    <x v="301"/>
    <x v="1"/>
    <x v="0"/>
    <s v="Maharashtra"/>
    <n v="256279"/>
    <n v="40274"/>
    <n v="18259"/>
    <n v="10953"/>
    <n v="200015484"/>
    <n v="1"/>
    <n v="2020"/>
  </r>
  <r>
    <x v="301"/>
    <x v="1"/>
    <x v="1"/>
    <s v="NCR"/>
    <n v="120874"/>
    <n v="33423"/>
    <n v="12458"/>
    <n v="12074"/>
    <n v="150433608"/>
    <n v="1"/>
    <n v="2020"/>
  </r>
  <r>
    <x v="301"/>
    <x v="1"/>
    <x v="2"/>
    <s v="Rajasthan"/>
    <n v="125033"/>
    <n v="37901"/>
    <n v="10550"/>
    <n v="17021"/>
    <n v="179589098"/>
    <n v="1"/>
    <n v="2020"/>
  </r>
  <r>
    <x v="301"/>
    <x v="1"/>
    <x v="3"/>
    <s v="West Bengal"/>
    <n v="122401"/>
    <n v="35641"/>
    <n v="9530"/>
    <n v="12656"/>
    <n v="120623639"/>
    <n v="1"/>
    <n v="2020"/>
  </r>
  <r>
    <x v="301"/>
    <x v="1"/>
    <x v="4"/>
    <s v="Telangana"/>
    <n v="94059"/>
    <n v="86216"/>
    <n v="12417"/>
    <n v="20616"/>
    <n v="256008087"/>
    <n v="1"/>
    <n v="2020"/>
  </r>
  <r>
    <x v="301"/>
    <x v="1"/>
    <x v="5"/>
    <s v="Tamil Nadu"/>
    <n v="212661"/>
    <n v="69538"/>
    <n v="12784"/>
    <n v="5938"/>
    <n v="75926634"/>
    <n v="1"/>
    <n v="2020"/>
  </r>
  <r>
    <x v="301"/>
    <x v="1"/>
    <x v="6"/>
    <s v="Uttar Pradesh"/>
    <n v="190653"/>
    <n v="21370"/>
    <n v="24477"/>
    <n v="27623"/>
    <n v="676159307"/>
    <n v="1"/>
    <n v="2020"/>
  </r>
  <r>
    <x v="301"/>
    <x v="1"/>
    <x v="7"/>
    <s v="Madhya Pradesh"/>
    <n v="182888"/>
    <n v="30085"/>
    <n v="16043"/>
    <n v="10908"/>
    <n v="175009430"/>
    <n v="1"/>
    <n v="2020"/>
  </r>
  <r>
    <x v="301"/>
    <x v="2"/>
    <x v="0"/>
    <s v="Maharashtra"/>
    <n v="63966"/>
    <n v="35992"/>
    <n v="7439"/>
    <n v="134"/>
    <n v="1003125"/>
    <n v="1"/>
    <n v="2020"/>
  </r>
  <r>
    <x v="301"/>
    <x v="2"/>
    <x v="1"/>
    <s v="NCR"/>
    <n v="96197"/>
    <n v="33820"/>
    <n v="11356"/>
    <n v="282"/>
    <n v="3206409"/>
    <n v="1"/>
    <n v="2020"/>
  </r>
  <r>
    <x v="301"/>
    <x v="2"/>
    <x v="2"/>
    <s v="Rajasthan"/>
    <n v="147899"/>
    <n v="26106"/>
    <n v="9606"/>
    <n v="315"/>
    <n v="3031197"/>
    <n v="1"/>
    <n v="2020"/>
  </r>
  <r>
    <x v="301"/>
    <x v="2"/>
    <x v="3"/>
    <s v="West Bengal"/>
    <n v="102570"/>
    <n v="9096"/>
    <n v="16579"/>
    <n v="266"/>
    <n v="4416115"/>
    <n v="1"/>
    <n v="2020"/>
  </r>
  <r>
    <x v="301"/>
    <x v="2"/>
    <x v="4"/>
    <s v="Telangana"/>
    <n v="82123"/>
    <n v="25918"/>
    <n v="10707"/>
    <n v="132"/>
    <n v="1422851"/>
    <n v="1"/>
    <n v="2020"/>
  </r>
  <r>
    <x v="301"/>
    <x v="2"/>
    <x v="5"/>
    <s v="Tamil Nadu"/>
    <n v="39153"/>
    <n v="11562"/>
    <n v="12945"/>
    <n v="405"/>
    <n v="5243208"/>
    <n v="1"/>
    <n v="2020"/>
  </r>
  <r>
    <x v="301"/>
    <x v="2"/>
    <x v="6"/>
    <s v="Uttar Pradesh"/>
    <n v="94289"/>
    <n v="19551"/>
    <n v="17805"/>
    <n v="214"/>
    <n v="3826073"/>
    <n v="1"/>
    <n v="2020"/>
  </r>
  <r>
    <x v="301"/>
    <x v="2"/>
    <x v="7"/>
    <s v="Madhya Pradesh"/>
    <n v="63191"/>
    <n v="38956"/>
    <n v="13952"/>
    <n v="348"/>
    <n v="4864863"/>
    <n v="1"/>
    <n v="2020"/>
  </r>
  <r>
    <x v="301"/>
    <x v="3"/>
    <x v="0"/>
    <s v="Maharashtra"/>
    <n v="30045"/>
    <n v="5130"/>
    <n v="3059"/>
    <n v="26397"/>
    <n v="80756174"/>
    <n v="1"/>
    <n v="2020"/>
  </r>
  <r>
    <x v="301"/>
    <x v="3"/>
    <x v="1"/>
    <s v="NCR"/>
    <n v="19968"/>
    <n v="5588"/>
    <n v="1716"/>
    <n v="32184"/>
    <n v="55258424"/>
    <n v="1"/>
    <n v="2020"/>
  </r>
  <r>
    <x v="301"/>
    <x v="3"/>
    <x v="2"/>
    <s v="Rajasthan"/>
    <n v="31020"/>
    <n v="6933"/>
    <n v="1397"/>
    <n v="12456"/>
    <n v="17411258"/>
    <n v="1"/>
    <n v="2020"/>
  </r>
  <r>
    <x v="301"/>
    <x v="3"/>
    <x v="3"/>
    <s v="West Bengal"/>
    <n v="18362"/>
    <n v="5814"/>
    <n v="1896"/>
    <n v="18711"/>
    <n v="35480830"/>
    <n v="1"/>
    <n v="2020"/>
  </r>
  <r>
    <x v="301"/>
    <x v="3"/>
    <x v="4"/>
    <s v="Telangana"/>
    <n v="11881"/>
    <n v="10047"/>
    <n v="4119"/>
    <n v="37534"/>
    <n v="154622228"/>
    <n v="1"/>
    <n v="2020"/>
  </r>
  <r>
    <x v="301"/>
    <x v="3"/>
    <x v="5"/>
    <s v="Tamil Nadu"/>
    <n v="30312"/>
    <n v="3632"/>
    <n v="1399"/>
    <n v="17240"/>
    <n v="24125810"/>
    <n v="1"/>
    <n v="2020"/>
  </r>
  <r>
    <x v="301"/>
    <x v="3"/>
    <x v="6"/>
    <s v="Uttar Pradesh"/>
    <n v="16640"/>
    <n v="2179"/>
    <n v="1028"/>
    <n v="27794"/>
    <n v="28597688"/>
    <n v="1"/>
    <n v="2020"/>
  </r>
  <r>
    <x v="301"/>
    <x v="3"/>
    <x v="7"/>
    <s v="Madhya Pradesh"/>
    <n v="31851"/>
    <n v="7862"/>
    <n v="2665"/>
    <n v="19368"/>
    <n v="51634061"/>
    <n v="1"/>
    <n v="2020"/>
  </r>
  <r>
    <x v="302"/>
    <x v="0"/>
    <x v="0"/>
    <s v="Maharashtra"/>
    <n v="123490"/>
    <n v="15962"/>
    <n v="6183"/>
    <n v="601"/>
    <n v="3716433"/>
    <n v="1"/>
    <n v="2020"/>
  </r>
  <r>
    <x v="302"/>
    <x v="0"/>
    <x v="1"/>
    <s v="NCR"/>
    <n v="185766"/>
    <n v="23254"/>
    <n v="2168"/>
    <n v="288"/>
    <n v="624915"/>
    <n v="1"/>
    <n v="2020"/>
  </r>
  <r>
    <x v="302"/>
    <x v="0"/>
    <x v="2"/>
    <s v="Rajasthan"/>
    <n v="103115"/>
    <n v="23729"/>
    <n v="4653"/>
    <n v="419"/>
    <n v="1950785"/>
    <n v="1"/>
    <n v="2020"/>
  </r>
  <r>
    <x v="302"/>
    <x v="0"/>
    <x v="3"/>
    <s v="West Bengal"/>
    <n v="129742"/>
    <n v="17765"/>
    <n v="2972"/>
    <n v="288"/>
    <n v="858792"/>
    <n v="1"/>
    <n v="2020"/>
  </r>
  <r>
    <x v="302"/>
    <x v="0"/>
    <x v="4"/>
    <s v="Telangana"/>
    <n v="65610"/>
    <n v="12240"/>
    <n v="7576"/>
    <n v="970"/>
    <n v="7349655"/>
    <n v="1"/>
    <n v="2020"/>
  </r>
  <r>
    <x v="302"/>
    <x v="0"/>
    <x v="5"/>
    <s v="Tamil Nadu"/>
    <n v="109713"/>
    <n v="21650"/>
    <n v="4441"/>
    <n v="537"/>
    <n v="2388197"/>
    <n v="1"/>
    <n v="2020"/>
  </r>
  <r>
    <x v="302"/>
    <x v="0"/>
    <x v="6"/>
    <s v="Uttar Pradesh"/>
    <n v="181545"/>
    <n v="18459"/>
    <n v="7997"/>
    <n v="691"/>
    <n v="5531090"/>
    <n v="1"/>
    <n v="2020"/>
  </r>
  <r>
    <x v="302"/>
    <x v="0"/>
    <x v="7"/>
    <s v="Madhya Pradesh"/>
    <n v="160193"/>
    <n v="9465"/>
    <n v="3705"/>
    <n v="768"/>
    <n v="2846625"/>
    <n v="1"/>
    <n v="2020"/>
  </r>
  <r>
    <x v="302"/>
    <x v="1"/>
    <x v="0"/>
    <s v="Maharashtra"/>
    <n v="246028"/>
    <n v="42288"/>
    <n v="19172"/>
    <n v="11173"/>
    <n v="214216584"/>
    <n v="1"/>
    <n v="2020"/>
  </r>
  <r>
    <x v="302"/>
    <x v="1"/>
    <x v="1"/>
    <s v="NCR"/>
    <n v="117248"/>
    <n v="35094"/>
    <n v="13081"/>
    <n v="12316"/>
    <n v="161114394"/>
    <n v="1"/>
    <n v="2020"/>
  </r>
  <r>
    <x v="302"/>
    <x v="1"/>
    <x v="2"/>
    <s v="Rajasthan"/>
    <n v="131284"/>
    <n v="36006"/>
    <n v="10445"/>
    <n v="17702"/>
    <n v="184904935"/>
    <n v="1"/>
    <n v="2020"/>
  </r>
  <r>
    <x v="302"/>
    <x v="1"/>
    <x v="3"/>
    <s v="West Bengal"/>
    <n v="116281"/>
    <n v="35997"/>
    <n v="9721"/>
    <n v="12783"/>
    <n v="124266473"/>
    <n v="1"/>
    <n v="2020"/>
  </r>
  <r>
    <x v="302"/>
    <x v="1"/>
    <x v="4"/>
    <s v="Telangana"/>
    <n v="91237"/>
    <n v="81905"/>
    <n v="12666"/>
    <n v="20616"/>
    <n v="261128248"/>
    <n v="1"/>
    <n v="2020"/>
  </r>
  <r>
    <x v="302"/>
    <x v="1"/>
    <x v="5"/>
    <s v="Tamil Nadu"/>
    <n v="219040"/>
    <n v="70929"/>
    <n v="12529"/>
    <n v="6116"/>
    <n v="76640344"/>
    <n v="1"/>
    <n v="2020"/>
  </r>
  <r>
    <x v="302"/>
    <x v="1"/>
    <x v="6"/>
    <s v="Uttar Pradesh"/>
    <n v="184934"/>
    <n v="22225"/>
    <n v="24477"/>
    <n v="26242"/>
    <n v="642351342"/>
    <n v="1"/>
    <n v="2020"/>
  </r>
  <r>
    <x v="302"/>
    <x v="1"/>
    <x v="7"/>
    <s v="Madhya Pradesh"/>
    <n v="179230"/>
    <n v="28581"/>
    <n v="15401"/>
    <n v="11017"/>
    <n v="169689143"/>
    <n v="1"/>
    <n v="2020"/>
  </r>
  <r>
    <x v="302"/>
    <x v="2"/>
    <x v="0"/>
    <s v="Maharashtra"/>
    <n v="63326"/>
    <n v="35992"/>
    <n v="7514"/>
    <n v="128"/>
    <n v="962499"/>
    <n v="1"/>
    <n v="2020"/>
  </r>
  <r>
    <x v="302"/>
    <x v="2"/>
    <x v="1"/>
    <s v="NCR"/>
    <n v="91387"/>
    <n v="32129"/>
    <n v="11924"/>
    <n v="296"/>
    <n v="3535066"/>
    <n v="1"/>
    <n v="2020"/>
  </r>
  <r>
    <x v="302"/>
    <x v="2"/>
    <x v="2"/>
    <s v="Rajasthan"/>
    <n v="146420"/>
    <n v="25845"/>
    <n v="9798"/>
    <n v="321"/>
    <n v="3153657"/>
    <n v="1"/>
    <n v="2020"/>
  </r>
  <r>
    <x v="302"/>
    <x v="2"/>
    <x v="3"/>
    <s v="West Bengal"/>
    <n v="102570"/>
    <n v="8732"/>
    <n v="16248"/>
    <n v="266"/>
    <n v="4327793"/>
    <n v="1"/>
    <n v="2020"/>
  </r>
  <r>
    <x v="302"/>
    <x v="2"/>
    <x v="4"/>
    <s v="Telangana"/>
    <n v="84587"/>
    <n v="25918"/>
    <n v="10814"/>
    <n v="128"/>
    <n v="1393967"/>
    <n v="1"/>
    <n v="2020"/>
  </r>
  <r>
    <x v="302"/>
    <x v="2"/>
    <x v="5"/>
    <s v="Tamil Nadu"/>
    <n v="37978"/>
    <n v="11793"/>
    <n v="13334"/>
    <n v="392"/>
    <n v="5238489"/>
    <n v="1"/>
    <n v="2020"/>
  </r>
  <r>
    <x v="302"/>
    <x v="2"/>
    <x v="6"/>
    <s v="Uttar Pradesh"/>
    <n v="89575"/>
    <n v="20333"/>
    <n v="17449"/>
    <n v="206"/>
    <n v="3599569"/>
    <n v="1"/>
    <n v="2020"/>
  </r>
  <r>
    <x v="302"/>
    <x v="2"/>
    <x v="7"/>
    <s v="Madhya Pradesh"/>
    <n v="62559"/>
    <n v="40903"/>
    <n v="13952"/>
    <n v="359"/>
    <n v="5010809"/>
    <n v="1"/>
    <n v="2020"/>
  </r>
  <r>
    <x v="302"/>
    <x v="3"/>
    <x v="0"/>
    <s v="Maharashtra"/>
    <n v="31246"/>
    <n v="5387"/>
    <n v="3028"/>
    <n v="26133"/>
    <n v="79149127"/>
    <n v="1"/>
    <n v="2020"/>
  </r>
  <r>
    <x v="302"/>
    <x v="3"/>
    <x v="1"/>
    <s v="NCR"/>
    <n v="19169"/>
    <n v="5644"/>
    <n v="1802"/>
    <n v="33150"/>
    <n v="59761985"/>
    <n v="1"/>
    <n v="2020"/>
  </r>
  <r>
    <x v="302"/>
    <x v="3"/>
    <x v="2"/>
    <s v="Rajasthan"/>
    <n v="32260"/>
    <n v="6725"/>
    <n v="1439"/>
    <n v="12580"/>
    <n v="18112932"/>
    <n v="1"/>
    <n v="2020"/>
  </r>
  <r>
    <x v="302"/>
    <x v="3"/>
    <x v="3"/>
    <s v="West Bengal"/>
    <n v="17811"/>
    <n v="5873"/>
    <n v="1953"/>
    <n v="17963"/>
    <n v="35083445"/>
    <n v="1"/>
    <n v="2020"/>
  </r>
  <r>
    <x v="302"/>
    <x v="3"/>
    <x v="4"/>
    <s v="Telangana"/>
    <n v="11524"/>
    <n v="9645"/>
    <n v="4284"/>
    <n v="36783"/>
    <n v="157590975"/>
    <n v="1"/>
    <n v="2020"/>
  </r>
  <r>
    <x v="302"/>
    <x v="3"/>
    <x v="5"/>
    <s v="Tamil Nadu"/>
    <n v="30615"/>
    <n v="3450"/>
    <n v="1371"/>
    <n v="17413"/>
    <n v="23879726"/>
    <n v="1"/>
    <n v="2020"/>
  </r>
  <r>
    <x v="302"/>
    <x v="3"/>
    <x v="6"/>
    <s v="Uttar Pradesh"/>
    <n v="16473"/>
    <n v="2222"/>
    <n v="1059"/>
    <n v="28905"/>
    <n v="30633843"/>
    <n v="1"/>
    <n v="2020"/>
  </r>
  <r>
    <x v="302"/>
    <x v="3"/>
    <x v="7"/>
    <s v="Madhya Pradesh"/>
    <n v="32169"/>
    <n v="7469"/>
    <n v="2745"/>
    <n v="19562"/>
    <n v="53714914"/>
    <n v="1"/>
    <n v="2020"/>
  </r>
  <r>
    <x v="303"/>
    <x v="0"/>
    <x v="0"/>
    <s v="Maharashtra"/>
    <n v="121020"/>
    <n v="15642"/>
    <n v="6183"/>
    <n v="588"/>
    <n v="3642105"/>
    <n v="1"/>
    <n v="2020"/>
  </r>
  <r>
    <x v="303"/>
    <x v="0"/>
    <x v="1"/>
    <s v="NCR"/>
    <n v="191339"/>
    <n v="22556"/>
    <n v="2190"/>
    <n v="293"/>
    <n v="643787"/>
    <n v="1"/>
    <n v="2020"/>
  </r>
  <r>
    <x v="303"/>
    <x v="0"/>
    <x v="2"/>
    <s v="Rajasthan"/>
    <n v="102084"/>
    <n v="23966"/>
    <n v="4746"/>
    <n v="435"/>
    <n v="2069393"/>
    <n v="1"/>
    <n v="2020"/>
  </r>
  <r>
    <x v="303"/>
    <x v="0"/>
    <x v="3"/>
    <s v="West Bengal"/>
    <n v="124552"/>
    <n v="18298"/>
    <n v="3062"/>
    <n v="288"/>
    <n v="884556"/>
    <n v="1"/>
    <n v="2020"/>
  </r>
  <r>
    <x v="303"/>
    <x v="0"/>
    <x v="4"/>
    <s v="Telangana"/>
    <n v="64954"/>
    <n v="12485"/>
    <n v="7425"/>
    <n v="931"/>
    <n v="6914555"/>
    <n v="1"/>
    <n v="2020"/>
  </r>
  <r>
    <x v="303"/>
    <x v="0"/>
    <x v="5"/>
    <s v="Tamil Nadu"/>
    <n v="104227"/>
    <n v="22733"/>
    <n v="4574"/>
    <n v="564"/>
    <n v="2582835"/>
    <n v="1"/>
    <n v="2020"/>
  </r>
  <r>
    <x v="303"/>
    <x v="0"/>
    <x v="6"/>
    <s v="Uttar Pradesh"/>
    <n v="183360"/>
    <n v="18090"/>
    <n v="7757"/>
    <n v="726"/>
    <n v="5633416"/>
    <n v="1"/>
    <n v="2020"/>
  </r>
  <r>
    <x v="303"/>
    <x v="0"/>
    <x v="7"/>
    <s v="Madhya Pradesh"/>
    <n v="153785"/>
    <n v="9086"/>
    <n v="3520"/>
    <n v="768"/>
    <n v="2704294"/>
    <n v="1"/>
    <n v="2020"/>
  </r>
  <r>
    <x v="303"/>
    <x v="1"/>
    <x v="0"/>
    <s v="Maharashtra"/>
    <n v="236187"/>
    <n v="43556"/>
    <n v="19364"/>
    <n v="11173"/>
    <n v="216358750"/>
    <n v="1"/>
    <n v="2020"/>
  </r>
  <r>
    <x v="303"/>
    <x v="1"/>
    <x v="1"/>
    <s v="NCR"/>
    <n v="123110"/>
    <n v="35445"/>
    <n v="13212"/>
    <n v="12685"/>
    <n v="167607304"/>
    <n v="1"/>
    <n v="2020"/>
  </r>
  <r>
    <x v="303"/>
    <x v="1"/>
    <x v="2"/>
    <s v="Rajasthan"/>
    <n v="132597"/>
    <n v="37086"/>
    <n v="9922"/>
    <n v="17348"/>
    <n v="172146494"/>
    <n v="1"/>
    <n v="2020"/>
  </r>
  <r>
    <x v="303"/>
    <x v="1"/>
    <x v="3"/>
    <s v="West Bengal"/>
    <n v="118607"/>
    <n v="36717"/>
    <n v="9721"/>
    <n v="12271"/>
    <n v="119295814"/>
    <n v="1"/>
    <n v="2020"/>
  </r>
  <r>
    <x v="303"/>
    <x v="1"/>
    <x v="4"/>
    <s v="Telangana"/>
    <n v="89413"/>
    <n v="81905"/>
    <n v="12032"/>
    <n v="20203"/>
    <n v="243110399"/>
    <n v="1"/>
    <n v="2020"/>
  </r>
  <r>
    <x v="303"/>
    <x v="1"/>
    <x v="5"/>
    <s v="Tamil Nadu"/>
    <n v="216850"/>
    <n v="74475"/>
    <n v="13155"/>
    <n v="6300"/>
    <n v="82886532"/>
    <n v="1"/>
    <n v="2020"/>
  </r>
  <r>
    <x v="303"/>
    <x v="1"/>
    <x v="6"/>
    <s v="Uttar Pradesh"/>
    <n v="188633"/>
    <n v="22892"/>
    <n v="23253"/>
    <n v="27554"/>
    <n v="640745464"/>
    <n v="1"/>
    <n v="2020"/>
  </r>
  <r>
    <x v="303"/>
    <x v="1"/>
    <x v="7"/>
    <s v="Madhya Pradesh"/>
    <n v="179230"/>
    <n v="29724"/>
    <n v="15555"/>
    <n v="10466"/>
    <n v="162816733"/>
    <n v="1"/>
    <n v="2020"/>
  </r>
  <r>
    <x v="303"/>
    <x v="2"/>
    <x v="0"/>
    <s v="Maharashtra"/>
    <n v="63326"/>
    <n v="34552"/>
    <n v="7514"/>
    <n v="125"/>
    <n v="943249"/>
    <n v="1"/>
    <n v="2020"/>
  </r>
  <r>
    <x v="303"/>
    <x v="2"/>
    <x v="1"/>
    <s v="NCR"/>
    <n v="91387"/>
    <n v="33093"/>
    <n v="11804"/>
    <n v="302"/>
    <n v="3569710"/>
    <n v="1"/>
    <n v="2020"/>
  </r>
  <r>
    <x v="303"/>
    <x v="2"/>
    <x v="2"/>
    <s v="Rajasthan"/>
    <n v="152277"/>
    <n v="26104"/>
    <n v="9994"/>
    <n v="318"/>
    <n v="3184563"/>
    <n v="1"/>
    <n v="2020"/>
  </r>
  <r>
    <x v="303"/>
    <x v="2"/>
    <x v="3"/>
    <s v="West Bengal"/>
    <n v="101545"/>
    <n v="8470"/>
    <n v="15760"/>
    <n v="263"/>
    <n v="4155979"/>
    <n v="1"/>
    <n v="2020"/>
  </r>
  <r>
    <x v="303"/>
    <x v="2"/>
    <x v="4"/>
    <s v="Telangana"/>
    <n v="83741"/>
    <n v="25918"/>
    <n v="11247"/>
    <n v="135"/>
    <n v="1522212"/>
    <n v="1"/>
    <n v="2020"/>
  </r>
  <r>
    <x v="303"/>
    <x v="2"/>
    <x v="5"/>
    <s v="Tamil Nadu"/>
    <n v="37978"/>
    <n v="11557"/>
    <n v="12667"/>
    <n v="400"/>
    <n v="5076096"/>
    <n v="1"/>
    <n v="2020"/>
  </r>
  <r>
    <x v="303"/>
    <x v="2"/>
    <x v="6"/>
    <s v="Uttar Pradesh"/>
    <n v="88679"/>
    <n v="19926"/>
    <n v="16576"/>
    <n v="212"/>
    <n v="3522179"/>
    <n v="1"/>
    <n v="2020"/>
  </r>
  <r>
    <x v="303"/>
    <x v="2"/>
    <x v="7"/>
    <s v="Madhya Pradesh"/>
    <n v="63810"/>
    <n v="39267"/>
    <n v="13533"/>
    <n v="341"/>
    <n v="4617460"/>
    <n v="1"/>
    <n v="2020"/>
  </r>
  <r>
    <x v="303"/>
    <x v="3"/>
    <x v="0"/>
    <s v="Maharashtra"/>
    <n v="29996"/>
    <n v="5656"/>
    <n v="3028"/>
    <n v="25872"/>
    <n v="78357635"/>
    <n v="1"/>
    <n v="2020"/>
  </r>
  <r>
    <x v="303"/>
    <x v="3"/>
    <x v="1"/>
    <s v="NCR"/>
    <n v="18210"/>
    <n v="5587"/>
    <n v="1874"/>
    <n v="34476"/>
    <n v="64638563"/>
    <n v="1"/>
    <n v="2020"/>
  </r>
  <r>
    <x v="303"/>
    <x v="3"/>
    <x v="2"/>
    <s v="Rajasthan"/>
    <n v="33228"/>
    <n v="6389"/>
    <n v="1425"/>
    <n v="12454"/>
    <n v="17752485"/>
    <n v="1"/>
    <n v="2020"/>
  </r>
  <r>
    <x v="303"/>
    <x v="3"/>
    <x v="3"/>
    <s v="West Bengal"/>
    <n v="17811"/>
    <n v="5579"/>
    <n v="2031"/>
    <n v="18681"/>
    <n v="37946254"/>
    <n v="1"/>
    <n v="2020"/>
  </r>
  <r>
    <x v="303"/>
    <x v="3"/>
    <x v="4"/>
    <s v="Telangana"/>
    <n v="11294"/>
    <n v="9548"/>
    <n v="4112"/>
    <n v="35680"/>
    <n v="146748716"/>
    <n v="1"/>
    <n v="2020"/>
  </r>
  <r>
    <x v="303"/>
    <x v="3"/>
    <x v="5"/>
    <s v="Tamil Nadu"/>
    <n v="32146"/>
    <n v="3347"/>
    <n v="1371"/>
    <n v="17064"/>
    <n v="23402132"/>
    <n v="1"/>
    <n v="2020"/>
  </r>
  <r>
    <x v="303"/>
    <x v="3"/>
    <x v="6"/>
    <s v="Uttar Pradesh"/>
    <n v="17297"/>
    <n v="2311"/>
    <n v="1080"/>
    <n v="28327"/>
    <n v="30621590"/>
    <n v="1"/>
    <n v="2020"/>
  </r>
  <r>
    <x v="303"/>
    <x v="3"/>
    <x v="7"/>
    <s v="Madhya Pradesh"/>
    <n v="32813"/>
    <n v="7170"/>
    <n v="2883"/>
    <n v="18975"/>
    <n v="54708640"/>
    <n v="1"/>
    <n v="2020"/>
  </r>
  <r>
    <x v="304"/>
    <x v="0"/>
    <x v="0"/>
    <s v="Maharashtra"/>
    <n v="122230"/>
    <n v="16425"/>
    <n v="6430"/>
    <n v="583"/>
    <n v="3749911"/>
    <n v="1"/>
    <n v="2020"/>
  </r>
  <r>
    <x v="304"/>
    <x v="0"/>
    <x v="1"/>
    <s v="NCR"/>
    <n v="197079"/>
    <n v="21429"/>
    <n v="2300"/>
    <n v="305"/>
    <n v="703015"/>
    <n v="1"/>
    <n v="2020"/>
  </r>
  <r>
    <x v="304"/>
    <x v="0"/>
    <x v="2"/>
    <s v="Rajasthan"/>
    <n v="101063"/>
    <n v="24445"/>
    <n v="4509"/>
    <n v="427"/>
    <n v="1926605"/>
    <n v="1"/>
    <n v="2020"/>
  </r>
  <r>
    <x v="304"/>
    <x v="0"/>
    <x v="3"/>
    <s v="West Bengal"/>
    <n v="128289"/>
    <n v="18664"/>
    <n v="3000"/>
    <n v="283"/>
    <n v="849527"/>
    <n v="1"/>
    <n v="2020"/>
  </r>
  <r>
    <x v="304"/>
    <x v="0"/>
    <x v="4"/>
    <s v="Telangana"/>
    <n v="66903"/>
    <n v="12734"/>
    <n v="7350"/>
    <n v="931"/>
    <n v="6845409"/>
    <n v="1"/>
    <n v="2020"/>
  </r>
  <r>
    <x v="304"/>
    <x v="0"/>
    <x v="5"/>
    <s v="Tamil Nadu"/>
    <n v="99016"/>
    <n v="23870"/>
    <n v="4620"/>
    <n v="587"/>
    <n v="2713010"/>
    <n v="1"/>
    <n v="2020"/>
  </r>
  <r>
    <x v="304"/>
    <x v="0"/>
    <x v="6"/>
    <s v="Uttar Pradesh"/>
    <n v="188861"/>
    <n v="18271"/>
    <n v="7369"/>
    <n v="755"/>
    <n v="5565815"/>
    <n v="1"/>
    <n v="2020"/>
  </r>
  <r>
    <x v="304"/>
    <x v="0"/>
    <x v="7"/>
    <s v="Madhya Pradesh"/>
    <n v="161474"/>
    <n v="8722"/>
    <n v="3520"/>
    <n v="729"/>
    <n v="2569079"/>
    <n v="1"/>
    <n v="2020"/>
  </r>
  <r>
    <x v="304"/>
    <x v="1"/>
    <x v="0"/>
    <s v="Maharashtra"/>
    <n v="229101"/>
    <n v="44863"/>
    <n v="19557"/>
    <n v="11396"/>
    <n v="222892784"/>
    <n v="1"/>
    <n v="2020"/>
  </r>
  <r>
    <x v="304"/>
    <x v="1"/>
    <x v="1"/>
    <s v="NCR"/>
    <n v="126804"/>
    <n v="35800"/>
    <n v="13608"/>
    <n v="12178"/>
    <n v="165730102"/>
    <n v="1"/>
    <n v="2020"/>
  </r>
  <r>
    <x v="304"/>
    <x v="1"/>
    <x v="2"/>
    <s v="Rajasthan"/>
    <n v="125967"/>
    <n v="36344"/>
    <n v="9426"/>
    <n v="18215"/>
    <n v="171716128"/>
    <n v="1"/>
    <n v="2020"/>
  </r>
  <r>
    <x v="304"/>
    <x v="1"/>
    <x v="3"/>
    <s v="West Bengal"/>
    <n v="113862"/>
    <n v="37452"/>
    <n v="10207"/>
    <n v="11780"/>
    <n v="120250180"/>
    <n v="1"/>
    <n v="2020"/>
  </r>
  <r>
    <x v="304"/>
    <x v="1"/>
    <x v="4"/>
    <s v="Telangana"/>
    <n v="89413"/>
    <n v="86000"/>
    <n v="12273"/>
    <n v="20608"/>
    <n v="252932059"/>
    <n v="1"/>
    <n v="2020"/>
  </r>
  <r>
    <x v="304"/>
    <x v="1"/>
    <x v="5"/>
    <s v="Tamil Nadu"/>
    <n v="225524"/>
    <n v="72986"/>
    <n v="13418"/>
    <n v="6237"/>
    <n v="83698820"/>
    <n v="1"/>
    <n v="2020"/>
  </r>
  <r>
    <x v="304"/>
    <x v="1"/>
    <x v="6"/>
    <s v="Uttar Pradesh"/>
    <n v="196178"/>
    <n v="24037"/>
    <n v="23951"/>
    <n v="26176"/>
    <n v="626969436"/>
    <n v="1"/>
    <n v="2020"/>
  </r>
  <r>
    <x v="304"/>
    <x v="1"/>
    <x v="7"/>
    <s v="Madhya Pradesh"/>
    <n v="172061"/>
    <n v="30319"/>
    <n v="16333"/>
    <n v="10047"/>
    <n v="164119266"/>
    <n v="1"/>
    <n v="2020"/>
  </r>
  <r>
    <x v="304"/>
    <x v="2"/>
    <x v="0"/>
    <s v="Maharashtra"/>
    <n v="60160"/>
    <n v="34552"/>
    <n v="7138"/>
    <n v="125"/>
    <n v="896086"/>
    <n v="1"/>
    <n v="2020"/>
  </r>
  <r>
    <x v="304"/>
    <x v="2"/>
    <x v="1"/>
    <s v="NCR"/>
    <n v="93215"/>
    <n v="33755"/>
    <n v="12159"/>
    <n v="308"/>
    <n v="3750337"/>
    <n v="1"/>
    <n v="2020"/>
  </r>
  <r>
    <x v="304"/>
    <x v="2"/>
    <x v="2"/>
    <s v="Rajasthan"/>
    <n v="149231"/>
    <n v="24798"/>
    <n v="9794"/>
    <n v="334"/>
    <n v="3276916"/>
    <n v="1"/>
    <n v="2020"/>
  </r>
  <r>
    <x v="304"/>
    <x v="2"/>
    <x v="3"/>
    <s v="West Bengal"/>
    <n v="101545"/>
    <n v="8386"/>
    <n v="16391"/>
    <n v="263"/>
    <n v="4322218"/>
    <n v="1"/>
    <n v="2020"/>
  </r>
  <r>
    <x v="304"/>
    <x v="2"/>
    <x v="4"/>
    <s v="Telangana"/>
    <n v="82904"/>
    <n v="25918"/>
    <n v="11247"/>
    <n v="133"/>
    <n v="1506990"/>
    <n v="1"/>
    <n v="2020"/>
  </r>
  <r>
    <x v="304"/>
    <x v="2"/>
    <x v="5"/>
    <s v="Tamil Nadu"/>
    <n v="36459"/>
    <n v="10979"/>
    <n v="12794"/>
    <n v="384"/>
    <n v="4921783"/>
    <n v="1"/>
    <n v="2020"/>
  </r>
  <r>
    <x v="304"/>
    <x v="2"/>
    <x v="6"/>
    <s v="Uttar Pradesh"/>
    <n v="93113"/>
    <n v="19528"/>
    <n v="16742"/>
    <n v="212"/>
    <n v="3557400"/>
    <n v="1"/>
    <n v="2020"/>
  </r>
  <r>
    <x v="304"/>
    <x v="2"/>
    <x v="7"/>
    <s v="Madhya Pradesh"/>
    <n v="65724"/>
    <n v="38089"/>
    <n v="13127"/>
    <n v="334"/>
    <n v="4389358"/>
    <n v="1"/>
    <n v="2020"/>
  </r>
  <r>
    <x v="304"/>
    <x v="3"/>
    <x v="0"/>
    <s v="Maharashtra"/>
    <n v="29097"/>
    <n v="5486"/>
    <n v="3119"/>
    <n v="25095"/>
    <n v="78287113"/>
    <n v="1"/>
    <n v="2020"/>
  </r>
  <r>
    <x v="304"/>
    <x v="3"/>
    <x v="1"/>
    <s v="NCR"/>
    <n v="18939"/>
    <n v="5308"/>
    <n v="1837"/>
    <n v="34821"/>
    <n v="63979250"/>
    <n v="1"/>
    <n v="2020"/>
  </r>
  <r>
    <x v="304"/>
    <x v="3"/>
    <x v="2"/>
    <s v="Rajasthan"/>
    <n v="32231"/>
    <n v="6197"/>
    <n v="1354"/>
    <n v="12828"/>
    <n v="17370806"/>
    <n v="1"/>
    <n v="2020"/>
  </r>
  <r>
    <x v="304"/>
    <x v="3"/>
    <x v="3"/>
    <s v="West Bengal"/>
    <n v="17633"/>
    <n v="5356"/>
    <n v="2112"/>
    <n v="18495"/>
    <n v="39069463"/>
    <n v="1"/>
    <n v="2020"/>
  </r>
  <r>
    <x v="304"/>
    <x v="3"/>
    <x v="4"/>
    <s v="Telangana"/>
    <n v="11633"/>
    <n v="9644"/>
    <n v="4277"/>
    <n v="33896"/>
    <n v="144987731"/>
    <n v="1"/>
    <n v="2020"/>
  </r>
  <r>
    <x v="304"/>
    <x v="3"/>
    <x v="5"/>
    <s v="Tamil Nadu"/>
    <n v="33753"/>
    <n v="3347"/>
    <n v="1412"/>
    <n v="16553"/>
    <n v="23381070"/>
    <n v="1"/>
    <n v="2020"/>
  </r>
  <r>
    <x v="304"/>
    <x v="3"/>
    <x v="6"/>
    <s v="Uttar Pradesh"/>
    <n v="17124"/>
    <n v="2311"/>
    <n v="1080"/>
    <n v="27477"/>
    <n v="29702942"/>
    <n v="1"/>
    <n v="2020"/>
  </r>
  <r>
    <x v="304"/>
    <x v="3"/>
    <x v="7"/>
    <s v="Madhya Pradesh"/>
    <n v="34453"/>
    <n v="6883"/>
    <n v="3027"/>
    <n v="18406"/>
    <n v="55720750"/>
    <n v="1"/>
    <n v="20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A5F495-B5BF-4FC8-977F-E926CBCD12CB}"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4" firstHeaderRow="0"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showAll="0"/>
    <pivotField showAll="0"/>
    <pivotField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Revenue" fld="8" baseField="0" baseItem="0" numFmtId="164"/>
    <dataField name="Sum of Avg per order" fld="12"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EC02E9-3C4D-40FE-B7B7-20CC7A938E05}"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D15" firstHeaderRow="0" firstDataRow="1"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showAll="0"/>
    <pivotField showAll="0"/>
    <pivotField dataField="1"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Impressions" fld="4" baseField="0" baseItem="0"/>
    <dataField name="Sum of Conversions" fld="13"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BC32AB-07FE-4E97-8D4F-15B681BFFB49}"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C12"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
        <item h="1" x="2"/>
        <item x="1"/>
        <item h="1" x="0"/>
        <item h="1" x="3"/>
        <item t="default"/>
      </items>
    </pivotField>
    <pivotField axis="axisRow" showAll="0">
      <items count="9">
        <item x="7"/>
        <item x="5"/>
        <item x="1"/>
        <item x="4"/>
        <item x="2"/>
        <item x="3"/>
        <item x="6"/>
        <item x="0"/>
        <item t="default"/>
      </items>
    </pivotField>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2"/>
  </rowFields>
  <rowItems count="9">
    <i>
      <x/>
    </i>
    <i>
      <x v="1"/>
    </i>
    <i>
      <x v="2"/>
    </i>
    <i>
      <x v="3"/>
    </i>
    <i>
      <x v="4"/>
    </i>
    <i>
      <x v="5"/>
    </i>
    <i>
      <x v="6"/>
    </i>
    <i>
      <x v="7"/>
    </i>
    <i t="grand">
      <x/>
    </i>
  </rowItems>
  <colItems count="1">
    <i/>
  </colItems>
  <dataFields count="1">
    <dataField name="Sum of Orders" fld="6" baseField="0"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 chart="3" format="12">
      <pivotArea type="data" outline="0" fieldPosition="0">
        <references count="2">
          <reference field="4294967294" count="1" selected="0">
            <x v="0"/>
          </reference>
          <reference field="2" count="1" selected="0">
            <x v="1"/>
          </reference>
        </references>
      </pivotArea>
    </chartFormat>
    <chartFormat chart="3" format="13">
      <pivotArea type="data" outline="0" fieldPosition="0">
        <references count="2">
          <reference field="4294967294" count="1" selected="0">
            <x v="0"/>
          </reference>
          <reference field="2" count="1" selected="0">
            <x v="2"/>
          </reference>
        </references>
      </pivotArea>
    </chartFormat>
    <chartFormat chart="3" format="14">
      <pivotArea type="data" outline="0" fieldPosition="0">
        <references count="2">
          <reference field="4294967294" count="1" selected="0">
            <x v="0"/>
          </reference>
          <reference field="2" count="1" selected="0">
            <x v="3"/>
          </reference>
        </references>
      </pivotArea>
    </chartFormat>
    <chartFormat chart="3" format="15">
      <pivotArea type="data" outline="0" fieldPosition="0">
        <references count="2">
          <reference field="4294967294" count="1" selected="0">
            <x v="0"/>
          </reference>
          <reference field="2" count="1" selected="0">
            <x v="4"/>
          </reference>
        </references>
      </pivotArea>
    </chartFormat>
    <chartFormat chart="3" format="16">
      <pivotArea type="data" outline="0" fieldPosition="0">
        <references count="2">
          <reference field="4294967294" count="1" selected="0">
            <x v="0"/>
          </reference>
          <reference field="2" count="1" selected="0">
            <x v="5"/>
          </reference>
        </references>
      </pivotArea>
    </chartFormat>
    <chartFormat chart="3" format="17">
      <pivotArea type="data" outline="0" fieldPosition="0">
        <references count="2">
          <reference field="4294967294" count="1" selected="0">
            <x v="0"/>
          </reference>
          <reference field="2" count="1" selected="0">
            <x v="6"/>
          </reference>
        </references>
      </pivotArea>
    </chartFormat>
    <chartFormat chart="3" format="18">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2D9FF97-499B-4A4F-B61E-ACA73B206A8A}" sourceName="Category">
  <pivotTables>
    <pivotTable tabId="8" name="PivotTable3"/>
    <pivotTable tabId="7" name="PivotTable2"/>
    <pivotTable tabId="6" name="PivotTable1"/>
  </pivotTables>
  <data>
    <tabular pivotCacheId="673533536">
      <items count="4">
        <i x="2"/>
        <i x="1" s="1"/>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83288F4-82B5-44CB-8627-5FF2082C20EB}"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5D690B-5885-47C3-855E-3EEA6CB56C87}" name="Sale_details" displayName="Sale_details" ref="A4:K9764" totalsRowShown="0">
  <tableColumns count="11">
    <tableColumn id="1" xr3:uid="{B6D07371-6661-4FA9-B8AC-E2AB7CABD4FE}" name="Date" dataDxfId="2"/>
    <tableColumn id="2" xr3:uid="{10F224B9-2C3A-4E40-915E-E648C5782894}" name="Category"/>
    <tableColumn id="3" xr3:uid="{C4C75CF2-B275-4A69-9424-13B9D982ACF7}" name="City"/>
    <tableColumn id="4" xr3:uid="{D6247C05-C4D5-40BE-A0EC-545CDA812E2C}" name="State"/>
    <tableColumn id="5" xr3:uid="{E71A5503-256B-4053-AE23-D776988B416A}" name="Impressions"/>
    <tableColumn id="6" xr3:uid="{AF3AA636-FDB6-4AFA-8723-87836E9C162C}" name="Carts"/>
    <tableColumn id="7" xr3:uid="{8FAEDAFD-3AFB-47B6-A679-38290656725D}" name="Orders"/>
    <tableColumn id="8" xr3:uid="{1D06BF37-BC2C-4C38-AD3D-282C93257B71}" name="Average order value"/>
    <tableColumn id="9" xr3:uid="{714AF612-37E2-4973-8644-4706408292F4}" name="Revenue"/>
    <tableColumn id="10" xr3:uid="{9B9977B4-7025-4C72-A455-EAAF85042A3E}" name="month" dataDxfId="1">
      <calculatedColumnFormula>MONTH(Sale_details[[#This Row],[Date]])</calculatedColumnFormula>
    </tableColumn>
    <tableColumn id="11" xr3:uid="{8D7180F5-1290-4629-AC41-9EE4D151F03D}" name="year" dataDxfId="0">
      <calculatedColumnFormula>YEAR(Sale_details[[#This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F61F-7098-47A3-A809-0A9943BDD9A5}">
  <dimension ref="A3:C14"/>
  <sheetViews>
    <sheetView workbookViewId="0">
      <selection activeCell="C8" sqref="C8"/>
    </sheetView>
  </sheetViews>
  <sheetFormatPr defaultRowHeight="14.4" x14ac:dyDescent="0.3"/>
  <cols>
    <col min="1" max="1" width="12.5546875" bestFit="1" customWidth="1"/>
    <col min="2" max="2" width="14.88671875" bestFit="1" customWidth="1"/>
    <col min="3" max="3" width="19.109375" bestFit="1" customWidth="1"/>
  </cols>
  <sheetData>
    <row r="3" spans="1:3" x14ac:dyDescent="0.3">
      <c r="A3" s="13" t="s">
        <v>41</v>
      </c>
      <c r="B3" t="s">
        <v>53</v>
      </c>
      <c r="C3" t="s">
        <v>54</v>
      </c>
    </row>
    <row r="4" spans="1:3" x14ac:dyDescent="0.3">
      <c r="A4" s="14" t="s">
        <v>43</v>
      </c>
      <c r="B4" s="16">
        <v>60486730447</v>
      </c>
      <c r="C4" s="15">
        <v>15961.795820733723</v>
      </c>
    </row>
    <row r="5" spans="1:3" x14ac:dyDescent="0.3">
      <c r="A5" s="14" t="s">
        <v>44</v>
      </c>
      <c r="B5" s="16">
        <v>71407574080</v>
      </c>
      <c r="C5" s="15">
        <v>20383.789492614516</v>
      </c>
    </row>
    <row r="6" spans="1:3" x14ac:dyDescent="0.3">
      <c r="A6" s="14" t="s">
        <v>45</v>
      </c>
      <c r="B6" s="16">
        <v>65279833830</v>
      </c>
      <c r="C6" s="15">
        <v>18551.510363352489</v>
      </c>
    </row>
    <row r="7" spans="1:3" x14ac:dyDescent="0.3">
      <c r="A7" s="14" t="s">
        <v>46</v>
      </c>
      <c r="B7" s="16">
        <v>55667539531</v>
      </c>
      <c r="C7" s="15">
        <v>15924.680550005049</v>
      </c>
    </row>
    <row r="8" spans="1:3" x14ac:dyDescent="0.3">
      <c r="A8" s="14" t="s">
        <v>47</v>
      </c>
      <c r="B8" s="16">
        <v>60486730447</v>
      </c>
      <c r="C8" s="15">
        <v>15961.795820733723</v>
      </c>
    </row>
    <row r="9" spans="1:3" x14ac:dyDescent="0.3">
      <c r="A9" s="14" t="s">
        <v>48</v>
      </c>
      <c r="B9" s="16">
        <v>60335961177</v>
      </c>
      <c r="C9" s="15">
        <v>17584.230481625669</v>
      </c>
    </row>
    <row r="10" spans="1:3" x14ac:dyDescent="0.3">
      <c r="A10" s="14" t="s">
        <v>49</v>
      </c>
      <c r="B10" s="16">
        <v>55626515256</v>
      </c>
      <c r="C10" s="15">
        <v>16495.141221547212</v>
      </c>
    </row>
    <row r="11" spans="1:3" x14ac:dyDescent="0.3">
      <c r="A11" s="14" t="s">
        <v>50</v>
      </c>
      <c r="B11" s="16">
        <v>52698598425</v>
      </c>
      <c r="C11" s="15">
        <v>16325.656381642659</v>
      </c>
    </row>
    <row r="12" spans="1:3" x14ac:dyDescent="0.3">
      <c r="A12" s="14" t="s">
        <v>51</v>
      </c>
      <c r="B12" s="16">
        <v>55218902765</v>
      </c>
      <c r="C12" s="15">
        <v>17430.132179024462</v>
      </c>
    </row>
    <row r="13" spans="1:3" x14ac:dyDescent="0.3">
      <c r="A13" s="14" t="s">
        <v>52</v>
      </c>
      <c r="B13" s="16">
        <v>53509632240</v>
      </c>
      <c r="C13" s="15">
        <v>16035.217259058791</v>
      </c>
    </row>
    <row r="14" spans="1:3" x14ac:dyDescent="0.3">
      <c r="A14" s="14" t="s">
        <v>42</v>
      </c>
      <c r="B14" s="16">
        <v>590718018198</v>
      </c>
      <c r="C14" s="15">
        <v>17056.435421662241</v>
      </c>
    </row>
  </sheetData>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2D44-8633-45DA-AED3-C4E5186C0407}">
  <dimension ref="B4:D15"/>
  <sheetViews>
    <sheetView workbookViewId="0">
      <selection activeCell="C8" sqref="C8"/>
    </sheetView>
  </sheetViews>
  <sheetFormatPr defaultRowHeight="14.4" x14ac:dyDescent="0.3"/>
  <cols>
    <col min="2" max="2" width="12.5546875" bestFit="1" customWidth="1"/>
    <col min="3" max="3" width="17.6640625" bestFit="1" customWidth="1"/>
    <col min="4" max="4" width="17.88671875" bestFit="1" customWidth="1"/>
  </cols>
  <sheetData>
    <row r="4" spans="2:4" x14ac:dyDescent="0.3">
      <c r="B4" s="13" t="s">
        <v>41</v>
      </c>
      <c r="C4" t="s">
        <v>55</v>
      </c>
      <c r="D4" t="s">
        <v>56</v>
      </c>
    </row>
    <row r="5" spans="2:4" x14ac:dyDescent="0.3">
      <c r="B5" s="14" t="s">
        <v>43</v>
      </c>
      <c r="C5" s="15">
        <v>42106373</v>
      </c>
      <c r="D5" s="15">
        <v>8.9997516527961216E-2</v>
      </c>
    </row>
    <row r="6" spans="2:4" x14ac:dyDescent="0.3">
      <c r="B6" s="14" t="s">
        <v>44</v>
      </c>
      <c r="C6" s="15">
        <v>35920566</v>
      </c>
      <c r="D6" s="15">
        <v>9.7525050134232294E-2</v>
      </c>
    </row>
    <row r="7" spans="2:4" x14ac:dyDescent="0.3">
      <c r="B7" s="14" t="s">
        <v>45</v>
      </c>
      <c r="C7" s="15">
        <v>36662636</v>
      </c>
      <c r="D7" s="15">
        <v>9.5978968888107224E-2</v>
      </c>
    </row>
    <row r="8" spans="2:4" x14ac:dyDescent="0.3">
      <c r="B8" s="14" t="s">
        <v>46</v>
      </c>
      <c r="C8" s="15">
        <v>36951551</v>
      </c>
      <c r="D8" s="15">
        <v>9.4601631200812109E-2</v>
      </c>
    </row>
    <row r="9" spans="2:4" x14ac:dyDescent="0.3">
      <c r="B9" s="14" t="s">
        <v>47</v>
      </c>
      <c r="C9" s="15">
        <v>42106373</v>
      </c>
      <c r="D9" s="15">
        <v>8.9997516527961216E-2</v>
      </c>
    </row>
    <row r="10" spans="2:4" x14ac:dyDescent="0.3">
      <c r="B10" s="14" t="s">
        <v>48</v>
      </c>
      <c r="C10" s="15">
        <v>40752182</v>
      </c>
      <c r="D10" s="15">
        <v>8.419804367775939E-2</v>
      </c>
    </row>
    <row r="11" spans="2:4" x14ac:dyDescent="0.3">
      <c r="B11" s="14" t="s">
        <v>49</v>
      </c>
      <c r="C11" s="15">
        <v>38236603</v>
      </c>
      <c r="D11" s="15">
        <v>8.8195517786974958E-2</v>
      </c>
    </row>
    <row r="12" spans="2:4" x14ac:dyDescent="0.3">
      <c r="B12" s="14" t="s">
        <v>50</v>
      </c>
      <c r="C12" s="15">
        <v>39451043</v>
      </c>
      <c r="D12" s="15">
        <v>8.182196855986798E-2</v>
      </c>
    </row>
    <row r="13" spans="2:4" x14ac:dyDescent="0.3">
      <c r="B13" s="14" t="s">
        <v>51</v>
      </c>
      <c r="C13" s="15">
        <v>38397922</v>
      </c>
      <c r="D13" s="15">
        <v>8.2504829297793777E-2</v>
      </c>
    </row>
    <row r="14" spans="2:4" x14ac:dyDescent="0.3">
      <c r="B14" s="14" t="s">
        <v>52</v>
      </c>
      <c r="C14" s="15">
        <v>40448222</v>
      </c>
      <c r="D14" s="15">
        <v>8.2500709178267462E-2</v>
      </c>
    </row>
    <row r="15" spans="2:4" x14ac:dyDescent="0.3">
      <c r="B15" s="14" t="s">
        <v>42</v>
      </c>
      <c r="C15" s="15">
        <v>391033471</v>
      </c>
      <c r="D15" s="15">
        <v>8.856823921346621E-2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81F2A-730F-479C-B554-0E0B952CF4CD}">
  <dimension ref="B3:C12"/>
  <sheetViews>
    <sheetView workbookViewId="0">
      <selection activeCell="C8" sqref="C8"/>
    </sheetView>
  </sheetViews>
  <sheetFormatPr defaultRowHeight="14.4" x14ac:dyDescent="0.3"/>
  <cols>
    <col min="2" max="2" width="12.5546875" bestFit="1" customWidth="1"/>
    <col min="3" max="3" width="13.109375" bestFit="1" customWidth="1"/>
  </cols>
  <sheetData>
    <row r="3" spans="2:3" x14ac:dyDescent="0.3">
      <c r="B3" s="13" t="s">
        <v>41</v>
      </c>
      <c r="C3" t="s">
        <v>57</v>
      </c>
    </row>
    <row r="4" spans="2:3" x14ac:dyDescent="0.3">
      <c r="B4" s="14" t="s">
        <v>24</v>
      </c>
      <c r="C4" s="15">
        <v>4270837</v>
      </c>
    </row>
    <row r="5" spans="2:3" x14ac:dyDescent="0.3">
      <c r="B5" s="14" t="s">
        <v>20</v>
      </c>
      <c r="C5" s="15">
        <v>3756350</v>
      </c>
    </row>
    <row r="6" spans="2:3" x14ac:dyDescent="0.3">
      <c r="B6" s="14" t="s">
        <v>12</v>
      </c>
      <c r="C6" s="15">
        <v>3566385</v>
      </c>
    </row>
    <row r="7" spans="2:3" x14ac:dyDescent="0.3">
      <c r="B7" s="14" t="s">
        <v>18</v>
      </c>
      <c r="C7" s="15">
        <v>3818392</v>
      </c>
    </row>
    <row r="8" spans="2:3" x14ac:dyDescent="0.3">
      <c r="B8" s="14" t="s">
        <v>14</v>
      </c>
      <c r="C8" s="15">
        <v>3393611</v>
      </c>
    </row>
    <row r="9" spans="2:3" x14ac:dyDescent="0.3">
      <c r="B9" s="14" t="s">
        <v>16</v>
      </c>
      <c r="C9" s="15">
        <v>3857028</v>
      </c>
    </row>
    <row r="10" spans="2:3" x14ac:dyDescent="0.3">
      <c r="B10" s="14" t="s">
        <v>22</v>
      </c>
      <c r="C10" s="15">
        <v>6919917</v>
      </c>
    </row>
    <row r="11" spans="2:3" x14ac:dyDescent="0.3">
      <c r="B11" s="14" t="s">
        <v>10</v>
      </c>
      <c r="C11" s="15">
        <v>5050626</v>
      </c>
    </row>
    <row r="12" spans="2:3" x14ac:dyDescent="0.3">
      <c r="B12" s="14" t="s">
        <v>42</v>
      </c>
      <c r="C12" s="15">
        <v>34633146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10BD-BCCF-4D5F-9069-A3FBE171CE89}">
  <dimension ref="A1:K9764"/>
  <sheetViews>
    <sheetView topLeftCell="A5" workbookViewId="0">
      <selection activeCell="E11" sqref="E11"/>
    </sheetView>
  </sheetViews>
  <sheetFormatPr defaultRowHeight="14.4" x14ac:dyDescent="0.3"/>
  <cols>
    <col min="1" max="1" width="10.33203125" bestFit="1" customWidth="1"/>
    <col min="2" max="2" width="10.44140625" customWidth="1"/>
    <col min="3" max="4" width="12" bestFit="1" customWidth="1"/>
    <col min="5" max="5" width="12.88671875" customWidth="1"/>
    <col min="6" max="6" width="14.5546875" bestFit="1" customWidth="1"/>
    <col min="7" max="7" width="12" bestFit="1" customWidth="1"/>
    <col min="8" max="8" width="19.77734375" customWidth="1"/>
    <col min="9" max="9" width="12" bestFit="1" customWidth="1"/>
  </cols>
  <sheetData>
    <row r="1" spans="1:11" ht="30" customHeight="1" x14ac:dyDescent="0.3">
      <c r="A1" s="11" t="s">
        <v>29</v>
      </c>
      <c r="B1" s="12"/>
      <c r="C1" s="12"/>
      <c r="D1" s="12"/>
      <c r="E1" s="12"/>
      <c r="F1" s="12"/>
      <c r="G1" s="12"/>
      <c r="H1" s="12"/>
      <c r="I1" s="12"/>
      <c r="J1" s="12"/>
      <c r="K1" s="12"/>
    </row>
    <row r="4" spans="1:11" x14ac:dyDescent="0.3">
      <c r="A4" t="s">
        <v>0</v>
      </c>
      <c r="B4" t="s">
        <v>1</v>
      </c>
      <c r="C4" t="s">
        <v>6</v>
      </c>
      <c r="D4" t="s">
        <v>7</v>
      </c>
      <c r="E4" t="s">
        <v>2</v>
      </c>
      <c r="F4" t="s">
        <v>3</v>
      </c>
      <c r="G4" t="s">
        <v>4</v>
      </c>
      <c r="H4" t="s">
        <v>5</v>
      </c>
      <c r="I4" t="s">
        <v>8</v>
      </c>
      <c r="J4" t="s">
        <v>38</v>
      </c>
      <c r="K4" t="s">
        <v>39</v>
      </c>
    </row>
    <row r="5" spans="1:11" x14ac:dyDescent="0.3">
      <c r="A5" s="1">
        <v>44135</v>
      </c>
      <c r="B5" t="s">
        <v>9</v>
      </c>
      <c r="C5" t="s">
        <v>10</v>
      </c>
      <c r="D5" t="s">
        <v>11</v>
      </c>
      <c r="E5">
        <v>127032</v>
      </c>
      <c r="F5">
        <v>19296</v>
      </c>
      <c r="G5">
        <v>5031</v>
      </c>
      <c r="H5">
        <v>550</v>
      </c>
      <c r="I5">
        <v>2767050</v>
      </c>
      <c r="J5">
        <f>MONTH(Sale_details[[#This Row],[Date]])</f>
        <v>10</v>
      </c>
      <c r="K5">
        <f>YEAR(Sale_details[[#This Row],[Date]])</f>
        <v>2020</v>
      </c>
    </row>
    <row r="6" spans="1:11" x14ac:dyDescent="0.3">
      <c r="A6" s="1">
        <v>44135</v>
      </c>
      <c r="B6" t="s">
        <v>9</v>
      </c>
      <c r="C6" t="s">
        <v>12</v>
      </c>
      <c r="D6" t="s">
        <v>13</v>
      </c>
      <c r="E6">
        <v>133819</v>
      </c>
      <c r="F6">
        <v>20327</v>
      </c>
      <c r="G6">
        <v>5462</v>
      </c>
      <c r="H6">
        <v>552</v>
      </c>
      <c r="I6">
        <v>3015024</v>
      </c>
      <c r="J6">
        <f>MONTH(Sale_details[[#This Row],[Date]])</f>
        <v>10</v>
      </c>
      <c r="K6">
        <f>YEAR(Sale_details[[#This Row],[Date]])</f>
        <v>2020</v>
      </c>
    </row>
    <row r="7" spans="1:11" x14ac:dyDescent="0.3">
      <c r="A7" s="1">
        <v>44135</v>
      </c>
      <c r="B7" t="s">
        <v>9</v>
      </c>
      <c r="C7" t="s">
        <v>14</v>
      </c>
      <c r="D7" t="s">
        <v>15</v>
      </c>
      <c r="E7">
        <v>130630</v>
      </c>
      <c r="F7">
        <v>21057</v>
      </c>
      <c r="G7">
        <v>5278</v>
      </c>
      <c r="H7">
        <v>555</v>
      </c>
      <c r="I7">
        <v>2929290</v>
      </c>
      <c r="J7">
        <f>MONTH(Sale_details[[#This Row],[Date]])</f>
        <v>10</v>
      </c>
      <c r="K7">
        <f>YEAR(Sale_details[[#This Row],[Date]])</f>
        <v>2020</v>
      </c>
    </row>
    <row r="8" spans="1:11" x14ac:dyDescent="0.3">
      <c r="A8" s="1">
        <v>44135</v>
      </c>
      <c r="B8" t="s">
        <v>9</v>
      </c>
      <c r="C8" t="s">
        <v>16</v>
      </c>
      <c r="D8" t="s">
        <v>17</v>
      </c>
      <c r="E8">
        <v>129456</v>
      </c>
      <c r="F8">
        <v>20266</v>
      </c>
      <c r="G8">
        <v>5394</v>
      </c>
      <c r="H8">
        <v>573</v>
      </c>
      <c r="I8">
        <v>3090762</v>
      </c>
      <c r="J8">
        <f>MONTH(Sale_details[[#This Row],[Date]])</f>
        <v>10</v>
      </c>
      <c r="K8">
        <f>YEAR(Sale_details[[#This Row],[Date]])</f>
        <v>2020</v>
      </c>
    </row>
    <row r="9" spans="1:11" x14ac:dyDescent="0.3">
      <c r="A9" s="1">
        <v>44135</v>
      </c>
      <c r="B9" t="s">
        <v>9</v>
      </c>
      <c r="C9" t="s">
        <v>18</v>
      </c>
      <c r="D9" t="s">
        <v>19</v>
      </c>
      <c r="E9">
        <v>134088</v>
      </c>
      <c r="F9">
        <v>20783</v>
      </c>
      <c r="G9">
        <v>5587</v>
      </c>
      <c r="H9">
        <v>594</v>
      </c>
      <c r="I9">
        <v>3318678</v>
      </c>
      <c r="J9">
        <f>MONTH(Sale_details[[#This Row],[Date]])</f>
        <v>10</v>
      </c>
      <c r="K9">
        <f>YEAR(Sale_details[[#This Row],[Date]])</f>
        <v>2020</v>
      </c>
    </row>
    <row r="10" spans="1:11" x14ac:dyDescent="0.3">
      <c r="A10" s="1">
        <v>44135</v>
      </c>
      <c r="B10" t="s">
        <v>9</v>
      </c>
      <c r="C10" t="s">
        <v>20</v>
      </c>
      <c r="D10" t="s">
        <v>21</v>
      </c>
      <c r="E10">
        <v>135531</v>
      </c>
      <c r="F10">
        <v>20377</v>
      </c>
      <c r="G10">
        <v>5476</v>
      </c>
      <c r="H10">
        <v>567</v>
      </c>
      <c r="I10">
        <v>3104892</v>
      </c>
      <c r="J10">
        <f>MONTH(Sale_details[[#This Row],[Date]])</f>
        <v>10</v>
      </c>
      <c r="K10">
        <f>YEAR(Sale_details[[#This Row],[Date]])</f>
        <v>2020</v>
      </c>
    </row>
    <row r="11" spans="1:11" x14ac:dyDescent="0.3">
      <c r="A11" s="1">
        <v>44135</v>
      </c>
      <c r="B11" t="s">
        <v>9</v>
      </c>
      <c r="C11" t="s">
        <v>22</v>
      </c>
      <c r="D11" t="s">
        <v>23</v>
      </c>
      <c r="E11">
        <v>143394</v>
      </c>
      <c r="F11">
        <v>22448</v>
      </c>
      <c r="G11">
        <v>5679</v>
      </c>
      <c r="H11">
        <v>555</v>
      </c>
      <c r="I11">
        <v>3151845</v>
      </c>
      <c r="J11">
        <f>MONTH(Sale_details[[#This Row],[Date]])</f>
        <v>10</v>
      </c>
      <c r="K11">
        <f>YEAR(Sale_details[[#This Row],[Date]])</f>
        <v>2020</v>
      </c>
    </row>
    <row r="12" spans="1:11" x14ac:dyDescent="0.3">
      <c r="A12" s="1">
        <v>44135</v>
      </c>
      <c r="B12" t="s">
        <v>9</v>
      </c>
      <c r="C12" t="s">
        <v>24</v>
      </c>
      <c r="D12" t="s">
        <v>25</v>
      </c>
      <c r="E12">
        <v>141175</v>
      </c>
      <c r="F12">
        <v>22319</v>
      </c>
      <c r="G12">
        <v>5647</v>
      </c>
      <c r="H12">
        <v>594</v>
      </c>
      <c r="I12">
        <v>3354318</v>
      </c>
      <c r="J12">
        <f>MONTH(Sale_details[[#This Row],[Date]])</f>
        <v>10</v>
      </c>
      <c r="K12">
        <f>YEAR(Sale_details[[#This Row],[Date]])</f>
        <v>2020</v>
      </c>
    </row>
    <row r="13" spans="1:11" x14ac:dyDescent="0.3">
      <c r="A13" s="1">
        <v>44135</v>
      </c>
      <c r="B13" t="s">
        <v>26</v>
      </c>
      <c r="C13" t="s">
        <v>10</v>
      </c>
      <c r="D13" t="s">
        <v>11</v>
      </c>
      <c r="E13">
        <v>158796</v>
      </c>
      <c r="F13">
        <v>34681</v>
      </c>
      <c r="G13">
        <v>12832</v>
      </c>
      <c r="H13">
        <v>15825</v>
      </c>
      <c r="I13">
        <v>203066400</v>
      </c>
      <c r="J13">
        <f>MONTH(Sale_details[[#This Row],[Date]])</f>
        <v>10</v>
      </c>
      <c r="K13">
        <f>YEAR(Sale_details[[#This Row],[Date]])</f>
        <v>2020</v>
      </c>
    </row>
    <row r="14" spans="1:11" x14ac:dyDescent="0.3">
      <c r="A14" s="1">
        <v>44135</v>
      </c>
      <c r="B14" t="s">
        <v>26</v>
      </c>
      <c r="C14" t="s">
        <v>12</v>
      </c>
      <c r="D14" t="s">
        <v>13</v>
      </c>
      <c r="E14">
        <v>174313</v>
      </c>
      <c r="F14">
        <v>36971</v>
      </c>
      <c r="G14">
        <v>13807</v>
      </c>
      <c r="H14">
        <v>15375</v>
      </c>
      <c r="I14">
        <v>212282625</v>
      </c>
      <c r="J14">
        <f>MONTH(Sale_details[[#This Row],[Date]])</f>
        <v>10</v>
      </c>
      <c r="K14">
        <f>YEAR(Sale_details[[#This Row],[Date]])</f>
        <v>2020</v>
      </c>
    </row>
    <row r="15" spans="1:11" x14ac:dyDescent="0.3">
      <c r="A15" s="1">
        <v>44135</v>
      </c>
      <c r="B15" t="s">
        <v>26</v>
      </c>
      <c r="C15" t="s">
        <v>14</v>
      </c>
      <c r="D15" t="s">
        <v>15</v>
      </c>
      <c r="E15">
        <v>153570</v>
      </c>
      <c r="F15">
        <v>31927</v>
      </c>
      <c r="G15">
        <v>12164</v>
      </c>
      <c r="H15">
        <v>15829</v>
      </c>
      <c r="I15">
        <v>192543956</v>
      </c>
      <c r="J15">
        <f>MONTH(Sale_details[[#This Row],[Date]])</f>
        <v>10</v>
      </c>
      <c r="K15">
        <f>YEAR(Sale_details[[#This Row],[Date]])</f>
        <v>2020</v>
      </c>
    </row>
    <row r="16" spans="1:11" x14ac:dyDescent="0.3">
      <c r="A16" s="1">
        <v>44135</v>
      </c>
      <c r="B16" t="s">
        <v>26</v>
      </c>
      <c r="C16" t="s">
        <v>16</v>
      </c>
      <c r="D16" t="s">
        <v>17</v>
      </c>
      <c r="E16">
        <v>161325</v>
      </c>
      <c r="F16">
        <v>33539</v>
      </c>
      <c r="G16">
        <v>12653</v>
      </c>
      <c r="H16">
        <v>15665</v>
      </c>
      <c r="I16">
        <v>198209245</v>
      </c>
      <c r="J16">
        <f>MONTH(Sale_details[[#This Row],[Date]])</f>
        <v>10</v>
      </c>
      <c r="K16">
        <f>YEAR(Sale_details[[#This Row],[Date]])</f>
        <v>2020</v>
      </c>
    </row>
    <row r="17" spans="1:11" x14ac:dyDescent="0.3">
      <c r="A17" s="1">
        <v>44135</v>
      </c>
      <c r="B17" t="s">
        <v>26</v>
      </c>
      <c r="C17" t="s">
        <v>18</v>
      </c>
      <c r="D17" t="s">
        <v>19</v>
      </c>
      <c r="E17">
        <v>144828</v>
      </c>
      <c r="F17">
        <v>31326</v>
      </c>
      <c r="G17">
        <v>12069</v>
      </c>
      <c r="H17">
        <v>15938</v>
      </c>
      <c r="I17">
        <v>192355722</v>
      </c>
      <c r="J17">
        <f>MONTH(Sale_details[[#This Row],[Date]])</f>
        <v>10</v>
      </c>
      <c r="K17">
        <f>YEAR(Sale_details[[#This Row],[Date]])</f>
        <v>2020</v>
      </c>
    </row>
    <row r="18" spans="1:11" x14ac:dyDescent="0.3">
      <c r="A18" s="1">
        <v>44135</v>
      </c>
      <c r="B18" t="s">
        <v>26</v>
      </c>
      <c r="C18" t="s">
        <v>20</v>
      </c>
      <c r="D18" t="s">
        <v>21</v>
      </c>
      <c r="E18">
        <v>167016</v>
      </c>
      <c r="F18">
        <v>36476</v>
      </c>
      <c r="G18">
        <v>13634</v>
      </c>
      <c r="H18">
        <v>15760</v>
      </c>
      <c r="I18">
        <v>214871840</v>
      </c>
      <c r="J18">
        <f>MONTH(Sale_details[[#This Row],[Date]])</f>
        <v>10</v>
      </c>
      <c r="K18">
        <f>YEAR(Sale_details[[#This Row],[Date]])</f>
        <v>2020</v>
      </c>
    </row>
    <row r="19" spans="1:11" x14ac:dyDescent="0.3">
      <c r="A19" s="1">
        <v>44135</v>
      </c>
      <c r="B19" t="s">
        <v>26</v>
      </c>
      <c r="C19" t="s">
        <v>22</v>
      </c>
      <c r="D19" t="s">
        <v>23</v>
      </c>
      <c r="E19">
        <v>166763</v>
      </c>
      <c r="F19">
        <v>36421</v>
      </c>
      <c r="G19">
        <v>13209</v>
      </c>
      <c r="H19">
        <v>15438</v>
      </c>
      <c r="I19">
        <v>203920542</v>
      </c>
      <c r="J19">
        <f>MONTH(Sale_details[[#This Row],[Date]])</f>
        <v>10</v>
      </c>
      <c r="K19">
        <f>YEAR(Sale_details[[#This Row],[Date]])</f>
        <v>2020</v>
      </c>
    </row>
    <row r="20" spans="1:11" x14ac:dyDescent="0.3">
      <c r="A20" s="1">
        <v>44135</v>
      </c>
      <c r="B20" t="s">
        <v>26</v>
      </c>
      <c r="C20" t="s">
        <v>24</v>
      </c>
      <c r="D20" t="s">
        <v>25</v>
      </c>
      <c r="E20">
        <v>169200</v>
      </c>
      <c r="F20">
        <v>36597</v>
      </c>
      <c r="G20">
        <v>13402</v>
      </c>
      <c r="H20">
        <v>15589</v>
      </c>
      <c r="I20">
        <v>208923778</v>
      </c>
      <c r="J20">
        <f>MONTH(Sale_details[[#This Row],[Date]])</f>
        <v>10</v>
      </c>
      <c r="K20">
        <f>YEAR(Sale_details[[#This Row],[Date]])</f>
        <v>2020</v>
      </c>
    </row>
    <row r="21" spans="1:11" x14ac:dyDescent="0.3">
      <c r="A21" s="1">
        <v>44135</v>
      </c>
      <c r="B21" t="s">
        <v>27</v>
      </c>
      <c r="C21" t="s">
        <v>10</v>
      </c>
      <c r="D21" t="s">
        <v>11</v>
      </c>
      <c r="E21">
        <v>99816</v>
      </c>
      <c r="F21">
        <v>24674</v>
      </c>
      <c r="G21">
        <v>15278</v>
      </c>
      <c r="H21">
        <v>322</v>
      </c>
      <c r="I21">
        <v>4919516</v>
      </c>
      <c r="J21">
        <f>MONTH(Sale_details[[#This Row],[Date]])</f>
        <v>10</v>
      </c>
      <c r="K21">
        <f>YEAR(Sale_details[[#This Row],[Date]])</f>
        <v>2020</v>
      </c>
    </row>
    <row r="22" spans="1:11" x14ac:dyDescent="0.3">
      <c r="A22" s="1">
        <v>44135</v>
      </c>
      <c r="B22" t="s">
        <v>27</v>
      </c>
      <c r="C22" t="s">
        <v>12</v>
      </c>
      <c r="D22" t="s">
        <v>13</v>
      </c>
      <c r="E22">
        <v>99693</v>
      </c>
      <c r="F22">
        <v>23447</v>
      </c>
      <c r="G22">
        <v>15105</v>
      </c>
      <c r="H22">
        <v>329</v>
      </c>
      <c r="I22">
        <v>4969545</v>
      </c>
      <c r="J22">
        <f>MONTH(Sale_details[[#This Row],[Date]])</f>
        <v>10</v>
      </c>
      <c r="K22">
        <f>YEAR(Sale_details[[#This Row],[Date]])</f>
        <v>2020</v>
      </c>
    </row>
    <row r="23" spans="1:11" x14ac:dyDescent="0.3">
      <c r="A23" s="1">
        <v>44135</v>
      </c>
      <c r="B23" t="s">
        <v>27</v>
      </c>
      <c r="C23" t="s">
        <v>14</v>
      </c>
      <c r="D23" t="s">
        <v>15</v>
      </c>
      <c r="E23">
        <v>104460</v>
      </c>
      <c r="F23">
        <v>24318</v>
      </c>
      <c r="G23">
        <v>15669</v>
      </c>
      <c r="H23">
        <v>314</v>
      </c>
      <c r="I23">
        <v>4920066</v>
      </c>
      <c r="J23">
        <f>MONTH(Sale_details[[#This Row],[Date]])</f>
        <v>10</v>
      </c>
      <c r="K23">
        <f>YEAR(Sale_details[[#This Row],[Date]])</f>
        <v>2020</v>
      </c>
    </row>
    <row r="24" spans="1:11" x14ac:dyDescent="0.3">
      <c r="A24" s="1">
        <v>44135</v>
      </c>
      <c r="B24" t="s">
        <v>27</v>
      </c>
      <c r="C24" t="s">
        <v>16</v>
      </c>
      <c r="D24" t="s">
        <v>17</v>
      </c>
      <c r="E24">
        <v>112907</v>
      </c>
      <c r="F24">
        <v>27097</v>
      </c>
      <c r="G24">
        <v>16604</v>
      </c>
      <c r="H24">
        <v>302</v>
      </c>
      <c r="I24">
        <v>5014408</v>
      </c>
      <c r="J24">
        <f>MONTH(Sale_details[[#This Row],[Date]])</f>
        <v>10</v>
      </c>
      <c r="K24">
        <f>YEAR(Sale_details[[#This Row],[Date]])</f>
        <v>2020</v>
      </c>
    </row>
    <row r="25" spans="1:11" x14ac:dyDescent="0.3">
      <c r="A25" s="1">
        <v>44135</v>
      </c>
      <c r="B25" t="s">
        <v>27</v>
      </c>
      <c r="C25" t="s">
        <v>18</v>
      </c>
      <c r="D25" t="s">
        <v>19</v>
      </c>
      <c r="E25">
        <v>113719</v>
      </c>
      <c r="F25">
        <v>27292</v>
      </c>
      <c r="G25">
        <v>16889</v>
      </c>
      <c r="H25">
        <v>324</v>
      </c>
      <c r="I25">
        <v>5472036</v>
      </c>
      <c r="J25">
        <f>MONTH(Sale_details[[#This Row],[Date]])</f>
        <v>10</v>
      </c>
      <c r="K25">
        <f>YEAR(Sale_details[[#This Row],[Date]])</f>
        <v>2020</v>
      </c>
    </row>
    <row r="26" spans="1:11" x14ac:dyDescent="0.3">
      <c r="A26" s="1">
        <v>44135</v>
      </c>
      <c r="B26" t="s">
        <v>27</v>
      </c>
      <c r="C26" t="s">
        <v>20</v>
      </c>
      <c r="D26" t="s">
        <v>21</v>
      </c>
      <c r="E26">
        <v>100608</v>
      </c>
      <c r="F26">
        <v>24387</v>
      </c>
      <c r="G26">
        <v>15558</v>
      </c>
      <c r="H26">
        <v>303</v>
      </c>
      <c r="I26">
        <v>4714074</v>
      </c>
      <c r="J26">
        <f>MONTH(Sale_details[[#This Row],[Date]])</f>
        <v>10</v>
      </c>
      <c r="K26">
        <f>YEAR(Sale_details[[#This Row],[Date]])</f>
        <v>2020</v>
      </c>
    </row>
    <row r="27" spans="1:11" x14ac:dyDescent="0.3">
      <c r="A27" s="1">
        <v>44135</v>
      </c>
      <c r="B27" t="s">
        <v>27</v>
      </c>
      <c r="C27" t="s">
        <v>22</v>
      </c>
      <c r="D27" t="s">
        <v>23</v>
      </c>
      <c r="E27">
        <v>110366</v>
      </c>
      <c r="F27">
        <v>26222</v>
      </c>
      <c r="G27">
        <v>16555</v>
      </c>
      <c r="H27">
        <v>304</v>
      </c>
      <c r="I27">
        <v>5032720</v>
      </c>
      <c r="J27">
        <f>MONTH(Sale_details[[#This Row],[Date]])</f>
        <v>10</v>
      </c>
      <c r="K27">
        <f>YEAR(Sale_details[[#This Row],[Date]])</f>
        <v>2020</v>
      </c>
    </row>
    <row r="28" spans="1:11" x14ac:dyDescent="0.3">
      <c r="A28" s="1">
        <v>44135</v>
      </c>
      <c r="B28" t="s">
        <v>27</v>
      </c>
      <c r="C28" t="s">
        <v>24</v>
      </c>
      <c r="D28" t="s">
        <v>25</v>
      </c>
      <c r="E28">
        <v>106952</v>
      </c>
      <c r="F28">
        <v>26438</v>
      </c>
      <c r="G28">
        <v>15884</v>
      </c>
      <c r="H28">
        <v>326</v>
      </c>
      <c r="I28">
        <v>5178184</v>
      </c>
      <c r="J28">
        <f>MONTH(Sale_details[[#This Row],[Date]])</f>
        <v>10</v>
      </c>
      <c r="K28">
        <f>YEAR(Sale_details[[#This Row],[Date]])</f>
        <v>2020</v>
      </c>
    </row>
    <row r="29" spans="1:11" x14ac:dyDescent="0.3">
      <c r="A29" s="1">
        <v>44135</v>
      </c>
      <c r="B29" t="s">
        <v>28</v>
      </c>
      <c r="C29" t="s">
        <v>10</v>
      </c>
      <c r="D29" t="s">
        <v>11</v>
      </c>
      <c r="E29">
        <v>20601</v>
      </c>
      <c r="F29">
        <v>5304</v>
      </c>
      <c r="G29">
        <v>2081</v>
      </c>
      <c r="H29">
        <v>21221</v>
      </c>
      <c r="I29">
        <v>44160901</v>
      </c>
      <c r="J29">
        <f>MONTH(Sale_details[[#This Row],[Date]])</f>
        <v>10</v>
      </c>
      <c r="K29">
        <f>YEAR(Sale_details[[#This Row],[Date]])</f>
        <v>2020</v>
      </c>
    </row>
    <row r="30" spans="1:11" x14ac:dyDescent="0.3">
      <c r="A30" s="1">
        <v>44135</v>
      </c>
      <c r="B30" t="s">
        <v>28</v>
      </c>
      <c r="C30" t="s">
        <v>12</v>
      </c>
      <c r="D30" t="s">
        <v>13</v>
      </c>
      <c r="E30">
        <v>21958</v>
      </c>
      <c r="F30">
        <v>5709</v>
      </c>
      <c r="G30">
        <v>2218</v>
      </c>
      <c r="H30">
        <v>21456</v>
      </c>
      <c r="I30">
        <v>47589408</v>
      </c>
      <c r="J30">
        <f>MONTH(Sale_details[[#This Row],[Date]])</f>
        <v>10</v>
      </c>
      <c r="K30">
        <f>YEAR(Sale_details[[#This Row],[Date]])</f>
        <v>2020</v>
      </c>
    </row>
    <row r="31" spans="1:11" x14ac:dyDescent="0.3">
      <c r="A31" s="1">
        <v>44135</v>
      </c>
      <c r="B31" t="s">
        <v>28</v>
      </c>
      <c r="C31" t="s">
        <v>14</v>
      </c>
      <c r="D31" t="s">
        <v>15</v>
      </c>
      <c r="E31">
        <v>23823</v>
      </c>
      <c r="F31">
        <v>6015</v>
      </c>
      <c r="G31">
        <v>2431</v>
      </c>
      <c r="H31">
        <v>20127</v>
      </c>
      <c r="I31">
        <v>48928737</v>
      </c>
      <c r="J31">
        <f>MONTH(Sale_details[[#This Row],[Date]])</f>
        <v>10</v>
      </c>
      <c r="K31">
        <f>YEAR(Sale_details[[#This Row],[Date]])</f>
        <v>2020</v>
      </c>
    </row>
    <row r="32" spans="1:11" x14ac:dyDescent="0.3">
      <c r="A32" s="1">
        <v>44135</v>
      </c>
      <c r="B32" t="s">
        <v>28</v>
      </c>
      <c r="C32" t="s">
        <v>16</v>
      </c>
      <c r="D32" t="s">
        <v>17</v>
      </c>
      <c r="E32">
        <v>22000</v>
      </c>
      <c r="F32">
        <v>5610</v>
      </c>
      <c r="G32">
        <v>2200</v>
      </c>
      <c r="H32">
        <v>21302</v>
      </c>
      <c r="I32">
        <v>46864400</v>
      </c>
      <c r="J32">
        <f>MONTH(Sale_details[[#This Row],[Date]])</f>
        <v>10</v>
      </c>
      <c r="K32">
        <f>YEAR(Sale_details[[#This Row],[Date]])</f>
        <v>2020</v>
      </c>
    </row>
    <row r="33" spans="1:11" x14ac:dyDescent="0.3">
      <c r="A33" s="1">
        <v>44135</v>
      </c>
      <c r="B33" t="s">
        <v>28</v>
      </c>
      <c r="C33" t="s">
        <v>18</v>
      </c>
      <c r="D33" t="s">
        <v>19</v>
      </c>
      <c r="E33">
        <v>22327</v>
      </c>
      <c r="F33">
        <v>5693</v>
      </c>
      <c r="G33">
        <v>2189</v>
      </c>
      <c r="H33">
        <v>20994</v>
      </c>
      <c r="I33">
        <v>45955866</v>
      </c>
      <c r="J33">
        <f>MONTH(Sale_details[[#This Row],[Date]])</f>
        <v>10</v>
      </c>
      <c r="K33">
        <f>YEAR(Sale_details[[#This Row],[Date]])</f>
        <v>2020</v>
      </c>
    </row>
    <row r="34" spans="1:11" x14ac:dyDescent="0.3">
      <c r="A34" s="1">
        <v>44135</v>
      </c>
      <c r="B34" t="s">
        <v>28</v>
      </c>
      <c r="C34" t="s">
        <v>20</v>
      </c>
      <c r="D34" t="s">
        <v>21</v>
      </c>
      <c r="E34">
        <v>24542</v>
      </c>
      <c r="F34">
        <v>6319</v>
      </c>
      <c r="G34">
        <v>2479</v>
      </c>
      <c r="H34">
        <v>20970</v>
      </c>
      <c r="I34">
        <v>51984630</v>
      </c>
      <c r="J34">
        <f>MONTH(Sale_details[[#This Row],[Date]])</f>
        <v>10</v>
      </c>
      <c r="K34">
        <f>YEAR(Sale_details[[#This Row],[Date]])</f>
        <v>2020</v>
      </c>
    </row>
    <row r="35" spans="1:11" x14ac:dyDescent="0.3">
      <c r="A35" s="1">
        <v>44135</v>
      </c>
      <c r="B35" t="s">
        <v>28</v>
      </c>
      <c r="C35" t="s">
        <v>22</v>
      </c>
      <c r="D35" t="s">
        <v>23</v>
      </c>
      <c r="E35">
        <v>21686</v>
      </c>
      <c r="F35">
        <v>5313</v>
      </c>
      <c r="G35">
        <v>2259</v>
      </c>
      <c r="H35">
        <v>20557</v>
      </c>
      <c r="I35">
        <v>46438263</v>
      </c>
      <c r="J35">
        <f>MONTH(Sale_details[[#This Row],[Date]])</f>
        <v>10</v>
      </c>
      <c r="K35">
        <f>YEAR(Sale_details[[#This Row],[Date]])</f>
        <v>2020</v>
      </c>
    </row>
    <row r="36" spans="1:11" x14ac:dyDescent="0.3">
      <c r="A36" s="1">
        <v>44135</v>
      </c>
      <c r="B36" t="s">
        <v>28</v>
      </c>
      <c r="C36" t="s">
        <v>24</v>
      </c>
      <c r="D36" t="s">
        <v>25</v>
      </c>
      <c r="E36">
        <v>21072</v>
      </c>
      <c r="F36">
        <v>5268</v>
      </c>
      <c r="G36">
        <v>2195</v>
      </c>
      <c r="H36">
        <v>20647</v>
      </c>
      <c r="I36">
        <v>45320165</v>
      </c>
      <c r="J36">
        <f>MONTH(Sale_details[[#This Row],[Date]])</f>
        <v>10</v>
      </c>
      <c r="K36">
        <f>YEAR(Sale_details[[#This Row],[Date]])</f>
        <v>2020</v>
      </c>
    </row>
    <row r="37" spans="1:11" x14ac:dyDescent="0.3">
      <c r="A37" s="1">
        <v>44134</v>
      </c>
      <c r="B37" t="s">
        <v>9</v>
      </c>
      <c r="C37" t="s">
        <v>10</v>
      </c>
      <c r="D37" t="s">
        <v>11</v>
      </c>
      <c r="E37">
        <v>128302</v>
      </c>
      <c r="F37">
        <v>19874</v>
      </c>
      <c r="G37">
        <v>4930</v>
      </c>
      <c r="H37">
        <v>561</v>
      </c>
      <c r="I37">
        <v>2765943</v>
      </c>
      <c r="J37">
        <f>MONTH(Sale_details[[#This Row],[Date]])</f>
        <v>10</v>
      </c>
      <c r="K37">
        <f>YEAR(Sale_details[[#This Row],[Date]])</f>
        <v>2020</v>
      </c>
    </row>
    <row r="38" spans="1:11" x14ac:dyDescent="0.3">
      <c r="A38" s="1">
        <v>44134</v>
      </c>
      <c r="B38" t="s">
        <v>9</v>
      </c>
      <c r="C38" t="s">
        <v>12</v>
      </c>
      <c r="D38" t="s">
        <v>13</v>
      </c>
      <c r="E38">
        <v>140509</v>
      </c>
      <c r="F38">
        <v>19920</v>
      </c>
      <c r="G38">
        <v>5625</v>
      </c>
      <c r="H38">
        <v>546</v>
      </c>
      <c r="I38">
        <v>3074419</v>
      </c>
      <c r="J38">
        <f>MONTH(Sale_details[[#This Row],[Date]])</f>
        <v>10</v>
      </c>
      <c r="K38">
        <f>YEAR(Sale_details[[#This Row],[Date]])</f>
        <v>2020</v>
      </c>
    </row>
    <row r="39" spans="1:11" x14ac:dyDescent="0.3">
      <c r="A39" s="1">
        <v>44134</v>
      </c>
      <c r="B39" t="s">
        <v>9</v>
      </c>
      <c r="C39" t="s">
        <v>14</v>
      </c>
      <c r="D39" t="s">
        <v>15</v>
      </c>
      <c r="E39">
        <v>129323</v>
      </c>
      <c r="F39">
        <v>20846</v>
      </c>
      <c r="G39">
        <v>5066</v>
      </c>
      <c r="H39">
        <v>532</v>
      </c>
      <c r="I39">
        <v>2699633</v>
      </c>
      <c r="J39">
        <f>MONTH(Sale_details[[#This Row],[Date]])</f>
        <v>10</v>
      </c>
      <c r="K39">
        <f>YEAR(Sale_details[[#This Row],[Date]])</f>
        <v>2020</v>
      </c>
    </row>
    <row r="40" spans="1:11" x14ac:dyDescent="0.3">
      <c r="A40" s="1">
        <v>44134</v>
      </c>
      <c r="B40" t="s">
        <v>9</v>
      </c>
      <c r="C40" t="s">
        <v>16</v>
      </c>
      <c r="D40" t="s">
        <v>17</v>
      </c>
      <c r="E40">
        <v>124277</v>
      </c>
      <c r="F40">
        <v>21279</v>
      </c>
      <c r="G40">
        <v>5394</v>
      </c>
      <c r="H40">
        <v>555</v>
      </c>
      <c r="I40">
        <v>2998039</v>
      </c>
      <c r="J40">
        <f>MONTH(Sale_details[[#This Row],[Date]])</f>
        <v>10</v>
      </c>
      <c r="K40">
        <f>YEAR(Sale_details[[#This Row],[Date]])</f>
        <v>2020</v>
      </c>
    </row>
    <row r="41" spans="1:11" x14ac:dyDescent="0.3">
      <c r="A41" s="1">
        <v>44134</v>
      </c>
      <c r="B41" t="s">
        <v>9</v>
      </c>
      <c r="C41" t="s">
        <v>18</v>
      </c>
      <c r="D41" t="s">
        <v>19</v>
      </c>
      <c r="E41">
        <v>140792</v>
      </c>
      <c r="F41">
        <v>20990</v>
      </c>
      <c r="G41">
        <v>5642</v>
      </c>
      <c r="H41">
        <v>570</v>
      </c>
      <c r="I41">
        <v>3217790</v>
      </c>
      <c r="J41">
        <f>MONTH(Sale_details[[#This Row],[Date]])</f>
        <v>10</v>
      </c>
      <c r="K41">
        <f>YEAR(Sale_details[[#This Row],[Date]])</f>
        <v>2020</v>
      </c>
    </row>
    <row r="42" spans="1:11" x14ac:dyDescent="0.3">
      <c r="A42" s="1">
        <v>44134</v>
      </c>
      <c r="B42" t="s">
        <v>9</v>
      </c>
      <c r="C42" t="s">
        <v>20</v>
      </c>
      <c r="D42" t="s">
        <v>21</v>
      </c>
      <c r="E42">
        <v>128754</v>
      </c>
      <c r="F42">
        <v>20988</v>
      </c>
      <c r="G42">
        <v>5202</v>
      </c>
      <c r="H42">
        <v>544</v>
      </c>
      <c r="I42">
        <v>2831661</v>
      </c>
      <c r="J42">
        <f>MONTH(Sale_details[[#This Row],[Date]])</f>
        <v>10</v>
      </c>
      <c r="K42">
        <f>YEAR(Sale_details[[#This Row],[Date]])</f>
        <v>2020</v>
      </c>
    </row>
    <row r="43" spans="1:11" x14ac:dyDescent="0.3">
      <c r="A43" s="1">
        <v>44134</v>
      </c>
      <c r="B43" t="s">
        <v>9</v>
      </c>
      <c r="C43" t="s">
        <v>22</v>
      </c>
      <c r="D43" t="s">
        <v>23</v>
      </c>
      <c r="E43">
        <v>136224</v>
      </c>
      <c r="F43">
        <v>23570</v>
      </c>
      <c r="G43">
        <v>5622</v>
      </c>
      <c r="H43">
        <v>555</v>
      </c>
      <c r="I43">
        <v>3120326</v>
      </c>
      <c r="J43">
        <f>MONTH(Sale_details[[#This Row],[Date]])</f>
        <v>10</v>
      </c>
      <c r="K43">
        <f>YEAR(Sale_details[[#This Row],[Date]])</f>
        <v>2020</v>
      </c>
    </row>
    <row r="44" spans="1:11" x14ac:dyDescent="0.3">
      <c r="A44" s="1">
        <v>44134</v>
      </c>
      <c r="B44" t="s">
        <v>9</v>
      </c>
      <c r="C44" t="s">
        <v>24</v>
      </c>
      <c r="D44" t="s">
        <v>25</v>
      </c>
      <c r="E44">
        <v>134116</v>
      </c>
      <c r="F44">
        <v>21203</v>
      </c>
      <c r="G44">
        <v>5759</v>
      </c>
      <c r="H44">
        <v>582</v>
      </c>
      <c r="I44">
        <v>3352976</v>
      </c>
      <c r="J44">
        <f>MONTH(Sale_details[[#This Row],[Date]])</f>
        <v>10</v>
      </c>
      <c r="K44">
        <f>YEAR(Sale_details[[#This Row],[Date]])</f>
        <v>2020</v>
      </c>
    </row>
    <row r="45" spans="1:11" x14ac:dyDescent="0.3">
      <c r="A45" s="1">
        <v>44134</v>
      </c>
      <c r="B45" t="s">
        <v>26</v>
      </c>
      <c r="C45" t="s">
        <v>10</v>
      </c>
      <c r="D45" t="s">
        <v>11</v>
      </c>
      <c r="E45">
        <v>163559</v>
      </c>
      <c r="F45">
        <v>36415</v>
      </c>
      <c r="G45">
        <v>13088</v>
      </c>
      <c r="H45">
        <v>15666</v>
      </c>
      <c r="I45">
        <v>205056450</v>
      </c>
      <c r="J45">
        <f>MONTH(Sale_details[[#This Row],[Date]])</f>
        <v>10</v>
      </c>
      <c r="K45">
        <f>YEAR(Sale_details[[#This Row],[Date]])</f>
        <v>2020</v>
      </c>
    </row>
    <row r="46" spans="1:11" x14ac:dyDescent="0.3">
      <c r="A46" s="1">
        <v>44134</v>
      </c>
      <c r="B46" t="s">
        <v>26</v>
      </c>
      <c r="C46" t="s">
        <v>12</v>
      </c>
      <c r="D46" t="s">
        <v>13</v>
      </c>
      <c r="E46">
        <v>181285</v>
      </c>
      <c r="F46">
        <v>37340</v>
      </c>
      <c r="G46">
        <v>14083</v>
      </c>
      <c r="H46">
        <v>15375</v>
      </c>
      <c r="I46">
        <v>216528277</v>
      </c>
      <c r="J46">
        <f>MONTH(Sale_details[[#This Row],[Date]])</f>
        <v>10</v>
      </c>
      <c r="K46">
        <f>YEAR(Sale_details[[#This Row],[Date]])</f>
        <v>2020</v>
      </c>
    </row>
    <row r="47" spans="1:11" x14ac:dyDescent="0.3">
      <c r="A47" s="1">
        <v>44134</v>
      </c>
      <c r="B47" t="s">
        <v>26</v>
      </c>
      <c r="C47" t="s">
        <v>14</v>
      </c>
      <c r="D47" t="s">
        <v>15</v>
      </c>
      <c r="E47">
        <v>145891</v>
      </c>
      <c r="F47">
        <v>32884</v>
      </c>
      <c r="G47">
        <v>12528</v>
      </c>
      <c r="H47">
        <v>15670</v>
      </c>
      <c r="I47">
        <v>196337071</v>
      </c>
      <c r="J47">
        <f>MONTH(Sale_details[[#This Row],[Date]])</f>
        <v>10</v>
      </c>
      <c r="K47">
        <f>YEAR(Sale_details[[#This Row],[Date]])</f>
        <v>2020</v>
      </c>
    </row>
    <row r="48" spans="1:11" x14ac:dyDescent="0.3">
      <c r="A48" s="1">
        <v>44134</v>
      </c>
      <c r="B48" t="s">
        <v>26</v>
      </c>
      <c r="C48" t="s">
        <v>16</v>
      </c>
      <c r="D48" t="s">
        <v>17</v>
      </c>
      <c r="E48">
        <v>166164</v>
      </c>
      <c r="F48">
        <v>32532</v>
      </c>
      <c r="G48">
        <v>13159</v>
      </c>
      <c r="H48">
        <v>15665</v>
      </c>
      <c r="I48">
        <v>206137614</v>
      </c>
      <c r="J48">
        <f>MONTH(Sale_details[[#This Row],[Date]])</f>
        <v>10</v>
      </c>
      <c r="K48">
        <f>YEAR(Sale_details[[#This Row],[Date]])</f>
        <v>2020</v>
      </c>
    </row>
    <row r="49" spans="1:11" x14ac:dyDescent="0.3">
      <c r="A49" s="1">
        <v>44134</v>
      </c>
      <c r="B49" t="s">
        <v>26</v>
      </c>
      <c r="C49" t="s">
        <v>18</v>
      </c>
      <c r="D49" t="s">
        <v>19</v>
      </c>
      <c r="E49">
        <v>139034</v>
      </c>
      <c r="F49">
        <v>32265</v>
      </c>
      <c r="G49">
        <v>11465</v>
      </c>
      <c r="H49">
        <v>16416</v>
      </c>
      <c r="I49">
        <v>188220073</v>
      </c>
      <c r="J49">
        <f>MONTH(Sale_details[[#This Row],[Date]])</f>
        <v>10</v>
      </c>
      <c r="K49">
        <f>YEAR(Sale_details[[#This Row],[Date]])</f>
        <v>2020</v>
      </c>
    </row>
    <row r="50" spans="1:11" x14ac:dyDescent="0.3">
      <c r="A50" s="1">
        <v>44134</v>
      </c>
      <c r="B50" t="s">
        <v>26</v>
      </c>
      <c r="C50" t="s">
        <v>20</v>
      </c>
      <c r="D50" t="s">
        <v>21</v>
      </c>
      <c r="E50">
        <v>158665</v>
      </c>
      <c r="F50">
        <v>35746</v>
      </c>
      <c r="G50">
        <v>12952</v>
      </c>
      <c r="H50">
        <v>15760</v>
      </c>
      <c r="I50">
        <v>204128248</v>
      </c>
      <c r="J50">
        <f>MONTH(Sale_details[[#This Row],[Date]])</f>
        <v>10</v>
      </c>
      <c r="K50">
        <f>YEAR(Sale_details[[#This Row],[Date]])</f>
        <v>2020</v>
      </c>
    </row>
    <row r="51" spans="1:11" x14ac:dyDescent="0.3">
      <c r="A51" s="1">
        <v>44134</v>
      </c>
      <c r="B51" t="s">
        <v>26</v>
      </c>
      <c r="C51" t="s">
        <v>22</v>
      </c>
      <c r="D51" t="s">
        <v>23</v>
      </c>
      <c r="E51">
        <v>173433</v>
      </c>
      <c r="F51">
        <v>35328</v>
      </c>
      <c r="G51">
        <v>13605</v>
      </c>
      <c r="H51">
        <v>16055</v>
      </c>
      <c r="I51">
        <v>218439684</v>
      </c>
      <c r="J51">
        <f>MONTH(Sale_details[[#This Row],[Date]])</f>
        <v>10</v>
      </c>
      <c r="K51">
        <f>YEAR(Sale_details[[#This Row],[Date]])</f>
        <v>2020</v>
      </c>
    </row>
    <row r="52" spans="1:11" x14ac:dyDescent="0.3">
      <c r="A52" s="1">
        <v>44134</v>
      </c>
      <c r="B52" t="s">
        <v>26</v>
      </c>
      <c r="C52" t="s">
        <v>24</v>
      </c>
      <c r="D52" t="s">
        <v>25</v>
      </c>
      <c r="E52">
        <v>162432</v>
      </c>
      <c r="F52">
        <v>34767</v>
      </c>
      <c r="G52">
        <v>13804</v>
      </c>
      <c r="H52">
        <v>15277</v>
      </c>
      <c r="I52">
        <v>210887661</v>
      </c>
      <c r="J52">
        <f>MONTH(Sale_details[[#This Row],[Date]])</f>
        <v>10</v>
      </c>
      <c r="K52">
        <f>YEAR(Sale_details[[#This Row],[Date]])</f>
        <v>2020</v>
      </c>
    </row>
    <row r="53" spans="1:11" x14ac:dyDescent="0.3">
      <c r="A53" s="1">
        <v>44134</v>
      </c>
      <c r="B53" t="s">
        <v>27</v>
      </c>
      <c r="C53" t="s">
        <v>10</v>
      </c>
      <c r="D53" t="s">
        <v>11</v>
      </c>
      <c r="E53">
        <v>94825</v>
      </c>
      <c r="F53">
        <v>24674</v>
      </c>
      <c r="G53">
        <v>14819</v>
      </c>
      <c r="H53">
        <v>318</v>
      </c>
      <c r="I53">
        <v>4724211</v>
      </c>
      <c r="J53">
        <f>MONTH(Sale_details[[#This Row],[Date]])</f>
        <v>10</v>
      </c>
      <c r="K53">
        <f>YEAR(Sale_details[[#This Row],[Date]])</f>
        <v>2020</v>
      </c>
    </row>
    <row r="54" spans="1:11" x14ac:dyDescent="0.3">
      <c r="A54" s="1">
        <v>44134</v>
      </c>
      <c r="B54" t="s">
        <v>27</v>
      </c>
      <c r="C54" t="s">
        <v>12</v>
      </c>
      <c r="D54" t="s">
        <v>13</v>
      </c>
      <c r="E54">
        <v>103680</v>
      </c>
      <c r="F54">
        <v>23681</v>
      </c>
      <c r="G54">
        <v>15256</v>
      </c>
      <c r="H54">
        <v>325</v>
      </c>
      <c r="I54">
        <v>4969048</v>
      </c>
      <c r="J54">
        <f>MONTH(Sale_details[[#This Row],[Date]])</f>
        <v>10</v>
      </c>
      <c r="K54">
        <f>YEAR(Sale_details[[#This Row],[Date]])</f>
        <v>2020</v>
      </c>
    </row>
    <row r="55" spans="1:11" x14ac:dyDescent="0.3">
      <c r="A55" s="1">
        <v>44134</v>
      </c>
      <c r="B55" t="s">
        <v>27</v>
      </c>
      <c r="C55" t="s">
        <v>14</v>
      </c>
      <c r="D55" t="s">
        <v>15</v>
      </c>
      <c r="E55">
        <v>105504</v>
      </c>
      <c r="F55">
        <v>25290</v>
      </c>
      <c r="G55">
        <v>14885</v>
      </c>
      <c r="H55">
        <v>326</v>
      </c>
      <c r="I55">
        <v>4861025</v>
      </c>
      <c r="J55">
        <f>MONTH(Sale_details[[#This Row],[Date]])</f>
        <v>10</v>
      </c>
      <c r="K55">
        <f>YEAR(Sale_details[[#This Row],[Date]])</f>
        <v>2020</v>
      </c>
    </row>
    <row r="56" spans="1:11" x14ac:dyDescent="0.3">
      <c r="A56" s="1">
        <v>44134</v>
      </c>
      <c r="B56" t="s">
        <v>27</v>
      </c>
      <c r="C56" t="s">
        <v>16</v>
      </c>
      <c r="D56" t="s">
        <v>17</v>
      </c>
      <c r="E56">
        <v>109519</v>
      </c>
      <c r="F56">
        <v>27909</v>
      </c>
      <c r="G56">
        <v>17434</v>
      </c>
      <c r="H56">
        <v>317</v>
      </c>
      <c r="I56">
        <v>5528384</v>
      </c>
      <c r="J56">
        <f>MONTH(Sale_details[[#This Row],[Date]])</f>
        <v>10</v>
      </c>
      <c r="K56">
        <f>YEAR(Sale_details[[#This Row],[Date]])</f>
        <v>2020</v>
      </c>
    </row>
    <row r="57" spans="1:11" x14ac:dyDescent="0.3">
      <c r="A57" s="1">
        <v>44134</v>
      </c>
      <c r="B57" t="s">
        <v>27</v>
      </c>
      <c r="C57" t="s">
        <v>18</v>
      </c>
      <c r="D57" t="s">
        <v>19</v>
      </c>
      <c r="E57">
        <v>111444</v>
      </c>
      <c r="F57">
        <v>26200</v>
      </c>
      <c r="G57">
        <v>16720</v>
      </c>
      <c r="H57">
        <v>340</v>
      </c>
      <c r="I57">
        <v>5688181</v>
      </c>
      <c r="J57">
        <f>MONTH(Sale_details[[#This Row],[Date]])</f>
        <v>10</v>
      </c>
      <c r="K57">
        <f>YEAR(Sale_details[[#This Row],[Date]])</f>
        <v>2020</v>
      </c>
    </row>
    <row r="58" spans="1:11" x14ac:dyDescent="0.3">
      <c r="A58" s="1">
        <v>44134</v>
      </c>
      <c r="B58" t="s">
        <v>27</v>
      </c>
      <c r="C58" t="s">
        <v>20</v>
      </c>
      <c r="D58" t="s">
        <v>21</v>
      </c>
      <c r="E58">
        <v>103626</v>
      </c>
      <c r="F58">
        <v>24874</v>
      </c>
      <c r="G58">
        <v>15713</v>
      </c>
      <c r="H58">
        <v>303</v>
      </c>
      <c r="I58">
        <v>4761214</v>
      </c>
      <c r="J58">
        <f>MONTH(Sale_details[[#This Row],[Date]])</f>
        <v>10</v>
      </c>
      <c r="K58">
        <f>YEAR(Sale_details[[#This Row],[Date]])</f>
        <v>2020</v>
      </c>
    </row>
    <row r="59" spans="1:11" x14ac:dyDescent="0.3">
      <c r="A59" s="1">
        <v>44134</v>
      </c>
      <c r="B59" t="s">
        <v>27</v>
      </c>
      <c r="C59" t="s">
        <v>22</v>
      </c>
      <c r="D59" t="s">
        <v>23</v>
      </c>
      <c r="E59">
        <v>108158</v>
      </c>
      <c r="F59">
        <v>27270</v>
      </c>
      <c r="G59">
        <v>16223</v>
      </c>
      <c r="H59">
        <v>297</v>
      </c>
      <c r="I59">
        <v>4833424</v>
      </c>
      <c r="J59">
        <f>MONTH(Sale_details[[#This Row],[Date]])</f>
        <v>10</v>
      </c>
      <c r="K59">
        <f>YEAR(Sale_details[[#This Row],[Date]])</f>
        <v>2020</v>
      </c>
    </row>
    <row r="60" spans="1:11" x14ac:dyDescent="0.3">
      <c r="A60" s="1">
        <v>44134</v>
      </c>
      <c r="B60" t="s">
        <v>27</v>
      </c>
      <c r="C60" t="s">
        <v>24</v>
      </c>
      <c r="D60" t="s">
        <v>25</v>
      </c>
      <c r="E60">
        <v>101604</v>
      </c>
      <c r="F60">
        <v>26966</v>
      </c>
      <c r="G60">
        <v>15248</v>
      </c>
      <c r="H60">
        <v>342</v>
      </c>
      <c r="I60">
        <v>5219609</v>
      </c>
      <c r="J60">
        <f>MONTH(Sale_details[[#This Row],[Date]])</f>
        <v>10</v>
      </c>
      <c r="K60">
        <f>YEAR(Sale_details[[#This Row],[Date]])</f>
        <v>2020</v>
      </c>
    </row>
    <row r="61" spans="1:11" x14ac:dyDescent="0.3">
      <c r="A61" s="1">
        <v>44134</v>
      </c>
      <c r="B61" t="s">
        <v>28</v>
      </c>
      <c r="C61" t="s">
        <v>10</v>
      </c>
      <c r="D61" t="s">
        <v>11</v>
      </c>
      <c r="E61">
        <v>20188</v>
      </c>
      <c r="F61">
        <v>5410</v>
      </c>
      <c r="G61">
        <v>1997</v>
      </c>
      <c r="H61">
        <v>20796</v>
      </c>
      <c r="I61">
        <v>41546575</v>
      </c>
      <c r="J61">
        <f>MONTH(Sale_details[[#This Row],[Date]])</f>
        <v>10</v>
      </c>
      <c r="K61">
        <f>YEAR(Sale_details[[#This Row],[Date]])</f>
        <v>2020</v>
      </c>
    </row>
    <row r="62" spans="1:11" x14ac:dyDescent="0.3">
      <c r="A62" s="1">
        <v>44134</v>
      </c>
      <c r="B62" t="s">
        <v>28</v>
      </c>
      <c r="C62" t="s">
        <v>12</v>
      </c>
      <c r="D62" t="s">
        <v>13</v>
      </c>
      <c r="E62">
        <v>21738</v>
      </c>
      <c r="F62">
        <v>5766</v>
      </c>
      <c r="G62">
        <v>2306</v>
      </c>
      <c r="H62">
        <v>21241</v>
      </c>
      <c r="I62">
        <v>48998054</v>
      </c>
      <c r="J62">
        <f>MONTH(Sale_details[[#This Row],[Date]])</f>
        <v>10</v>
      </c>
      <c r="K62">
        <f>YEAR(Sale_details[[#This Row],[Date]])</f>
        <v>2020</v>
      </c>
    </row>
    <row r="63" spans="1:11" x14ac:dyDescent="0.3">
      <c r="A63" s="1">
        <v>44134</v>
      </c>
      <c r="B63" t="s">
        <v>28</v>
      </c>
      <c r="C63" t="s">
        <v>14</v>
      </c>
      <c r="D63" t="s">
        <v>15</v>
      </c>
      <c r="E63">
        <v>25014</v>
      </c>
      <c r="F63">
        <v>5954</v>
      </c>
      <c r="G63">
        <v>2358</v>
      </c>
      <c r="H63">
        <v>19120</v>
      </c>
      <c r="I63">
        <v>45087831</v>
      </c>
      <c r="J63">
        <f>MONTH(Sale_details[[#This Row],[Date]])</f>
        <v>10</v>
      </c>
      <c r="K63">
        <f>YEAR(Sale_details[[#This Row],[Date]])</f>
        <v>2020</v>
      </c>
    </row>
    <row r="64" spans="1:11" x14ac:dyDescent="0.3">
      <c r="A64" s="1">
        <v>44134</v>
      </c>
      <c r="B64" t="s">
        <v>28</v>
      </c>
      <c r="C64" t="s">
        <v>16</v>
      </c>
      <c r="D64" t="s">
        <v>17</v>
      </c>
      <c r="E64">
        <v>22220</v>
      </c>
      <c r="F64">
        <v>5890</v>
      </c>
      <c r="G64">
        <v>2200</v>
      </c>
      <c r="H64">
        <v>21302</v>
      </c>
      <c r="I64">
        <v>46864400</v>
      </c>
      <c r="J64">
        <f>MONTH(Sale_details[[#This Row],[Date]])</f>
        <v>10</v>
      </c>
      <c r="K64">
        <f>YEAR(Sale_details[[#This Row],[Date]])</f>
        <v>2020</v>
      </c>
    </row>
    <row r="65" spans="1:11" x14ac:dyDescent="0.3">
      <c r="A65" s="1">
        <v>44134</v>
      </c>
      <c r="B65" t="s">
        <v>28</v>
      </c>
      <c r="C65" t="s">
        <v>18</v>
      </c>
      <c r="D65" t="s">
        <v>19</v>
      </c>
      <c r="E65">
        <v>22996</v>
      </c>
      <c r="F65">
        <v>5693</v>
      </c>
      <c r="G65">
        <v>2123</v>
      </c>
      <c r="H65">
        <v>21833</v>
      </c>
      <c r="I65">
        <v>46360277</v>
      </c>
      <c r="J65">
        <f>MONTH(Sale_details[[#This Row],[Date]])</f>
        <v>10</v>
      </c>
      <c r="K65">
        <f>YEAR(Sale_details[[#This Row],[Date]])</f>
        <v>2020</v>
      </c>
    </row>
    <row r="66" spans="1:11" x14ac:dyDescent="0.3">
      <c r="A66" s="1">
        <v>44134</v>
      </c>
      <c r="B66" t="s">
        <v>28</v>
      </c>
      <c r="C66" t="s">
        <v>20</v>
      </c>
      <c r="D66" t="s">
        <v>21</v>
      </c>
      <c r="E66">
        <v>25523</v>
      </c>
      <c r="F66">
        <v>6634</v>
      </c>
      <c r="G66">
        <v>2578</v>
      </c>
      <c r="H66">
        <v>20760</v>
      </c>
      <c r="I66">
        <v>53523375</v>
      </c>
      <c r="J66">
        <f>MONTH(Sale_details[[#This Row],[Date]])</f>
        <v>10</v>
      </c>
      <c r="K66">
        <f>YEAR(Sale_details[[#This Row],[Date]])</f>
        <v>2020</v>
      </c>
    </row>
    <row r="67" spans="1:11" x14ac:dyDescent="0.3">
      <c r="A67" s="1">
        <v>44134</v>
      </c>
      <c r="B67" t="s">
        <v>28</v>
      </c>
      <c r="C67" t="s">
        <v>22</v>
      </c>
      <c r="D67" t="s">
        <v>23</v>
      </c>
      <c r="E67">
        <v>22119</v>
      </c>
      <c r="F67">
        <v>5313</v>
      </c>
      <c r="G67">
        <v>2168</v>
      </c>
      <c r="H67">
        <v>21173</v>
      </c>
      <c r="I67">
        <v>45918154</v>
      </c>
      <c r="J67">
        <f>MONTH(Sale_details[[#This Row],[Date]])</f>
        <v>10</v>
      </c>
      <c r="K67">
        <f>YEAR(Sale_details[[#This Row],[Date]])</f>
        <v>2020</v>
      </c>
    </row>
    <row r="68" spans="1:11" x14ac:dyDescent="0.3">
      <c r="A68" s="1">
        <v>44134</v>
      </c>
      <c r="B68" t="s">
        <v>28</v>
      </c>
      <c r="C68" t="s">
        <v>24</v>
      </c>
      <c r="D68" t="s">
        <v>25</v>
      </c>
      <c r="E68">
        <v>22125</v>
      </c>
      <c r="F68">
        <v>5478</v>
      </c>
      <c r="G68">
        <v>2216</v>
      </c>
      <c r="H68">
        <v>20647</v>
      </c>
      <c r="I68">
        <v>45773366</v>
      </c>
      <c r="J68">
        <f>MONTH(Sale_details[[#This Row],[Date]])</f>
        <v>10</v>
      </c>
      <c r="K68">
        <f>YEAR(Sale_details[[#This Row],[Date]])</f>
        <v>2020</v>
      </c>
    </row>
    <row r="69" spans="1:11" x14ac:dyDescent="0.3">
      <c r="A69" s="1">
        <v>44133</v>
      </c>
      <c r="B69" t="s">
        <v>9</v>
      </c>
      <c r="C69" t="s">
        <v>10</v>
      </c>
      <c r="D69" t="s">
        <v>11</v>
      </c>
      <c r="E69">
        <v>125736</v>
      </c>
      <c r="F69">
        <v>19079</v>
      </c>
      <c r="G69">
        <v>4733</v>
      </c>
      <c r="H69">
        <v>561</v>
      </c>
      <c r="I69">
        <v>2655305</v>
      </c>
      <c r="J69">
        <f>MONTH(Sale_details[[#This Row],[Date]])</f>
        <v>10</v>
      </c>
      <c r="K69">
        <f>YEAR(Sale_details[[#This Row],[Date]])</f>
        <v>2020</v>
      </c>
    </row>
    <row r="70" spans="1:11" x14ac:dyDescent="0.3">
      <c r="A70" s="1">
        <v>44133</v>
      </c>
      <c r="B70" t="s">
        <v>9</v>
      </c>
      <c r="C70" t="s">
        <v>12</v>
      </c>
      <c r="D70" t="s">
        <v>13</v>
      </c>
      <c r="E70">
        <v>141915</v>
      </c>
      <c r="F70">
        <v>20119</v>
      </c>
      <c r="G70">
        <v>5400</v>
      </c>
      <c r="H70">
        <v>519</v>
      </c>
      <c r="I70">
        <v>2803871</v>
      </c>
      <c r="J70">
        <f>MONTH(Sale_details[[#This Row],[Date]])</f>
        <v>10</v>
      </c>
      <c r="K70">
        <f>YEAR(Sale_details[[#This Row],[Date]])</f>
        <v>2020</v>
      </c>
    </row>
    <row r="71" spans="1:11" x14ac:dyDescent="0.3">
      <c r="A71" s="1">
        <v>44133</v>
      </c>
      <c r="B71" t="s">
        <v>9</v>
      </c>
      <c r="C71" t="s">
        <v>14</v>
      </c>
      <c r="D71" t="s">
        <v>15</v>
      </c>
      <c r="E71">
        <v>128030</v>
      </c>
      <c r="F71">
        <v>21263</v>
      </c>
      <c r="G71">
        <v>5117</v>
      </c>
      <c r="H71">
        <v>554</v>
      </c>
      <c r="I71">
        <v>2835695</v>
      </c>
      <c r="J71">
        <f>MONTH(Sale_details[[#This Row],[Date]])</f>
        <v>10</v>
      </c>
      <c r="K71">
        <f>YEAR(Sale_details[[#This Row],[Date]])</f>
        <v>2020</v>
      </c>
    </row>
    <row r="72" spans="1:11" x14ac:dyDescent="0.3">
      <c r="A72" s="1">
        <v>44133</v>
      </c>
      <c r="B72" t="s">
        <v>9</v>
      </c>
      <c r="C72" t="s">
        <v>16</v>
      </c>
      <c r="D72" t="s">
        <v>17</v>
      </c>
      <c r="E72">
        <v>123034</v>
      </c>
      <c r="F72">
        <v>22130</v>
      </c>
      <c r="G72">
        <v>5447</v>
      </c>
      <c r="H72">
        <v>572</v>
      </c>
      <c r="I72">
        <v>3118860</v>
      </c>
      <c r="J72">
        <f>MONTH(Sale_details[[#This Row],[Date]])</f>
        <v>10</v>
      </c>
      <c r="K72">
        <f>YEAR(Sale_details[[#This Row],[Date]])</f>
        <v>2020</v>
      </c>
    </row>
    <row r="73" spans="1:11" x14ac:dyDescent="0.3">
      <c r="A73" s="1">
        <v>44133</v>
      </c>
      <c r="B73" t="s">
        <v>9</v>
      </c>
      <c r="C73" t="s">
        <v>18</v>
      </c>
      <c r="D73" t="s">
        <v>19</v>
      </c>
      <c r="E73">
        <v>133752</v>
      </c>
      <c r="F73">
        <v>20151</v>
      </c>
      <c r="G73">
        <v>5755</v>
      </c>
      <c r="H73">
        <v>581</v>
      </c>
      <c r="I73">
        <v>3347788</v>
      </c>
      <c r="J73">
        <f>MONTH(Sale_details[[#This Row],[Date]])</f>
        <v>10</v>
      </c>
      <c r="K73">
        <f>YEAR(Sale_details[[#This Row],[Date]])</f>
        <v>2020</v>
      </c>
    </row>
    <row r="74" spans="1:11" x14ac:dyDescent="0.3">
      <c r="A74" s="1">
        <v>44133</v>
      </c>
      <c r="B74" t="s">
        <v>9</v>
      </c>
      <c r="C74" t="s">
        <v>20</v>
      </c>
      <c r="D74" t="s">
        <v>21</v>
      </c>
      <c r="E74">
        <v>127466</v>
      </c>
      <c r="F74">
        <v>20568</v>
      </c>
      <c r="G74">
        <v>5046</v>
      </c>
      <c r="H74">
        <v>566</v>
      </c>
      <c r="I74">
        <v>2856580</v>
      </c>
      <c r="J74">
        <f>MONTH(Sale_details[[#This Row],[Date]])</f>
        <v>10</v>
      </c>
      <c r="K74">
        <f>YEAR(Sale_details[[#This Row],[Date]])</f>
        <v>2020</v>
      </c>
    </row>
    <row r="75" spans="1:11" x14ac:dyDescent="0.3">
      <c r="A75" s="1">
        <v>44133</v>
      </c>
      <c r="B75" t="s">
        <v>9</v>
      </c>
      <c r="C75" t="s">
        <v>22</v>
      </c>
      <c r="D75" t="s">
        <v>23</v>
      </c>
      <c r="E75">
        <v>141673</v>
      </c>
      <c r="F75">
        <v>24513</v>
      </c>
      <c r="G75">
        <v>5397</v>
      </c>
      <c r="H75">
        <v>527</v>
      </c>
      <c r="I75">
        <v>2845737</v>
      </c>
      <c r="J75">
        <f>MONTH(Sale_details[[#This Row],[Date]])</f>
        <v>10</v>
      </c>
      <c r="K75">
        <f>YEAR(Sale_details[[#This Row],[Date]])</f>
        <v>2020</v>
      </c>
    </row>
    <row r="76" spans="1:11" x14ac:dyDescent="0.3">
      <c r="A76" s="1">
        <v>44133</v>
      </c>
      <c r="B76" t="s">
        <v>9</v>
      </c>
      <c r="C76" t="s">
        <v>24</v>
      </c>
      <c r="D76" t="s">
        <v>25</v>
      </c>
      <c r="E76">
        <v>127410</v>
      </c>
      <c r="F76">
        <v>20991</v>
      </c>
      <c r="G76">
        <v>5875</v>
      </c>
      <c r="H76">
        <v>599</v>
      </c>
      <c r="I76">
        <v>3522636</v>
      </c>
      <c r="J76">
        <f>MONTH(Sale_details[[#This Row],[Date]])</f>
        <v>10</v>
      </c>
      <c r="K76">
        <f>YEAR(Sale_details[[#This Row],[Date]])</f>
        <v>2020</v>
      </c>
    </row>
    <row r="77" spans="1:11" x14ac:dyDescent="0.3">
      <c r="A77" s="1">
        <v>44133</v>
      </c>
      <c r="B77" t="s">
        <v>26</v>
      </c>
      <c r="C77" t="s">
        <v>10</v>
      </c>
      <c r="D77" t="s">
        <v>11</v>
      </c>
      <c r="E77">
        <v>163559</v>
      </c>
      <c r="F77">
        <v>36779</v>
      </c>
      <c r="G77">
        <v>12826</v>
      </c>
      <c r="H77">
        <v>15353</v>
      </c>
      <c r="I77">
        <v>196936215</v>
      </c>
      <c r="J77">
        <f>MONTH(Sale_details[[#This Row],[Date]])</f>
        <v>10</v>
      </c>
      <c r="K77">
        <f>YEAR(Sale_details[[#This Row],[Date]])</f>
        <v>2020</v>
      </c>
    </row>
    <row r="78" spans="1:11" x14ac:dyDescent="0.3">
      <c r="A78" s="1">
        <v>44133</v>
      </c>
      <c r="B78" t="s">
        <v>26</v>
      </c>
      <c r="C78" t="s">
        <v>12</v>
      </c>
      <c r="D78" t="s">
        <v>13</v>
      </c>
      <c r="E78">
        <v>175846</v>
      </c>
      <c r="F78">
        <v>36967</v>
      </c>
      <c r="G78">
        <v>14364</v>
      </c>
      <c r="H78">
        <v>15990</v>
      </c>
      <c r="I78">
        <v>229693196</v>
      </c>
      <c r="J78">
        <f>MONTH(Sale_details[[#This Row],[Date]])</f>
        <v>10</v>
      </c>
      <c r="K78">
        <f>YEAR(Sale_details[[#This Row],[Date]])</f>
        <v>2020</v>
      </c>
    </row>
    <row r="79" spans="1:11" x14ac:dyDescent="0.3">
      <c r="A79" s="1">
        <v>44133</v>
      </c>
      <c r="B79" t="s">
        <v>26</v>
      </c>
      <c r="C79" t="s">
        <v>14</v>
      </c>
      <c r="D79" t="s">
        <v>15</v>
      </c>
      <c r="E79">
        <v>150268</v>
      </c>
      <c r="F79">
        <v>32227</v>
      </c>
      <c r="G79">
        <v>12027</v>
      </c>
      <c r="H79">
        <v>15514</v>
      </c>
      <c r="I79">
        <v>186598753</v>
      </c>
      <c r="J79">
        <f>MONTH(Sale_details[[#This Row],[Date]])</f>
        <v>10</v>
      </c>
      <c r="K79">
        <f>YEAR(Sale_details[[#This Row],[Date]])</f>
        <v>2020</v>
      </c>
    </row>
    <row r="80" spans="1:11" x14ac:dyDescent="0.3">
      <c r="A80" s="1">
        <v>44133</v>
      </c>
      <c r="B80" t="s">
        <v>26</v>
      </c>
      <c r="C80" t="s">
        <v>16</v>
      </c>
      <c r="D80" t="s">
        <v>17</v>
      </c>
      <c r="E80">
        <v>166164</v>
      </c>
      <c r="F80">
        <v>33834</v>
      </c>
      <c r="G80">
        <v>13817</v>
      </c>
      <c r="H80">
        <v>16448</v>
      </c>
      <c r="I80">
        <v>227266720</v>
      </c>
      <c r="J80">
        <f>MONTH(Sale_details[[#This Row],[Date]])</f>
        <v>10</v>
      </c>
      <c r="K80">
        <f>YEAR(Sale_details[[#This Row],[Date]])</f>
        <v>2020</v>
      </c>
    </row>
    <row r="81" spans="1:11" x14ac:dyDescent="0.3">
      <c r="A81" s="1">
        <v>44133</v>
      </c>
      <c r="B81" t="s">
        <v>26</v>
      </c>
      <c r="C81" t="s">
        <v>18</v>
      </c>
      <c r="D81" t="s">
        <v>19</v>
      </c>
      <c r="E81">
        <v>141815</v>
      </c>
      <c r="F81">
        <v>32588</v>
      </c>
      <c r="G81">
        <v>11924</v>
      </c>
      <c r="H81">
        <v>16908</v>
      </c>
      <c r="I81">
        <v>201621343</v>
      </c>
      <c r="J81">
        <f>MONTH(Sale_details[[#This Row],[Date]])</f>
        <v>10</v>
      </c>
      <c r="K81">
        <f>YEAR(Sale_details[[#This Row],[Date]])</f>
        <v>2020</v>
      </c>
    </row>
    <row r="82" spans="1:11" x14ac:dyDescent="0.3">
      <c r="A82" s="1">
        <v>44133</v>
      </c>
      <c r="B82" t="s">
        <v>26</v>
      </c>
      <c r="C82" t="s">
        <v>20</v>
      </c>
      <c r="D82" t="s">
        <v>21</v>
      </c>
      <c r="E82">
        <v>155491</v>
      </c>
      <c r="F82">
        <v>33959</v>
      </c>
      <c r="G82">
        <v>13470</v>
      </c>
      <c r="H82">
        <v>15444</v>
      </c>
      <c r="I82">
        <v>208047510</v>
      </c>
      <c r="J82">
        <f>MONTH(Sale_details[[#This Row],[Date]])</f>
        <v>10</v>
      </c>
      <c r="K82">
        <f>YEAR(Sale_details[[#This Row],[Date]])</f>
        <v>2020</v>
      </c>
    </row>
    <row r="83" spans="1:11" x14ac:dyDescent="0.3">
      <c r="A83" s="1">
        <v>44133</v>
      </c>
      <c r="B83" t="s">
        <v>26</v>
      </c>
      <c r="C83" t="s">
        <v>22</v>
      </c>
      <c r="D83" t="s">
        <v>23</v>
      </c>
      <c r="E83">
        <v>176902</v>
      </c>
      <c r="F83">
        <v>33561</v>
      </c>
      <c r="G83">
        <v>13741</v>
      </c>
      <c r="H83">
        <v>15252</v>
      </c>
      <c r="I83">
        <v>209592877</v>
      </c>
      <c r="J83">
        <f>MONTH(Sale_details[[#This Row],[Date]])</f>
        <v>10</v>
      </c>
      <c r="K83">
        <f>YEAR(Sale_details[[#This Row],[Date]])</f>
        <v>2020</v>
      </c>
    </row>
    <row r="84" spans="1:11" x14ac:dyDescent="0.3">
      <c r="A84" s="1">
        <v>44133</v>
      </c>
      <c r="B84" t="s">
        <v>26</v>
      </c>
      <c r="C84" t="s">
        <v>24</v>
      </c>
      <c r="D84" t="s">
        <v>25</v>
      </c>
      <c r="E84">
        <v>170553</v>
      </c>
      <c r="F84">
        <v>36157</v>
      </c>
      <c r="G84">
        <v>13389</v>
      </c>
      <c r="H84">
        <v>14971</v>
      </c>
      <c r="I84">
        <v>200469811</v>
      </c>
      <c r="J84">
        <f>MONTH(Sale_details[[#This Row],[Date]])</f>
        <v>10</v>
      </c>
      <c r="K84">
        <f>YEAR(Sale_details[[#This Row],[Date]])</f>
        <v>2020</v>
      </c>
    </row>
    <row r="85" spans="1:11" x14ac:dyDescent="0.3">
      <c r="A85" s="1">
        <v>44133</v>
      </c>
      <c r="B85" t="s">
        <v>27</v>
      </c>
      <c r="C85" t="s">
        <v>10</v>
      </c>
      <c r="D85" t="s">
        <v>11</v>
      </c>
      <c r="E85">
        <v>96721</v>
      </c>
      <c r="F85">
        <v>23933</v>
      </c>
      <c r="G85">
        <v>15264</v>
      </c>
      <c r="H85">
        <v>306</v>
      </c>
      <c r="I85">
        <v>4671300</v>
      </c>
      <c r="J85">
        <f>MONTH(Sale_details[[#This Row],[Date]])</f>
        <v>10</v>
      </c>
      <c r="K85">
        <f>YEAR(Sale_details[[#This Row],[Date]])</f>
        <v>2020</v>
      </c>
    </row>
    <row r="86" spans="1:11" x14ac:dyDescent="0.3">
      <c r="A86" s="1">
        <v>44133</v>
      </c>
      <c r="B86" t="s">
        <v>27</v>
      </c>
      <c r="C86" t="s">
        <v>12</v>
      </c>
      <c r="D86" t="s">
        <v>13</v>
      </c>
      <c r="E86">
        <v>108864</v>
      </c>
      <c r="F86">
        <v>24865</v>
      </c>
      <c r="G86">
        <v>14645</v>
      </c>
      <c r="H86">
        <v>341</v>
      </c>
      <c r="I86">
        <v>5008800</v>
      </c>
      <c r="J86">
        <f>MONTH(Sale_details[[#This Row],[Date]])</f>
        <v>10</v>
      </c>
      <c r="K86">
        <f>YEAR(Sale_details[[#This Row],[Date]])</f>
        <v>2020</v>
      </c>
    </row>
    <row r="87" spans="1:11" x14ac:dyDescent="0.3">
      <c r="A87" s="1">
        <v>44133</v>
      </c>
      <c r="B87" t="s">
        <v>27</v>
      </c>
      <c r="C87" t="s">
        <v>14</v>
      </c>
      <c r="D87" t="s">
        <v>15</v>
      </c>
      <c r="E87">
        <v>100229</v>
      </c>
      <c r="F87">
        <v>26049</v>
      </c>
      <c r="G87">
        <v>15332</v>
      </c>
      <c r="H87">
        <v>342</v>
      </c>
      <c r="I87">
        <v>5257198</v>
      </c>
      <c r="J87">
        <f>MONTH(Sale_details[[#This Row],[Date]])</f>
        <v>10</v>
      </c>
      <c r="K87">
        <f>YEAR(Sale_details[[#This Row],[Date]])</f>
        <v>2020</v>
      </c>
    </row>
    <row r="88" spans="1:11" x14ac:dyDescent="0.3">
      <c r="A88" s="1">
        <v>44133</v>
      </c>
      <c r="B88" t="s">
        <v>27</v>
      </c>
      <c r="C88" t="s">
        <v>16</v>
      </c>
      <c r="D88" t="s">
        <v>17</v>
      </c>
      <c r="E88">
        <v>106234</v>
      </c>
      <c r="F88">
        <v>29026</v>
      </c>
      <c r="G88">
        <v>18305</v>
      </c>
      <c r="H88">
        <v>329</v>
      </c>
      <c r="I88">
        <v>6036996</v>
      </c>
      <c r="J88">
        <f>MONTH(Sale_details[[#This Row],[Date]])</f>
        <v>10</v>
      </c>
      <c r="K88">
        <f>YEAR(Sale_details[[#This Row],[Date]])</f>
        <v>2020</v>
      </c>
    </row>
    <row r="89" spans="1:11" x14ac:dyDescent="0.3">
      <c r="A89" s="1">
        <v>44133</v>
      </c>
      <c r="B89" t="s">
        <v>27</v>
      </c>
      <c r="C89" t="s">
        <v>18</v>
      </c>
      <c r="D89" t="s">
        <v>19</v>
      </c>
      <c r="E89">
        <v>113673</v>
      </c>
      <c r="F89">
        <v>26986</v>
      </c>
      <c r="G89">
        <v>17556</v>
      </c>
      <c r="H89">
        <v>329</v>
      </c>
      <c r="I89">
        <v>5793412</v>
      </c>
      <c r="J89">
        <f>MONTH(Sale_details[[#This Row],[Date]])</f>
        <v>10</v>
      </c>
      <c r="K89">
        <f>YEAR(Sale_details[[#This Row],[Date]])</f>
        <v>2020</v>
      </c>
    </row>
    <row r="90" spans="1:11" x14ac:dyDescent="0.3">
      <c r="A90" s="1">
        <v>44133</v>
      </c>
      <c r="B90" t="s">
        <v>27</v>
      </c>
      <c r="C90" t="s">
        <v>20</v>
      </c>
      <c r="D90" t="s">
        <v>21</v>
      </c>
      <c r="E90">
        <v>108807</v>
      </c>
      <c r="F90">
        <v>23631</v>
      </c>
      <c r="G90">
        <v>15242</v>
      </c>
      <c r="H90">
        <v>306</v>
      </c>
      <c r="I90">
        <v>4664562</v>
      </c>
      <c r="J90">
        <f>MONTH(Sale_details[[#This Row],[Date]])</f>
        <v>10</v>
      </c>
      <c r="K90">
        <f>YEAR(Sale_details[[#This Row],[Date]])</f>
        <v>2020</v>
      </c>
    </row>
    <row r="91" spans="1:11" x14ac:dyDescent="0.3">
      <c r="A91" s="1">
        <v>44133</v>
      </c>
      <c r="B91" t="s">
        <v>27</v>
      </c>
      <c r="C91" t="s">
        <v>22</v>
      </c>
      <c r="D91" t="s">
        <v>23</v>
      </c>
      <c r="E91">
        <v>107077</v>
      </c>
      <c r="F91">
        <v>26452</v>
      </c>
      <c r="G91">
        <v>15574</v>
      </c>
      <c r="H91">
        <v>283</v>
      </c>
      <c r="I91">
        <v>4408082</v>
      </c>
      <c r="J91">
        <f>MONTH(Sale_details[[#This Row],[Date]])</f>
        <v>10</v>
      </c>
      <c r="K91">
        <f>YEAR(Sale_details[[#This Row],[Date]])</f>
        <v>2020</v>
      </c>
    </row>
    <row r="92" spans="1:11" x14ac:dyDescent="0.3">
      <c r="A92" s="1">
        <v>44133</v>
      </c>
      <c r="B92" t="s">
        <v>27</v>
      </c>
      <c r="C92" t="s">
        <v>24</v>
      </c>
      <c r="D92" t="s">
        <v>25</v>
      </c>
      <c r="E92">
        <v>98556</v>
      </c>
      <c r="F92">
        <v>28315</v>
      </c>
      <c r="G92">
        <v>15096</v>
      </c>
      <c r="H92">
        <v>342</v>
      </c>
      <c r="I92">
        <v>5167413</v>
      </c>
      <c r="J92">
        <f>MONTH(Sale_details[[#This Row],[Date]])</f>
        <v>10</v>
      </c>
      <c r="K92">
        <f>YEAR(Sale_details[[#This Row],[Date]])</f>
        <v>2020</v>
      </c>
    </row>
    <row r="93" spans="1:11" x14ac:dyDescent="0.3">
      <c r="A93" s="1">
        <v>44133</v>
      </c>
      <c r="B93" t="s">
        <v>28</v>
      </c>
      <c r="C93" t="s">
        <v>10</v>
      </c>
      <c r="D93" t="s">
        <v>11</v>
      </c>
      <c r="E93">
        <v>20390</v>
      </c>
      <c r="F93">
        <v>5680</v>
      </c>
      <c r="G93">
        <v>2097</v>
      </c>
      <c r="H93">
        <v>19964</v>
      </c>
      <c r="I93">
        <v>41878948</v>
      </c>
      <c r="J93">
        <f>MONTH(Sale_details[[#This Row],[Date]])</f>
        <v>10</v>
      </c>
      <c r="K93">
        <f>YEAR(Sale_details[[#This Row],[Date]])</f>
        <v>2020</v>
      </c>
    </row>
    <row r="94" spans="1:11" x14ac:dyDescent="0.3">
      <c r="A94" s="1">
        <v>44133</v>
      </c>
      <c r="B94" t="s">
        <v>28</v>
      </c>
      <c r="C94" t="s">
        <v>12</v>
      </c>
      <c r="D94" t="s">
        <v>13</v>
      </c>
      <c r="E94">
        <v>21303</v>
      </c>
      <c r="F94">
        <v>5650</v>
      </c>
      <c r="G94">
        <v>2283</v>
      </c>
      <c r="H94">
        <v>21453</v>
      </c>
      <c r="I94">
        <v>48993154</v>
      </c>
      <c r="J94">
        <f>MONTH(Sale_details[[#This Row],[Date]])</f>
        <v>10</v>
      </c>
      <c r="K94">
        <f>YEAR(Sale_details[[#This Row],[Date]])</f>
        <v>2020</v>
      </c>
    </row>
    <row r="95" spans="1:11" x14ac:dyDescent="0.3">
      <c r="A95" s="1">
        <v>44133</v>
      </c>
      <c r="B95" t="s">
        <v>28</v>
      </c>
      <c r="C95" t="s">
        <v>14</v>
      </c>
      <c r="D95" t="s">
        <v>15</v>
      </c>
      <c r="E95">
        <v>24013</v>
      </c>
      <c r="F95">
        <v>6193</v>
      </c>
      <c r="G95">
        <v>2381</v>
      </c>
      <c r="H95">
        <v>18547</v>
      </c>
      <c r="I95">
        <v>44172548</v>
      </c>
      <c r="J95">
        <f>MONTH(Sale_details[[#This Row],[Date]])</f>
        <v>10</v>
      </c>
      <c r="K95">
        <f>YEAR(Sale_details[[#This Row],[Date]])</f>
        <v>2020</v>
      </c>
    </row>
    <row r="96" spans="1:11" x14ac:dyDescent="0.3">
      <c r="A96" s="1">
        <v>44133</v>
      </c>
      <c r="B96" t="s">
        <v>28</v>
      </c>
      <c r="C96" t="s">
        <v>16</v>
      </c>
      <c r="D96" t="s">
        <v>17</v>
      </c>
      <c r="E96">
        <v>22886</v>
      </c>
      <c r="F96">
        <v>6008</v>
      </c>
      <c r="G96">
        <v>2222</v>
      </c>
      <c r="H96">
        <v>20662</v>
      </c>
      <c r="I96">
        <v>45913052</v>
      </c>
      <c r="J96">
        <f>MONTH(Sale_details[[#This Row],[Date]])</f>
        <v>10</v>
      </c>
      <c r="K96">
        <f>YEAR(Sale_details[[#This Row],[Date]])</f>
        <v>2020</v>
      </c>
    </row>
    <row r="97" spans="1:11" x14ac:dyDescent="0.3">
      <c r="A97" s="1">
        <v>44133</v>
      </c>
      <c r="B97" t="s">
        <v>28</v>
      </c>
      <c r="C97" t="s">
        <v>18</v>
      </c>
      <c r="D97" t="s">
        <v>19</v>
      </c>
      <c r="E97">
        <v>23226</v>
      </c>
      <c r="F97">
        <v>5977</v>
      </c>
      <c r="G97">
        <v>2229</v>
      </c>
      <c r="H97">
        <v>22270</v>
      </c>
      <c r="I97">
        <v>49651857</v>
      </c>
      <c r="J97">
        <f>MONTH(Sale_details[[#This Row],[Date]])</f>
        <v>10</v>
      </c>
      <c r="K97">
        <f>YEAR(Sale_details[[#This Row],[Date]])</f>
        <v>2020</v>
      </c>
    </row>
    <row r="98" spans="1:11" x14ac:dyDescent="0.3">
      <c r="A98" s="1">
        <v>44133</v>
      </c>
      <c r="B98" t="s">
        <v>28</v>
      </c>
      <c r="C98" t="s">
        <v>20</v>
      </c>
      <c r="D98" t="s">
        <v>21</v>
      </c>
      <c r="E98">
        <v>26544</v>
      </c>
      <c r="F98">
        <v>6435</v>
      </c>
      <c r="G98">
        <v>2578</v>
      </c>
      <c r="H98">
        <v>21175</v>
      </c>
      <c r="I98">
        <v>54593842</v>
      </c>
      <c r="J98">
        <f>MONTH(Sale_details[[#This Row],[Date]])</f>
        <v>10</v>
      </c>
      <c r="K98">
        <f>YEAR(Sale_details[[#This Row],[Date]])</f>
        <v>2020</v>
      </c>
    </row>
    <row r="99" spans="1:11" x14ac:dyDescent="0.3">
      <c r="A99" s="1">
        <v>44133</v>
      </c>
      <c r="B99" t="s">
        <v>28</v>
      </c>
      <c r="C99" t="s">
        <v>22</v>
      </c>
      <c r="D99" t="s">
        <v>23</v>
      </c>
      <c r="E99">
        <v>23004</v>
      </c>
      <c r="F99">
        <v>5206</v>
      </c>
      <c r="G99">
        <v>2081</v>
      </c>
      <c r="H99">
        <v>20115</v>
      </c>
      <c r="I99">
        <v>41877356</v>
      </c>
      <c r="J99">
        <f>MONTH(Sale_details[[#This Row],[Date]])</f>
        <v>10</v>
      </c>
      <c r="K99">
        <f>YEAR(Sale_details[[#This Row],[Date]])</f>
        <v>2020</v>
      </c>
    </row>
    <row r="100" spans="1:11" x14ac:dyDescent="0.3">
      <c r="A100" s="1">
        <v>44133</v>
      </c>
      <c r="B100" t="s">
        <v>28</v>
      </c>
      <c r="C100" t="s">
        <v>24</v>
      </c>
      <c r="D100" t="s">
        <v>25</v>
      </c>
      <c r="E100">
        <v>22568</v>
      </c>
      <c r="F100">
        <v>5423</v>
      </c>
      <c r="G100">
        <v>2128</v>
      </c>
      <c r="H100">
        <v>20853</v>
      </c>
      <c r="I100">
        <v>44381856</v>
      </c>
      <c r="J100">
        <f>MONTH(Sale_details[[#This Row],[Date]])</f>
        <v>10</v>
      </c>
      <c r="K100">
        <f>YEAR(Sale_details[[#This Row],[Date]])</f>
        <v>2020</v>
      </c>
    </row>
    <row r="101" spans="1:11" x14ac:dyDescent="0.3">
      <c r="A101" s="1">
        <v>44132</v>
      </c>
      <c r="B101" t="s">
        <v>9</v>
      </c>
      <c r="C101" t="s">
        <v>10</v>
      </c>
      <c r="D101" t="s">
        <v>11</v>
      </c>
      <c r="E101">
        <v>124478</v>
      </c>
      <c r="F101">
        <v>18507</v>
      </c>
      <c r="G101">
        <v>4875</v>
      </c>
      <c r="H101">
        <v>561</v>
      </c>
      <c r="I101">
        <v>2734964</v>
      </c>
      <c r="J101">
        <f>MONTH(Sale_details[[#This Row],[Date]])</f>
        <v>10</v>
      </c>
      <c r="K101">
        <f>YEAR(Sale_details[[#This Row],[Date]])</f>
        <v>2020</v>
      </c>
    </row>
    <row r="102" spans="1:11" x14ac:dyDescent="0.3">
      <c r="A102" s="1">
        <v>44132</v>
      </c>
      <c r="B102" t="s">
        <v>9</v>
      </c>
      <c r="C102" t="s">
        <v>12</v>
      </c>
      <c r="D102" t="s">
        <v>13</v>
      </c>
      <c r="E102">
        <v>140495</v>
      </c>
      <c r="F102">
        <v>20320</v>
      </c>
      <c r="G102">
        <v>5238</v>
      </c>
      <c r="H102">
        <v>498</v>
      </c>
      <c r="I102">
        <v>2610964</v>
      </c>
      <c r="J102">
        <f>MONTH(Sale_details[[#This Row],[Date]])</f>
        <v>10</v>
      </c>
      <c r="K102">
        <f>YEAR(Sale_details[[#This Row],[Date]])</f>
        <v>2020</v>
      </c>
    </row>
    <row r="103" spans="1:11" x14ac:dyDescent="0.3">
      <c r="A103" s="1">
        <v>44132</v>
      </c>
      <c r="B103" t="s">
        <v>9</v>
      </c>
      <c r="C103" t="s">
        <v>14</v>
      </c>
      <c r="D103" t="s">
        <v>15</v>
      </c>
      <c r="E103">
        <v>133151</v>
      </c>
      <c r="F103">
        <v>22326</v>
      </c>
      <c r="G103">
        <v>4912</v>
      </c>
      <c r="H103">
        <v>559</v>
      </c>
      <c r="I103">
        <v>2749490</v>
      </c>
      <c r="J103">
        <f>MONTH(Sale_details[[#This Row],[Date]])</f>
        <v>10</v>
      </c>
      <c r="K103">
        <f>YEAR(Sale_details[[#This Row],[Date]])</f>
        <v>2020</v>
      </c>
    </row>
    <row r="104" spans="1:11" x14ac:dyDescent="0.3">
      <c r="A104" s="1">
        <v>44132</v>
      </c>
      <c r="B104" t="s">
        <v>9</v>
      </c>
      <c r="C104" t="s">
        <v>16</v>
      </c>
      <c r="D104" t="s">
        <v>17</v>
      </c>
      <c r="E104">
        <v>127956</v>
      </c>
      <c r="F104">
        <v>22130</v>
      </c>
      <c r="G104">
        <v>5720</v>
      </c>
      <c r="H104">
        <v>549</v>
      </c>
      <c r="I104">
        <v>3143810</v>
      </c>
      <c r="J104">
        <f>MONTH(Sale_details[[#This Row],[Date]])</f>
        <v>10</v>
      </c>
      <c r="K104">
        <f>YEAR(Sale_details[[#This Row],[Date]])</f>
        <v>2020</v>
      </c>
    </row>
    <row r="105" spans="1:11" x14ac:dyDescent="0.3">
      <c r="A105" s="1">
        <v>44132</v>
      </c>
      <c r="B105" t="s">
        <v>9</v>
      </c>
      <c r="C105" t="s">
        <v>18</v>
      </c>
      <c r="D105" t="s">
        <v>19</v>
      </c>
      <c r="E105">
        <v>137765</v>
      </c>
      <c r="F105">
        <v>19546</v>
      </c>
      <c r="G105">
        <v>5698</v>
      </c>
      <c r="H105">
        <v>610</v>
      </c>
      <c r="I105">
        <v>3480026</v>
      </c>
      <c r="J105">
        <f>MONTH(Sale_details[[#This Row],[Date]])</f>
        <v>10</v>
      </c>
      <c r="K105">
        <f>YEAR(Sale_details[[#This Row],[Date]])</f>
        <v>2020</v>
      </c>
    </row>
    <row r="106" spans="1:11" x14ac:dyDescent="0.3">
      <c r="A106" s="1">
        <v>44132</v>
      </c>
      <c r="B106" t="s">
        <v>9</v>
      </c>
      <c r="C106" t="s">
        <v>20</v>
      </c>
      <c r="D106" t="s">
        <v>21</v>
      </c>
      <c r="E106">
        <v>122368</v>
      </c>
      <c r="F106">
        <v>21185</v>
      </c>
      <c r="G106">
        <v>5046</v>
      </c>
      <c r="H106">
        <v>588</v>
      </c>
      <c r="I106">
        <v>2970843</v>
      </c>
      <c r="J106">
        <f>MONTH(Sale_details[[#This Row],[Date]])</f>
        <v>10</v>
      </c>
      <c r="K106">
        <f>YEAR(Sale_details[[#This Row],[Date]])</f>
        <v>2020</v>
      </c>
    </row>
    <row r="107" spans="1:11" x14ac:dyDescent="0.3">
      <c r="A107" s="1">
        <v>44132</v>
      </c>
      <c r="B107" t="s">
        <v>9</v>
      </c>
      <c r="C107" t="s">
        <v>22</v>
      </c>
      <c r="D107" t="s">
        <v>23</v>
      </c>
      <c r="E107">
        <v>144506</v>
      </c>
      <c r="F107">
        <v>23777</v>
      </c>
      <c r="G107">
        <v>5343</v>
      </c>
      <c r="H107">
        <v>527</v>
      </c>
      <c r="I107">
        <v>2817280</v>
      </c>
      <c r="J107">
        <f>MONTH(Sale_details[[#This Row],[Date]])</f>
        <v>10</v>
      </c>
      <c r="K107">
        <f>YEAR(Sale_details[[#This Row],[Date]])</f>
        <v>2020</v>
      </c>
    </row>
    <row r="108" spans="1:11" x14ac:dyDescent="0.3">
      <c r="A108" s="1">
        <v>44132</v>
      </c>
      <c r="B108" t="s">
        <v>9</v>
      </c>
      <c r="C108" t="s">
        <v>24</v>
      </c>
      <c r="D108" t="s">
        <v>25</v>
      </c>
      <c r="E108">
        <v>128684</v>
      </c>
      <c r="F108">
        <v>20781</v>
      </c>
      <c r="G108">
        <v>6110</v>
      </c>
      <c r="H108">
        <v>575</v>
      </c>
      <c r="I108">
        <v>3517000</v>
      </c>
      <c r="J108">
        <f>MONTH(Sale_details[[#This Row],[Date]])</f>
        <v>10</v>
      </c>
      <c r="K108">
        <f>YEAR(Sale_details[[#This Row],[Date]])</f>
        <v>2020</v>
      </c>
    </row>
    <row r="109" spans="1:11" x14ac:dyDescent="0.3">
      <c r="A109" s="1">
        <v>44132</v>
      </c>
      <c r="B109" t="s">
        <v>26</v>
      </c>
      <c r="C109" t="s">
        <v>10</v>
      </c>
      <c r="D109" t="s">
        <v>11</v>
      </c>
      <c r="E109">
        <v>157017</v>
      </c>
      <c r="F109">
        <v>36779</v>
      </c>
      <c r="G109">
        <v>13468</v>
      </c>
      <c r="H109">
        <v>14739</v>
      </c>
      <c r="I109">
        <v>198511704</v>
      </c>
      <c r="J109">
        <f>MONTH(Sale_details[[#This Row],[Date]])</f>
        <v>10</v>
      </c>
      <c r="K109">
        <f>YEAR(Sale_details[[#This Row],[Date]])</f>
        <v>2020</v>
      </c>
    </row>
    <row r="110" spans="1:11" x14ac:dyDescent="0.3">
      <c r="A110" s="1">
        <v>44132</v>
      </c>
      <c r="B110" t="s">
        <v>26</v>
      </c>
      <c r="C110" t="s">
        <v>12</v>
      </c>
      <c r="D110" t="s">
        <v>13</v>
      </c>
      <c r="E110">
        <v>182880</v>
      </c>
      <c r="F110">
        <v>35858</v>
      </c>
      <c r="G110">
        <v>15083</v>
      </c>
      <c r="H110">
        <v>16469</v>
      </c>
      <c r="I110">
        <v>248413192</v>
      </c>
      <c r="J110">
        <f>MONTH(Sale_details[[#This Row],[Date]])</f>
        <v>10</v>
      </c>
      <c r="K110">
        <f>YEAR(Sale_details[[#This Row],[Date]])</f>
        <v>2020</v>
      </c>
    </row>
    <row r="111" spans="1:11" x14ac:dyDescent="0.3">
      <c r="A111" s="1">
        <v>44132</v>
      </c>
      <c r="B111" t="s">
        <v>26</v>
      </c>
      <c r="C111" t="s">
        <v>14</v>
      </c>
      <c r="D111" t="s">
        <v>15</v>
      </c>
      <c r="E111">
        <v>147262</v>
      </c>
      <c r="F111">
        <v>31260</v>
      </c>
      <c r="G111">
        <v>11546</v>
      </c>
      <c r="H111">
        <v>15979</v>
      </c>
      <c r="I111">
        <v>184508847</v>
      </c>
      <c r="J111">
        <f>MONTH(Sale_details[[#This Row],[Date]])</f>
        <v>10</v>
      </c>
      <c r="K111">
        <f>YEAR(Sale_details[[#This Row],[Date]])</f>
        <v>2020</v>
      </c>
    </row>
    <row r="112" spans="1:11" x14ac:dyDescent="0.3">
      <c r="A112" s="1">
        <v>44132</v>
      </c>
      <c r="B112" t="s">
        <v>26</v>
      </c>
      <c r="C112" t="s">
        <v>16</v>
      </c>
      <c r="D112" t="s">
        <v>17</v>
      </c>
      <c r="E112">
        <v>162841</v>
      </c>
      <c r="F112">
        <v>33834</v>
      </c>
      <c r="G112">
        <v>13264</v>
      </c>
      <c r="H112">
        <v>16612</v>
      </c>
      <c r="I112">
        <v>220357812</v>
      </c>
      <c r="J112">
        <f>MONTH(Sale_details[[#This Row],[Date]])</f>
        <v>10</v>
      </c>
      <c r="K112">
        <f>YEAR(Sale_details[[#This Row],[Date]])</f>
        <v>2020</v>
      </c>
    </row>
    <row r="113" spans="1:11" x14ac:dyDescent="0.3">
      <c r="A113" s="1">
        <v>44132</v>
      </c>
      <c r="B113" t="s">
        <v>26</v>
      </c>
      <c r="C113" t="s">
        <v>18</v>
      </c>
      <c r="D113" t="s">
        <v>19</v>
      </c>
      <c r="E113">
        <v>144651</v>
      </c>
      <c r="F113">
        <v>31936</v>
      </c>
      <c r="G113">
        <v>12162</v>
      </c>
      <c r="H113">
        <v>16401</v>
      </c>
      <c r="I113">
        <v>199484157</v>
      </c>
      <c r="J113">
        <f>MONTH(Sale_details[[#This Row],[Date]])</f>
        <v>10</v>
      </c>
      <c r="K113">
        <f>YEAR(Sale_details[[#This Row],[Date]])</f>
        <v>2020</v>
      </c>
    </row>
    <row r="114" spans="1:11" x14ac:dyDescent="0.3">
      <c r="A114" s="1">
        <v>44132</v>
      </c>
      <c r="B114" t="s">
        <v>26</v>
      </c>
      <c r="C114" t="s">
        <v>20</v>
      </c>
      <c r="D114" t="s">
        <v>21</v>
      </c>
      <c r="E114">
        <v>158601</v>
      </c>
      <c r="F114">
        <v>34638</v>
      </c>
      <c r="G114">
        <v>13335</v>
      </c>
      <c r="H114">
        <v>14672</v>
      </c>
      <c r="I114">
        <v>195668683</v>
      </c>
      <c r="J114">
        <f>MONTH(Sale_details[[#This Row],[Date]])</f>
        <v>10</v>
      </c>
      <c r="K114">
        <f>YEAR(Sale_details[[#This Row],[Date]])</f>
        <v>2020</v>
      </c>
    </row>
    <row r="115" spans="1:11" x14ac:dyDescent="0.3">
      <c r="A115" s="1">
        <v>44132</v>
      </c>
      <c r="B115" t="s">
        <v>26</v>
      </c>
      <c r="C115" t="s">
        <v>22</v>
      </c>
      <c r="D115" t="s">
        <v>23</v>
      </c>
      <c r="E115">
        <v>173364</v>
      </c>
      <c r="F115">
        <v>33226</v>
      </c>
      <c r="G115">
        <v>13741</v>
      </c>
      <c r="H115">
        <v>15862</v>
      </c>
      <c r="I115">
        <v>217976592</v>
      </c>
      <c r="J115">
        <f>MONTH(Sale_details[[#This Row],[Date]])</f>
        <v>10</v>
      </c>
      <c r="K115">
        <f>YEAR(Sale_details[[#This Row],[Date]])</f>
        <v>2020</v>
      </c>
    </row>
    <row r="116" spans="1:11" x14ac:dyDescent="0.3">
      <c r="A116" s="1">
        <v>44132</v>
      </c>
      <c r="B116" t="s">
        <v>26</v>
      </c>
      <c r="C116" t="s">
        <v>24</v>
      </c>
      <c r="D116" t="s">
        <v>25</v>
      </c>
      <c r="E116">
        <v>165436</v>
      </c>
      <c r="F116">
        <v>36880</v>
      </c>
      <c r="G116">
        <v>13791</v>
      </c>
      <c r="H116">
        <v>14223</v>
      </c>
      <c r="I116">
        <v>196159710</v>
      </c>
      <c r="J116">
        <f>MONTH(Sale_details[[#This Row],[Date]])</f>
        <v>10</v>
      </c>
      <c r="K116">
        <f>YEAR(Sale_details[[#This Row],[Date]])</f>
        <v>2020</v>
      </c>
    </row>
    <row r="117" spans="1:11" x14ac:dyDescent="0.3">
      <c r="A117" s="1">
        <v>44132</v>
      </c>
      <c r="B117" t="s">
        <v>27</v>
      </c>
      <c r="C117" t="s">
        <v>10</v>
      </c>
      <c r="D117" t="s">
        <v>11</v>
      </c>
      <c r="E117">
        <v>99623</v>
      </c>
      <c r="F117">
        <v>24891</v>
      </c>
      <c r="G117">
        <v>14806</v>
      </c>
      <c r="H117">
        <v>312</v>
      </c>
      <c r="I117">
        <v>4621784</v>
      </c>
      <c r="J117">
        <f>MONTH(Sale_details[[#This Row],[Date]])</f>
        <v>10</v>
      </c>
      <c r="K117">
        <f>YEAR(Sale_details[[#This Row],[Date]])</f>
        <v>2020</v>
      </c>
    </row>
    <row r="118" spans="1:11" x14ac:dyDescent="0.3">
      <c r="A118" s="1">
        <v>44132</v>
      </c>
      <c r="B118" t="s">
        <v>27</v>
      </c>
      <c r="C118" t="s">
        <v>12</v>
      </c>
      <c r="D118" t="s">
        <v>13</v>
      </c>
      <c r="E118">
        <v>107776</v>
      </c>
      <c r="F118">
        <v>25860</v>
      </c>
      <c r="G118">
        <v>15085</v>
      </c>
      <c r="H118">
        <v>338</v>
      </c>
      <c r="I118">
        <v>5107473</v>
      </c>
      <c r="J118">
        <f>MONTH(Sale_details[[#This Row],[Date]])</f>
        <v>10</v>
      </c>
      <c r="K118">
        <f>YEAR(Sale_details[[#This Row],[Date]])</f>
        <v>2020</v>
      </c>
    </row>
    <row r="119" spans="1:11" x14ac:dyDescent="0.3">
      <c r="A119" s="1">
        <v>44132</v>
      </c>
      <c r="B119" t="s">
        <v>27</v>
      </c>
      <c r="C119" t="s">
        <v>14</v>
      </c>
      <c r="D119" t="s">
        <v>15</v>
      </c>
      <c r="E119">
        <v>99227</v>
      </c>
      <c r="F119">
        <v>27091</v>
      </c>
      <c r="G119">
        <v>14872</v>
      </c>
      <c r="H119">
        <v>325</v>
      </c>
      <c r="I119">
        <v>4844508</v>
      </c>
      <c r="J119">
        <f>MONTH(Sale_details[[#This Row],[Date]])</f>
        <v>10</v>
      </c>
      <c r="K119">
        <f>YEAR(Sale_details[[#This Row],[Date]])</f>
        <v>2020</v>
      </c>
    </row>
    <row r="120" spans="1:11" x14ac:dyDescent="0.3">
      <c r="A120" s="1">
        <v>44132</v>
      </c>
      <c r="B120" t="s">
        <v>27</v>
      </c>
      <c r="C120" t="s">
        <v>16</v>
      </c>
      <c r="D120" t="s">
        <v>17</v>
      </c>
      <c r="E120">
        <v>103047</v>
      </c>
      <c r="F120">
        <v>29026</v>
      </c>
      <c r="G120">
        <v>19038</v>
      </c>
      <c r="H120">
        <v>339</v>
      </c>
      <c r="I120">
        <v>6466830</v>
      </c>
      <c r="J120">
        <f>MONTH(Sale_details[[#This Row],[Date]])</f>
        <v>10</v>
      </c>
      <c r="K120">
        <f>YEAR(Sale_details[[#This Row],[Date]])</f>
        <v>2020</v>
      </c>
    </row>
    <row r="121" spans="1:11" x14ac:dyDescent="0.3">
      <c r="A121" s="1">
        <v>44132</v>
      </c>
      <c r="B121" t="s">
        <v>27</v>
      </c>
      <c r="C121" t="s">
        <v>18</v>
      </c>
      <c r="D121" t="s">
        <v>19</v>
      </c>
      <c r="E121">
        <v>117083</v>
      </c>
      <c r="F121">
        <v>27256</v>
      </c>
      <c r="G121">
        <v>17731</v>
      </c>
      <c r="H121">
        <v>336</v>
      </c>
      <c r="I121">
        <v>5968373</v>
      </c>
      <c r="J121">
        <f>MONTH(Sale_details[[#This Row],[Date]])</f>
        <v>10</v>
      </c>
      <c r="K121">
        <f>YEAR(Sale_details[[#This Row],[Date]])</f>
        <v>2020</v>
      </c>
    </row>
    <row r="122" spans="1:11" x14ac:dyDescent="0.3">
      <c r="A122" s="1">
        <v>44132</v>
      </c>
      <c r="B122" t="s">
        <v>27</v>
      </c>
      <c r="C122" t="s">
        <v>20</v>
      </c>
      <c r="D122" t="s">
        <v>21</v>
      </c>
      <c r="E122">
        <v>105543</v>
      </c>
      <c r="F122">
        <v>23867</v>
      </c>
      <c r="G122">
        <v>16004</v>
      </c>
      <c r="H122">
        <v>290</v>
      </c>
      <c r="I122">
        <v>4652900</v>
      </c>
      <c r="J122">
        <f>MONTH(Sale_details[[#This Row],[Date]])</f>
        <v>10</v>
      </c>
      <c r="K122">
        <f>YEAR(Sale_details[[#This Row],[Date]])</f>
        <v>2020</v>
      </c>
    </row>
    <row r="123" spans="1:11" x14ac:dyDescent="0.3">
      <c r="A123" s="1">
        <v>44132</v>
      </c>
      <c r="B123" t="s">
        <v>27</v>
      </c>
      <c r="C123" t="s">
        <v>22</v>
      </c>
      <c r="D123" t="s">
        <v>23</v>
      </c>
      <c r="E123">
        <v>112430</v>
      </c>
      <c r="F123">
        <v>26717</v>
      </c>
      <c r="G123">
        <v>15730</v>
      </c>
      <c r="H123">
        <v>274</v>
      </c>
      <c r="I123">
        <v>4318598</v>
      </c>
      <c r="J123">
        <f>MONTH(Sale_details[[#This Row],[Date]])</f>
        <v>10</v>
      </c>
      <c r="K123">
        <f>YEAR(Sale_details[[#This Row],[Date]])</f>
        <v>2020</v>
      </c>
    </row>
    <row r="124" spans="1:11" x14ac:dyDescent="0.3">
      <c r="A124" s="1">
        <v>44132</v>
      </c>
      <c r="B124" t="s">
        <v>27</v>
      </c>
      <c r="C124" t="s">
        <v>24</v>
      </c>
      <c r="D124" t="s">
        <v>25</v>
      </c>
      <c r="E124">
        <v>96585</v>
      </c>
      <c r="F124">
        <v>29730</v>
      </c>
      <c r="G124">
        <v>14341</v>
      </c>
      <c r="H124">
        <v>335</v>
      </c>
      <c r="I124">
        <v>4810861</v>
      </c>
      <c r="J124">
        <f>MONTH(Sale_details[[#This Row],[Date]])</f>
        <v>10</v>
      </c>
      <c r="K124">
        <f>YEAR(Sale_details[[#This Row],[Date]])</f>
        <v>2020</v>
      </c>
    </row>
    <row r="125" spans="1:11" x14ac:dyDescent="0.3">
      <c r="A125" s="1">
        <v>44132</v>
      </c>
      <c r="B125" t="s">
        <v>28</v>
      </c>
      <c r="C125" t="s">
        <v>10</v>
      </c>
      <c r="D125" t="s">
        <v>11</v>
      </c>
      <c r="E125">
        <v>21002</v>
      </c>
      <c r="F125">
        <v>5964</v>
      </c>
      <c r="G125">
        <v>2055</v>
      </c>
      <c r="H125">
        <v>19964</v>
      </c>
      <c r="I125">
        <v>41041369</v>
      </c>
      <c r="J125">
        <f>MONTH(Sale_details[[#This Row],[Date]])</f>
        <v>10</v>
      </c>
      <c r="K125">
        <f>YEAR(Sale_details[[#This Row],[Date]])</f>
        <v>2020</v>
      </c>
    </row>
    <row r="126" spans="1:11" x14ac:dyDescent="0.3">
      <c r="A126" s="1">
        <v>44132</v>
      </c>
      <c r="B126" t="s">
        <v>28</v>
      </c>
      <c r="C126" t="s">
        <v>12</v>
      </c>
      <c r="D126" t="s">
        <v>13</v>
      </c>
      <c r="E126">
        <v>21090</v>
      </c>
      <c r="F126">
        <v>5707</v>
      </c>
      <c r="G126">
        <v>2237</v>
      </c>
      <c r="H126">
        <v>21024</v>
      </c>
      <c r="I126">
        <v>47053025</v>
      </c>
      <c r="J126">
        <f>MONTH(Sale_details[[#This Row],[Date]])</f>
        <v>10</v>
      </c>
      <c r="K126">
        <f>YEAR(Sale_details[[#This Row],[Date]])</f>
        <v>2020</v>
      </c>
    </row>
    <row r="127" spans="1:11" x14ac:dyDescent="0.3">
      <c r="A127" s="1">
        <v>44132</v>
      </c>
      <c r="B127" t="s">
        <v>28</v>
      </c>
      <c r="C127" t="s">
        <v>14</v>
      </c>
      <c r="D127" t="s">
        <v>15</v>
      </c>
      <c r="E127">
        <v>24013</v>
      </c>
      <c r="F127">
        <v>5945</v>
      </c>
      <c r="G127">
        <v>2476</v>
      </c>
      <c r="H127">
        <v>17990</v>
      </c>
      <c r="I127">
        <v>44561266</v>
      </c>
      <c r="J127">
        <f>MONTH(Sale_details[[#This Row],[Date]])</f>
        <v>10</v>
      </c>
      <c r="K127">
        <f>YEAR(Sale_details[[#This Row],[Date]])</f>
        <v>2020</v>
      </c>
    </row>
    <row r="128" spans="1:11" x14ac:dyDescent="0.3">
      <c r="A128" s="1">
        <v>44132</v>
      </c>
      <c r="B128" t="s">
        <v>28</v>
      </c>
      <c r="C128" t="s">
        <v>16</v>
      </c>
      <c r="D128" t="s">
        <v>17</v>
      </c>
      <c r="E128">
        <v>23802</v>
      </c>
      <c r="F128">
        <v>6308</v>
      </c>
      <c r="G128">
        <v>2244</v>
      </c>
      <c r="H128">
        <v>19629</v>
      </c>
      <c r="I128">
        <v>44053574</v>
      </c>
      <c r="J128">
        <f>MONTH(Sale_details[[#This Row],[Date]])</f>
        <v>10</v>
      </c>
      <c r="K128">
        <f>YEAR(Sale_details[[#This Row],[Date]])</f>
        <v>2020</v>
      </c>
    </row>
    <row r="129" spans="1:11" x14ac:dyDescent="0.3">
      <c r="A129" s="1">
        <v>44132</v>
      </c>
      <c r="B129" t="s">
        <v>28</v>
      </c>
      <c r="C129" t="s">
        <v>18</v>
      </c>
      <c r="D129" t="s">
        <v>19</v>
      </c>
      <c r="E129">
        <v>23459</v>
      </c>
      <c r="F129">
        <v>5977</v>
      </c>
      <c r="G129">
        <v>2274</v>
      </c>
      <c r="H129">
        <v>22715</v>
      </c>
      <c r="I129">
        <v>51657792</v>
      </c>
      <c r="J129">
        <f>MONTH(Sale_details[[#This Row],[Date]])</f>
        <v>10</v>
      </c>
      <c r="K129">
        <f>YEAR(Sale_details[[#This Row],[Date]])</f>
        <v>2020</v>
      </c>
    </row>
    <row r="130" spans="1:11" x14ac:dyDescent="0.3">
      <c r="A130" s="1">
        <v>44132</v>
      </c>
      <c r="B130" t="s">
        <v>28</v>
      </c>
      <c r="C130" t="s">
        <v>20</v>
      </c>
      <c r="D130" t="s">
        <v>21</v>
      </c>
      <c r="E130">
        <v>25217</v>
      </c>
      <c r="F130">
        <v>6435</v>
      </c>
      <c r="G130">
        <v>2603</v>
      </c>
      <c r="H130">
        <v>20540</v>
      </c>
      <c r="I130">
        <v>53485587</v>
      </c>
      <c r="J130">
        <f>MONTH(Sale_details[[#This Row],[Date]])</f>
        <v>10</v>
      </c>
      <c r="K130">
        <f>YEAR(Sale_details[[#This Row],[Date]])</f>
        <v>2020</v>
      </c>
    </row>
    <row r="131" spans="1:11" x14ac:dyDescent="0.3">
      <c r="A131" s="1">
        <v>44132</v>
      </c>
      <c r="B131" t="s">
        <v>28</v>
      </c>
      <c r="C131" t="s">
        <v>22</v>
      </c>
      <c r="D131" t="s">
        <v>23</v>
      </c>
      <c r="E131">
        <v>22314</v>
      </c>
      <c r="F131">
        <v>5102</v>
      </c>
      <c r="G131">
        <v>1998</v>
      </c>
      <c r="H131">
        <v>19913</v>
      </c>
      <c r="I131">
        <v>39800239</v>
      </c>
      <c r="J131">
        <f>MONTH(Sale_details[[#This Row],[Date]])</f>
        <v>10</v>
      </c>
      <c r="K131">
        <f>YEAR(Sale_details[[#This Row],[Date]])</f>
        <v>2020</v>
      </c>
    </row>
    <row r="132" spans="1:11" x14ac:dyDescent="0.3">
      <c r="A132" s="1">
        <v>44132</v>
      </c>
      <c r="B132" t="s">
        <v>28</v>
      </c>
      <c r="C132" t="s">
        <v>24</v>
      </c>
      <c r="D132" t="s">
        <v>25</v>
      </c>
      <c r="E132">
        <v>23696</v>
      </c>
      <c r="F132">
        <v>5206</v>
      </c>
      <c r="G132">
        <v>2106</v>
      </c>
      <c r="H132">
        <v>20019</v>
      </c>
      <c r="I132">
        <v>42180516</v>
      </c>
      <c r="J132">
        <f>MONTH(Sale_details[[#This Row],[Date]])</f>
        <v>10</v>
      </c>
      <c r="K132">
        <f>YEAR(Sale_details[[#This Row],[Date]])</f>
        <v>2020</v>
      </c>
    </row>
    <row r="133" spans="1:11" x14ac:dyDescent="0.3">
      <c r="A133" s="1">
        <v>44131</v>
      </c>
      <c r="B133" t="s">
        <v>9</v>
      </c>
      <c r="C133" t="s">
        <v>10</v>
      </c>
      <c r="D133" t="s">
        <v>11</v>
      </c>
      <c r="E133">
        <v>128213</v>
      </c>
      <c r="F133">
        <v>18507</v>
      </c>
      <c r="G133">
        <v>4826</v>
      </c>
      <c r="H133">
        <v>555</v>
      </c>
      <c r="I133">
        <v>2680538</v>
      </c>
      <c r="J133">
        <f>MONTH(Sale_details[[#This Row],[Date]])</f>
        <v>10</v>
      </c>
      <c r="K133">
        <f>YEAR(Sale_details[[#This Row],[Date]])</f>
        <v>2020</v>
      </c>
    </row>
    <row r="134" spans="1:11" x14ac:dyDescent="0.3">
      <c r="A134" s="1">
        <v>44131</v>
      </c>
      <c r="B134" t="s">
        <v>9</v>
      </c>
      <c r="C134" t="s">
        <v>12</v>
      </c>
      <c r="D134" t="s">
        <v>13</v>
      </c>
      <c r="E134">
        <v>147520</v>
      </c>
      <c r="F134">
        <v>20930</v>
      </c>
      <c r="G134">
        <v>5500</v>
      </c>
      <c r="H134">
        <v>503</v>
      </c>
      <c r="I134">
        <v>2768928</v>
      </c>
      <c r="J134">
        <f>MONTH(Sale_details[[#This Row],[Date]])</f>
        <v>10</v>
      </c>
      <c r="K134">
        <f>YEAR(Sale_details[[#This Row],[Date]])</f>
        <v>2020</v>
      </c>
    </row>
    <row r="135" spans="1:11" x14ac:dyDescent="0.3">
      <c r="A135" s="1">
        <v>44131</v>
      </c>
      <c r="B135" t="s">
        <v>9</v>
      </c>
      <c r="C135" t="s">
        <v>14</v>
      </c>
      <c r="D135" t="s">
        <v>15</v>
      </c>
      <c r="E135">
        <v>138477</v>
      </c>
      <c r="F135">
        <v>23219</v>
      </c>
      <c r="G135">
        <v>5158</v>
      </c>
      <c r="H135">
        <v>587</v>
      </c>
      <c r="I135">
        <v>3031312</v>
      </c>
      <c r="J135">
        <f>MONTH(Sale_details[[#This Row],[Date]])</f>
        <v>10</v>
      </c>
      <c r="K135">
        <f>YEAR(Sale_details[[#This Row],[Date]])</f>
        <v>2020</v>
      </c>
    </row>
    <row r="136" spans="1:11" x14ac:dyDescent="0.3">
      <c r="A136" s="1">
        <v>44131</v>
      </c>
      <c r="B136" t="s">
        <v>9</v>
      </c>
      <c r="C136" t="s">
        <v>16</v>
      </c>
      <c r="D136" t="s">
        <v>17</v>
      </c>
      <c r="E136">
        <v>126676</v>
      </c>
      <c r="F136">
        <v>21687</v>
      </c>
      <c r="G136">
        <v>5605</v>
      </c>
      <c r="H136">
        <v>577</v>
      </c>
      <c r="I136">
        <v>3234981</v>
      </c>
      <c r="J136">
        <f>MONTH(Sale_details[[#This Row],[Date]])</f>
        <v>10</v>
      </c>
      <c r="K136">
        <f>YEAR(Sale_details[[#This Row],[Date]])</f>
        <v>2020</v>
      </c>
    </row>
    <row r="137" spans="1:11" x14ac:dyDescent="0.3">
      <c r="A137" s="1">
        <v>44131</v>
      </c>
      <c r="B137" t="s">
        <v>9</v>
      </c>
      <c r="C137" t="s">
        <v>18</v>
      </c>
      <c r="D137" t="s">
        <v>19</v>
      </c>
      <c r="E137">
        <v>135010</v>
      </c>
      <c r="F137">
        <v>19937</v>
      </c>
      <c r="G137">
        <v>5470</v>
      </c>
      <c r="H137">
        <v>610</v>
      </c>
      <c r="I137">
        <v>3340825</v>
      </c>
      <c r="J137">
        <f>MONTH(Sale_details[[#This Row],[Date]])</f>
        <v>10</v>
      </c>
      <c r="K137">
        <f>YEAR(Sale_details[[#This Row],[Date]])</f>
        <v>2020</v>
      </c>
    </row>
    <row r="138" spans="1:11" x14ac:dyDescent="0.3">
      <c r="A138" s="1">
        <v>44131</v>
      </c>
      <c r="B138" t="s">
        <v>9</v>
      </c>
      <c r="C138" t="s">
        <v>20</v>
      </c>
      <c r="D138" t="s">
        <v>21</v>
      </c>
      <c r="E138">
        <v>118697</v>
      </c>
      <c r="F138">
        <v>20973</v>
      </c>
      <c r="G138">
        <v>4844</v>
      </c>
      <c r="H138">
        <v>582</v>
      </c>
      <c r="I138">
        <v>2823489</v>
      </c>
      <c r="J138">
        <f>MONTH(Sale_details[[#This Row],[Date]])</f>
        <v>10</v>
      </c>
      <c r="K138">
        <f>YEAR(Sale_details[[#This Row],[Date]])</f>
        <v>2020</v>
      </c>
    </row>
    <row r="139" spans="1:11" x14ac:dyDescent="0.3">
      <c r="A139" s="1">
        <v>44131</v>
      </c>
      <c r="B139" t="s">
        <v>9</v>
      </c>
      <c r="C139" t="s">
        <v>22</v>
      </c>
      <c r="D139" t="s">
        <v>23</v>
      </c>
      <c r="E139">
        <v>140171</v>
      </c>
      <c r="F139">
        <v>22826</v>
      </c>
      <c r="G139">
        <v>5076</v>
      </c>
      <c r="H139">
        <v>506</v>
      </c>
      <c r="I139">
        <v>2569359</v>
      </c>
      <c r="J139">
        <f>MONTH(Sale_details[[#This Row],[Date]])</f>
        <v>10</v>
      </c>
      <c r="K139">
        <f>YEAR(Sale_details[[#This Row],[Date]])</f>
        <v>2020</v>
      </c>
    </row>
    <row r="140" spans="1:11" x14ac:dyDescent="0.3">
      <c r="A140" s="1">
        <v>44131</v>
      </c>
      <c r="B140" t="s">
        <v>9</v>
      </c>
      <c r="C140" t="s">
        <v>24</v>
      </c>
      <c r="D140" t="s">
        <v>25</v>
      </c>
      <c r="E140">
        <v>122250</v>
      </c>
      <c r="F140">
        <v>21404</v>
      </c>
      <c r="G140">
        <v>5865</v>
      </c>
      <c r="H140">
        <v>558</v>
      </c>
      <c r="I140">
        <v>3275031</v>
      </c>
      <c r="J140">
        <f>MONTH(Sale_details[[#This Row],[Date]])</f>
        <v>10</v>
      </c>
      <c r="K140">
        <f>YEAR(Sale_details[[#This Row],[Date]])</f>
        <v>2020</v>
      </c>
    </row>
    <row r="141" spans="1:11" x14ac:dyDescent="0.3">
      <c r="A141" s="1">
        <v>44131</v>
      </c>
      <c r="B141" t="s">
        <v>26</v>
      </c>
      <c r="C141" t="s">
        <v>10</v>
      </c>
      <c r="D141" t="s">
        <v>11</v>
      </c>
      <c r="E141">
        <v>157017</v>
      </c>
      <c r="F141">
        <v>37882</v>
      </c>
      <c r="G141">
        <v>12794</v>
      </c>
      <c r="H141">
        <v>15328</v>
      </c>
      <c r="I141">
        <v>196129564</v>
      </c>
      <c r="J141">
        <f>MONTH(Sale_details[[#This Row],[Date]])</f>
        <v>10</v>
      </c>
      <c r="K141">
        <f>YEAR(Sale_details[[#This Row],[Date]])</f>
        <v>2020</v>
      </c>
    </row>
    <row r="142" spans="1:11" x14ac:dyDescent="0.3">
      <c r="A142" s="1">
        <v>44131</v>
      </c>
      <c r="B142" t="s">
        <v>26</v>
      </c>
      <c r="C142" t="s">
        <v>12</v>
      </c>
      <c r="D142" t="s">
        <v>13</v>
      </c>
      <c r="E142">
        <v>179223</v>
      </c>
      <c r="F142">
        <v>35499</v>
      </c>
      <c r="G142">
        <v>14630</v>
      </c>
      <c r="H142">
        <v>16799</v>
      </c>
      <c r="I142">
        <v>245780012</v>
      </c>
      <c r="J142">
        <f>MONTH(Sale_details[[#This Row],[Date]])</f>
        <v>10</v>
      </c>
      <c r="K142">
        <f>YEAR(Sale_details[[#This Row],[Date]])</f>
        <v>2020</v>
      </c>
    </row>
    <row r="143" spans="1:11" x14ac:dyDescent="0.3">
      <c r="A143" s="1">
        <v>44131</v>
      </c>
      <c r="B143" t="s">
        <v>26</v>
      </c>
      <c r="C143" t="s">
        <v>14</v>
      </c>
      <c r="D143" t="s">
        <v>15</v>
      </c>
      <c r="E143">
        <v>151680</v>
      </c>
      <c r="F143">
        <v>32823</v>
      </c>
      <c r="G143">
        <v>12008</v>
      </c>
      <c r="H143">
        <v>15500</v>
      </c>
      <c r="I143">
        <v>186132524</v>
      </c>
      <c r="J143">
        <f>MONTH(Sale_details[[#This Row],[Date]])</f>
        <v>10</v>
      </c>
      <c r="K143">
        <f>YEAR(Sale_details[[#This Row],[Date]])</f>
        <v>2020</v>
      </c>
    </row>
    <row r="144" spans="1:11" x14ac:dyDescent="0.3">
      <c r="A144" s="1">
        <v>44131</v>
      </c>
      <c r="B144" t="s">
        <v>26</v>
      </c>
      <c r="C144" t="s">
        <v>16</v>
      </c>
      <c r="D144" t="s">
        <v>17</v>
      </c>
      <c r="E144">
        <v>157956</v>
      </c>
      <c r="F144">
        <v>35525</v>
      </c>
      <c r="G144">
        <v>12601</v>
      </c>
      <c r="H144">
        <v>15948</v>
      </c>
      <c r="I144">
        <v>200966324</v>
      </c>
      <c r="J144">
        <f>MONTH(Sale_details[[#This Row],[Date]])</f>
        <v>10</v>
      </c>
      <c r="K144">
        <f>YEAR(Sale_details[[#This Row],[Date]])</f>
        <v>2020</v>
      </c>
    </row>
    <row r="145" spans="1:11" x14ac:dyDescent="0.3">
      <c r="A145" s="1">
        <v>44131</v>
      </c>
      <c r="B145" t="s">
        <v>26</v>
      </c>
      <c r="C145" t="s">
        <v>18</v>
      </c>
      <c r="D145" t="s">
        <v>19</v>
      </c>
      <c r="E145">
        <v>144651</v>
      </c>
      <c r="F145">
        <v>31617</v>
      </c>
      <c r="G145">
        <v>11676</v>
      </c>
      <c r="H145">
        <v>16729</v>
      </c>
      <c r="I145">
        <v>195334886</v>
      </c>
      <c r="J145">
        <f>MONTH(Sale_details[[#This Row],[Date]])</f>
        <v>10</v>
      </c>
      <c r="K145">
        <f>YEAR(Sale_details[[#This Row],[Date]])</f>
        <v>2020</v>
      </c>
    </row>
    <row r="146" spans="1:11" x14ac:dyDescent="0.3">
      <c r="A146" s="1">
        <v>44131</v>
      </c>
      <c r="B146" t="s">
        <v>26</v>
      </c>
      <c r="C146" t="s">
        <v>20</v>
      </c>
      <c r="D146" t="s">
        <v>21</v>
      </c>
      <c r="E146">
        <v>164945</v>
      </c>
      <c r="F146">
        <v>33252</v>
      </c>
      <c r="G146">
        <v>13869</v>
      </c>
      <c r="H146">
        <v>13938</v>
      </c>
      <c r="I146">
        <v>193320659</v>
      </c>
      <c r="J146">
        <f>MONTH(Sale_details[[#This Row],[Date]])</f>
        <v>10</v>
      </c>
      <c r="K146">
        <f>YEAR(Sale_details[[#This Row],[Date]])</f>
        <v>2020</v>
      </c>
    </row>
    <row r="147" spans="1:11" x14ac:dyDescent="0.3">
      <c r="A147" s="1">
        <v>44131</v>
      </c>
      <c r="B147" t="s">
        <v>26</v>
      </c>
      <c r="C147" t="s">
        <v>22</v>
      </c>
      <c r="D147" t="s">
        <v>23</v>
      </c>
      <c r="E147">
        <v>176831</v>
      </c>
      <c r="F147">
        <v>32229</v>
      </c>
      <c r="G147">
        <v>14428</v>
      </c>
      <c r="H147">
        <v>15069</v>
      </c>
      <c r="I147">
        <v>217431650</v>
      </c>
      <c r="J147">
        <f>MONTH(Sale_details[[#This Row],[Date]])</f>
        <v>10</v>
      </c>
      <c r="K147">
        <f>YEAR(Sale_details[[#This Row],[Date]])</f>
        <v>2020</v>
      </c>
    </row>
    <row r="148" spans="1:11" x14ac:dyDescent="0.3">
      <c r="A148" s="1">
        <v>44131</v>
      </c>
      <c r="B148" t="s">
        <v>26</v>
      </c>
      <c r="C148" t="s">
        <v>24</v>
      </c>
      <c r="D148" t="s">
        <v>25</v>
      </c>
      <c r="E148">
        <v>167091</v>
      </c>
      <c r="F148">
        <v>36512</v>
      </c>
      <c r="G148">
        <v>13791</v>
      </c>
      <c r="H148">
        <v>14507</v>
      </c>
      <c r="I148">
        <v>200082904</v>
      </c>
      <c r="J148">
        <f>MONTH(Sale_details[[#This Row],[Date]])</f>
        <v>10</v>
      </c>
      <c r="K148">
        <f>YEAR(Sale_details[[#This Row],[Date]])</f>
        <v>2020</v>
      </c>
    </row>
    <row r="149" spans="1:11" x14ac:dyDescent="0.3">
      <c r="A149" s="1">
        <v>44131</v>
      </c>
      <c r="B149" t="s">
        <v>27</v>
      </c>
      <c r="C149" t="s">
        <v>10</v>
      </c>
      <c r="D149" t="s">
        <v>11</v>
      </c>
      <c r="E149">
        <v>95638</v>
      </c>
      <c r="F149">
        <v>26135</v>
      </c>
      <c r="G149">
        <v>14214</v>
      </c>
      <c r="H149">
        <v>305</v>
      </c>
      <c r="I149">
        <v>4348174</v>
      </c>
      <c r="J149">
        <f>MONTH(Sale_details[[#This Row],[Date]])</f>
        <v>10</v>
      </c>
      <c r="K149">
        <f>YEAR(Sale_details[[#This Row],[Date]])</f>
        <v>2020</v>
      </c>
    </row>
    <row r="150" spans="1:11" x14ac:dyDescent="0.3">
      <c r="A150" s="1">
        <v>44131</v>
      </c>
      <c r="B150" t="s">
        <v>27</v>
      </c>
      <c r="C150" t="s">
        <v>12</v>
      </c>
      <c r="D150" t="s">
        <v>13</v>
      </c>
      <c r="E150">
        <v>108853</v>
      </c>
      <c r="F150">
        <v>25601</v>
      </c>
      <c r="G150">
        <v>15839</v>
      </c>
      <c r="H150">
        <v>331</v>
      </c>
      <c r="I150">
        <v>5255590</v>
      </c>
      <c r="J150">
        <f>MONTH(Sale_details[[#This Row],[Date]])</f>
        <v>10</v>
      </c>
      <c r="K150">
        <f>YEAR(Sale_details[[#This Row],[Date]])</f>
        <v>2020</v>
      </c>
    </row>
    <row r="151" spans="1:11" x14ac:dyDescent="0.3">
      <c r="A151" s="1">
        <v>44131</v>
      </c>
      <c r="B151" t="s">
        <v>27</v>
      </c>
      <c r="C151" t="s">
        <v>14</v>
      </c>
      <c r="D151" t="s">
        <v>15</v>
      </c>
      <c r="E151">
        <v>103196</v>
      </c>
      <c r="F151">
        <v>28175</v>
      </c>
      <c r="G151">
        <v>15615</v>
      </c>
      <c r="H151">
        <v>312</v>
      </c>
      <c r="I151">
        <v>4883264</v>
      </c>
      <c r="J151">
        <f>MONTH(Sale_details[[#This Row],[Date]])</f>
        <v>10</v>
      </c>
      <c r="K151">
        <f>YEAR(Sale_details[[#This Row],[Date]])</f>
        <v>2020</v>
      </c>
    </row>
    <row r="152" spans="1:11" x14ac:dyDescent="0.3">
      <c r="A152" s="1">
        <v>44131</v>
      </c>
      <c r="B152" t="s">
        <v>27</v>
      </c>
      <c r="C152" t="s">
        <v>16</v>
      </c>
      <c r="D152" t="s">
        <v>17</v>
      </c>
      <c r="E152">
        <v>106138</v>
      </c>
      <c r="F152">
        <v>30187</v>
      </c>
      <c r="G152">
        <v>18276</v>
      </c>
      <c r="H152">
        <v>322</v>
      </c>
      <c r="I152">
        <v>5897749</v>
      </c>
      <c r="J152">
        <f>MONTH(Sale_details[[#This Row],[Date]])</f>
        <v>10</v>
      </c>
      <c r="K152">
        <f>YEAR(Sale_details[[#This Row],[Date]])</f>
        <v>2020</v>
      </c>
    </row>
    <row r="153" spans="1:11" x14ac:dyDescent="0.3">
      <c r="A153" s="1">
        <v>44131</v>
      </c>
      <c r="B153" t="s">
        <v>27</v>
      </c>
      <c r="C153" t="s">
        <v>18</v>
      </c>
      <c r="D153" t="s">
        <v>19</v>
      </c>
      <c r="E153">
        <v>115912</v>
      </c>
      <c r="F153">
        <v>28619</v>
      </c>
      <c r="G153">
        <v>16845</v>
      </c>
      <c r="H153">
        <v>343</v>
      </c>
      <c r="I153">
        <v>5783354</v>
      </c>
      <c r="J153">
        <f>MONTH(Sale_details[[#This Row],[Date]])</f>
        <v>10</v>
      </c>
      <c r="K153">
        <f>YEAR(Sale_details[[#This Row],[Date]])</f>
        <v>2020</v>
      </c>
    </row>
    <row r="154" spans="1:11" x14ac:dyDescent="0.3">
      <c r="A154" s="1">
        <v>44131</v>
      </c>
      <c r="B154" t="s">
        <v>27</v>
      </c>
      <c r="C154" t="s">
        <v>20</v>
      </c>
      <c r="D154" t="s">
        <v>21</v>
      </c>
      <c r="E154">
        <v>104487</v>
      </c>
      <c r="F154">
        <v>24344</v>
      </c>
      <c r="G154">
        <v>16804</v>
      </c>
      <c r="H154">
        <v>296</v>
      </c>
      <c r="I154">
        <v>4983256</v>
      </c>
      <c r="J154">
        <f>MONTH(Sale_details[[#This Row],[Date]])</f>
        <v>10</v>
      </c>
      <c r="K154">
        <f>YEAR(Sale_details[[#This Row],[Date]])</f>
        <v>2020</v>
      </c>
    </row>
    <row r="155" spans="1:11" x14ac:dyDescent="0.3">
      <c r="A155" s="1">
        <v>44131</v>
      </c>
      <c r="B155" t="s">
        <v>27</v>
      </c>
      <c r="C155" t="s">
        <v>22</v>
      </c>
      <c r="D155" t="s">
        <v>23</v>
      </c>
      <c r="E155">
        <v>116928</v>
      </c>
      <c r="F155">
        <v>27251</v>
      </c>
      <c r="G155">
        <v>16517</v>
      </c>
      <c r="H155">
        <v>274</v>
      </c>
      <c r="I155">
        <v>4534528</v>
      </c>
      <c r="J155">
        <f>MONTH(Sale_details[[#This Row],[Date]])</f>
        <v>10</v>
      </c>
      <c r="K155">
        <f>YEAR(Sale_details[[#This Row],[Date]])</f>
        <v>2020</v>
      </c>
    </row>
    <row r="156" spans="1:11" x14ac:dyDescent="0.3">
      <c r="A156" s="1">
        <v>44131</v>
      </c>
      <c r="B156" t="s">
        <v>27</v>
      </c>
      <c r="C156" t="s">
        <v>24</v>
      </c>
      <c r="D156" t="s">
        <v>25</v>
      </c>
      <c r="E156">
        <v>95619</v>
      </c>
      <c r="F156">
        <v>30028</v>
      </c>
      <c r="G156">
        <v>14197</v>
      </c>
      <c r="H156">
        <v>352</v>
      </c>
      <c r="I156">
        <v>5000890</v>
      </c>
      <c r="J156">
        <f>MONTH(Sale_details[[#This Row],[Date]])</f>
        <v>10</v>
      </c>
      <c r="K156">
        <f>YEAR(Sale_details[[#This Row],[Date]])</f>
        <v>2020</v>
      </c>
    </row>
    <row r="157" spans="1:11" x14ac:dyDescent="0.3">
      <c r="A157" s="1">
        <v>44131</v>
      </c>
      <c r="B157" t="s">
        <v>28</v>
      </c>
      <c r="C157" t="s">
        <v>10</v>
      </c>
      <c r="D157" t="s">
        <v>11</v>
      </c>
      <c r="E157">
        <v>20372</v>
      </c>
      <c r="F157">
        <v>6203</v>
      </c>
      <c r="G157">
        <v>2137</v>
      </c>
      <c r="H157">
        <v>19166</v>
      </c>
      <c r="I157">
        <v>40975703</v>
      </c>
      <c r="J157">
        <f>MONTH(Sale_details[[#This Row],[Date]])</f>
        <v>10</v>
      </c>
      <c r="K157">
        <f>YEAR(Sale_details[[#This Row],[Date]])</f>
        <v>2020</v>
      </c>
    </row>
    <row r="158" spans="1:11" x14ac:dyDescent="0.3">
      <c r="A158" s="1">
        <v>44131</v>
      </c>
      <c r="B158" t="s">
        <v>28</v>
      </c>
      <c r="C158" t="s">
        <v>12</v>
      </c>
      <c r="D158" t="s">
        <v>13</v>
      </c>
      <c r="E158">
        <v>21512</v>
      </c>
      <c r="F158">
        <v>5764</v>
      </c>
      <c r="G158">
        <v>2327</v>
      </c>
      <c r="H158">
        <v>21865</v>
      </c>
      <c r="I158">
        <v>50892552</v>
      </c>
      <c r="J158">
        <f>MONTH(Sale_details[[#This Row],[Date]])</f>
        <v>10</v>
      </c>
      <c r="K158">
        <f>YEAR(Sale_details[[#This Row],[Date]])</f>
        <v>2020</v>
      </c>
    </row>
    <row r="159" spans="1:11" x14ac:dyDescent="0.3">
      <c r="A159" s="1">
        <v>44131</v>
      </c>
      <c r="B159" t="s">
        <v>28</v>
      </c>
      <c r="C159" t="s">
        <v>14</v>
      </c>
      <c r="D159" t="s">
        <v>15</v>
      </c>
      <c r="E159">
        <v>23053</v>
      </c>
      <c r="F159">
        <v>6242</v>
      </c>
      <c r="G159">
        <v>2402</v>
      </c>
      <c r="H159">
        <v>17630</v>
      </c>
      <c r="I159">
        <v>42359940</v>
      </c>
      <c r="J159">
        <f>MONTH(Sale_details[[#This Row],[Date]])</f>
        <v>10</v>
      </c>
      <c r="K159">
        <f>YEAR(Sale_details[[#This Row],[Date]])</f>
        <v>2020</v>
      </c>
    </row>
    <row r="160" spans="1:11" x14ac:dyDescent="0.3">
      <c r="A160" s="1">
        <v>44131</v>
      </c>
      <c r="B160" t="s">
        <v>28</v>
      </c>
      <c r="C160" t="s">
        <v>16</v>
      </c>
      <c r="D160" t="s">
        <v>17</v>
      </c>
      <c r="E160">
        <v>24992</v>
      </c>
      <c r="F160">
        <v>6245</v>
      </c>
      <c r="G160">
        <v>2132</v>
      </c>
      <c r="H160">
        <v>19629</v>
      </c>
      <c r="I160">
        <v>41850895</v>
      </c>
      <c r="J160">
        <f>MONTH(Sale_details[[#This Row],[Date]])</f>
        <v>10</v>
      </c>
      <c r="K160">
        <f>YEAR(Sale_details[[#This Row],[Date]])</f>
        <v>2020</v>
      </c>
    </row>
    <row r="161" spans="1:11" x14ac:dyDescent="0.3">
      <c r="A161" s="1">
        <v>44131</v>
      </c>
      <c r="B161" t="s">
        <v>28</v>
      </c>
      <c r="C161" t="s">
        <v>18</v>
      </c>
      <c r="D161" t="s">
        <v>19</v>
      </c>
      <c r="E161">
        <v>23224</v>
      </c>
      <c r="F161">
        <v>5858</v>
      </c>
      <c r="G161">
        <v>2387</v>
      </c>
      <c r="H161">
        <v>22034</v>
      </c>
      <c r="I161">
        <v>52613461</v>
      </c>
      <c r="J161">
        <f>MONTH(Sale_details[[#This Row],[Date]])</f>
        <v>10</v>
      </c>
      <c r="K161">
        <f>YEAR(Sale_details[[#This Row],[Date]])</f>
        <v>2020</v>
      </c>
    </row>
    <row r="162" spans="1:11" x14ac:dyDescent="0.3">
      <c r="A162" s="1">
        <v>44131</v>
      </c>
      <c r="B162" t="s">
        <v>28</v>
      </c>
      <c r="C162" t="s">
        <v>20</v>
      </c>
      <c r="D162" t="s">
        <v>21</v>
      </c>
      <c r="E162">
        <v>25721</v>
      </c>
      <c r="F162">
        <v>6242</v>
      </c>
      <c r="G162">
        <v>2629</v>
      </c>
      <c r="H162">
        <v>21567</v>
      </c>
      <c r="I162">
        <v>56721465</v>
      </c>
      <c r="J162">
        <f>MONTH(Sale_details[[#This Row],[Date]])</f>
        <v>10</v>
      </c>
      <c r="K162">
        <f>YEAR(Sale_details[[#This Row],[Date]])</f>
        <v>2020</v>
      </c>
    </row>
    <row r="163" spans="1:11" x14ac:dyDescent="0.3">
      <c r="A163" s="1">
        <v>44131</v>
      </c>
      <c r="B163" t="s">
        <v>28</v>
      </c>
      <c r="C163" t="s">
        <v>22</v>
      </c>
      <c r="D163" t="s">
        <v>23</v>
      </c>
      <c r="E163">
        <v>22091</v>
      </c>
      <c r="F163">
        <v>5357</v>
      </c>
      <c r="G163">
        <v>2098</v>
      </c>
      <c r="H163">
        <v>19913</v>
      </c>
      <c r="I163">
        <v>41790251</v>
      </c>
      <c r="J163">
        <f>MONTH(Sale_details[[#This Row],[Date]])</f>
        <v>10</v>
      </c>
      <c r="K163">
        <f>YEAR(Sale_details[[#This Row],[Date]])</f>
        <v>2020</v>
      </c>
    </row>
    <row r="164" spans="1:11" x14ac:dyDescent="0.3">
      <c r="A164" s="1">
        <v>44131</v>
      </c>
      <c r="B164" t="s">
        <v>28</v>
      </c>
      <c r="C164" t="s">
        <v>24</v>
      </c>
      <c r="D164" t="s">
        <v>25</v>
      </c>
      <c r="E164">
        <v>22985</v>
      </c>
      <c r="F164">
        <v>5102</v>
      </c>
      <c r="G164">
        <v>2170</v>
      </c>
      <c r="H164">
        <v>20219</v>
      </c>
      <c r="I164">
        <v>43880391</v>
      </c>
      <c r="J164">
        <f>MONTH(Sale_details[[#This Row],[Date]])</f>
        <v>10</v>
      </c>
      <c r="K164">
        <f>YEAR(Sale_details[[#This Row],[Date]])</f>
        <v>2020</v>
      </c>
    </row>
    <row r="165" spans="1:11" x14ac:dyDescent="0.3">
      <c r="A165" s="1">
        <v>44130</v>
      </c>
      <c r="B165" t="s">
        <v>9</v>
      </c>
      <c r="C165" t="s">
        <v>10</v>
      </c>
      <c r="D165" t="s">
        <v>11</v>
      </c>
      <c r="E165">
        <v>129495</v>
      </c>
      <c r="F165">
        <v>19432</v>
      </c>
      <c r="G165">
        <v>5019</v>
      </c>
      <c r="H165">
        <v>527</v>
      </c>
      <c r="I165">
        <v>2648372</v>
      </c>
      <c r="J165">
        <f>MONTH(Sale_details[[#This Row],[Date]])</f>
        <v>10</v>
      </c>
      <c r="K165">
        <f>YEAR(Sale_details[[#This Row],[Date]])</f>
        <v>2020</v>
      </c>
    </row>
    <row r="166" spans="1:11" x14ac:dyDescent="0.3">
      <c r="A166" s="1">
        <v>44130</v>
      </c>
      <c r="B166" t="s">
        <v>9</v>
      </c>
      <c r="C166" t="s">
        <v>12</v>
      </c>
      <c r="D166" t="s">
        <v>13</v>
      </c>
      <c r="E166">
        <v>140144</v>
      </c>
      <c r="F166">
        <v>21558</v>
      </c>
      <c r="G166">
        <v>5775</v>
      </c>
      <c r="H166">
        <v>503</v>
      </c>
      <c r="I166">
        <v>2907374</v>
      </c>
      <c r="J166">
        <f>MONTH(Sale_details[[#This Row],[Date]])</f>
        <v>10</v>
      </c>
      <c r="K166">
        <f>YEAR(Sale_details[[#This Row],[Date]])</f>
        <v>2020</v>
      </c>
    </row>
    <row r="167" spans="1:11" x14ac:dyDescent="0.3">
      <c r="A167" s="1">
        <v>44130</v>
      </c>
      <c r="B167" t="s">
        <v>9</v>
      </c>
      <c r="C167" t="s">
        <v>14</v>
      </c>
      <c r="D167" t="s">
        <v>15</v>
      </c>
      <c r="E167">
        <v>141247</v>
      </c>
      <c r="F167">
        <v>22755</v>
      </c>
      <c r="G167">
        <v>5416</v>
      </c>
      <c r="H167">
        <v>581</v>
      </c>
      <c r="I167">
        <v>3151049</v>
      </c>
      <c r="J167">
        <f>MONTH(Sale_details[[#This Row],[Date]])</f>
        <v>10</v>
      </c>
      <c r="K167">
        <f>YEAR(Sale_details[[#This Row],[Date]])</f>
        <v>2020</v>
      </c>
    </row>
    <row r="168" spans="1:11" x14ac:dyDescent="0.3">
      <c r="A168" s="1">
        <v>44130</v>
      </c>
      <c r="B168" t="s">
        <v>9</v>
      </c>
      <c r="C168" t="s">
        <v>16</v>
      </c>
      <c r="D168" t="s">
        <v>17</v>
      </c>
      <c r="E168">
        <v>133010</v>
      </c>
      <c r="F168">
        <v>21037</v>
      </c>
      <c r="G168">
        <v>5549</v>
      </c>
      <c r="H168">
        <v>565</v>
      </c>
      <c r="I168">
        <v>3138579</v>
      </c>
      <c r="J168">
        <f>MONTH(Sale_details[[#This Row],[Date]])</f>
        <v>10</v>
      </c>
      <c r="K168">
        <f>YEAR(Sale_details[[#This Row],[Date]])</f>
        <v>2020</v>
      </c>
    </row>
    <row r="169" spans="1:11" x14ac:dyDescent="0.3">
      <c r="A169" s="1">
        <v>44130</v>
      </c>
      <c r="B169" t="s">
        <v>9</v>
      </c>
      <c r="C169" t="s">
        <v>18</v>
      </c>
      <c r="D169" t="s">
        <v>19</v>
      </c>
      <c r="E169">
        <v>132309</v>
      </c>
      <c r="F169">
        <v>19339</v>
      </c>
      <c r="G169">
        <v>5306</v>
      </c>
      <c r="H169">
        <v>622</v>
      </c>
      <c r="I169">
        <v>3305412</v>
      </c>
      <c r="J169">
        <f>MONTH(Sale_details[[#This Row],[Date]])</f>
        <v>10</v>
      </c>
      <c r="K169">
        <f>YEAR(Sale_details[[#This Row],[Date]])</f>
        <v>2020</v>
      </c>
    </row>
    <row r="170" spans="1:11" x14ac:dyDescent="0.3">
      <c r="A170" s="1">
        <v>44130</v>
      </c>
      <c r="B170" t="s">
        <v>9</v>
      </c>
      <c r="C170" t="s">
        <v>20</v>
      </c>
      <c r="D170" t="s">
        <v>21</v>
      </c>
      <c r="E170">
        <v>115136</v>
      </c>
      <c r="F170">
        <v>20134</v>
      </c>
      <c r="G170">
        <v>5038</v>
      </c>
      <c r="H170">
        <v>594</v>
      </c>
      <c r="I170">
        <v>2995157</v>
      </c>
      <c r="J170">
        <f>MONTH(Sale_details[[#This Row],[Date]])</f>
        <v>10</v>
      </c>
      <c r="K170">
        <f>YEAR(Sale_details[[#This Row],[Date]])</f>
        <v>2020</v>
      </c>
    </row>
    <row r="171" spans="1:11" x14ac:dyDescent="0.3">
      <c r="A171" s="1">
        <v>44130</v>
      </c>
      <c r="B171" t="s">
        <v>9</v>
      </c>
      <c r="C171" t="s">
        <v>22</v>
      </c>
      <c r="D171" t="s">
        <v>23</v>
      </c>
      <c r="E171">
        <v>133162</v>
      </c>
      <c r="F171">
        <v>23511</v>
      </c>
      <c r="G171">
        <v>5228</v>
      </c>
      <c r="H171">
        <v>531</v>
      </c>
      <c r="I171">
        <v>2778762</v>
      </c>
      <c r="J171">
        <f>MONTH(Sale_details[[#This Row],[Date]])</f>
        <v>10</v>
      </c>
      <c r="K171">
        <f>YEAR(Sale_details[[#This Row],[Date]])</f>
        <v>2020</v>
      </c>
    </row>
    <row r="172" spans="1:11" x14ac:dyDescent="0.3">
      <c r="A172" s="1">
        <v>44130</v>
      </c>
      <c r="B172" t="s">
        <v>9</v>
      </c>
      <c r="C172" t="s">
        <v>24</v>
      </c>
      <c r="D172" t="s">
        <v>25</v>
      </c>
      <c r="E172">
        <v>124695</v>
      </c>
      <c r="F172">
        <v>20762</v>
      </c>
      <c r="G172">
        <v>5631</v>
      </c>
      <c r="H172">
        <v>530</v>
      </c>
      <c r="I172">
        <v>2986828</v>
      </c>
      <c r="J172">
        <f>MONTH(Sale_details[[#This Row],[Date]])</f>
        <v>10</v>
      </c>
      <c r="K172">
        <f>YEAR(Sale_details[[#This Row],[Date]])</f>
        <v>2020</v>
      </c>
    </row>
    <row r="173" spans="1:11" x14ac:dyDescent="0.3">
      <c r="A173" s="1">
        <v>44130</v>
      </c>
      <c r="B173" t="s">
        <v>26</v>
      </c>
      <c r="C173" t="s">
        <v>10</v>
      </c>
      <c r="D173" t="s">
        <v>11</v>
      </c>
      <c r="E173">
        <v>161728</v>
      </c>
      <c r="F173">
        <v>37882</v>
      </c>
      <c r="G173">
        <v>13306</v>
      </c>
      <c r="H173">
        <v>15788</v>
      </c>
      <c r="I173">
        <v>210093989</v>
      </c>
      <c r="J173">
        <f>MONTH(Sale_details[[#This Row],[Date]])</f>
        <v>10</v>
      </c>
      <c r="K173">
        <f>YEAR(Sale_details[[#This Row],[Date]])</f>
        <v>2020</v>
      </c>
    </row>
    <row r="174" spans="1:11" x14ac:dyDescent="0.3">
      <c r="A174" s="1">
        <v>44130</v>
      </c>
      <c r="B174" t="s">
        <v>26</v>
      </c>
      <c r="C174" t="s">
        <v>12</v>
      </c>
      <c r="D174" t="s">
        <v>13</v>
      </c>
      <c r="E174">
        <v>173846</v>
      </c>
      <c r="F174">
        <v>35144</v>
      </c>
      <c r="G174">
        <v>13899</v>
      </c>
      <c r="H174">
        <v>17135</v>
      </c>
      <c r="I174">
        <v>238160832</v>
      </c>
      <c r="J174">
        <f>MONTH(Sale_details[[#This Row],[Date]])</f>
        <v>10</v>
      </c>
      <c r="K174">
        <f>YEAR(Sale_details[[#This Row],[Date]])</f>
        <v>2020</v>
      </c>
    </row>
    <row r="175" spans="1:11" x14ac:dyDescent="0.3">
      <c r="A175" s="1">
        <v>44130</v>
      </c>
      <c r="B175" t="s">
        <v>26</v>
      </c>
      <c r="C175" t="s">
        <v>14</v>
      </c>
      <c r="D175" t="s">
        <v>15</v>
      </c>
      <c r="E175">
        <v>154714</v>
      </c>
      <c r="F175">
        <v>31510</v>
      </c>
      <c r="G175">
        <v>11768</v>
      </c>
      <c r="H175">
        <v>15965</v>
      </c>
      <c r="I175">
        <v>187882170</v>
      </c>
      <c r="J175">
        <f>MONTH(Sale_details[[#This Row],[Date]])</f>
        <v>10</v>
      </c>
      <c r="K175">
        <f>YEAR(Sale_details[[#This Row],[Date]])</f>
        <v>2020</v>
      </c>
    </row>
    <row r="176" spans="1:11" x14ac:dyDescent="0.3">
      <c r="A176" s="1">
        <v>44130</v>
      </c>
      <c r="B176" t="s">
        <v>26</v>
      </c>
      <c r="C176" t="s">
        <v>16</v>
      </c>
      <c r="D176" t="s">
        <v>17</v>
      </c>
      <c r="E176">
        <v>156376</v>
      </c>
      <c r="F176">
        <v>36236</v>
      </c>
      <c r="G176">
        <v>12853</v>
      </c>
      <c r="H176">
        <v>16586</v>
      </c>
      <c r="I176">
        <v>213185077</v>
      </c>
      <c r="J176">
        <f>MONTH(Sale_details[[#This Row],[Date]])</f>
        <v>10</v>
      </c>
      <c r="K176">
        <f>YEAR(Sale_details[[#This Row],[Date]])</f>
        <v>2020</v>
      </c>
    </row>
    <row r="177" spans="1:11" x14ac:dyDescent="0.3">
      <c r="A177" s="1">
        <v>44130</v>
      </c>
      <c r="B177" t="s">
        <v>26</v>
      </c>
      <c r="C177" t="s">
        <v>18</v>
      </c>
      <c r="D177" t="s">
        <v>19</v>
      </c>
      <c r="E177">
        <v>147544</v>
      </c>
      <c r="F177">
        <v>31933</v>
      </c>
      <c r="G177">
        <v>12143</v>
      </c>
      <c r="H177">
        <v>17063</v>
      </c>
      <c r="I177">
        <v>207211247</v>
      </c>
      <c r="J177">
        <f>MONTH(Sale_details[[#This Row],[Date]])</f>
        <v>10</v>
      </c>
      <c r="K177">
        <f>YEAR(Sale_details[[#This Row],[Date]])</f>
        <v>2020</v>
      </c>
    </row>
    <row r="178" spans="1:11" x14ac:dyDescent="0.3">
      <c r="A178" s="1">
        <v>44130</v>
      </c>
      <c r="B178" t="s">
        <v>26</v>
      </c>
      <c r="C178" t="s">
        <v>20</v>
      </c>
      <c r="D178" t="s">
        <v>21</v>
      </c>
      <c r="E178">
        <v>173193</v>
      </c>
      <c r="F178">
        <v>32255</v>
      </c>
      <c r="G178">
        <v>13175</v>
      </c>
      <c r="H178">
        <v>13241</v>
      </c>
      <c r="I178">
        <v>174471895</v>
      </c>
      <c r="J178">
        <f>MONTH(Sale_details[[#This Row],[Date]])</f>
        <v>10</v>
      </c>
      <c r="K178">
        <f>YEAR(Sale_details[[#This Row],[Date]])</f>
        <v>2020</v>
      </c>
    </row>
    <row r="179" spans="1:11" x14ac:dyDescent="0.3">
      <c r="A179" s="1">
        <v>44130</v>
      </c>
      <c r="B179" t="s">
        <v>26</v>
      </c>
      <c r="C179" t="s">
        <v>22</v>
      </c>
      <c r="D179" t="s">
        <v>23</v>
      </c>
      <c r="E179">
        <v>171526</v>
      </c>
      <c r="F179">
        <v>31907</v>
      </c>
      <c r="G179">
        <v>15005</v>
      </c>
      <c r="H179">
        <v>14466</v>
      </c>
      <c r="I179">
        <v>217083760</v>
      </c>
      <c r="J179">
        <f>MONTH(Sale_details[[#This Row],[Date]])</f>
        <v>10</v>
      </c>
      <c r="K179">
        <f>YEAR(Sale_details[[#This Row],[Date]])</f>
        <v>2020</v>
      </c>
    </row>
    <row r="180" spans="1:11" x14ac:dyDescent="0.3">
      <c r="A180" s="1">
        <v>44130</v>
      </c>
      <c r="B180" t="s">
        <v>26</v>
      </c>
      <c r="C180" t="s">
        <v>24</v>
      </c>
      <c r="D180" t="s">
        <v>25</v>
      </c>
      <c r="E180">
        <v>175445</v>
      </c>
      <c r="F180">
        <v>35051</v>
      </c>
      <c r="G180">
        <v>14205</v>
      </c>
      <c r="H180">
        <v>15087</v>
      </c>
      <c r="I180">
        <v>214328807</v>
      </c>
      <c r="J180">
        <f>MONTH(Sale_details[[#This Row],[Date]])</f>
        <v>10</v>
      </c>
      <c r="K180">
        <f>YEAR(Sale_details[[#This Row],[Date]])</f>
        <v>2020</v>
      </c>
    </row>
    <row r="181" spans="1:11" x14ac:dyDescent="0.3">
      <c r="A181" s="1">
        <v>44130</v>
      </c>
      <c r="B181" t="s">
        <v>27</v>
      </c>
      <c r="C181" t="s">
        <v>10</v>
      </c>
      <c r="D181" t="s">
        <v>11</v>
      </c>
      <c r="E181">
        <v>96594</v>
      </c>
      <c r="F181">
        <v>25612</v>
      </c>
      <c r="G181">
        <v>13645</v>
      </c>
      <c r="H181">
        <v>321</v>
      </c>
      <c r="I181">
        <v>4382960</v>
      </c>
      <c r="J181">
        <f>MONTH(Sale_details[[#This Row],[Date]])</f>
        <v>10</v>
      </c>
      <c r="K181">
        <f>YEAR(Sale_details[[#This Row],[Date]])</f>
        <v>2020</v>
      </c>
    </row>
    <row r="182" spans="1:11" x14ac:dyDescent="0.3">
      <c r="A182" s="1">
        <v>44130</v>
      </c>
      <c r="B182" t="s">
        <v>27</v>
      </c>
      <c r="C182" t="s">
        <v>12</v>
      </c>
      <c r="D182" t="s">
        <v>13</v>
      </c>
      <c r="E182">
        <v>113208</v>
      </c>
      <c r="F182">
        <v>24577</v>
      </c>
      <c r="G182">
        <v>15364</v>
      </c>
      <c r="H182">
        <v>315</v>
      </c>
      <c r="I182">
        <v>4843026</v>
      </c>
      <c r="J182">
        <f>MONTH(Sale_details[[#This Row],[Date]])</f>
        <v>10</v>
      </c>
      <c r="K182">
        <f>YEAR(Sale_details[[#This Row],[Date]])</f>
        <v>2020</v>
      </c>
    </row>
    <row r="183" spans="1:11" x14ac:dyDescent="0.3">
      <c r="A183" s="1">
        <v>44130</v>
      </c>
      <c r="B183" t="s">
        <v>27</v>
      </c>
      <c r="C183" t="s">
        <v>14</v>
      </c>
      <c r="D183" t="s">
        <v>15</v>
      </c>
      <c r="E183">
        <v>105260</v>
      </c>
      <c r="F183">
        <v>29020</v>
      </c>
      <c r="G183">
        <v>16084</v>
      </c>
      <c r="H183">
        <v>315</v>
      </c>
      <c r="I183">
        <v>5080060</v>
      </c>
      <c r="J183">
        <f>MONTH(Sale_details[[#This Row],[Date]])</f>
        <v>10</v>
      </c>
      <c r="K183">
        <f>YEAR(Sale_details[[#This Row],[Date]])</f>
        <v>2020</v>
      </c>
    </row>
    <row r="184" spans="1:11" x14ac:dyDescent="0.3">
      <c r="A184" s="1">
        <v>44130</v>
      </c>
      <c r="B184" t="s">
        <v>27</v>
      </c>
      <c r="C184" t="s">
        <v>16</v>
      </c>
      <c r="D184" t="s">
        <v>17</v>
      </c>
      <c r="E184">
        <v>102954</v>
      </c>
      <c r="F184">
        <v>28677</v>
      </c>
      <c r="G184">
        <v>18824</v>
      </c>
      <c r="H184">
        <v>309</v>
      </c>
      <c r="I184">
        <v>5831694</v>
      </c>
      <c r="J184">
        <f>MONTH(Sale_details[[#This Row],[Date]])</f>
        <v>10</v>
      </c>
      <c r="K184">
        <f>YEAR(Sale_details[[#This Row],[Date]])</f>
        <v>2020</v>
      </c>
    </row>
    <row r="185" spans="1:11" x14ac:dyDescent="0.3">
      <c r="A185" s="1">
        <v>44130</v>
      </c>
      <c r="B185" t="s">
        <v>27</v>
      </c>
      <c r="C185" t="s">
        <v>18</v>
      </c>
      <c r="D185" t="s">
        <v>19</v>
      </c>
      <c r="E185">
        <v>112435</v>
      </c>
      <c r="F185">
        <v>29763</v>
      </c>
      <c r="G185">
        <v>17350</v>
      </c>
      <c r="H185">
        <v>346</v>
      </c>
      <c r="I185">
        <v>6016423</v>
      </c>
      <c r="J185">
        <f>MONTH(Sale_details[[#This Row],[Date]])</f>
        <v>10</v>
      </c>
      <c r="K185">
        <f>YEAR(Sale_details[[#This Row],[Date]])</f>
        <v>2020</v>
      </c>
    </row>
    <row r="186" spans="1:11" x14ac:dyDescent="0.3">
      <c r="A186" s="1">
        <v>44130</v>
      </c>
      <c r="B186" t="s">
        <v>27</v>
      </c>
      <c r="C186" t="s">
        <v>20</v>
      </c>
      <c r="D186" t="s">
        <v>21</v>
      </c>
      <c r="E186">
        <v>107622</v>
      </c>
      <c r="F186">
        <v>24831</v>
      </c>
      <c r="G186">
        <v>16804</v>
      </c>
      <c r="H186">
        <v>287</v>
      </c>
      <c r="I186">
        <v>4833758</v>
      </c>
      <c r="J186">
        <f>MONTH(Sale_details[[#This Row],[Date]])</f>
        <v>10</v>
      </c>
      <c r="K186">
        <f>YEAR(Sale_details[[#This Row],[Date]])</f>
        <v>2020</v>
      </c>
    </row>
    <row r="187" spans="1:11" x14ac:dyDescent="0.3">
      <c r="A187" s="1">
        <v>44130</v>
      </c>
      <c r="B187" t="s">
        <v>27</v>
      </c>
      <c r="C187" t="s">
        <v>22</v>
      </c>
      <c r="D187" t="s">
        <v>23</v>
      </c>
      <c r="E187">
        <v>115758</v>
      </c>
      <c r="F187">
        <v>26434</v>
      </c>
      <c r="G187">
        <v>16682</v>
      </c>
      <c r="H187">
        <v>277</v>
      </c>
      <c r="I187">
        <v>4625672</v>
      </c>
      <c r="J187">
        <f>MONTH(Sale_details[[#This Row],[Date]])</f>
        <v>10</v>
      </c>
      <c r="K187">
        <f>YEAR(Sale_details[[#This Row],[Date]])</f>
        <v>2020</v>
      </c>
    </row>
    <row r="188" spans="1:11" x14ac:dyDescent="0.3">
      <c r="A188" s="1">
        <v>44130</v>
      </c>
      <c r="B188" t="s">
        <v>27</v>
      </c>
      <c r="C188" t="s">
        <v>24</v>
      </c>
      <c r="D188" t="s">
        <v>25</v>
      </c>
      <c r="E188">
        <v>90838</v>
      </c>
      <c r="F188">
        <v>28526</v>
      </c>
      <c r="G188">
        <v>13630</v>
      </c>
      <c r="H188">
        <v>369</v>
      </c>
      <c r="I188">
        <v>5040898</v>
      </c>
      <c r="J188">
        <f>MONTH(Sale_details[[#This Row],[Date]])</f>
        <v>10</v>
      </c>
      <c r="K188">
        <f>YEAR(Sale_details[[#This Row],[Date]])</f>
        <v>2020</v>
      </c>
    </row>
    <row r="189" spans="1:11" x14ac:dyDescent="0.3">
      <c r="A189" s="1">
        <v>44130</v>
      </c>
      <c r="B189" t="s">
        <v>28</v>
      </c>
      <c r="C189" t="s">
        <v>10</v>
      </c>
      <c r="D189" t="s">
        <v>11</v>
      </c>
      <c r="E189">
        <v>19353</v>
      </c>
      <c r="F189">
        <v>6327</v>
      </c>
      <c r="G189">
        <v>2095</v>
      </c>
      <c r="H189">
        <v>19357</v>
      </c>
      <c r="I189">
        <v>40557750</v>
      </c>
      <c r="J189">
        <f>MONTH(Sale_details[[#This Row],[Date]])</f>
        <v>10</v>
      </c>
      <c r="K189">
        <f>YEAR(Sale_details[[#This Row],[Date]])</f>
        <v>2020</v>
      </c>
    </row>
    <row r="190" spans="1:11" x14ac:dyDescent="0.3">
      <c r="A190" s="1">
        <v>44130</v>
      </c>
      <c r="B190" t="s">
        <v>28</v>
      </c>
      <c r="C190" t="s">
        <v>12</v>
      </c>
      <c r="D190" t="s">
        <v>13</v>
      </c>
      <c r="E190">
        <v>20867</v>
      </c>
      <c r="F190">
        <v>5994</v>
      </c>
      <c r="G190">
        <v>2350</v>
      </c>
      <c r="H190">
        <v>21428</v>
      </c>
      <c r="I190">
        <v>50373448</v>
      </c>
      <c r="J190">
        <f>MONTH(Sale_details[[#This Row],[Date]])</f>
        <v>10</v>
      </c>
      <c r="K190">
        <f>YEAR(Sale_details[[#This Row],[Date]])</f>
        <v>2020</v>
      </c>
    </row>
    <row r="191" spans="1:11" x14ac:dyDescent="0.3">
      <c r="A191" s="1">
        <v>44130</v>
      </c>
      <c r="B191" t="s">
        <v>28</v>
      </c>
      <c r="C191" t="s">
        <v>14</v>
      </c>
      <c r="D191" t="s">
        <v>15</v>
      </c>
      <c r="E191">
        <v>23744</v>
      </c>
      <c r="F191">
        <v>6305</v>
      </c>
      <c r="G191">
        <v>2474</v>
      </c>
      <c r="H191">
        <v>17101</v>
      </c>
      <c r="I191">
        <v>42321816</v>
      </c>
      <c r="J191">
        <f>MONTH(Sale_details[[#This Row],[Date]])</f>
        <v>10</v>
      </c>
      <c r="K191">
        <f>YEAR(Sale_details[[#This Row],[Date]])</f>
        <v>2020</v>
      </c>
    </row>
    <row r="192" spans="1:11" x14ac:dyDescent="0.3">
      <c r="A192" s="1">
        <v>44130</v>
      </c>
      <c r="B192" t="s">
        <v>28</v>
      </c>
      <c r="C192" t="s">
        <v>16</v>
      </c>
      <c r="D192" t="s">
        <v>17</v>
      </c>
      <c r="E192">
        <v>23742</v>
      </c>
      <c r="F192">
        <v>6058</v>
      </c>
      <c r="G192">
        <v>2174</v>
      </c>
      <c r="H192">
        <v>20611</v>
      </c>
      <c r="I192">
        <v>44822308</v>
      </c>
      <c r="J192">
        <f>MONTH(Sale_details[[#This Row],[Date]])</f>
        <v>10</v>
      </c>
      <c r="K192">
        <f>YEAR(Sale_details[[#This Row],[Date]])</f>
        <v>2020</v>
      </c>
    </row>
    <row r="193" spans="1:11" x14ac:dyDescent="0.3">
      <c r="A193" s="1">
        <v>44130</v>
      </c>
      <c r="B193" t="s">
        <v>28</v>
      </c>
      <c r="C193" t="s">
        <v>18</v>
      </c>
      <c r="D193" t="s">
        <v>19</v>
      </c>
      <c r="E193">
        <v>24385</v>
      </c>
      <c r="F193">
        <v>5623</v>
      </c>
      <c r="G193">
        <v>2268</v>
      </c>
      <c r="H193">
        <v>23136</v>
      </c>
      <c r="I193">
        <v>52481927</v>
      </c>
      <c r="J193">
        <f>MONTH(Sale_details[[#This Row],[Date]])</f>
        <v>10</v>
      </c>
      <c r="K193">
        <f>YEAR(Sale_details[[#This Row],[Date]])</f>
        <v>2020</v>
      </c>
    </row>
    <row r="194" spans="1:11" x14ac:dyDescent="0.3">
      <c r="A194" s="1">
        <v>44130</v>
      </c>
      <c r="B194" t="s">
        <v>28</v>
      </c>
      <c r="C194" t="s">
        <v>20</v>
      </c>
      <c r="D194" t="s">
        <v>21</v>
      </c>
      <c r="E194">
        <v>26493</v>
      </c>
      <c r="F194">
        <v>6055</v>
      </c>
      <c r="G194">
        <v>2524</v>
      </c>
      <c r="H194">
        <v>21135</v>
      </c>
      <c r="I194">
        <v>53363554</v>
      </c>
      <c r="J194">
        <f>MONTH(Sale_details[[#This Row],[Date]])</f>
        <v>10</v>
      </c>
      <c r="K194">
        <f>YEAR(Sale_details[[#This Row],[Date]])</f>
        <v>2020</v>
      </c>
    </row>
    <row r="195" spans="1:11" x14ac:dyDescent="0.3">
      <c r="A195" s="1">
        <v>44130</v>
      </c>
      <c r="B195" t="s">
        <v>28</v>
      </c>
      <c r="C195" t="s">
        <v>22</v>
      </c>
      <c r="D195" t="s">
        <v>23</v>
      </c>
      <c r="E195">
        <v>21649</v>
      </c>
      <c r="F195">
        <v>5089</v>
      </c>
      <c r="G195">
        <v>2077</v>
      </c>
      <c r="H195">
        <v>20312</v>
      </c>
      <c r="I195">
        <v>42199796</v>
      </c>
      <c r="J195">
        <f>MONTH(Sale_details[[#This Row],[Date]])</f>
        <v>10</v>
      </c>
      <c r="K195">
        <f>YEAR(Sale_details[[#This Row],[Date]])</f>
        <v>2020</v>
      </c>
    </row>
    <row r="196" spans="1:11" x14ac:dyDescent="0.3">
      <c r="A196" s="1">
        <v>44130</v>
      </c>
      <c r="B196" t="s">
        <v>28</v>
      </c>
      <c r="C196" t="s">
        <v>24</v>
      </c>
      <c r="D196" t="s">
        <v>25</v>
      </c>
      <c r="E196">
        <v>23215</v>
      </c>
      <c r="F196">
        <v>4847</v>
      </c>
      <c r="G196">
        <v>2105</v>
      </c>
      <c r="H196">
        <v>19815</v>
      </c>
      <c r="I196">
        <v>41712699</v>
      </c>
      <c r="J196">
        <f>MONTH(Sale_details[[#This Row],[Date]])</f>
        <v>10</v>
      </c>
      <c r="K196">
        <f>YEAR(Sale_details[[#This Row],[Date]])</f>
        <v>2020</v>
      </c>
    </row>
    <row r="197" spans="1:11" x14ac:dyDescent="0.3">
      <c r="A197" s="1">
        <v>44129</v>
      </c>
      <c r="B197" t="s">
        <v>9</v>
      </c>
      <c r="C197" t="s">
        <v>10</v>
      </c>
      <c r="D197" t="s">
        <v>11</v>
      </c>
      <c r="E197">
        <v>135970</v>
      </c>
      <c r="F197">
        <v>19821</v>
      </c>
      <c r="G197">
        <v>5019</v>
      </c>
      <c r="H197">
        <v>517</v>
      </c>
      <c r="I197">
        <v>2595404</v>
      </c>
      <c r="J197">
        <f>MONTH(Sale_details[[#This Row],[Date]])</f>
        <v>10</v>
      </c>
      <c r="K197">
        <f>YEAR(Sale_details[[#This Row],[Date]])</f>
        <v>2020</v>
      </c>
    </row>
    <row r="198" spans="1:11" x14ac:dyDescent="0.3">
      <c r="A198" s="1">
        <v>44129</v>
      </c>
      <c r="B198" t="s">
        <v>9</v>
      </c>
      <c r="C198" t="s">
        <v>12</v>
      </c>
      <c r="D198" t="s">
        <v>13</v>
      </c>
      <c r="E198">
        <v>147151</v>
      </c>
      <c r="F198">
        <v>20911</v>
      </c>
      <c r="G198">
        <v>5833</v>
      </c>
      <c r="H198">
        <v>518</v>
      </c>
      <c r="I198">
        <v>3024541</v>
      </c>
      <c r="J198">
        <f>MONTH(Sale_details[[#This Row],[Date]])</f>
        <v>10</v>
      </c>
      <c r="K198">
        <f>YEAR(Sale_details[[#This Row],[Date]])</f>
        <v>2020</v>
      </c>
    </row>
    <row r="199" spans="1:11" x14ac:dyDescent="0.3">
      <c r="A199" s="1">
        <v>44129</v>
      </c>
      <c r="B199" t="s">
        <v>9</v>
      </c>
      <c r="C199" t="s">
        <v>14</v>
      </c>
      <c r="D199" t="s">
        <v>15</v>
      </c>
      <c r="E199">
        <v>141247</v>
      </c>
      <c r="F199">
        <v>21617</v>
      </c>
      <c r="G199">
        <v>5470</v>
      </c>
      <c r="H199">
        <v>575</v>
      </c>
      <c r="I199">
        <v>3150734</v>
      </c>
      <c r="J199">
        <f>MONTH(Sale_details[[#This Row],[Date]])</f>
        <v>10</v>
      </c>
      <c r="K199">
        <f>YEAR(Sale_details[[#This Row],[Date]])</f>
        <v>2020</v>
      </c>
    </row>
    <row r="200" spans="1:11" x14ac:dyDescent="0.3">
      <c r="A200" s="1">
        <v>44129</v>
      </c>
      <c r="B200" t="s">
        <v>9</v>
      </c>
      <c r="C200" t="s">
        <v>16</v>
      </c>
      <c r="D200" t="s">
        <v>17</v>
      </c>
      <c r="E200">
        <v>126360</v>
      </c>
      <c r="F200">
        <v>21668</v>
      </c>
      <c r="G200">
        <v>5549</v>
      </c>
      <c r="H200">
        <v>537</v>
      </c>
      <c r="I200">
        <v>2981650</v>
      </c>
      <c r="J200">
        <f>MONTH(Sale_details[[#This Row],[Date]])</f>
        <v>10</v>
      </c>
      <c r="K200">
        <f>YEAR(Sale_details[[#This Row],[Date]])</f>
        <v>2020</v>
      </c>
    </row>
    <row r="201" spans="1:11" x14ac:dyDescent="0.3">
      <c r="A201" s="1">
        <v>44129</v>
      </c>
      <c r="B201" t="s">
        <v>9</v>
      </c>
      <c r="C201" t="s">
        <v>18</v>
      </c>
      <c r="D201" t="s">
        <v>19</v>
      </c>
      <c r="E201">
        <v>127017</v>
      </c>
      <c r="F201">
        <v>18372</v>
      </c>
      <c r="G201">
        <v>5571</v>
      </c>
      <c r="H201">
        <v>641</v>
      </c>
      <c r="I201">
        <v>3574803</v>
      </c>
      <c r="J201">
        <f>MONTH(Sale_details[[#This Row],[Date]])</f>
        <v>10</v>
      </c>
      <c r="K201">
        <f>YEAR(Sale_details[[#This Row],[Date]])</f>
        <v>2020</v>
      </c>
    </row>
    <row r="202" spans="1:11" x14ac:dyDescent="0.3">
      <c r="A202" s="1">
        <v>44129</v>
      </c>
      <c r="B202" t="s">
        <v>9</v>
      </c>
      <c r="C202" t="s">
        <v>20</v>
      </c>
      <c r="D202" t="s">
        <v>21</v>
      </c>
      <c r="E202">
        <v>109379</v>
      </c>
      <c r="F202">
        <v>19732</v>
      </c>
      <c r="G202">
        <v>5289</v>
      </c>
      <c r="H202">
        <v>588</v>
      </c>
      <c r="I202">
        <v>3113466</v>
      </c>
      <c r="J202">
        <f>MONTH(Sale_details[[#This Row],[Date]])</f>
        <v>10</v>
      </c>
      <c r="K202">
        <f>YEAR(Sale_details[[#This Row],[Date]])</f>
        <v>2020</v>
      </c>
    </row>
    <row r="203" spans="1:11" x14ac:dyDescent="0.3">
      <c r="A203" s="1">
        <v>44129</v>
      </c>
      <c r="B203" t="s">
        <v>9</v>
      </c>
      <c r="C203" t="s">
        <v>22</v>
      </c>
      <c r="D203" t="s">
        <v>23</v>
      </c>
      <c r="E203">
        <v>138489</v>
      </c>
      <c r="F203">
        <v>23276</v>
      </c>
      <c r="G203">
        <v>5176</v>
      </c>
      <c r="H203">
        <v>515</v>
      </c>
      <c r="I203">
        <v>2668445</v>
      </c>
      <c r="J203">
        <f>MONTH(Sale_details[[#This Row],[Date]])</f>
        <v>10</v>
      </c>
      <c r="K203">
        <f>YEAR(Sale_details[[#This Row],[Date]])</f>
        <v>2020</v>
      </c>
    </row>
    <row r="204" spans="1:11" x14ac:dyDescent="0.3">
      <c r="A204" s="1">
        <v>44129</v>
      </c>
      <c r="B204" t="s">
        <v>9</v>
      </c>
      <c r="C204" t="s">
        <v>24</v>
      </c>
      <c r="D204" t="s">
        <v>25</v>
      </c>
      <c r="E204">
        <v>130930</v>
      </c>
      <c r="F204">
        <v>20970</v>
      </c>
      <c r="G204">
        <v>5462</v>
      </c>
      <c r="H204">
        <v>535</v>
      </c>
      <c r="I204">
        <v>2926195</v>
      </c>
      <c r="J204">
        <f>MONTH(Sale_details[[#This Row],[Date]])</f>
        <v>10</v>
      </c>
      <c r="K204">
        <f>YEAR(Sale_details[[#This Row],[Date]])</f>
        <v>2020</v>
      </c>
    </row>
    <row r="205" spans="1:11" x14ac:dyDescent="0.3">
      <c r="A205" s="1">
        <v>44129</v>
      </c>
      <c r="B205" t="s">
        <v>26</v>
      </c>
      <c r="C205" t="s">
        <v>10</v>
      </c>
      <c r="D205" t="s">
        <v>11</v>
      </c>
      <c r="E205">
        <v>153641</v>
      </c>
      <c r="F205">
        <v>37882</v>
      </c>
      <c r="G205">
        <v>13705</v>
      </c>
      <c r="H205">
        <v>15157</v>
      </c>
      <c r="I205">
        <v>207740936</v>
      </c>
      <c r="J205">
        <f>MONTH(Sale_details[[#This Row],[Date]])</f>
        <v>10</v>
      </c>
      <c r="K205">
        <f>YEAR(Sale_details[[#This Row],[Date]])</f>
        <v>2020</v>
      </c>
    </row>
    <row r="206" spans="1:11" x14ac:dyDescent="0.3">
      <c r="A206" s="1">
        <v>44129</v>
      </c>
      <c r="B206" t="s">
        <v>26</v>
      </c>
      <c r="C206" t="s">
        <v>12</v>
      </c>
      <c r="D206" t="s">
        <v>13</v>
      </c>
      <c r="E206">
        <v>168631</v>
      </c>
      <c r="F206">
        <v>36199</v>
      </c>
      <c r="G206">
        <v>13343</v>
      </c>
      <c r="H206">
        <v>16449</v>
      </c>
      <c r="I206">
        <v>219489022</v>
      </c>
      <c r="J206">
        <f>MONTH(Sale_details[[#This Row],[Date]])</f>
        <v>10</v>
      </c>
      <c r="K206">
        <f>YEAR(Sale_details[[#This Row],[Date]])</f>
        <v>2020</v>
      </c>
    </row>
    <row r="207" spans="1:11" x14ac:dyDescent="0.3">
      <c r="A207" s="1">
        <v>44129</v>
      </c>
      <c r="B207" t="s">
        <v>26</v>
      </c>
      <c r="C207" t="s">
        <v>14</v>
      </c>
      <c r="D207" t="s">
        <v>15</v>
      </c>
      <c r="E207">
        <v>148525</v>
      </c>
      <c r="F207">
        <v>31825</v>
      </c>
      <c r="G207">
        <v>11415</v>
      </c>
      <c r="H207">
        <v>15645</v>
      </c>
      <c r="I207">
        <v>178600791</v>
      </c>
      <c r="J207">
        <f>MONTH(Sale_details[[#This Row],[Date]])</f>
        <v>10</v>
      </c>
      <c r="K207">
        <f>YEAR(Sale_details[[#This Row],[Date]])</f>
        <v>2020</v>
      </c>
    </row>
    <row r="208" spans="1:11" x14ac:dyDescent="0.3">
      <c r="A208" s="1">
        <v>44129</v>
      </c>
      <c r="B208" t="s">
        <v>26</v>
      </c>
      <c r="C208" t="s">
        <v>16</v>
      </c>
      <c r="D208" t="s">
        <v>17</v>
      </c>
      <c r="E208">
        <v>164195</v>
      </c>
      <c r="F208">
        <v>35149</v>
      </c>
      <c r="G208">
        <v>13367</v>
      </c>
      <c r="H208">
        <v>15756</v>
      </c>
      <c r="I208">
        <v>210626856</v>
      </c>
      <c r="J208">
        <f>MONTH(Sale_details[[#This Row],[Date]])</f>
        <v>10</v>
      </c>
      <c r="K208">
        <f>YEAR(Sale_details[[#This Row],[Date]])</f>
        <v>2020</v>
      </c>
    </row>
    <row r="209" spans="1:11" x14ac:dyDescent="0.3">
      <c r="A209" s="1">
        <v>44129</v>
      </c>
      <c r="B209" t="s">
        <v>26</v>
      </c>
      <c r="C209" t="s">
        <v>18</v>
      </c>
      <c r="D209" t="s">
        <v>19</v>
      </c>
      <c r="E209">
        <v>144594</v>
      </c>
      <c r="F209">
        <v>30336</v>
      </c>
      <c r="G209">
        <v>11778</v>
      </c>
      <c r="H209">
        <v>17746</v>
      </c>
      <c r="I209">
        <v>209034706</v>
      </c>
      <c r="J209">
        <f>MONTH(Sale_details[[#This Row],[Date]])</f>
        <v>10</v>
      </c>
      <c r="K209">
        <f>YEAR(Sale_details[[#This Row],[Date]])</f>
        <v>2020</v>
      </c>
    </row>
    <row r="210" spans="1:11" x14ac:dyDescent="0.3">
      <c r="A210" s="1">
        <v>44129</v>
      </c>
      <c r="B210" t="s">
        <v>26</v>
      </c>
      <c r="C210" t="s">
        <v>20</v>
      </c>
      <c r="D210" t="s">
        <v>21</v>
      </c>
      <c r="E210">
        <v>174925</v>
      </c>
      <c r="F210">
        <v>31287</v>
      </c>
      <c r="G210">
        <v>12912</v>
      </c>
      <c r="H210">
        <v>12844</v>
      </c>
      <c r="I210">
        <v>165852983</v>
      </c>
      <c r="J210">
        <f>MONTH(Sale_details[[#This Row],[Date]])</f>
        <v>10</v>
      </c>
      <c r="K210">
        <f>YEAR(Sale_details[[#This Row],[Date]])</f>
        <v>2020</v>
      </c>
    </row>
    <row r="211" spans="1:11" x14ac:dyDescent="0.3">
      <c r="A211" s="1">
        <v>44129</v>
      </c>
      <c r="B211" t="s">
        <v>26</v>
      </c>
      <c r="C211" t="s">
        <v>22</v>
      </c>
      <c r="D211" t="s">
        <v>23</v>
      </c>
      <c r="E211">
        <v>174957</v>
      </c>
      <c r="F211">
        <v>33502</v>
      </c>
      <c r="G211">
        <v>14855</v>
      </c>
      <c r="H211">
        <v>13743</v>
      </c>
      <c r="I211">
        <v>204167276</v>
      </c>
      <c r="J211">
        <f>MONTH(Sale_details[[#This Row],[Date]])</f>
        <v>10</v>
      </c>
      <c r="K211">
        <f>YEAR(Sale_details[[#This Row],[Date]])</f>
        <v>2020</v>
      </c>
    </row>
    <row r="212" spans="1:11" x14ac:dyDescent="0.3">
      <c r="A212" s="1">
        <v>44129</v>
      </c>
      <c r="B212" t="s">
        <v>26</v>
      </c>
      <c r="C212" t="s">
        <v>24</v>
      </c>
      <c r="D212" t="s">
        <v>25</v>
      </c>
      <c r="E212">
        <v>166673</v>
      </c>
      <c r="F212">
        <v>34350</v>
      </c>
      <c r="G212">
        <v>14773</v>
      </c>
      <c r="H212">
        <v>15389</v>
      </c>
      <c r="I212">
        <v>227359998</v>
      </c>
      <c r="J212">
        <f>MONTH(Sale_details[[#This Row],[Date]])</f>
        <v>10</v>
      </c>
      <c r="K212">
        <f>YEAR(Sale_details[[#This Row],[Date]])</f>
        <v>2020</v>
      </c>
    </row>
    <row r="213" spans="1:11" x14ac:dyDescent="0.3">
      <c r="A213" s="1">
        <v>44129</v>
      </c>
      <c r="B213" t="s">
        <v>27</v>
      </c>
      <c r="C213" t="s">
        <v>10</v>
      </c>
      <c r="D213" t="s">
        <v>11</v>
      </c>
      <c r="E213">
        <v>94662</v>
      </c>
      <c r="F213">
        <v>24588</v>
      </c>
      <c r="G213">
        <v>12963</v>
      </c>
      <c r="H213">
        <v>334</v>
      </c>
      <c r="I213">
        <v>4330364</v>
      </c>
      <c r="J213">
        <f>MONTH(Sale_details[[#This Row],[Date]])</f>
        <v>10</v>
      </c>
      <c r="K213">
        <f>YEAR(Sale_details[[#This Row],[Date]])</f>
        <v>2020</v>
      </c>
    </row>
    <row r="214" spans="1:11" x14ac:dyDescent="0.3">
      <c r="A214" s="1">
        <v>44129</v>
      </c>
      <c r="B214" t="s">
        <v>27</v>
      </c>
      <c r="C214" t="s">
        <v>12</v>
      </c>
      <c r="D214" t="s">
        <v>13</v>
      </c>
      <c r="E214">
        <v>116604</v>
      </c>
      <c r="F214">
        <v>23594</v>
      </c>
      <c r="G214">
        <v>15517</v>
      </c>
      <c r="H214">
        <v>302</v>
      </c>
      <c r="I214">
        <v>4695798</v>
      </c>
      <c r="J214">
        <f>MONTH(Sale_details[[#This Row],[Date]])</f>
        <v>10</v>
      </c>
      <c r="K214">
        <f>YEAR(Sale_details[[#This Row],[Date]])</f>
        <v>2020</v>
      </c>
    </row>
    <row r="215" spans="1:11" x14ac:dyDescent="0.3">
      <c r="A215" s="1">
        <v>44129</v>
      </c>
      <c r="B215" t="s">
        <v>27</v>
      </c>
      <c r="C215" t="s">
        <v>14</v>
      </c>
      <c r="D215" t="s">
        <v>15</v>
      </c>
      <c r="E215">
        <v>105260</v>
      </c>
      <c r="F215">
        <v>29310</v>
      </c>
      <c r="G215">
        <v>16727</v>
      </c>
      <c r="H215">
        <v>303</v>
      </c>
      <c r="I215">
        <v>5071932</v>
      </c>
      <c r="J215">
        <f>MONTH(Sale_details[[#This Row],[Date]])</f>
        <v>10</v>
      </c>
      <c r="K215">
        <f>YEAR(Sale_details[[#This Row],[Date]])</f>
        <v>2020</v>
      </c>
    </row>
    <row r="216" spans="1:11" x14ac:dyDescent="0.3">
      <c r="A216" s="1">
        <v>44129</v>
      </c>
      <c r="B216" t="s">
        <v>27</v>
      </c>
      <c r="C216" t="s">
        <v>16</v>
      </c>
      <c r="D216" t="s">
        <v>17</v>
      </c>
      <c r="E216">
        <v>97806</v>
      </c>
      <c r="F216">
        <v>28391</v>
      </c>
      <c r="G216">
        <v>18071</v>
      </c>
      <c r="H216">
        <v>297</v>
      </c>
      <c r="I216">
        <v>5374489</v>
      </c>
      <c r="J216">
        <f>MONTH(Sale_details[[#This Row],[Date]])</f>
        <v>10</v>
      </c>
      <c r="K216">
        <f>YEAR(Sale_details[[#This Row],[Date]])</f>
        <v>2020</v>
      </c>
    </row>
    <row r="217" spans="1:11" x14ac:dyDescent="0.3">
      <c r="A217" s="1">
        <v>44129</v>
      </c>
      <c r="B217" t="s">
        <v>27</v>
      </c>
      <c r="C217" t="s">
        <v>18</v>
      </c>
      <c r="D217" t="s">
        <v>19</v>
      </c>
      <c r="E217">
        <v>118057</v>
      </c>
      <c r="F217">
        <v>30061</v>
      </c>
      <c r="G217">
        <v>16482</v>
      </c>
      <c r="H217">
        <v>339</v>
      </c>
      <c r="I217">
        <v>5601290</v>
      </c>
      <c r="J217">
        <f>MONTH(Sale_details[[#This Row],[Date]])</f>
        <v>10</v>
      </c>
      <c r="K217">
        <f>YEAR(Sale_details[[#This Row],[Date]])</f>
        <v>2020</v>
      </c>
    </row>
    <row r="218" spans="1:11" x14ac:dyDescent="0.3">
      <c r="A218" s="1">
        <v>44129</v>
      </c>
      <c r="B218" t="s">
        <v>27</v>
      </c>
      <c r="C218" t="s">
        <v>20</v>
      </c>
      <c r="D218" t="s">
        <v>21</v>
      </c>
      <c r="E218">
        <v>102241</v>
      </c>
      <c r="F218">
        <v>24831</v>
      </c>
      <c r="G218">
        <v>15964</v>
      </c>
      <c r="H218">
        <v>284</v>
      </c>
      <c r="I218">
        <v>4546150</v>
      </c>
      <c r="J218">
        <f>MONTH(Sale_details[[#This Row],[Date]])</f>
        <v>10</v>
      </c>
      <c r="K218">
        <f>YEAR(Sale_details[[#This Row],[Date]])</f>
        <v>2020</v>
      </c>
    </row>
    <row r="219" spans="1:11" x14ac:dyDescent="0.3">
      <c r="A219" s="1">
        <v>44129</v>
      </c>
      <c r="B219" t="s">
        <v>27</v>
      </c>
      <c r="C219" t="s">
        <v>22</v>
      </c>
      <c r="D219" t="s">
        <v>23</v>
      </c>
      <c r="E219">
        <v>111128</v>
      </c>
      <c r="F219">
        <v>27755</v>
      </c>
      <c r="G219">
        <v>16348</v>
      </c>
      <c r="H219">
        <v>280</v>
      </c>
      <c r="I219">
        <v>4578490</v>
      </c>
      <c r="J219">
        <f>MONTH(Sale_details[[#This Row],[Date]])</f>
        <v>10</v>
      </c>
      <c r="K219">
        <f>YEAR(Sale_details[[#This Row],[Date]])</f>
        <v>2020</v>
      </c>
    </row>
    <row r="220" spans="1:11" x14ac:dyDescent="0.3">
      <c r="A220" s="1">
        <v>44129</v>
      </c>
      <c r="B220" t="s">
        <v>27</v>
      </c>
      <c r="C220" t="s">
        <v>24</v>
      </c>
      <c r="D220" t="s">
        <v>25</v>
      </c>
      <c r="E220">
        <v>88113</v>
      </c>
      <c r="F220">
        <v>29667</v>
      </c>
      <c r="G220">
        <v>13493</v>
      </c>
      <c r="H220">
        <v>384</v>
      </c>
      <c r="I220">
        <v>5190108</v>
      </c>
      <c r="J220">
        <f>MONTH(Sale_details[[#This Row],[Date]])</f>
        <v>10</v>
      </c>
      <c r="K220">
        <f>YEAR(Sale_details[[#This Row],[Date]])</f>
        <v>2020</v>
      </c>
    </row>
    <row r="221" spans="1:11" x14ac:dyDescent="0.3">
      <c r="A221" s="1">
        <v>44129</v>
      </c>
      <c r="B221" t="s">
        <v>28</v>
      </c>
      <c r="C221" t="s">
        <v>10</v>
      </c>
      <c r="D221" t="s">
        <v>11</v>
      </c>
      <c r="E221">
        <v>20321</v>
      </c>
      <c r="F221">
        <v>6453</v>
      </c>
      <c r="G221">
        <v>2199</v>
      </c>
      <c r="H221">
        <v>20132</v>
      </c>
      <c r="I221">
        <v>44289064</v>
      </c>
      <c r="J221">
        <f>MONTH(Sale_details[[#This Row],[Date]])</f>
        <v>10</v>
      </c>
      <c r="K221">
        <f>YEAR(Sale_details[[#This Row],[Date]])</f>
        <v>2020</v>
      </c>
    </row>
    <row r="222" spans="1:11" x14ac:dyDescent="0.3">
      <c r="A222" s="1">
        <v>44129</v>
      </c>
      <c r="B222" t="s">
        <v>28</v>
      </c>
      <c r="C222" t="s">
        <v>12</v>
      </c>
      <c r="D222" t="s">
        <v>13</v>
      </c>
      <c r="E222">
        <v>21910</v>
      </c>
      <c r="F222">
        <v>5755</v>
      </c>
      <c r="G222">
        <v>2233</v>
      </c>
      <c r="H222">
        <v>22285</v>
      </c>
      <c r="I222">
        <v>49768967</v>
      </c>
      <c r="J222">
        <f>MONTH(Sale_details[[#This Row],[Date]])</f>
        <v>10</v>
      </c>
      <c r="K222">
        <f>YEAR(Sale_details[[#This Row],[Date]])</f>
        <v>2020</v>
      </c>
    </row>
    <row r="223" spans="1:11" x14ac:dyDescent="0.3">
      <c r="A223" s="1">
        <v>44129</v>
      </c>
      <c r="B223" t="s">
        <v>28</v>
      </c>
      <c r="C223" t="s">
        <v>14</v>
      </c>
      <c r="D223" t="s">
        <v>15</v>
      </c>
      <c r="E223">
        <v>22557</v>
      </c>
      <c r="F223">
        <v>6305</v>
      </c>
      <c r="G223">
        <v>2474</v>
      </c>
      <c r="H223">
        <v>17443</v>
      </c>
      <c r="I223">
        <v>43168252</v>
      </c>
      <c r="J223">
        <f>MONTH(Sale_details[[#This Row],[Date]])</f>
        <v>10</v>
      </c>
      <c r="K223">
        <f>YEAR(Sale_details[[#This Row],[Date]])</f>
        <v>2020</v>
      </c>
    </row>
    <row r="224" spans="1:11" x14ac:dyDescent="0.3">
      <c r="A224" s="1">
        <v>44129</v>
      </c>
      <c r="B224" t="s">
        <v>28</v>
      </c>
      <c r="C224" t="s">
        <v>16</v>
      </c>
      <c r="D224" t="s">
        <v>17</v>
      </c>
      <c r="E224">
        <v>23979</v>
      </c>
      <c r="F224">
        <v>6300</v>
      </c>
      <c r="G224">
        <v>2261</v>
      </c>
      <c r="H224">
        <v>20405</v>
      </c>
      <c r="I224">
        <v>46149049</v>
      </c>
      <c r="J224">
        <f>MONTH(Sale_details[[#This Row],[Date]])</f>
        <v>10</v>
      </c>
      <c r="K224">
        <f>YEAR(Sale_details[[#This Row],[Date]])</f>
        <v>2020</v>
      </c>
    </row>
    <row r="225" spans="1:11" x14ac:dyDescent="0.3">
      <c r="A225" s="1">
        <v>44129</v>
      </c>
      <c r="B225" t="s">
        <v>28</v>
      </c>
      <c r="C225" t="s">
        <v>18</v>
      </c>
      <c r="D225" t="s">
        <v>19</v>
      </c>
      <c r="E225">
        <v>24629</v>
      </c>
      <c r="F225">
        <v>5736</v>
      </c>
      <c r="G225">
        <v>2268</v>
      </c>
      <c r="H225">
        <v>22442</v>
      </c>
      <c r="I225">
        <v>50907470</v>
      </c>
      <c r="J225">
        <f>MONTH(Sale_details[[#This Row],[Date]])</f>
        <v>10</v>
      </c>
      <c r="K225">
        <f>YEAR(Sale_details[[#This Row],[Date]])</f>
        <v>2020</v>
      </c>
    </row>
    <row r="226" spans="1:11" x14ac:dyDescent="0.3">
      <c r="A226" s="1">
        <v>44129</v>
      </c>
      <c r="B226" t="s">
        <v>28</v>
      </c>
      <c r="C226" t="s">
        <v>20</v>
      </c>
      <c r="D226" t="s">
        <v>21</v>
      </c>
      <c r="E226">
        <v>27553</v>
      </c>
      <c r="F226">
        <v>6055</v>
      </c>
      <c r="G226">
        <v>2524</v>
      </c>
      <c r="H226">
        <v>20290</v>
      </c>
      <c r="I226">
        <v>51229012</v>
      </c>
      <c r="J226">
        <f>MONTH(Sale_details[[#This Row],[Date]])</f>
        <v>10</v>
      </c>
      <c r="K226">
        <f>YEAR(Sale_details[[#This Row],[Date]])</f>
        <v>2020</v>
      </c>
    </row>
    <row r="227" spans="1:11" x14ac:dyDescent="0.3">
      <c r="A227" s="1">
        <v>44129</v>
      </c>
      <c r="B227" t="s">
        <v>28</v>
      </c>
      <c r="C227" t="s">
        <v>22</v>
      </c>
      <c r="D227" t="s">
        <v>23</v>
      </c>
      <c r="E227">
        <v>21865</v>
      </c>
      <c r="F227">
        <v>5191</v>
      </c>
      <c r="G227">
        <v>2139</v>
      </c>
      <c r="H227">
        <v>19905</v>
      </c>
      <c r="I227">
        <v>42596474</v>
      </c>
      <c r="J227">
        <f>MONTH(Sale_details[[#This Row],[Date]])</f>
        <v>10</v>
      </c>
      <c r="K227">
        <f>YEAR(Sale_details[[#This Row],[Date]])</f>
        <v>2020</v>
      </c>
    </row>
    <row r="228" spans="1:11" x14ac:dyDescent="0.3">
      <c r="A228" s="1">
        <v>44129</v>
      </c>
      <c r="B228" t="s">
        <v>28</v>
      </c>
      <c r="C228" t="s">
        <v>24</v>
      </c>
      <c r="D228" t="s">
        <v>25</v>
      </c>
      <c r="E228">
        <v>24376</v>
      </c>
      <c r="F228">
        <v>4944</v>
      </c>
      <c r="G228">
        <v>1999</v>
      </c>
      <c r="H228">
        <v>20409</v>
      </c>
      <c r="I228">
        <v>40815876</v>
      </c>
      <c r="J228">
        <f>MONTH(Sale_details[[#This Row],[Date]])</f>
        <v>10</v>
      </c>
      <c r="K228">
        <f>YEAR(Sale_details[[#This Row],[Date]])</f>
        <v>2020</v>
      </c>
    </row>
    <row r="229" spans="1:11" x14ac:dyDescent="0.3">
      <c r="A229" s="1">
        <v>44128</v>
      </c>
      <c r="B229" t="s">
        <v>9</v>
      </c>
      <c r="C229" t="s">
        <v>10</v>
      </c>
      <c r="D229" t="s">
        <v>11</v>
      </c>
      <c r="E229">
        <v>142768</v>
      </c>
      <c r="F229">
        <v>18830</v>
      </c>
      <c r="G229">
        <v>5069</v>
      </c>
      <c r="H229">
        <v>542</v>
      </c>
      <c r="I229">
        <v>2752426</v>
      </c>
      <c r="J229">
        <f>MONTH(Sale_details[[#This Row],[Date]])</f>
        <v>10</v>
      </c>
      <c r="K229">
        <f>YEAR(Sale_details[[#This Row],[Date]])</f>
        <v>2020</v>
      </c>
    </row>
    <row r="230" spans="1:11" x14ac:dyDescent="0.3">
      <c r="A230" s="1">
        <v>44128</v>
      </c>
      <c r="B230" t="s">
        <v>9</v>
      </c>
      <c r="C230" t="s">
        <v>12</v>
      </c>
      <c r="D230" t="s">
        <v>13</v>
      </c>
      <c r="E230">
        <v>142737</v>
      </c>
      <c r="F230">
        <v>20911</v>
      </c>
      <c r="G230">
        <v>6125</v>
      </c>
      <c r="H230">
        <v>513</v>
      </c>
      <c r="I230">
        <v>3144011</v>
      </c>
      <c r="J230">
        <f>MONTH(Sale_details[[#This Row],[Date]])</f>
        <v>10</v>
      </c>
      <c r="K230">
        <f>YEAR(Sale_details[[#This Row],[Date]])</f>
        <v>2020</v>
      </c>
    </row>
    <row r="231" spans="1:11" x14ac:dyDescent="0.3">
      <c r="A231" s="1">
        <v>44128</v>
      </c>
      <c r="B231" t="s">
        <v>9</v>
      </c>
      <c r="C231" t="s">
        <v>14</v>
      </c>
      <c r="D231" t="s">
        <v>15</v>
      </c>
      <c r="E231">
        <v>134184</v>
      </c>
      <c r="F231">
        <v>22698</v>
      </c>
      <c r="G231">
        <v>5306</v>
      </c>
      <c r="H231">
        <v>575</v>
      </c>
      <c r="I231">
        <v>3056212</v>
      </c>
      <c r="J231">
        <f>MONTH(Sale_details[[#This Row],[Date]])</f>
        <v>10</v>
      </c>
      <c r="K231">
        <f>YEAR(Sale_details[[#This Row],[Date]])</f>
        <v>2020</v>
      </c>
    </row>
    <row r="232" spans="1:11" x14ac:dyDescent="0.3">
      <c r="A232" s="1">
        <v>44128</v>
      </c>
      <c r="B232" t="s">
        <v>9</v>
      </c>
      <c r="C232" t="s">
        <v>16</v>
      </c>
      <c r="D232" t="s">
        <v>17</v>
      </c>
      <c r="E232">
        <v>121305</v>
      </c>
      <c r="F232">
        <v>21668</v>
      </c>
      <c r="G232">
        <v>5605</v>
      </c>
      <c r="H232">
        <v>521</v>
      </c>
      <c r="I232">
        <v>2921122</v>
      </c>
      <c r="J232">
        <f>MONTH(Sale_details[[#This Row],[Date]])</f>
        <v>10</v>
      </c>
      <c r="K232">
        <f>YEAR(Sale_details[[#This Row],[Date]])</f>
        <v>2020</v>
      </c>
    </row>
    <row r="233" spans="1:11" x14ac:dyDescent="0.3">
      <c r="A233" s="1">
        <v>44128</v>
      </c>
      <c r="B233" t="s">
        <v>9</v>
      </c>
      <c r="C233" t="s">
        <v>18</v>
      </c>
      <c r="D233" t="s">
        <v>19</v>
      </c>
      <c r="E233">
        <v>125747</v>
      </c>
      <c r="F233">
        <v>17637</v>
      </c>
      <c r="G233">
        <v>5348</v>
      </c>
      <c r="H233">
        <v>667</v>
      </c>
      <c r="I233">
        <v>3569084</v>
      </c>
      <c r="J233">
        <f>MONTH(Sale_details[[#This Row],[Date]])</f>
        <v>10</v>
      </c>
      <c r="K233">
        <f>YEAR(Sale_details[[#This Row],[Date]])</f>
        <v>2020</v>
      </c>
    </row>
    <row r="234" spans="1:11" x14ac:dyDescent="0.3">
      <c r="A234" s="1">
        <v>44128</v>
      </c>
      <c r="B234" t="s">
        <v>9</v>
      </c>
      <c r="C234" t="s">
        <v>20</v>
      </c>
      <c r="D234" t="s">
        <v>21</v>
      </c>
      <c r="E234">
        <v>114848</v>
      </c>
      <c r="F234">
        <v>20718</v>
      </c>
      <c r="G234">
        <v>5131</v>
      </c>
      <c r="H234">
        <v>588</v>
      </c>
      <c r="I234">
        <v>3020062</v>
      </c>
      <c r="J234">
        <f>MONTH(Sale_details[[#This Row],[Date]])</f>
        <v>10</v>
      </c>
      <c r="K234">
        <f>YEAR(Sale_details[[#This Row],[Date]])</f>
        <v>2020</v>
      </c>
    </row>
    <row r="235" spans="1:11" x14ac:dyDescent="0.3">
      <c r="A235" s="1">
        <v>44128</v>
      </c>
      <c r="B235" t="s">
        <v>9</v>
      </c>
      <c r="C235" t="s">
        <v>22</v>
      </c>
      <c r="D235" t="s">
        <v>23</v>
      </c>
      <c r="E235">
        <v>139874</v>
      </c>
      <c r="F235">
        <v>24207</v>
      </c>
      <c r="G235">
        <v>5072</v>
      </c>
      <c r="H235">
        <v>505</v>
      </c>
      <c r="I235">
        <v>2562775</v>
      </c>
      <c r="J235">
        <f>MONTH(Sale_details[[#This Row],[Date]])</f>
        <v>10</v>
      </c>
      <c r="K235">
        <f>YEAR(Sale_details[[#This Row],[Date]])</f>
        <v>2020</v>
      </c>
    </row>
    <row r="236" spans="1:11" x14ac:dyDescent="0.3">
      <c r="A236" s="1">
        <v>44128</v>
      </c>
      <c r="B236" t="s">
        <v>9</v>
      </c>
      <c r="C236" t="s">
        <v>24</v>
      </c>
      <c r="D236" t="s">
        <v>25</v>
      </c>
      <c r="E236">
        <v>124383</v>
      </c>
      <c r="F236">
        <v>20131</v>
      </c>
      <c r="G236">
        <v>5352</v>
      </c>
      <c r="H236">
        <v>535</v>
      </c>
      <c r="I236">
        <v>2867671</v>
      </c>
      <c r="J236">
        <f>MONTH(Sale_details[[#This Row],[Date]])</f>
        <v>10</v>
      </c>
      <c r="K236">
        <f>YEAR(Sale_details[[#This Row],[Date]])</f>
        <v>2020</v>
      </c>
    </row>
    <row r="237" spans="1:11" x14ac:dyDescent="0.3">
      <c r="A237" s="1">
        <v>44128</v>
      </c>
      <c r="B237" t="s">
        <v>26</v>
      </c>
      <c r="C237" t="s">
        <v>10</v>
      </c>
      <c r="D237" t="s">
        <v>11</v>
      </c>
      <c r="E237">
        <v>153641</v>
      </c>
      <c r="F237">
        <v>39776</v>
      </c>
      <c r="G237">
        <v>13157</v>
      </c>
      <c r="H237">
        <v>15460</v>
      </c>
      <c r="I237">
        <v>203419925</v>
      </c>
      <c r="J237">
        <f>MONTH(Sale_details[[#This Row],[Date]])</f>
        <v>10</v>
      </c>
      <c r="K237">
        <f>YEAR(Sale_details[[#This Row],[Date]])</f>
        <v>2020</v>
      </c>
    </row>
    <row r="238" spans="1:11" x14ac:dyDescent="0.3">
      <c r="A238" s="1">
        <v>44128</v>
      </c>
      <c r="B238" t="s">
        <v>26</v>
      </c>
      <c r="C238" t="s">
        <v>12</v>
      </c>
      <c r="D238" t="s">
        <v>13</v>
      </c>
      <c r="E238">
        <v>165258</v>
      </c>
      <c r="F238">
        <v>38008</v>
      </c>
      <c r="G238">
        <v>13476</v>
      </c>
      <c r="H238">
        <v>15791</v>
      </c>
      <c r="I238">
        <v>212816556</v>
      </c>
      <c r="J238">
        <f>MONTH(Sale_details[[#This Row],[Date]])</f>
        <v>10</v>
      </c>
      <c r="K238">
        <f>YEAR(Sale_details[[#This Row],[Date]])</f>
        <v>2020</v>
      </c>
    </row>
    <row r="239" spans="1:11" x14ac:dyDescent="0.3">
      <c r="A239" s="1">
        <v>44128</v>
      </c>
      <c r="B239" t="s">
        <v>26</v>
      </c>
      <c r="C239" t="s">
        <v>14</v>
      </c>
      <c r="D239" t="s">
        <v>15</v>
      </c>
      <c r="E239">
        <v>142584</v>
      </c>
      <c r="F239">
        <v>30552</v>
      </c>
      <c r="G239">
        <v>10958</v>
      </c>
      <c r="H239">
        <v>16271</v>
      </c>
      <c r="I239">
        <v>178315030</v>
      </c>
      <c r="J239">
        <f>MONTH(Sale_details[[#This Row],[Date]])</f>
        <v>10</v>
      </c>
      <c r="K239">
        <f>YEAR(Sale_details[[#This Row],[Date]])</f>
        <v>2020</v>
      </c>
    </row>
    <row r="240" spans="1:11" x14ac:dyDescent="0.3">
      <c r="A240" s="1">
        <v>44128</v>
      </c>
      <c r="B240" t="s">
        <v>26</v>
      </c>
      <c r="C240" t="s">
        <v>16</v>
      </c>
      <c r="D240" t="s">
        <v>17</v>
      </c>
      <c r="E240">
        <v>170763</v>
      </c>
      <c r="F240">
        <v>35149</v>
      </c>
      <c r="G240">
        <v>12698</v>
      </c>
      <c r="H240">
        <v>16071</v>
      </c>
      <c r="I240">
        <v>204097423</v>
      </c>
      <c r="J240">
        <f>MONTH(Sale_details[[#This Row],[Date]])</f>
        <v>10</v>
      </c>
      <c r="K240">
        <f>YEAR(Sale_details[[#This Row],[Date]])</f>
        <v>2020</v>
      </c>
    </row>
    <row r="241" spans="1:11" x14ac:dyDescent="0.3">
      <c r="A241" s="1">
        <v>44128</v>
      </c>
      <c r="B241" t="s">
        <v>26</v>
      </c>
      <c r="C241" t="s">
        <v>18</v>
      </c>
      <c r="D241" t="s">
        <v>19</v>
      </c>
      <c r="E241">
        <v>146039</v>
      </c>
      <c r="F241">
        <v>29426</v>
      </c>
      <c r="G241">
        <v>12367</v>
      </c>
      <c r="H241">
        <v>18278</v>
      </c>
      <c r="I241">
        <v>226071035</v>
      </c>
      <c r="J241">
        <f>MONTH(Sale_details[[#This Row],[Date]])</f>
        <v>10</v>
      </c>
      <c r="K241">
        <f>YEAR(Sale_details[[#This Row],[Date]])</f>
        <v>2020</v>
      </c>
    </row>
    <row r="242" spans="1:11" x14ac:dyDescent="0.3">
      <c r="A242" s="1">
        <v>44128</v>
      </c>
      <c r="B242" t="s">
        <v>26</v>
      </c>
      <c r="C242" t="s">
        <v>20</v>
      </c>
      <c r="D242" t="s">
        <v>21</v>
      </c>
      <c r="E242">
        <v>176674</v>
      </c>
      <c r="F242">
        <v>30661</v>
      </c>
      <c r="G242">
        <v>13299</v>
      </c>
      <c r="H242">
        <v>13486</v>
      </c>
      <c r="I242">
        <v>179370001</v>
      </c>
      <c r="J242">
        <f>MONTH(Sale_details[[#This Row],[Date]])</f>
        <v>10</v>
      </c>
      <c r="K242">
        <f>YEAR(Sale_details[[#This Row],[Date]])</f>
        <v>2020</v>
      </c>
    </row>
    <row r="243" spans="1:11" x14ac:dyDescent="0.3">
      <c r="A243" s="1">
        <v>44128</v>
      </c>
      <c r="B243" t="s">
        <v>26</v>
      </c>
      <c r="C243" t="s">
        <v>22</v>
      </c>
      <c r="D243" t="s">
        <v>23</v>
      </c>
      <c r="E243">
        <v>171457</v>
      </c>
      <c r="F243">
        <v>33167</v>
      </c>
      <c r="G243">
        <v>15598</v>
      </c>
      <c r="H243">
        <v>13743</v>
      </c>
      <c r="I243">
        <v>214375640</v>
      </c>
      <c r="J243">
        <f>MONTH(Sale_details[[#This Row],[Date]])</f>
        <v>10</v>
      </c>
      <c r="K243">
        <f>YEAR(Sale_details[[#This Row],[Date]])</f>
        <v>2020</v>
      </c>
    </row>
    <row r="244" spans="1:11" x14ac:dyDescent="0.3">
      <c r="A244" s="1">
        <v>44128</v>
      </c>
      <c r="B244" t="s">
        <v>26</v>
      </c>
      <c r="C244" t="s">
        <v>24</v>
      </c>
      <c r="D244" t="s">
        <v>25</v>
      </c>
      <c r="E244">
        <v>158339</v>
      </c>
      <c r="F244">
        <v>34694</v>
      </c>
      <c r="G244">
        <v>14182</v>
      </c>
      <c r="H244">
        <v>15235</v>
      </c>
      <c r="I244">
        <v>216082942</v>
      </c>
      <c r="J244">
        <f>MONTH(Sale_details[[#This Row],[Date]])</f>
        <v>10</v>
      </c>
      <c r="K244">
        <f>YEAR(Sale_details[[#This Row],[Date]])</f>
        <v>2020</v>
      </c>
    </row>
    <row r="245" spans="1:11" x14ac:dyDescent="0.3">
      <c r="A245" s="1">
        <v>44128</v>
      </c>
      <c r="B245" t="s">
        <v>27</v>
      </c>
      <c r="C245" t="s">
        <v>10</v>
      </c>
      <c r="D245" t="s">
        <v>11</v>
      </c>
      <c r="E245">
        <v>96556</v>
      </c>
      <c r="F245">
        <v>24342</v>
      </c>
      <c r="G245">
        <v>12963</v>
      </c>
      <c r="H245">
        <v>344</v>
      </c>
      <c r="I245">
        <v>4460275</v>
      </c>
      <c r="J245">
        <f>MONTH(Sale_details[[#This Row],[Date]])</f>
        <v>10</v>
      </c>
      <c r="K245">
        <f>YEAR(Sale_details[[#This Row],[Date]])</f>
        <v>2020</v>
      </c>
    </row>
    <row r="246" spans="1:11" x14ac:dyDescent="0.3">
      <c r="A246" s="1">
        <v>44128</v>
      </c>
      <c r="B246" t="s">
        <v>27</v>
      </c>
      <c r="C246" t="s">
        <v>12</v>
      </c>
      <c r="D246" t="s">
        <v>13</v>
      </c>
      <c r="E246">
        <v>118936</v>
      </c>
      <c r="F246">
        <v>24066</v>
      </c>
      <c r="G246">
        <v>15517</v>
      </c>
      <c r="H246">
        <v>308</v>
      </c>
      <c r="I246">
        <v>4789714</v>
      </c>
      <c r="J246">
        <f>MONTH(Sale_details[[#This Row],[Date]])</f>
        <v>10</v>
      </c>
      <c r="K246">
        <f>YEAR(Sale_details[[#This Row],[Date]])</f>
        <v>2020</v>
      </c>
    </row>
    <row r="247" spans="1:11" x14ac:dyDescent="0.3">
      <c r="A247" s="1">
        <v>44128</v>
      </c>
      <c r="B247" t="s">
        <v>27</v>
      </c>
      <c r="C247" t="s">
        <v>14</v>
      </c>
      <c r="D247" t="s">
        <v>15</v>
      </c>
      <c r="E247">
        <v>107365</v>
      </c>
      <c r="F247">
        <v>27845</v>
      </c>
      <c r="G247">
        <v>16393</v>
      </c>
      <c r="H247">
        <v>294</v>
      </c>
      <c r="I247">
        <v>4821378</v>
      </c>
      <c r="J247">
        <f>MONTH(Sale_details[[#This Row],[Date]])</f>
        <v>10</v>
      </c>
      <c r="K247">
        <f>YEAR(Sale_details[[#This Row],[Date]])</f>
        <v>2020</v>
      </c>
    </row>
    <row r="248" spans="1:11" x14ac:dyDescent="0.3">
      <c r="A248" s="1">
        <v>44128</v>
      </c>
      <c r="B248" t="s">
        <v>27</v>
      </c>
      <c r="C248" t="s">
        <v>16</v>
      </c>
      <c r="D248" t="s">
        <v>17</v>
      </c>
      <c r="E248">
        <v>92916</v>
      </c>
      <c r="F248">
        <v>27539</v>
      </c>
      <c r="G248">
        <v>17710</v>
      </c>
      <c r="H248">
        <v>309</v>
      </c>
      <c r="I248">
        <v>5477679</v>
      </c>
      <c r="J248">
        <f>MONTH(Sale_details[[#This Row],[Date]])</f>
        <v>10</v>
      </c>
      <c r="K248">
        <f>YEAR(Sale_details[[#This Row],[Date]])</f>
        <v>2020</v>
      </c>
    </row>
    <row r="249" spans="1:11" x14ac:dyDescent="0.3">
      <c r="A249" s="1">
        <v>44128</v>
      </c>
      <c r="B249" t="s">
        <v>27</v>
      </c>
      <c r="C249" t="s">
        <v>18</v>
      </c>
      <c r="D249" t="s">
        <v>19</v>
      </c>
      <c r="E249">
        <v>118057</v>
      </c>
      <c r="F249">
        <v>29460</v>
      </c>
      <c r="G249">
        <v>16977</v>
      </c>
      <c r="H249">
        <v>343</v>
      </c>
      <c r="I249">
        <v>5827022</v>
      </c>
      <c r="J249">
        <f>MONTH(Sale_details[[#This Row],[Date]])</f>
        <v>10</v>
      </c>
      <c r="K249">
        <f>YEAR(Sale_details[[#This Row],[Date]])</f>
        <v>2020</v>
      </c>
    </row>
    <row r="250" spans="1:11" x14ac:dyDescent="0.3">
      <c r="A250" s="1">
        <v>44128</v>
      </c>
      <c r="B250" t="s">
        <v>27</v>
      </c>
      <c r="C250" t="s">
        <v>20</v>
      </c>
      <c r="D250" t="s">
        <v>21</v>
      </c>
      <c r="E250">
        <v>100196</v>
      </c>
      <c r="F250">
        <v>25079</v>
      </c>
      <c r="G250">
        <v>16602</v>
      </c>
      <c r="H250">
        <v>281</v>
      </c>
      <c r="I250">
        <v>4680716</v>
      </c>
      <c r="J250">
        <f>MONTH(Sale_details[[#This Row],[Date]])</f>
        <v>10</v>
      </c>
      <c r="K250">
        <f>YEAR(Sale_details[[#This Row],[Date]])</f>
        <v>2020</v>
      </c>
    </row>
    <row r="251" spans="1:11" x14ac:dyDescent="0.3">
      <c r="A251" s="1">
        <v>44128</v>
      </c>
      <c r="B251" t="s">
        <v>27</v>
      </c>
      <c r="C251" t="s">
        <v>22</v>
      </c>
      <c r="D251" t="s">
        <v>23</v>
      </c>
      <c r="E251">
        <v>112239</v>
      </c>
      <c r="F251">
        <v>27755</v>
      </c>
      <c r="G251">
        <v>16348</v>
      </c>
      <c r="H251">
        <v>291</v>
      </c>
      <c r="I251">
        <v>4761630</v>
      </c>
      <c r="J251">
        <f>MONTH(Sale_details[[#This Row],[Date]])</f>
        <v>10</v>
      </c>
      <c r="K251">
        <f>YEAR(Sale_details[[#This Row],[Date]])</f>
        <v>2020</v>
      </c>
    </row>
    <row r="252" spans="1:11" x14ac:dyDescent="0.3">
      <c r="A252" s="1">
        <v>44128</v>
      </c>
      <c r="B252" t="s">
        <v>27</v>
      </c>
      <c r="C252" t="s">
        <v>24</v>
      </c>
      <c r="D252" t="s">
        <v>25</v>
      </c>
      <c r="E252">
        <v>85469</v>
      </c>
      <c r="F252">
        <v>29371</v>
      </c>
      <c r="G252">
        <v>14033</v>
      </c>
      <c r="H252">
        <v>400</v>
      </c>
      <c r="I252">
        <v>5613621</v>
      </c>
      <c r="J252">
        <f>MONTH(Sale_details[[#This Row],[Date]])</f>
        <v>10</v>
      </c>
      <c r="K252">
        <f>YEAR(Sale_details[[#This Row],[Date]])</f>
        <v>2020</v>
      </c>
    </row>
    <row r="253" spans="1:11" x14ac:dyDescent="0.3">
      <c r="A253" s="1">
        <v>44128</v>
      </c>
      <c r="B253" t="s">
        <v>28</v>
      </c>
      <c r="C253" t="s">
        <v>10</v>
      </c>
      <c r="D253" t="s">
        <v>11</v>
      </c>
      <c r="E253">
        <v>20118</v>
      </c>
      <c r="F253">
        <v>6711</v>
      </c>
      <c r="G253">
        <v>2177</v>
      </c>
      <c r="H253">
        <v>20534</v>
      </c>
      <c r="I253">
        <v>44723096</v>
      </c>
      <c r="J253">
        <f>MONTH(Sale_details[[#This Row],[Date]])</f>
        <v>10</v>
      </c>
      <c r="K253">
        <f>YEAR(Sale_details[[#This Row],[Date]])</f>
        <v>2020</v>
      </c>
    </row>
    <row r="254" spans="1:11" x14ac:dyDescent="0.3">
      <c r="A254" s="1">
        <v>44128</v>
      </c>
      <c r="B254" t="s">
        <v>28</v>
      </c>
      <c r="C254" t="s">
        <v>12</v>
      </c>
      <c r="D254" t="s">
        <v>13</v>
      </c>
      <c r="E254">
        <v>22129</v>
      </c>
      <c r="F254">
        <v>5640</v>
      </c>
      <c r="G254">
        <v>2121</v>
      </c>
      <c r="H254">
        <v>22731</v>
      </c>
      <c r="I254">
        <v>48226129</v>
      </c>
      <c r="J254">
        <f>MONTH(Sale_details[[#This Row],[Date]])</f>
        <v>10</v>
      </c>
      <c r="K254">
        <f>YEAR(Sale_details[[#This Row],[Date]])</f>
        <v>2020</v>
      </c>
    </row>
    <row r="255" spans="1:11" x14ac:dyDescent="0.3">
      <c r="A255" s="1">
        <v>44128</v>
      </c>
      <c r="B255" t="s">
        <v>28</v>
      </c>
      <c r="C255" t="s">
        <v>14</v>
      </c>
      <c r="D255" t="s">
        <v>15</v>
      </c>
      <c r="E255">
        <v>22782</v>
      </c>
      <c r="F255">
        <v>5989</v>
      </c>
      <c r="G255">
        <v>2499</v>
      </c>
      <c r="H255">
        <v>16920</v>
      </c>
      <c r="I255">
        <v>42291936</v>
      </c>
      <c r="J255">
        <f>MONTH(Sale_details[[#This Row],[Date]])</f>
        <v>10</v>
      </c>
      <c r="K255">
        <f>YEAR(Sale_details[[#This Row],[Date]])</f>
        <v>2020</v>
      </c>
    </row>
    <row r="256" spans="1:11" x14ac:dyDescent="0.3">
      <c r="A256" s="1">
        <v>44128</v>
      </c>
      <c r="B256" t="s">
        <v>28</v>
      </c>
      <c r="C256" t="s">
        <v>16</v>
      </c>
      <c r="D256" t="s">
        <v>17</v>
      </c>
      <c r="E256">
        <v>23020</v>
      </c>
      <c r="F256">
        <v>6426</v>
      </c>
      <c r="G256">
        <v>2306</v>
      </c>
      <c r="H256">
        <v>19793</v>
      </c>
      <c r="I256">
        <v>45659869</v>
      </c>
      <c r="J256">
        <f>MONTH(Sale_details[[#This Row],[Date]])</f>
        <v>10</v>
      </c>
      <c r="K256">
        <f>YEAR(Sale_details[[#This Row],[Date]])</f>
        <v>2020</v>
      </c>
    </row>
    <row r="257" spans="1:11" x14ac:dyDescent="0.3">
      <c r="A257" s="1">
        <v>44128</v>
      </c>
      <c r="B257" t="s">
        <v>28</v>
      </c>
      <c r="C257" t="s">
        <v>18</v>
      </c>
      <c r="D257" t="s">
        <v>19</v>
      </c>
      <c r="E257">
        <v>25368</v>
      </c>
      <c r="F257">
        <v>5449</v>
      </c>
      <c r="G257">
        <v>2291</v>
      </c>
      <c r="H257">
        <v>21544</v>
      </c>
      <c r="I257">
        <v>49359882</v>
      </c>
      <c r="J257">
        <f>MONTH(Sale_details[[#This Row],[Date]])</f>
        <v>10</v>
      </c>
      <c r="K257">
        <f>YEAR(Sale_details[[#This Row],[Date]])</f>
        <v>2020</v>
      </c>
    </row>
    <row r="258" spans="1:11" x14ac:dyDescent="0.3">
      <c r="A258" s="1">
        <v>44128</v>
      </c>
      <c r="B258" t="s">
        <v>28</v>
      </c>
      <c r="C258" t="s">
        <v>20</v>
      </c>
      <c r="D258" t="s">
        <v>21</v>
      </c>
      <c r="E258">
        <v>26726</v>
      </c>
      <c r="F258">
        <v>5934</v>
      </c>
      <c r="G258">
        <v>2651</v>
      </c>
      <c r="H258">
        <v>20696</v>
      </c>
      <c r="I258">
        <v>54866272</v>
      </c>
      <c r="J258">
        <f>MONTH(Sale_details[[#This Row],[Date]])</f>
        <v>10</v>
      </c>
      <c r="K258">
        <f>YEAR(Sale_details[[#This Row],[Date]])</f>
        <v>2020</v>
      </c>
    </row>
    <row r="259" spans="1:11" x14ac:dyDescent="0.3">
      <c r="A259" s="1">
        <v>44128</v>
      </c>
      <c r="B259" t="s">
        <v>28</v>
      </c>
      <c r="C259" t="s">
        <v>22</v>
      </c>
      <c r="D259" t="s">
        <v>23</v>
      </c>
      <c r="E259">
        <v>21209</v>
      </c>
      <c r="F259">
        <v>4932</v>
      </c>
      <c r="G259">
        <v>2182</v>
      </c>
      <c r="H259">
        <v>20304</v>
      </c>
      <c r="I259">
        <v>44317372</v>
      </c>
      <c r="J259">
        <f>MONTH(Sale_details[[#This Row],[Date]])</f>
        <v>10</v>
      </c>
      <c r="K259">
        <f>YEAR(Sale_details[[#This Row],[Date]])</f>
        <v>2020</v>
      </c>
    </row>
    <row r="260" spans="1:11" x14ac:dyDescent="0.3">
      <c r="A260" s="1">
        <v>44128</v>
      </c>
      <c r="B260" t="s">
        <v>28</v>
      </c>
      <c r="C260" t="s">
        <v>24</v>
      </c>
      <c r="D260" t="s">
        <v>25</v>
      </c>
      <c r="E260">
        <v>24376</v>
      </c>
      <c r="F260">
        <v>4845</v>
      </c>
      <c r="G260">
        <v>2099</v>
      </c>
      <c r="H260">
        <v>21021</v>
      </c>
      <c r="I260">
        <v>44142370</v>
      </c>
      <c r="J260">
        <f>MONTH(Sale_details[[#This Row],[Date]])</f>
        <v>10</v>
      </c>
      <c r="K260">
        <f>YEAR(Sale_details[[#This Row],[Date]])</f>
        <v>2020</v>
      </c>
    </row>
    <row r="261" spans="1:11" x14ac:dyDescent="0.3">
      <c r="A261" s="1">
        <v>44127</v>
      </c>
      <c r="B261" t="s">
        <v>9</v>
      </c>
      <c r="C261" t="s">
        <v>10</v>
      </c>
      <c r="D261" t="s">
        <v>11</v>
      </c>
      <c r="E261">
        <v>137057</v>
      </c>
      <c r="F261">
        <v>19583</v>
      </c>
      <c r="G261">
        <v>5221</v>
      </c>
      <c r="H261">
        <v>537</v>
      </c>
      <c r="I261">
        <v>2806649</v>
      </c>
      <c r="J261">
        <f>MONTH(Sale_details[[#This Row],[Date]])</f>
        <v>10</v>
      </c>
      <c r="K261">
        <f>YEAR(Sale_details[[#This Row],[Date]])</f>
        <v>2020</v>
      </c>
    </row>
    <row r="262" spans="1:11" x14ac:dyDescent="0.3">
      <c r="A262" s="1">
        <v>44127</v>
      </c>
      <c r="B262" t="s">
        <v>9</v>
      </c>
      <c r="C262" t="s">
        <v>12</v>
      </c>
      <c r="D262" t="s">
        <v>13</v>
      </c>
      <c r="E262">
        <v>148446</v>
      </c>
      <c r="F262">
        <v>19866</v>
      </c>
      <c r="G262">
        <v>6063</v>
      </c>
      <c r="H262">
        <v>508</v>
      </c>
      <c r="I262">
        <v>3081445</v>
      </c>
      <c r="J262">
        <f>MONTH(Sale_details[[#This Row],[Date]])</f>
        <v>10</v>
      </c>
      <c r="K262">
        <f>YEAR(Sale_details[[#This Row],[Date]])</f>
        <v>2020</v>
      </c>
    </row>
    <row r="263" spans="1:11" x14ac:dyDescent="0.3">
      <c r="A263" s="1">
        <v>44127</v>
      </c>
      <c r="B263" t="s">
        <v>9</v>
      </c>
      <c r="C263" t="s">
        <v>14</v>
      </c>
      <c r="D263" t="s">
        <v>15</v>
      </c>
      <c r="E263">
        <v>128817</v>
      </c>
      <c r="F263">
        <v>21790</v>
      </c>
      <c r="G263">
        <v>5571</v>
      </c>
      <c r="H263">
        <v>570</v>
      </c>
      <c r="I263">
        <v>3176932</v>
      </c>
      <c r="J263">
        <f>MONTH(Sale_details[[#This Row],[Date]])</f>
        <v>10</v>
      </c>
      <c r="K263">
        <f>YEAR(Sale_details[[#This Row],[Date]])</f>
        <v>2020</v>
      </c>
    </row>
    <row r="264" spans="1:11" x14ac:dyDescent="0.3">
      <c r="A264" s="1">
        <v>44127</v>
      </c>
      <c r="B264" t="s">
        <v>9</v>
      </c>
      <c r="C264" t="s">
        <v>16</v>
      </c>
      <c r="D264" t="s">
        <v>17</v>
      </c>
      <c r="E264">
        <v>120092</v>
      </c>
      <c r="F264">
        <v>22101</v>
      </c>
      <c r="G264">
        <v>5829</v>
      </c>
      <c r="H264">
        <v>521</v>
      </c>
      <c r="I264">
        <v>3037967</v>
      </c>
      <c r="J264">
        <f>MONTH(Sale_details[[#This Row],[Date]])</f>
        <v>10</v>
      </c>
      <c r="K264">
        <f>YEAR(Sale_details[[#This Row],[Date]])</f>
        <v>2020</v>
      </c>
    </row>
    <row r="265" spans="1:11" x14ac:dyDescent="0.3">
      <c r="A265" s="1">
        <v>44127</v>
      </c>
      <c r="B265" t="s">
        <v>9</v>
      </c>
      <c r="C265" t="s">
        <v>18</v>
      </c>
      <c r="D265" t="s">
        <v>19</v>
      </c>
      <c r="E265">
        <v>119459</v>
      </c>
      <c r="F265">
        <v>17990</v>
      </c>
      <c r="G265">
        <v>5134</v>
      </c>
      <c r="H265">
        <v>660</v>
      </c>
      <c r="I265">
        <v>3392057</v>
      </c>
      <c r="J265">
        <f>MONTH(Sale_details[[#This Row],[Date]])</f>
        <v>10</v>
      </c>
      <c r="K265">
        <f>YEAR(Sale_details[[#This Row],[Date]])</f>
        <v>2020</v>
      </c>
    </row>
    <row r="266" spans="1:11" x14ac:dyDescent="0.3">
      <c r="A266" s="1">
        <v>44127</v>
      </c>
      <c r="B266" t="s">
        <v>9</v>
      </c>
      <c r="C266" t="s">
        <v>20</v>
      </c>
      <c r="D266" t="s">
        <v>21</v>
      </c>
      <c r="E266">
        <v>111402</v>
      </c>
      <c r="F266">
        <v>19889</v>
      </c>
      <c r="G266">
        <v>5233</v>
      </c>
      <c r="H266">
        <v>588</v>
      </c>
      <c r="I266">
        <v>3080463</v>
      </c>
      <c r="J266">
        <f>MONTH(Sale_details[[#This Row],[Date]])</f>
        <v>10</v>
      </c>
      <c r="K266">
        <f>YEAR(Sale_details[[#This Row],[Date]])</f>
        <v>2020</v>
      </c>
    </row>
    <row r="267" spans="1:11" x14ac:dyDescent="0.3">
      <c r="A267" s="1">
        <v>44127</v>
      </c>
      <c r="B267" t="s">
        <v>9</v>
      </c>
      <c r="C267" t="s">
        <v>22</v>
      </c>
      <c r="D267" t="s">
        <v>23</v>
      </c>
      <c r="E267">
        <v>132880</v>
      </c>
      <c r="F267">
        <v>25417</v>
      </c>
      <c r="G267">
        <v>5224</v>
      </c>
      <c r="H267">
        <v>525</v>
      </c>
      <c r="I267">
        <v>2745244</v>
      </c>
      <c r="J267">
        <f>MONTH(Sale_details[[#This Row],[Date]])</f>
        <v>10</v>
      </c>
      <c r="K267">
        <f>YEAR(Sale_details[[#This Row],[Date]])</f>
        <v>2020</v>
      </c>
    </row>
    <row r="268" spans="1:11" x14ac:dyDescent="0.3">
      <c r="A268" s="1">
        <v>44127</v>
      </c>
      <c r="B268" t="s">
        <v>9</v>
      </c>
      <c r="C268" t="s">
        <v>24</v>
      </c>
      <c r="D268" t="s">
        <v>25</v>
      </c>
      <c r="E268">
        <v>120652</v>
      </c>
      <c r="F268">
        <v>20332</v>
      </c>
      <c r="G268">
        <v>5138</v>
      </c>
      <c r="H268">
        <v>546</v>
      </c>
      <c r="I268">
        <v>2808024</v>
      </c>
      <c r="J268">
        <f>MONTH(Sale_details[[#This Row],[Date]])</f>
        <v>10</v>
      </c>
      <c r="K268">
        <f>YEAR(Sale_details[[#This Row],[Date]])</f>
        <v>2020</v>
      </c>
    </row>
    <row r="269" spans="1:11" x14ac:dyDescent="0.3">
      <c r="A269" s="1">
        <v>44127</v>
      </c>
      <c r="B269" t="s">
        <v>26</v>
      </c>
      <c r="C269" t="s">
        <v>10</v>
      </c>
      <c r="D269" t="s">
        <v>11</v>
      </c>
      <c r="E269">
        <v>159787</v>
      </c>
      <c r="F269">
        <v>38185</v>
      </c>
      <c r="G269">
        <v>13289</v>
      </c>
      <c r="H269">
        <v>16233</v>
      </c>
      <c r="I269">
        <v>215726830</v>
      </c>
      <c r="J269">
        <f>MONTH(Sale_details[[#This Row],[Date]])</f>
        <v>10</v>
      </c>
      <c r="K269">
        <f>YEAR(Sale_details[[#This Row],[Date]])</f>
        <v>2020</v>
      </c>
    </row>
    <row r="270" spans="1:11" x14ac:dyDescent="0.3">
      <c r="A270" s="1">
        <v>44127</v>
      </c>
      <c r="B270" t="s">
        <v>26</v>
      </c>
      <c r="C270" t="s">
        <v>12</v>
      </c>
      <c r="D270" t="s">
        <v>13</v>
      </c>
      <c r="E270">
        <v>170216</v>
      </c>
      <c r="F270">
        <v>36868</v>
      </c>
      <c r="G270">
        <v>13072</v>
      </c>
      <c r="H270">
        <v>15791</v>
      </c>
      <c r="I270">
        <v>206432059</v>
      </c>
      <c r="J270">
        <f>MONTH(Sale_details[[#This Row],[Date]])</f>
        <v>10</v>
      </c>
      <c r="K270">
        <f>YEAR(Sale_details[[#This Row],[Date]])</f>
        <v>2020</v>
      </c>
    </row>
    <row r="271" spans="1:11" x14ac:dyDescent="0.3">
      <c r="A271" s="1">
        <v>44127</v>
      </c>
      <c r="B271" t="s">
        <v>26</v>
      </c>
      <c r="C271" t="s">
        <v>14</v>
      </c>
      <c r="D271" t="s">
        <v>15</v>
      </c>
      <c r="E271">
        <v>146862</v>
      </c>
      <c r="F271">
        <v>31774</v>
      </c>
      <c r="G271">
        <v>11506</v>
      </c>
      <c r="H271">
        <v>16108</v>
      </c>
      <c r="I271">
        <v>185358473</v>
      </c>
      <c r="J271">
        <f>MONTH(Sale_details[[#This Row],[Date]])</f>
        <v>10</v>
      </c>
      <c r="K271">
        <f>YEAR(Sale_details[[#This Row],[Date]])</f>
        <v>2020</v>
      </c>
    </row>
    <row r="272" spans="1:11" x14ac:dyDescent="0.3">
      <c r="A272" s="1">
        <v>44127</v>
      </c>
      <c r="B272" t="s">
        <v>26</v>
      </c>
      <c r="C272" t="s">
        <v>16</v>
      </c>
      <c r="D272" t="s">
        <v>17</v>
      </c>
      <c r="E272">
        <v>163932</v>
      </c>
      <c r="F272">
        <v>36906</v>
      </c>
      <c r="G272">
        <v>13079</v>
      </c>
      <c r="H272">
        <v>16554</v>
      </c>
      <c r="I272">
        <v>216526956</v>
      </c>
      <c r="J272">
        <f>MONTH(Sale_details[[#This Row],[Date]])</f>
        <v>10</v>
      </c>
      <c r="K272">
        <f>YEAR(Sale_details[[#This Row],[Date]])</f>
        <v>2020</v>
      </c>
    </row>
    <row r="273" spans="1:11" x14ac:dyDescent="0.3">
      <c r="A273" s="1">
        <v>44127</v>
      </c>
      <c r="B273" t="s">
        <v>26</v>
      </c>
      <c r="C273" t="s">
        <v>18</v>
      </c>
      <c r="D273" t="s">
        <v>19</v>
      </c>
      <c r="E273">
        <v>148960</v>
      </c>
      <c r="F273">
        <v>29426</v>
      </c>
      <c r="G273">
        <v>12615</v>
      </c>
      <c r="H273">
        <v>18461</v>
      </c>
      <c r="I273">
        <v>232898380</v>
      </c>
      <c r="J273">
        <f>MONTH(Sale_details[[#This Row],[Date]])</f>
        <v>10</v>
      </c>
      <c r="K273">
        <f>YEAR(Sale_details[[#This Row],[Date]])</f>
        <v>2020</v>
      </c>
    </row>
    <row r="274" spans="1:11" x14ac:dyDescent="0.3">
      <c r="A274" s="1">
        <v>44127</v>
      </c>
      <c r="B274" t="s">
        <v>26</v>
      </c>
      <c r="C274" t="s">
        <v>20</v>
      </c>
      <c r="D274" t="s">
        <v>21</v>
      </c>
      <c r="E274">
        <v>174907</v>
      </c>
      <c r="F274">
        <v>30661</v>
      </c>
      <c r="G274">
        <v>13698</v>
      </c>
      <c r="H274">
        <v>13756</v>
      </c>
      <c r="I274">
        <v>188446123</v>
      </c>
      <c r="J274">
        <f>MONTH(Sale_details[[#This Row],[Date]])</f>
        <v>10</v>
      </c>
      <c r="K274">
        <f>YEAR(Sale_details[[#This Row],[Date]])</f>
        <v>2020</v>
      </c>
    </row>
    <row r="275" spans="1:11" x14ac:dyDescent="0.3">
      <c r="A275" s="1">
        <v>44127</v>
      </c>
      <c r="B275" t="s">
        <v>26</v>
      </c>
      <c r="C275" t="s">
        <v>22</v>
      </c>
      <c r="D275" t="s">
        <v>23</v>
      </c>
      <c r="E275">
        <v>174887</v>
      </c>
      <c r="F275">
        <v>31840</v>
      </c>
      <c r="G275">
        <v>15754</v>
      </c>
      <c r="H275">
        <v>13468</v>
      </c>
      <c r="I275">
        <v>212189008</v>
      </c>
      <c r="J275">
        <f>MONTH(Sale_details[[#This Row],[Date]])</f>
        <v>10</v>
      </c>
      <c r="K275">
        <f>YEAR(Sale_details[[#This Row],[Date]])</f>
        <v>2020</v>
      </c>
    </row>
    <row r="276" spans="1:11" x14ac:dyDescent="0.3">
      <c r="A276" s="1">
        <v>44127</v>
      </c>
      <c r="B276" t="s">
        <v>26</v>
      </c>
      <c r="C276" t="s">
        <v>24</v>
      </c>
      <c r="D276" t="s">
        <v>25</v>
      </c>
      <c r="E276">
        <v>156756</v>
      </c>
      <c r="F276">
        <v>34694</v>
      </c>
      <c r="G276">
        <v>13473</v>
      </c>
      <c r="H276">
        <v>15540</v>
      </c>
      <c r="I276">
        <v>209384371</v>
      </c>
      <c r="J276">
        <f>MONTH(Sale_details[[#This Row],[Date]])</f>
        <v>10</v>
      </c>
      <c r="K276">
        <f>YEAR(Sale_details[[#This Row],[Date]])</f>
        <v>2020</v>
      </c>
    </row>
    <row r="277" spans="1:11" x14ac:dyDescent="0.3">
      <c r="A277" s="1">
        <v>44127</v>
      </c>
      <c r="B277" t="s">
        <v>27</v>
      </c>
      <c r="C277" t="s">
        <v>10</v>
      </c>
      <c r="D277" t="s">
        <v>11</v>
      </c>
      <c r="E277">
        <v>94625</v>
      </c>
      <c r="F277">
        <v>25072</v>
      </c>
      <c r="G277">
        <v>12444</v>
      </c>
      <c r="H277">
        <v>333</v>
      </c>
      <c r="I277">
        <v>4153408</v>
      </c>
      <c r="J277">
        <f>MONTH(Sale_details[[#This Row],[Date]])</f>
        <v>10</v>
      </c>
      <c r="K277">
        <f>YEAR(Sale_details[[#This Row],[Date]])</f>
        <v>2020</v>
      </c>
    </row>
    <row r="278" spans="1:11" x14ac:dyDescent="0.3">
      <c r="A278" s="1">
        <v>44127</v>
      </c>
      <c r="B278" t="s">
        <v>27</v>
      </c>
      <c r="C278" t="s">
        <v>12</v>
      </c>
      <c r="D278" t="s">
        <v>13</v>
      </c>
      <c r="E278">
        <v>124883</v>
      </c>
      <c r="F278">
        <v>24788</v>
      </c>
      <c r="G278">
        <v>15362</v>
      </c>
      <c r="H278">
        <v>293</v>
      </c>
      <c r="I278">
        <v>4504726</v>
      </c>
      <c r="J278">
        <f>MONTH(Sale_details[[#This Row],[Date]])</f>
        <v>10</v>
      </c>
      <c r="K278">
        <f>YEAR(Sale_details[[#This Row],[Date]])</f>
        <v>2020</v>
      </c>
    </row>
    <row r="279" spans="1:11" x14ac:dyDescent="0.3">
      <c r="A279" s="1">
        <v>44127</v>
      </c>
      <c r="B279" t="s">
        <v>27</v>
      </c>
      <c r="C279" t="s">
        <v>14</v>
      </c>
      <c r="D279" t="s">
        <v>15</v>
      </c>
      <c r="E279">
        <v>101997</v>
      </c>
      <c r="F279">
        <v>27009</v>
      </c>
      <c r="G279">
        <v>16065</v>
      </c>
      <c r="H279">
        <v>297</v>
      </c>
      <c r="I279">
        <v>4772200</v>
      </c>
      <c r="J279">
        <f>MONTH(Sale_details[[#This Row],[Date]])</f>
        <v>10</v>
      </c>
      <c r="K279">
        <f>YEAR(Sale_details[[#This Row],[Date]])</f>
        <v>2020</v>
      </c>
    </row>
    <row r="280" spans="1:11" x14ac:dyDescent="0.3">
      <c r="A280" s="1">
        <v>44127</v>
      </c>
      <c r="B280" t="s">
        <v>27</v>
      </c>
      <c r="C280" t="s">
        <v>16</v>
      </c>
      <c r="D280" t="s">
        <v>17</v>
      </c>
      <c r="E280">
        <v>96633</v>
      </c>
      <c r="F280">
        <v>28365</v>
      </c>
      <c r="G280">
        <v>18241</v>
      </c>
      <c r="H280">
        <v>318</v>
      </c>
      <c r="I280">
        <v>5811270</v>
      </c>
      <c r="J280">
        <f>MONTH(Sale_details[[#This Row],[Date]])</f>
        <v>10</v>
      </c>
      <c r="K280">
        <f>YEAR(Sale_details[[#This Row],[Date]])</f>
        <v>2020</v>
      </c>
    </row>
    <row r="281" spans="1:11" x14ac:dyDescent="0.3">
      <c r="A281" s="1">
        <v>44127</v>
      </c>
      <c r="B281" t="s">
        <v>27</v>
      </c>
      <c r="C281" t="s">
        <v>18</v>
      </c>
      <c r="D281" t="s">
        <v>19</v>
      </c>
      <c r="E281">
        <v>121598</v>
      </c>
      <c r="F281">
        <v>28870</v>
      </c>
      <c r="G281">
        <v>16128</v>
      </c>
      <c r="H281">
        <v>343</v>
      </c>
      <c r="I281">
        <v>5535671</v>
      </c>
      <c r="J281">
        <f>MONTH(Sale_details[[#This Row],[Date]])</f>
        <v>10</v>
      </c>
      <c r="K281">
        <f>YEAR(Sale_details[[#This Row],[Date]])</f>
        <v>2020</v>
      </c>
    </row>
    <row r="282" spans="1:11" x14ac:dyDescent="0.3">
      <c r="A282" s="1">
        <v>44127</v>
      </c>
      <c r="B282" t="s">
        <v>27</v>
      </c>
      <c r="C282" t="s">
        <v>20</v>
      </c>
      <c r="D282" t="s">
        <v>21</v>
      </c>
      <c r="E282">
        <v>100196</v>
      </c>
      <c r="F282">
        <v>25581</v>
      </c>
      <c r="G282">
        <v>16270</v>
      </c>
      <c r="H282">
        <v>267</v>
      </c>
      <c r="I282">
        <v>4357746</v>
      </c>
      <c r="J282">
        <f>MONTH(Sale_details[[#This Row],[Date]])</f>
        <v>10</v>
      </c>
      <c r="K282">
        <f>YEAR(Sale_details[[#This Row],[Date]])</f>
        <v>2020</v>
      </c>
    </row>
    <row r="283" spans="1:11" x14ac:dyDescent="0.3">
      <c r="A283" s="1">
        <v>44127</v>
      </c>
      <c r="B283" t="s">
        <v>27</v>
      </c>
      <c r="C283" t="s">
        <v>22</v>
      </c>
      <c r="D283" t="s">
        <v>23</v>
      </c>
      <c r="E283">
        <v>108872</v>
      </c>
      <c r="F283">
        <v>29143</v>
      </c>
      <c r="G283">
        <v>17002</v>
      </c>
      <c r="H283">
        <v>288</v>
      </c>
      <c r="I283">
        <v>4902574</v>
      </c>
      <c r="J283">
        <f>MONTH(Sale_details[[#This Row],[Date]])</f>
        <v>10</v>
      </c>
      <c r="K283">
        <f>YEAR(Sale_details[[#This Row],[Date]])</f>
        <v>2020</v>
      </c>
    </row>
    <row r="284" spans="1:11" x14ac:dyDescent="0.3">
      <c r="A284" s="1">
        <v>44127</v>
      </c>
      <c r="B284" t="s">
        <v>27</v>
      </c>
      <c r="C284" t="s">
        <v>24</v>
      </c>
      <c r="D284" t="s">
        <v>25</v>
      </c>
      <c r="E284">
        <v>81196</v>
      </c>
      <c r="F284">
        <v>28783</v>
      </c>
      <c r="G284">
        <v>14033</v>
      </c>
      <c r="H284">
        <v>380</v>
      </c>
      <c r="I284">
        <v>5332940</v>
      </c>
      <c r="J284">
        <f>MONTH(Sale_details[[#This Row],[Date]])</f>
        <v>10</v>
      </c>
      <c r="K284">
        <f>YEAR(Sale_details[[#This Row],[Date]])</f>
        <v>2020</v>
      </c>
    </row>
    <row r="285" spans="1:11" x14ac:dyDescent="0.3">
      <c r="A285" s="1">
        <v>44127</v>
      </c>
      <c r="B285" t="s">
        <v>28</v>
      </c>
      <c r="C285" t="s">
        <v>10</v>
      </c>
      <c r="D285" t="s">
        <v>11</v>
      </c>
      <c r="E285">
        <v>20721</v>
      </c>
      <c r="F285">
        <v>6510</v>
      </c>
      <c r="G285">
        <v>2243</v>
      </c>
      <c r="H285">
        <v>19918</v>
      </c>
      <c r="I285">
        <v>44682846</v>
      </c>
      <c r="J285">
        <f>MONTH(Sale_details[[#This Row],[Date]])</f>
        <v>10</v>
      </c>
      <c r="K285">
        <f>YEAR(Sale_details[[#This Row],[Date]])</f>
        <v>2020</v>
      </c>
    </row>
    <row r="286" spans="1:11" x14ac:dyDescent="0.3">
      <c r="A286" s="1">
        <v>44127</v>
      </c>
      <c r="B286" t="s">
        <v>28</v>
      </c>
      <c r="C286" t="s">
        <v>12</v>
      </c>
      <c r="D286" t="s">
        <v>13</v>
      </c>
      <c r="E286">
        <v>21908</v>
      </c>
      <c r="F286">
        <v>5470</v>
      </c>
      <c r="G286">
        <v>2164</v>
      </c>
      <c r="H286">
        <v>22276</v>
      </c>
      <c r="I286">
        <v>48206838</v>
      </c>
      <c r="J286">
        <f>MONTH(Sale_details[[#This Row],[Date]])</f>
        <v>10</v>
      </c>
      <c r="K286">
        <f>YEAR(Sale_details[[#This Row],[Date]])</f>
        <v>2020</v>
      </c>
    </row>
    <row r="287" spans="1:11" x14ac:dyDescent="0.3">
      <c r="A287" s="1">
        <v>44127</v>
      </c>
      <c r="B287" t="s">
        <v>28</v>
      </c>
      <c r="C287" t="s">
        <v>14</v>
      </c>
      <c r="D287" t="s">
        <v>15</v>
      </c>
      <c r="E287">
        <v>22782</v>
      </c>
      <c r="F287">
        <v>6289</v>
      </c>
      <c r="G287">
        <v>2499</v>
      </c>
      <c r="H287">
        <v>16074</v>
      </c>
      <c r="I287">
        <v>40177340</v>
      </c>
      <c r="J287">
        <f>MONTH(Sale_details[[#This Row],[Date]])</f>
        <v>10</v>
      </c>
      <c r="K287">
        <f>YEAR(Sale_details[[#This Row],[Date]])</f>
        <v>2020</v>
      </c>
    </row>
    <row r="288" spans="1:11" x14ac:dyDescent="0.3">
      <c r="A288" s="1">
        <v>44127</v>
      </c>
      <c r="B288" t="s">
        <v>28</v>
      </c>
      <c r="C288" t="s">
        <v>16</v>
      </c>
      <c r="D288" t="s">
        <v>17</v>
      </c>
      <c r="E288">
        <v>24171</v>
      </c>
      <c r="F288">
        <v>6747</v>
      </c>
      <c r="G288">
        <v>2191</v>
      </c>
      <c r="H288">
        <v>19595</v>
      </c>
      <c r="I288">
        <v>42943107</v>
      </c>
      <c r="J288">
        <f>MONTH(Sale_details[[#This Row],[Date]])</f>
        <v>10</v>
      </c>
      <c r="K288">
        <f>YEAR(Sale_details[[#This Row],[Date]])</f>
        <v>2020</v>
      </c>
    </row>
    <row r="289" spans="1:11" x14ac:dyDescent="0.3">
      <c r="A289" s="1">
        <v>44127</v>
      </c>
      <c r="B289" t="s">
        <v>28</v>
      </c>
      <c r="C289" t="s">
        <v>18</v>
      </c>
      <c r="D289" t="s">
        <v>19</v>
      </c>
      <c r="E289">
        <v>24099</v>
      </c>
      <c r="F289">
        <v>5285</v>
      </c>
      <c r="G289">
        <v>2176</v>
      </c>
      <c r="H289">
        <v>22406</v>
      </c>
      <c r="I289">
        <v>48767564</v>
      </c>
      <c r="J289">
        <f>MONTH(Sale_details[[#This Row],[Date]])</f>
        <v>10</v>
      </c>
      <c r="K289">
        <f>YEAR(Sale_details[[#This Row],[Date]])</f>
        <v>2020</v>
      </c>
    </row>
    <row r="290" spans="1:11" x14ac:dyDescent="0.3">
      <c r="A290" s="1">
        <v>44127</v>
      </c>
      <c r="B290" t="s">
        <v>28</v>
      </c>
      <c r="C290" t="s">
        <v>20</v>
      </c>
      <c r="D290" t="s">
        <v>21</v>
      </c>
      <c r="E290">
        <v>25657</v>
      </c>
      <c r="F290">
        <v>6112</v>
      </c>
      <c r="G290">
        <v>2677</v>
      </c>
      <c r="H290">
        <v>20075</v>
      </c>
      <c r="I290">
        <v>53752487</v>
      </c>
      <c r="J290">
        <f>MONTH(Sale_details[[#This Row],[Date]])</f>
        <v>10</v>
      </c>
      <c r="K290">
        <f>YEAR(Sale_details[[#This Row],[Date]])</f>
        <v>2020</v>
      </c>
    </row>
    <row r="291" spans="1:11" x14ac:dyDescent="0.3">
      <c r="A291" s="1">
        <v>44127</v>
      </c>
      <c r="B291" t="s">
        <v>28</v>
      </c>
      <c r="C291" t="s">
        <v>22</v>
      </c>
      <c r="D291" t="s">
        <v>23</v>
      </c>
      <c r="E291">
        <v>21422</v>
      </c>
      <c r="F291">
        <v>4833</v>
      </c>
      <c r="G291">
        <v>2139</v>
      </c>
      <c r="H291">
        <v>19491</v>
      </c>
      <c r="I291">
        <v>41693783</v>
      </c>
      <c r="J291">
        <f>MONTH(Sale_details[[#This Row],[Date]])</f>
        <v>10</v>
      </c>
      <c r="K291">
        <f>YEAR(Sale_details[[#This Row],[Date]])</f>
        <v>2020</v>
      </c>
    </row>
    <row r="292" spans="1:11" x14ac:dyDescent="0.3">
      <c r="A292" s="1">
        <v>44127</v>
      </c>
      <c r="B292" t="s">
        <v>28</v>
      </c>
      <c r="C292" t="s">
        <v>24</v>
      </c>
      <c r="D292" t="s">
        <v>25</v>
      </c>
      <c r="E292">
        <v>23644</v>
      </c>
      <c r="F292">
        <v>4845</v>
      </c>
      <c r="G292">
        <v>2099</v>
      </c>
      <c r="H292">
        <v>19970</v>
      </c>
      <c r="I292">
        <v>41935252</v>
      </c>
      <c r="J292">
        <f>MONTH(Sale_details[[#This Row],[Date]])</f>
        <v>10</v>
      </c>
      <c r="K292">
        <f>YEAR(Sale_details[[#This Row],[Date]])</f>
        <v>2020</v>
      </c>
    </row>
    <row r="293" spans="1:11" x14ac:dyDescent="0.3">
      <c r="A293" s="1">
        <v>44126</v>
      </c>
      <c r="B293" t="s">
        <v>9</v>
      </c>
      <c r="C293" t="s">
        <v>10</v>
      </c>
      <c r="D293" t="s">
        <v>11</v>
      </c>
      <c r="E293">
        <v>135687</v>
      </c>
      <c r="F293">
        <v>19191</v>
      </c>
      <c r="G293">
        <v>5273</v>
      </c>
      <c r="H293">
        <v>510</v>
      </c>
      <c r="I293">
        <v>2692980</v>
      </c>
      <c r="J293">
        <f>MONTH(Sale_details[[#This Row],[Date]])</f>
        <v>10</v>
      </c>
      <c r="K293">
        <f>YEAR(Sale_details[[#This Row],[Date]])</f>
        <v>2020</v>
      </c>
    </row>
    <row r="294" spans="1:11" x14ac:dyDescent="0.3">
      <c r="A294" s="1">
        <v>44126</v>
      </c>
      <c r="B294" t="s">
        <v>9</v>
      </c>
      <c r="C294" t="s">
        <v>12</v>
      </c>
      <c r="D294" t="s">
        <v>13</v>
      </c>
      <c r="E294">
        <v>154384</v>
      </c>
      <c r="F294">
        <v>19071</v>
      </c>
      <c r="G294">
        <v>6367</v>
      </c>
      <c r="H294">
        <v>533</v>
      </c>
      <c r="I294">
        <v>3397293</v>
      </c>
      <c r="J294">
        <f>MONTH(Sale_details[[#This Row],[Date]])</f>
        <v>10</v>
      </c>
      <c r="K294">
        <f>YEAR(Sale_details[[#This Row],[Date]])</f>
        <v>2020</v>
      </c>
    </row>
    <row r="295" spans="1:11" x14ac:dyDescent="0.3">
      <c r="A295" s="1">
        <v>44126</v>
      </c>
      <c r="B295" t="s">
        <v>9</v>
      </c>
      <c r="C295" t="s">
        <v>14</v>
      </c>
      <c r="D295" t="s">
        <v>15</v>
      </c>
      <c r="E295">
        <v>131393</v>
      </c>
      <c r="F295">
        <v>21572</v>
      </c>
      <c r="G295">
        <v>5293</v>
      </c>
      <c r="H295">
        <v>592</v>
      </c>
      <c r="I295">
        <v>3138809</v>
      </c>
      <c r="J295">
        <f>MONTH(Sale_details[[#This Row],[Date]])</f>
        <v>10</v>
      </c>
      <c r="K295">
        <f>YEAR(Sale_details[[#This Row],[Date]])</f>
        <v>2020</v>
      </c>
    </row>
    <row r="296" spans="1:11" x14ac:dyDescent="0.3">
      <c r="A296" s="1">
        <v>44126</v>
      </c>
      <c r="B296" t="s">
        <v>9</v>
      </c>
      <c r="C296" t="s">
        <v>16</v>
      </c>
      <c r="D296" t="s">
        <v>17</v>
      </c>
      <c r="E296">
        <v>120092</v>
      </c>
      <c r="F296">
        <v>21438</v>
      </c>
      <c r="G296">
        <v>5654</v>
      </c>
      <c r="H296">
        <v>541</v>
      </c>
      <c r="I296">
        <v>3064701</v>
      </c>
      <c r="J296">
        <f>MONTH(Sale_details[[#This Row],[Date]])</f>
        <v>10</v>
      </c>
      <c r="K296">
        <f>YEAR(Sale_details[[#This Row],[Date]])</f>
        <v>2020</v>
      </c>
    </row>
    <row r="297" spans="1:11" x14ac:dyDescent="0.3">
      <c r="A297" s="1">
        <v>44126</v>
      </c>
      <c r="B297" t="s">
        <v>9</v>
      </c>
      <c r="C297" t="s">
        <v>18</v>
      </c>
      <c r="D297" t="s">
        <v>19</v>
      </c>
      <c r="E297">
        <v>114681</v>
      </c>
      <c r="F297">
        <v>18170</v>
      </c>
      <c r="G297">
        <v>5185</v>
      </c>
      <c r="H297">
        <v>673</v>
      </c>
      <c r="I297">
        <v>3494497</v>
      </c>
      <c r="J297">
        <f>MONTH(Sale_details[[#This Row],[Date]])</f>
        <v>10</v>
      </c>
      <c r="K297">
        <f>YEAR(Sale_details[[#This Row],[Date]])</f>
        <v>2020</v>
      </c>
    </row>
    <row r="298" spans="1:11" x14ac:dyDescent="0.3">
      <c r="A298" s="1">
        <v>44126</v>
      </c>
      <c r="B298" t="s">
        <v>9</v>
      </c>
      <c r="C298" t="s">
        <v>20</v>
      </c>
      <c r="D298" t="s">
        <v>21</v>
      </c>
      <c r="E298">
        <v>115859</v>
      </c>
      <c r="F298">
        <v>20685</v>
      </c>
      <c r="G298">
        <v>5024</v>
      </c>
      <c r="H298">
        <v>570</v>
      </c>
      <c r="I298">
        <v>2868527</v>
      </c>
      <c r="J298">
        <f>MONTH(Sale_details[[#This Row],[Date]])</f>
        <v>10</v>
      </c>
      <c r="K298">
        <f>YEAR(Sale_details[[#This Row],[Date]])</f>
        <v>2020</v>
      </c>
    </row>
    <row r="299" spans="1:11" x14ac:dyDescent="0.3">
      <c r="A299" s="1">
        <v>44126</v>
      </c>
      <c r="B299" t="s">
        <v>9</v>
      </c>
      <c r="C299" t="s">
        <v>22</v>
      </c>
      <c r="D299" t="s">
        <v>23</v>
      </c>
      <c r="E299">
        <v>128894</v>
      </c>
      <c r="F299">
        <v>26434</v>
      </c>
      <c r="G299">
        <v>5329</v>
      </c>
      <c r="H299">
        <v>535</v>
      </c>
      <c r="I299">
        <v>2856152</v>
      </c>
      <c r="J299">
        <f>MONTH(Sale_details[[#This Row],[Date]])</f>
        <v>10</v>
      </c>
      <c r="K299">
        <f>YEAR(Sale_details[[#This Row],[Date]])</f>
        <v>2020</v>
      </c>
    </row>
    <row r="300" spans="1:11" x14ac:dyDescent="0.3">
      <c r="A300" s="1">
        <v>44126</v>
      </c>
      <c r="B300" t="s">
        <v>9</v>
      </c>
      <c r="C300" t="s">
        <v>24</v>
      </c>
      <c r="D300" t="s">
        <v>25</v>
      </c>
      <c r="E300">
        <v>120652</v>
      </c>
      <c r="F300">
        <v>20535</v>
      </c>
      <c r="G300">
        <v>5138</v>
      </c>
      <c r="H300">
        <v>568</v>
      </c>
      <c r="I300">
        <v>2920345</v>
      </c>
      <c r="J300">
        <f>MONTH(Sale_details[[#This Row],[Date]])</f>
        <v>10</v>
      </c>
      <c r="K300">
        <f>YEAR(Sale_details[[#This Row],[Date]])</f>
        <v>2020</v>
      </c>
    </row>
    <row r="301" spans="1:11" x14ac:dyDescent="0.3">
      <c r="A301" s="1">
        <v>44126</v>
      </c>
      <c r="B301" t="s">
        <v>26</v>
      </c>
      <c r="C301" t="s">
        <v>10</v>
      </c>
      <c r="D301" t="s">
        <v>11</v>
      </c>
      <c r="E301">
        <v>156591</v>
      </c>
      <c r="F301">
        <v>38567</v>
      </c>
      <c r="G301">
        <v>13820</v>
      </c>
      <c r="H301">
        <v>16233</v>
      </c>
      <c r="I301">
        <v>224355904</v>
      </c>
      <c r="J301">
        <f>MONTH(Sale_details[[#This Row],[Date]])</f>
        <v>10</v>
      </c>
      <c r="K301">
        <f>YEAR(Sale_details[[#This Row],[Date]])</f>
        <v>2020</v>
      </c>
    </row>
    <row r="302" spans="1:11" x14ac:dyDescent="0.3">
      <c r="A302" s="1">
        <v>44126</v>
      </c>
      <c r="B302" t="s">
        <v>26</v>
      </c>
      <c r="C302" t="s">
        <v>12</v>
      </c>
      <c r="D302" t="s">
        <v>13</v>
      </c>
      <c r="E302">
        <v>175322</v>
      </c>
      <c r="F302">
        <v>35762</v>
      </c>
      <c r="G302">
        <v>12549</v>
      </c>
      <c r="H302">
        <v>15949</v>
      </c>
      <c r="I302">
        <v>200156525</v>
      </c>
      <c r="J302">
        <f>MONTH(Sale_details[[#This Row],[Date]])</f>
        <v>10</v>
      </c>
      <c r="K302">
        <f>YEAR(Sale_details[[#This Row],[Date]])</f>
        <v>2020</v>
      </c>
    </row>
    <row r="303" spans="1:11" x14ac:dyDescent="0.3">
      <c r="A303" s="1">
        <v>44126</v>
      </c>
      <c r="B303" t="s">
        <v>26</v>
      </c>
      <c r="C303" t="s">
        <v>14</v>
      </c>
      <c r="D303" t="s">
        <v>15</v>
      </c>
      <c r="E303">
        <v>140987</v>
      </c>
      <c r="F303">
        <v>33045</v>
      </c>
      <c r="G303">
        <v>11621</v>
      </c>
      <c r="H303">
        <v>15464</v>
      </c>
      <c r="I303">
        <v>179723576</v>
      </c>
      <c r="J303">
        <f>MONTH(Sale_details[[#This Row],[Date]])</f>
        <v>10</v>
      </c>
      <c r="K303">
        <f>YEAR(Sale_details[[#This Row],[Date]])</f>
        <v>2020</v>
      </c>
    </row>
    <row r="304" spans="1:11" x14ac:dyDescent="0.3">
      <c r="A304" s="1">
        <v>44126</v>
      </c>
      <c r="B304" t="s">
        <v>26</v>
      </c>
      <c r="C304" t="s">
        <v>16</v>
      </c>
      <c r="D304" t="s">
        <v>17</v>
      </c>
      <c r="E304">
        <v>162293</v>
      </c>
      <c r="F304">
        <v>37275</v>
      </c>
      <c r="G304">
        <v>13079</v>
      </c>
      <c r="H304">
        <v>16057</v>
      </c>
      <c r="I304">
        <v>210031148</v>
      </c>
      <c r="J304">
        <f>MONTH(Sale_details[[#This Row],[Date]])</f>
        <v>10</v>
      </c>
      <c r="K304">
        <f>YEAR(Sale_details[[#This Row],[Date]])</f>
        <v>2020</v>
      </c>
    </row>
    <row r="305" spans="1:11" x14ac:dyDescent="0.3">
      <c r="A305" s="1">
        <v>44126</v>
      </c>
      <c r="B305" t="s">
        <v>26</v>
      </c>
      <c r="C305" t="s">
        <v>18</v>
      </c>
      <c r="D305" t="s">
        <v>19</v>
      </c>
      <c r="E305">
        <v>147471</v>
      </c>
      <c r="F305">
        <v>30309</v>
      </c>
      <c r="G305">
        <v>13119</v>
      </c>
      <c r="H305">
        <v>19384</v>
      </c>
      <c r="I305">
        <v>254325031</v>
      </c>
      <c r="J305">
        <f>MONTH(Sale_details[[#This Row],[Date]])</f>
        <v>10</v>
      </c>
      <c r="K305">
        <f>YEAR(Sale_details[[#This Row],[Date]])</f>
        <v>2020</v>
      </c>
    </row>
    <row r="306" spans="1:11" x14ac:dyDescent="0.3">
      <c r="A306" s="1">
        <v>44126</v>
      </c>
      <c r="B306" t="s">
        <v>26</v>
      </c>
      <c r="C306" t="s">
        <v>20</v>
      </c>
      <c r="D306" t="s">
        <v>21</v>
      </c>
      <c r="E306">
        <v>167911</v>
      </c>
      <c r="F306">
        <v>29435</v>
      </c>
      <c r="G306">
        <v>13013</v>
      </c>
      <c r="H306">
        <v>13619</v>
      </c>
      <c r="I306">
        <v>177233579</v>
      </c>
      <c r="J306">
        <f>MONTH(Sale_details[[#This Row],[Date]])</f>
        <v>10</v>
      </c>
      <c r="K306">
        <f>YEAR(Sale_details[[#This Row],[Date]])</f>
        <v>2020</v>
      </c>
    </row>
    <row r="307" spans="1:11" x14ac:dyDescent="0.3">
      <c r="A307" s="1">
        <v>44126</v>
      </c>
      <c r="B307" t="s">
        <v>26</v>
      </c>
      <c r="C307" t="s">
        <v>22</v>
      </c>
      <c r="D307" t="s">
        <v>23</v>
      </c>
      <c r="E307">
        <v>174887</v>
      </c>
      <c r="F307">
        <v>31204</v>
      </c>
      <c r="G307">
        <v>15124</v>
      </c>
      <c r="H307">
        <v>13199</v>
      </c>
      <c r="I307">
        <v>199627419</v>
      </c>
      <c r="J307">
        <f>MONTH(Sale_details[[#This Row],[Date]])</f>
        <v>10</v>
      </c>
      <c r="K307">
        <f>YEAR(Sale_details[[#This Row],[Date]])</f>
        <v>2020</v>
      </c>
    </row>
    <row r="308" spans="1:11" x14ac:dyDescent="0.3">
      <c r="A308" s="1">
        <v>44126</v>
      </c>
      <c r="B308" t="s">
        <v>26</v>
      </c>
      <c r="C308" t="s">
        <v>24</v>
      </c>
      <c r="D308" t="s">
        <v>25</v>
      </c>
      <c r="E308">
        <v>163026</v>
      </c>
      <c r="F308">
        <v>33306</v>
      </c>
      <c r="G308">
        <v>13338</v>
      </c>
      <c r="H308">
        <v>15540</v>
      </c>
      <c r="I308">
        <v>207290527</v>
      </c>
      <c r="J308">
        <f>MONTH(Sale_details[[#This Row],[Date]])</f>
        <v>10</v>
      </c>
      <c r="K308">
        <f>YEAR(Sale_details[[#This Row],[Date]])</f>
        <v>2020</v>
      </c>
    </row>
    <row r="309" spans="1:11" x14ac:dyDescent="0.3">
      <c r="A309" s="1">
        <v>44126</v>
      </c>
      <c r="B309" t="s">
        <v>27</v>
      </c>
      <c r="C309" t="s">
        <v>10</v>
      </c>
      <c r="D309" t="s">
        <v>11</v>
      </c>
      <c r="E309">
        <v>97463</v>
      </c>
      <c r="F309">
        <v>24822</v>
      </c>
      <c r="G309">
        <v>11946</v>
      </c>
      <c r="H309">
        <v>330</v>
      </c>
      <c r="I309">
        <v>3947399</v>
      </c>
      <c r="J309">
        <f>MONTH(Sale_details[[#This Row],[Date]])</f>
        <v>10</v>
      </c>
      <c r="K309">
        <f>YEAR(Sale_details[[#This Row],[Date]])</f>
        <v>2020</v>
      </c>
    </row>
    <row r="310" spans="1:11" x14ac:dyDescent="0.3">
      <c r="A310" s="1">
        <v>44126</v>
      </c>
      <c r="B310" t="s">
        <v>27</v>
      </c>
      <c r="C310" t="s">
        <v>12</v>
      </c>
      <c r="D310" t="s">
        <v>13</v>
      </c>
      <c r="E310">
        <v>124883</v>
      </c>
      <c r="F310">
        <v>25284</v>
      </c>
      <c r="G310">
        <v>15516</v>
      </c>
      <c r="H310">
        <v>296</v>
      </c>
      <c r="I310">
        <v>4595271</v>
      </c>
      <c r="J310">
        <f>MONTH(Sale_details[[#This Row],[Date]])</f>
        <v>10</v>
      </c>
      <c r="K310">
        <f>YEAR(Sale_details[[#This Row],[Date]])</f>
        <v>2020</v>
      </c>
    </row>
    <row r="311" spans="1:11" x14ac:dyDescent="0.3">
      <c r="A311" s="1">
        <v>44126</v>
      </c>
      <c r="B311" t="s">
        <v>27</v>
      </c>
      <c r="C311" t="s">
        <v>14</v>
      </c>
      <c r="D311" t="s">
        <v>15</v>
      </c>
      <c r="E311">
        <v>96897</v>
      </c>
      <c r="F311">
        <v>26469</v>
      </c>
      <c r="G311">
        <v>15261</v>
      </c>
      <c r="H311">
        <v>297</v>
      </c>
      <c r="I311">
        <v>4533590</v>
      </c>
      <c r="J311">
        <f>MONTH(Sale_details[[#This Row],[Date]])</f>
        <v>10</v>
      </c>
      <c r="K311">
        <f>YEAR(Sale_details[[#This Row],[Date]])</f>
        <v>2020</v>
      </c>
    </row>
    <row r="312" spans="1:11" x14ac:dyDescent="0.3">
      <c r="A312" s="1">
        <v>44126</v>
      </c>
      <c r="B312" t="s">
        <v>27</v>
      </c>
      <c r="C312" t="s">
        <v>16</v>
      </c>
      <c r="D312" t="s">
        <v>17</v>
      </c>
      <c r="E312">
        <v>95666</v>
      </c>
      <c r="F312">
        <v>27514</v>
      </c>
      <c r="G312">
        <v>18241</v>
      </c>
      <c r="H312">
        <v>312</v>
      </c>
      <c r="I312">
        <v>5695045</v>
      </c>
      <c r="J312">
        <f>MONTH(Sale_details[[#This Row],[Date]])</f>
        <v>10</v>
      </c>
      <c r="K312">
        <f>YEAR(Sale_details[[#This Row],[Date]])</f>
        <v>2020</v>
      </c>
    </row>
    <row r="313" spans="1:11" x14ac:dyDescent="0.3">
      <c r="A313" s="1">
        <v>44126</v>
      </c>
      <c r="B313" t="s">
        <v>27</v>
      </c>
      <c r="C313" t="s">
        <v>18</v>
      </c>
      <c r="D313" t="s">
        <v>19</v>
      </c>
      <c r="E313">
        <v>125246</v>
      </c>
      <c r="F313">
        <v>27427</v>
      </c>
      <c r="G313">
        <v>15967</v>
      </c>
      <c r="H313">
        <v>346</v>
      </c>
      <c r="I313">
        <v>5535117</v>
      </c>
      <c r="J313">
        <f>MONTH(Sale_details[[#This Row],[Date]])</f>
        <v>10</v>
      </c>
      <c r="K313">
        <f>YEAR(Sale_details[[#This Row],[Date]])</f>
        <v>2020</v>
      </c>
    </row>
    <row r="314" spans="1:11" x14ac:dyDescent="0.3">
      <c r="A314" s="1">
        <v>44126</v>
      </c>
      <c r="B314" t="s">
        <v>27</v>
      </c>
      <c r="C314" t="s">
        <v>20</v>
      </c>
      <c r="D314" t="s">
        <v>21</v>
      </c>
      <c r="E314">
        <v>100196</v>
      </c>
      <c r="F314">
        <v>25069</v>
      </c>
      <c r="G314">
        <v>15619</v>
      </c>
      <c r="H314">
        <v>265</v>
      </c>
      <c r="I314">
        <v>4141602</v>
      </c>
      <c r="J314">
        <f>MONTH(Sale_details[[#This Row],[Date]])</f>
        <v>10</v>
      </c>
      <c r="K314">
        <f>YEAR(Sale_details[[#This Row],[Date]])</f>
        <v>2020</v>
      </c>
    </row>
    <row r="315" spans="1:11" x14ac:dyDescent="0.3">
      <c r="A315" s="1">
        <v>44126</v>
      </c>
      <c r="B315" t="s">
        <v>27</v>
      </c>
      <c r="C315" t="s">
        <v>22</v>
      </c>
      <c r="D315" t="s">
        <v>23</v>
      </c>
      <c r="E315">
        <v>104517</v>
      </c>
      <c r="F315">
        <v>27977</v>
      </c>
      <c r="G315">
        <v>17172</v>
      </c>
      <c r="H315">
        <v>294</v>
      </c>
      <c r="I315">
        <v>5050632</v>
      </c>
      <c r="J315">
        <f>MONTH(Sale_details[[#This Row],[Date]])</f>
        <v>10</v>
      </c>
      <c r="K315">
        <f>YEAR(Sale_details[[#This Row],[Date]])</f>
        <v>2020</v>
      </c>
    </row>
    <row r="316" spans="1:11" x14ac:dyDescent="0.3">
      <c r="A316" s="1">
        <v>44126</v>
      </c>
      <c r="B316" t="s">
        <v>27</v>
      </c>
      <c r="C316" t="s">
        <v>24</v>
      </c>
      <c r="D316" t="s">
        <v>25</v>
      </c>
      <c r="E316">
        <v>84444</v>
      </c>
      <c r="F316">
        <v>30222</v>
      </c>
      <c r="G316">
        <v>13893</v>
      </c>
      <c r="H316">
        <v>368</v>
      </c>
      <c r="I316">
        <v>5121222</v>
      </c>
      <c r="J316">
        <f>MONTH(Sale_details[[#This Row],[Date]])</f>
        <v>10</v>
      </c>
      <c r="K316">
        <f>YEAR(Sale_details[[#This Row],[Date]])</f>
        <v>2020</v>
      </c>
    </row>
    <row r="317" spans="1:11" x14ac:dyDescent="0.3">
      <c r="A317" s="1">
        <v>44126</v>
      </c>
      <c r="B317" t="s">
        <v>28</v>
      </c>
      <c r="C317" t="s">
        <v>10</v>
      </c>
      <c r="D317" t="s">
        <v>11</v>
      </c>
      <c r="E317">
        <v>21343</v>
      </c>
      <c r="F317">
        <v>6380</v>
      </c>
      <c r="G317">
        <v>2175</v>
      </c>
      <c r="H317">
        <v>20117</v>
      </c>
      <c r="I317">
        <v>43775784</v>
      </c>
      <c r="J317">
        <f>MONTH(Sale_details[[#This Row],[Date]])</f>
        <v>10</v>
      </c>
      <c r="K317">
        <f>YEAR(Sale_details[[#This Row],[Date]])</f>
        <v>2020</v>
      </c>
    </row>
    <row r="318" spans="1:11" x14ac:dyDescent="0.3">
      <c r="A318" s="1">
        <v>44126</v>
      </c>
      <c r="B318" t="s">
        <v>28</v>
      </c>
      <c r="C318" t="s">
        <v>12</v>
      </c>
      <c r="D318" t="s">
        <v>13</v>
      </c>
      <c r="E318">
        <v>23003</v>
      </c>
      <c r="F318">
        <v>5744</v>
      </c>
      <c r="G318">
        <v>2120</v>
      </c>
      <c r="H318">
        <v>23167</v>
      </c>
      <c r="I318">
        <v>49132410</v>
      </c>
      <c r="J318">
        <f>MONTH(Sale_details[[#This Row],[Date]])</f>
        <v>10</v>
      </c>
      <c r="K318">
        <f>YEAR(Sale_details[[#This Row],[Date]])</f>
        <v>2020</v>
      </c>
    </row>
    <row r="319" spans="1:11" x14ac:dyDescent="0.3">
      <c r="A319" s="1">
        <v>44126</v>
      </c>
      <c r="B319" t="s">
        <v>28</v>
      </c>
      <c r="C319" t="s">
        <v>14</v>
      </c>
      <c r="D319" t="s">
        <v>15</v>
      </c>
      <c r="E319">
        <v>23238</v>
      </c>
      <c r="F319">
        <v>6352</v>
      </c>
      <c r="G319">
        <v>2499</v>
      </c>
      <c r="H319">
        <v>15592</v>
      </c>
      <c r="I319">
        <v>38972019</v>
      </c>
      <c r="J319">
        <f>MONTH(Sale_details[[#This Row],[Date]])</f>
        <v>10</v>
      </c>
      <c r="K319">
        <f>YEAR(Sale_details[[#This Row],[Date]])</f>
        <v>2020</v>
      </c>
    </row>
    <row r="320" spans="1:11" x14ac:dyDescent="0.3">
      <c r="A320" s="1">
        <v>44126</v>
      </c>
      <c r="B320" t="s">
        <v>28</v>
      </c>
      <c r="C320" t="s">
        <v>16</v>
      </c>
      <c r="D320" t="s">
        <v>17</v>
      </c>
      <c r="E320">
        <v>25138</v>
      </c>
      <c r="F320">
        <v>6680</v>
      </c>
      <c r="G320">
        <v>2279</v>
      </c>
      <c r="H320">
        <v>20574</v>
      </c>
      <c r="I320">
        <v>46893872</v>
      </c>
      <c r="J320">
        <f>MONTH(Sale_details[[#This Row],[Date]])</f>
        <v>10</v>
      </c>
      <c r="K320">
        <f>YEAR(Sale_details[[#This Row],[Date]])</f>
        <v>2020</v>
      </c>
    </row>
    <row r="321" spans="1:11" x14ac:dyDescent="0.3">
      <c r="A321" s="1">
        <v>44126</v>
      </c>
      <c r="B321" t="s">
        <v>28</v>
      </c>
      <c r="C321" t="s">
        <v>18</v>
      </c>
      <c r="D321" t="s">
        <v>19</v>
      </c>
      <c r="E321">
        <v>23135</v>
      </c>
      <c r="F321">
        <v>5550</v>
      </c>
      <c r="G321">
        <v>2220</v>
      </c>
      <c r="H321">
        <v>21733</v>
      </c>
      <c r="I321">
        <v>48250628</v>
      </c>
      <c r="J321">
        <f>MONTH(Sale_details[[#This Row],[Date]])</f>
        <v>10</v>
      </c>
      <c r="K321">
        <f>YEAR(Sale_details[[#This Row],[Date]])</f>
        <v>2020</v>
      </c>
    </row>
    <row r="322" spans="1:11" x14ac:dyDescent="0.3">
      <c r="A322" s="1">
        <v>44126</v>
      </c>
      <c r="B322" t="s">
        <v>28</v>
      </c>
      <c r="C322" t="s">
        <v>20</v>
      </c>
      <c r="D322" t="s">
        <v>21</v>
      </c>
      <c r="E322">
        <v>26683</v>
      </c>
      <c r="F322">
        <v>6418</v>
      </c>
      <c r="G322">
        <v>2597</v>
      </c>
      <c r="H322">
        <v>19473</v>
      </c>
      <c r="I322">
        <v>50575715</v>
      </c>
      <c r="J322">
        <f>MONTH(Sale_details[[#This Row],[Date]])</f>
        <v>10</v>
      </c>
      <c r="K322">
        <f>YEAR(Sale_details[[#This Row],[Date]])</f>
        <v>2020</v>
      </c>
    </row>
    <row r="323" spans="1:11" x14ac:dyDescent="0.3">
      <c r="A323" s="1">
        <v>44126</v>
      </c>
      <c r="B323" t="s">
        <v>28</v>
      </c>
      <c r="C323" t="s">
        <v>22</v>
      </c>
      <c r="D323" t="s">
        <v>23</v>
      </c>
      <c r="E323">
        <v>20779</v>
      </c>
      <c r="F323">
        <v>4785</v>
      </c>
      <c r="G323">
        <v>2117</v>
      </c>
      <c r="H323">
        <v>19881</v>
      </c>
      <c r="I323">
        <v>42102382</v>
      </c>
      <c r="J323">
        <f>MONTH(Sale_details[[#This Row],[Date]])</f>
        <v>10</v>
      </c>
      <c r="K323">
        <f>YEAR(Sale_details[[#This Row],[Date]])</f>
        <v>2020</v>
      </c>
    </row>
    <row r="324" spans="1:11" x14ac:dyDescent="0.3">
      <c r="A324" s="1">
        <v>44126</v>
      </c>
      <c r="B324" t="s">
        <v>28</v>
      </c>
      <c r="C324" t="s">
        <v>24</v>
      </c>
      <c r="D324" t="s">
        <v>25</v>
      </c>
      <c r="E324">
        <v>24827</v>
      </c>
      <c r="F324">
        <v>4942</v>
      </c>
      <c r="G324">
        <v>2183</v>
      </c>
      <c r="H324">
        <v>19970</v>
      </c>
      <c r="I324">
        <v>43612662</v>
      </c>
      <c r="J324">
        <f>MONTH(Sale_details[[#This Row],[Date]])</f>
        <v>10</v>
      </c>
      <c r="K324">
        <f>YEAR(Sale_details[[#This Row],[Date]])</f>
        <v>2020</v>
      </c>
    </row>
    <row r="325" spans="1:11" x14ac:dyDescent="0.3">
      <c r="A325" s="1">
        <v>44125</v>
      </c>
      <c r="B325" t="s">
        <v>9</v>
      </c>
      <c r="C325" t="s">
        <v>10</v>
      </c>
      <c r="D325" t="s">
        <v>11</v>
      </c>
      <c r="E325">
        <v>128902</v>
      </c>
      <c r="F325">
        <v>19000</v>
      </c>
      <c r="G325">
        <v>5537</v>
      </c>
      <c r="H325">
        <v>500</v>
      </c>
      <c r="I325">
        <v>2771076</v>
      </c>
      <c r="J325">
        <f>MONTH(Sale_details[[#This Row],[Date]])</f>
        <v>10</v>
      </c>
      <c r="K325">
        <f>YEAR(Sale_details[[#This Row],[Date]])</f>
        <v>2020</v>
      </c>
    </row>
    <row r="326" spans="1:11" x14ac:dyDescent="0.3">
      <c r="A326" s="1">
        <v>44125</v>
      </c>
      <c r="B326" t="s">
        <v>9</v>
      </c>
      <c r="C326" t="s">
        <v>12</v>
      </c>
      <c r="D326" t="s">
        <v>13</v>
      </c>
      <c r="E326">
        <v>159016</v>
      </c>
      <c r="F326">
        <v>18880</v>
      </c>
      <c r="G326">
        <v>6558</v>
      </c>
      <c r="H326">
        <v>560</v>
      </c>
      <c r="I326">
        <v>3674172</v>
      </c>
      <c r="J326">
        <f>MONTH(Sale_details[[#This Row],[Date]])</f>
        <v>10</v>
      </c>
      <c r="K326">
        <f>YEAR(Sale_details[[#This Row],[Date]])</f>
        <v>2020</v>
      </c>
    </row>
    <row r="327" spans="1:11" x14ac:dyDescent="0.3">
      <c r="A327" s="1">
        <v>44125</v>
      </c>
      <c r="B327" t="s">
        <v>9</v>
      </c>
      <c r="C327" t="s">
        <v>14</v>
      </c>
      <c r="D327" t="s">
        <v>15</v>
      </c>
      <c r="E327">
        <v>127452</v>
      </c>
      <c r="F327">
        <v>22003</v>
      </c>
      <c r="G327">
        <v>5399</v>
      </c>
      <c r="H327">
        <v>598</v>
      </c>
      <c r="I327">
        <v>3233601</v>
      </c>
      <c r="J327">
        <f>MONTH(Sale_details[[#This Row],[Date]])</f>
        <v>10</v>
      </c>
      <c r="K327">
        <f>YEAR(Sale_details[[#This Row],[Date]])</f>
        <v>2020</v>
      </c>
    </row>
    <row r="328" spans="1:11" x14ac:dyDescent="0.3">
      <c r="A328" s="1">
        <v>44125</v>
      </c>
      <c r="B328" t="s">
        <v>9</v>
      </c>
      <c r="C328" t="s">
        <v>16</v>
      </c>
      <c r="D328" t="s">
        <v>17</v>
      </c>
      <c r="E328">
        <v>122494</v>
      </c>
      <c r="F328">
        <v>21009</v>
      </c>
      <c r="G328">
        <v>5485</v>
      </c>
      <c r="H328">
        <v>563</v>
      </c>
      <c r="I328">
        <v>3091671</v>
      </c>
      <c r="J328">
        <f>MONTH(Sale_details[[#This Row],[Date]])</f>
        <v>10</v>
      </c>
      <c r="K328">
        <f>YEAR(Sale_details[[#This Row],[Date]])</f>
        <v>2020</v>
      </c>
    </row>
    <row r="329" spans="1:11" x14ac:dyDescent="0.3">
      <c r="A329" s="1">
        <v>44125</v>
      </c>
      <c r="B329" t="s">
        <v>9</v>
      </c>
      <c r="C329" t="s">
        <v>18</v>
      </c>
      <c r="D329" t="s">
        <v>19</v>
      </c>
      <c r="E329">
        <v>116975</v>
      </c>
      <c r="F329">
        <v>18897</v>
      </c>
      <c r="G329">
        <v>5185</v>
      </c>
      <c r="H329">
        <v>660</v>
      </c>
      <c r="I329">
        <v>3424607</v>
      </c>
      <c r="J329">
        <f>MONTH(Sale_details[[#This Row],[Date]])</f>
        <v>10</v>
      </c>
      <c r="K329">
        <f>YEAR(Sale_details[[#This Row],[Date]])</f>
        <v>2020</v>
      </c>
    </row>
    <row r="330" spans="1:11" x14ac:dyDescent="0.3">
      <c r="A330" s="1">
        <v>44125</v>
      </c>
      <c r="B330" t="s">
        <v>9</v>
      </c>
      <c r="C330" t="s">
        <v>20</v>
      </c>
      <c r="D330" t="s">
        <v>21</v>
      </c>
      <c r="E330">
        <v>121652</v>
      </c>
      <c r="F330">
        <v>21306</v>
      </c>
      <c r="G330">
        <v>5024</v>
      </c>
      <c r="H330">
        <v>553</v>
      </c>
      <c r="I330">
        <v>2782471</v>
      </c>
      <c r="J330">
        <f>MONTH(Sale_details[[#This Row],[Date]])</f>
        <v>10</v>
      </c>
      <c r="K330">
        <f>YEAR(Sale_details[[#This Row],[Date]])</f>
        <v>2020</v>
      </c>
    </row>
    <row r="331" spans="1:11" x14ac:dyDescent="0.3">
      <c r="A331" s="1">
        <v>44125</v>
      </c>
      <c r="B331" t="s">
        <v>9</v>
      </c>
      <c r="C331" t="s">
        <v>22</v>
      </c>
      <c r="D331" t="s">
        <v>23</v>
      </c>
      <c r="E331">
        <v>135338</v>
      </c>
      <c r="F331">
        <v>27491</v>
      </c>
      <c r="G331">
        <v>5435</v>
      </c>
      <c r="H331">
        <v>535</v>
      </c>
      <c r="I331">
        <v>2913275</v>
      </c>
      <c r="J331">
        <f>MONTH(Sale_details[[#This Row],[Date]])</f>
        <v>10</v>
      </c>
      <c r="K331">
        <f>YEAR(Sale_details[[#This Row],[Date]])</f>
        <v>2020</v>
      </c>
    </row>
    <row r="332" spans="1:11" x14ac:dyDescent="0.3">
      <c r="A332" s="1">
        <v>44125</v>
      </c>
      <c r="B332" t="s">
        <v>9</v>
      </c>
      <c r="C332" t="s">
        <v>24</v>
      </c>
      <c r="D332" t="s">
        <v>25</v>
      </c>
      <c r="E332">
        <v>121858</v>
      </c>
      <c r="F332">
        <v>19714</v>
      </c>
      <c r="G332">
        <v>4933</v>
      </c>
      <c r="H332">
        <v>591</v>
      </c>
      <c r="I332">
        <v>2915672</v>
      </c>
      <c r="J332">
        <f>MONTH(Sale_details[[#This Row],[Date]])</f>
        <v>10</v>
      </c>
      <c r="K332">
        <f>YEAR(Sale_details[[#This Row],[Date]])</f>
        <v>2020</v>
      </c>
    </row>
    <row r="333" spans="1:11" x14ac:dyDescent="0.3">
      <c r="A333" s="1">
        <v>44125</v>
      </c>
      <c r="B333" t="s">
        <v>26</v>
      </c>
      <c r="C333" t="s">
        <v>10</v>
      </c>
      <c r="D333" t="s">
        <v>11</v>
      </c>
      <c r="E333">
        <v>164421</v>
      </c>
      <c r="F333">
        <v>36639</v>
      </c>
      <c r="G333">
        <v>14235</v>
      </c>
      <c r="H333">
        <v>16720</v>
      </c>
      <c r="I333">
        <v>238019178</v>
      </c>
      <c r="J333">
        <f>MONTH(Sale_details[[#This Row],[Date]])</f>
        <v>10</v>
      </c>
      <c r="K333">
        <f>YEAR(Sale_details[[#This Row],[Date]])</f>
        <v>2020</v>
      </c>
    </row>
    <row r="334" spans="1:11" x14ac:dyDescent="0.3">
      <c r="A334" s="1">
        <v>44125</v>
      </c>
      <c r="B334" t="s">
        <v>26</v>
      </c>
      <c r="C334" t="s">
        <v>12</v>
      </c>
      <c r="D334" t="s">
        <v>13</v>
      </c>
      <c r="E334">
        <v>180582</v>
      </c>
      <c r="F334">
        <v>33974</v>
      </c>
      <c r="G334">
        <v>12423</v>
      </c>
      <c r="H334">
        <v>15471</v>
      </c>
      <c r="I334">
        <v>192210311</v>
      </c>
      <c r="J334">
        <f>MONTH(Sale_details[[#This Row],[Date]])</f>
        <v>10</v>
      </c>
      <c r="K334">
        <f>YEAR(Sale_details[[#This Row],[Date]])</f>
        <v>2020</v>
      </c>
    </row>
    <row r="335" spans="1:11" x14ac:dyDescent="0.3">
      <c r="A335" s="1">
        <v>44125</v>
      </c>
      <c r="B335" t="s">
        <v>26</v>
      </c>
      <c r="C335" t="s">
        <v>14</v>
      </c>
      <c r="D335" t="s">
        <v>15</v>
      </c>
      <c r="E335">
        <v>140987</v>
      </c>
      <c r="F335">
        <v>32715</v>
      </c>
      <c r="G335">
        <v>11854</v>
      </c>
      <c r="H335">
        <v>15155</v>
      </c>
      <c r="I335">
        <v>179651686</v>
      </c>
      <c r="J335">
        <f>MONTH(Sale_details[[#This Row],[Date]])</f>
        <v>10</v>
      </c>
      <c r="K335">
        <f>YEAR(Sale_details[[#This Row],[Date]])</f>
        <v>2020</v>
      </c>
    </row>
    <row r="336" spans="1:11" x14ac:dyDescent="0.3">
      <c r="A336" s="1">
        <v>44125</v>
      </c>
      <c r="B336" t="s">
        <v>26</v>
      </c>
      <c r="C336" t="s">
        <v>16</v>
      </c>
      <c r="D336" t="s">
        <v>17</v>
      </c>
      <c r="E336">
        <v>155801</v>
      </c>
      <c r="F336">
        <v>38766</v>
      </c>
      <c r="G336">
        <v>12556</v>
      </c>
      <c r="H336">
        <v>15736</v>
      </c>
      <c r="I336">
        <v>197597304</v>
      </c>
      <c r="J336">
        <f>MONTH(Sale_details[[#This Row],[Date]])</f>
        <v>10</v>
      </c>
      <c r="K336">
        <f>YEAR(Sale_details[[#This Row],[Date]])</f>
        <v>2020</v>
      </c>
    </row>
    <row r="337" spans="1:11" x14ac:dyDescent="0.3">
      <c r="A337" s="1">
        <v>44125</v>
      </c>
      <c r="B337" t="s">
        <v>26</v>
      </c>
      <c r="C337" t="s">
        <v>18</v>
      </c>
      <c r="D337" t="s">
        <v>19</v>
      </c>
      <c r="E337">
        <v>140097</v>
      </c>
      <c r="F337">
        <v>28794</v>
      </c>
      <c r="G337">
        <v>13382</v>
      </c>
      <c r="H337">
        <v>19966</v>
      </c>
      <c r="I337">
        <v>267193878</v>
      </c>
      <c r="J337">
        <f>MONTH(Sale_details[[#This Row],[Date]])</f>
        <v>10</v>
      </c>
      <c r="K337">
        <f>YEAR(Sale_details[[#This Row],[Date]])</f>
        <v>2020</v>
      </c>
    </row>
    <row r="338" spans="1:11" x14ac:dyDescent="0.3">
      <c r="A338" s="1">
        <v>44125</v>
      </c>
      <c r="B338" t="s">
        <v>26</v>
      </c>
      <c r="C338" t="s">
        <v>20</v>
      </c>
      <c r="D338" t="s">
        <v>21</v>
      </c>
      <c r="E338">
        <v>164553</v>
      </c>
      <c r="F338">
        <v>29729</v>
      </c>
      <c r="G338">
        <v>12883</v>
      </c>
      <c r="H338">
        <v>13074</v>
      </c>
      <c r="I338">
        <v>168442793</v>
      </c>
      <c r="J338">
        <f>MONTH(Sale_details[[#This Row],[Date]])</f>
        <v>10</v>
      </c>
      <c r="K338">
        <f>YEAR(Sale_details[[#This Row],[Date]])</f>
        <v>2020</v>
      </c>
    </row>
    <row r="339" spans="1:11" x14ac:dyDescent="0.3">
      <c r="A339" s="1">
        <v>44125</v>
      </c>
      <c r="B339" t="s">
        <v>26</v>
      </c>
      <c r="C339" t="s">
        <v>22</v>
      </c>
      <c r="D339" t="s">
        <v>23</v>
      </c>
      <c r="E339">
        <v>167891</v>
      </c>
      <c r="F339">
        <v>32764</v>
      </c>
      <c r="G339">
        <v>15577</v>
      </c>
      <c r="H339">
        <v>13463</v>
      </c>
      <c r="I339">
        <v>209728566</v>
      </c>
      <c r="J339">
        <f>MONTH(Sale_details[[#This Row],[Date]])</f>
        <v>10</v>
      </c>
      <c r="K339">
        <f>YEAR(Sale_details[[#This Row],[Date]])</f>
        <v>2020</v>
      </c>
    </row>
    <row r="340" spans="1:11" x14ac:dyDescent="0.3">
      <c r="A340" s="1">
        <v>44125</v>
      </c>
      <c r="B340" t="s">
        <v>26</v>
      </c>
      <c r="C340" t="s">
        <v>24</v>
      </c>
      <c r="D340" t="s">
        <v>25</v>
      </c>
      <c r="E340">
        <v>166287</v>
      </c>
      <c r="F340">
        <v>32973</v>
      </c>
      <c r="G340">
        <v>12938</v>
      </c>
      <c r="H340">
        <v>16162</v>
      </c>
      <c r="I340">
        <v>209114684</v>
      </c>
      <c r="J340">
        <f>MONTH(Sale_details[[#This Row],[Date]])</f>
        <v>10</v>
      </c>
      <c r="K340">
        <f>YEAR(Sale_details[[#This Row],[Date]])</f>
        <v>2020</v>
      </c>
    </row>
    <row r="341" spans="1:11" x14ac:dyDescent="0.3">
      <c r="A341" s="1">
        <v>44125</v>
      </c>
      <c r="B341" t="s">
        <v>27</v>
      </c>
      <c r="C341" t="s">
        <v>10</v>
      </c>
      <c r="D341" t="s">
        <v>11</v>
      </c>
      <c r="E341">
        <v>97463</v>
      </c>
      <c r="F341">
        <v>25566</v>
      </c>
      <c r="G341">
        <v>11588</v>
      </c>
      <c r="H341">
        <v>327</v>
      </c>
      <c r="I341">
        <v>3790687</v>
      </c>
      <c r="J341">
        <f>MONTH(Sale_details[[#This Row],[Date]])</f>
        <v>10</v>
      </c>
      <c r="K341">
        <f>YEAR(Sale_details[[#This Row],[Date]])</f>
        <v>2020</v>
      </c>
    </row>
    <row r="342" spans="1:11" x14ac:dyDescent="0.3">
      <c r="A342" s="1">
        <v>44125</v>
      </c>
      <c r="B342" t="s">
        <v>27</v>
      </c>
      <c r="C342" t="s">
        <v>12</v>
      </c>
      <c r="D342" t="s">
        <v>13</v>
      </c>
      <c r="E342">
        <v>131127</v>
      </c>
      <c r="F342">
        <v>25031</v>
      </c>
      <c r="G342">
        <v>15516</v>
      </c>
      <c r="H342">
        <v>302</v>
      </c>
      <c r="I342">
        <v>4687177</v>
      </c>
      <c r="J342">
        <f>MONTH(Sale_details[[#This Row],[Date]])</f>
        <v>10</v>
      </c>
      <c r="K342">
        <f>YEAR(Sale_details[[#This Row],[Date]])</f>
        <v>2020</v>
      </c>
    </row>
    <row r="343" spans="1:11" x14ac:dyDescent="0.3">
      <c r="A343" s="1">
        <v>44125</v>
      </c>
      <c r="B343" t="s">
        <v>27</v>
      </c>
      <c r="C343" t="s">
        <v>14</v>
      </c>
      <c r="D343" t="s">
        <v>15</v>
      </c>
      <c r="E343">
        <v>93990</v>
      </c>
      <c r="F343">
        <v>27263</v>
      </c>
      <c r="G343">
        <v>14804</v>
      </c>
      <c r="H343">
        <v>291</v>
      </c>
      <c r="I343">
        <v>4309631</v>
      </c>
      <c r="J343">
        <f>MONTH(Sale_details[[#This Row],[Date]])</f>
        <v>10</v>
      </c>
      <c r="K343">
        <f>YEAR(Sale_details[[#This Row],[Date]])</f>
        <v>2020</v>
      </c>
    </row>
    <row r="344" spans="1:11" x14ac:dyDescent="0.3">
      <c r="A344" s="1">
        <v>44125</v>
      </c>
      <c r="B344" t="s">
        <v>27</v>
      </c>
      <c r="C344" t="s">
        <v>16</v>
      </c>
      <c r="D344" t="s">
        <v>17</v>
      </c>
      <c r="E344">
        <v>96623</v>
      </c>
      <c r="F344">
        <v>26138</v>
      </c>
      <c r="G344">
        <v>18241</v>
      </c>
      <c r="H344">
        <v>312</v>
      </c>
      <c r="I344">
        <v>5695045</v>
      </c>
      <c r="J344">
        <f>MONTH(Sale_details[[#This Row],[Date]])</f>
        <v>10</v>
      </c>
      <c r="K344">
        <f>YEAR(Sale_details[[#This Row],[Date]])</f>
        <v>2020</v>
      </c>
    </row>
    <row r="345" spans="1:11" x14ac:dyDescent="0.3">
      <c r="A345" s="1">
        <v>44125</v>
      </c>
      <c r="B345" t="s">
        <v>27</v>
      </c>
      <c r="C345" t="s">
        <v>18</v>
      </c>
      <c r="D345" t="s">
        <v>19</v>
      </c>
      <c r="E345">
        <v>129004</v>
      </c>
      <c r="F345">
        <v>27427</v>
      </c>
      <c r="G345">
        <v>15328</v>
      </c>
      <c r="H345">
        <v>353</v>
      </c>
      <c r="I345">
        <v>5419987</v>
      </c>
      <c r="J345">
        <f>MONTH(Sale_details[[#This Row],[Date]])</f>
        <v>10</v>
      </c>
      <c r="K345">
        <f>YEAR(Sale_details[[#This Row],[Date]])</f>
        <v>2020</v>
      </c>
    </row>
    <row r="346" spans="1:11" x14ac:dyDescent="0.3">
      <c r="A346" s="1">
        <v>44125</v>
      </c>
      <c r="B346" t="s">
        <v>27</v>
      </c>
      <c r="C346" t="s">
        <v>20</v>
      </c>
      <c r="D346" t="s">
        <v>21</v>
      </c>
      <c r="E346">
        <v>101198</v>
      </c>
      <c r="F346">
        <v>25821</v>
      </c>
      <c r="G346">
        <v>15619</v>
      </c>
      <c r="H346">
        <v>275</v>
      </c>
      <c r="I346">
        <v>4307266</v>
      </c>
      <c r="J346">
        <f>MONTH(Sale_details[[#This Row],[Date]])</f>
        <v>10</v>
      </c>
      <c r="K346">
        <f>YEAR(Sale_details[[#This Row],[Date]])</f>
        <v>2020</v>
      </c>
    </row>
    <row r="347" spans="1:11" x14ac:dyDescent="0.3">
      <c r="A347" s="1">
        <v>44125</v>
      </c>
      <c r="B347" t="s">
        <v>27</v>
      </c>
      <c r="C347" t="s">
        <v>22</v>
      </c>
      <c r="D347" t="s">
        <v>23</v>
      </c>
      <c r="E347">
        <v>102427</v>
      </c>
      <c r="F347">
        <v>28817</v>
      </c>
      <c r="G347">
        <v>16485</v>
      </c>
      <c r="H347">
        <v>288</v>
      </c>
      <c r="I347">
        <v>4751635</v>
      </c>
      <c r="J347">
        <f>MONTH(Sale_details[[#This Row],[Date]])</f>
        <v>10</v>
      </c>
      <c r="K347">
        <f>YEAR(Sale_details[[#This Row],[Date]])</f>
        <v>2020</v>
      </c>
    </row>
    <row r="348" spans="1:11" x14ac:dyDescent="0.3">
      <c r="A348" s="1">
        <v>44125</v>
      </c>
      <c r="B348" t="s">
        <v>27</v>
      </c>
      <c r="C348" t="s">
        <v>24</v>
      </c>
      <c r="D348" t="s">
        <v>25</v>
      </c>
      <c r="E348">
        <v>86977</v>
      </c>
      <c r="F348">
        <v>29316</v>
      </c>
      <c r="G348">
        <v>14448</v>
      </c>
      <c r="H348">
        <v>383</v>
      </c>
      <c r="I348">
        <v>5539114</v>
      </c>
      <c r="J348">
        <f>MONTH(Sale_details[[#This Row],[Date]])</f>
        <v>10</v>
      </c>
      <c r="K348">
        <f>YEAR(Sale_details[[#This Row],[Date]])</f>
        <v>2020</v>
      </c>
    </row>
    <row r="349" spans="1:11" x14ac:dyDescent="0.3">
      <c r="A349" s="1">
        <v>44125</v>
      </c>
      <c r="B349" t="s">
        <v>28</v>
      </c>
      <c r="C349" t="s">
        <v>10</v>
      </c>
      <c r="D349" t="s">
        <v>11</v>
      </c>
      <c r="E349">
        <v>22197</v>
      </c>
      <c r="F349">
        <v>6125</v>
      </c>
      <c r="G349">
        <v>2284</v>
      </c>
      <c r="H349">
        <v>19313</v>
      </c>
      <c r="I349">
        <v>44125990</v>
      </c>
      <c r="J349">
        <f>MONTH(Sale_details[[#This Row],[Date]])</f>
        <v>10</v>
      </c>
      <c r="K349">
        <f>YEAR(Sale_details[[#This Row],[Date]])</f>
        <v>2020</v>
      </c>
    </row>
    <row r="350" spans="1:11" x14ac:dyDescent="0.3">
      <c r="A350" s="1">
        <v>44125</v>
      </c>
      <c r="B350" t="s">
        <v>28</v>
      </c>
      <c r="C350" t="s">
        <v>12</v>
      </c>
      <c r="D350" t="s">
        <v>13</v>
      </c>
      <c r="E350">
        <v>23463</v>
      </c>
      <c r="F350">
        <v>5801</v>
      </c>
      <c r="G350">
        <v>2141</v>
      </c>
      <c r="H350">
        <v>22472</v>
      </c>
      <c r="I350">
        <v>48135022</v>
      </c>
      <c r="J350">
        <f>MONTH(Sale_details[[#This Row],[Date]])</f>
        <v>10</v>
      </c>
      <c r="K350">
        <f>YEAR(Sale_details[[#This Row],[Date]])</f>
        <v>2020</v>
      </c>
    </row>
    <row r="351" spans="1:11" x14ac:dyDescent="0.3">
      <c r="A351" s="1">
        <v>44125</v>
      </c>
      <c r="B351" t="s">
        <v>28</v>
      </c>
      <c r="C351" t="s">
        <v>14</v>
      </c>
      <c r="D351" t="s">
        <v>15</v>
      </c>
      <c r="E351">
        <v>23703</v>
      </c>
      <c r="F351">
        <v>6606</v>
      </c>
      <c r="G351">
        <v>2424</v>
      </c>
      <c r="H351">
        <v>16216</v>
      </c>
      <c r="I351">
        <v>39314973</v>
      </c>
      <c r="J351">
        <f>MONTH(Sale_details[[#This Row],[Date]])</f>
        <v>10</v>
      </c>
      <c r="K351">
        <f>YEAR(Sale_details[[#This Row],[Date]])</f>
        <v>2020</v>
      </c>
    </row>
    <row r="352" spans="1:11" x14ac:dyDescent="0.3">
      <c r="A352" s="1">
        <v>44125</v>
      </c>
      <c r="B352" t="s">
        <v>28</v>
      </c>
      <c r="C352" t="s">
        <v>16</v>
      </c>
      <c r="D352" t="s">
        <v>17</v>
      </c>
      <c r="E352">
        <v>24887</v>
      </c>
      <c r="F352">
        <v>6747</v>
      </c>
      <c r="G352">
        <v>2370</v>
      </c>
      <c r="H352">
        <v>20986</v>
      </c>
      <c r="I352">
        <v>49745020</v>
      </c>
      <c r="J352">
        <f>MONTH(Sale_details[[#This Row],[Date]])</f>
        <v>10</v>
      </c>
      <c r="K352">
        <f>YEAR(Sale_details[[#This Row],[Date]])</f>
        <v>2020</v>
      </c>
    </row>
    <row r="353" spans="1:11" x14ac:dyDescent="0.3">
      <c r="A353" s="1">
        <v>44125</v>
      </c>
      <c r="B353" t="s">
        <v>28</v>
      </c>
      <c r="C353" t="s">
        <v>18</v>
      </c>
      <c r="D353" t="s">
        <v>19</v>
      </c>
      <c r="E353">
        <v>22441</v>
      </c>
      <c r="F353">
        <v>5439</v>
      </c>
      <c r="G353">
        <v>2264</v>
      </c>
      <c r="H353">
        <v>21081</v>
      </c>
      <c r="I353">
        <v>47739171</v>
      </c>
      <c r="J353">
        <f>MONTH(Sale_details[[#This Row],[Date]])</f>
        <v>10</v>
      </c>
      <c r="K353">
        <f>YEAR(Sale_details[[#This Row],[Date]])</f>
        <v>2020</v>
      </c>
    </row>
    <row r="354" spans="1:11" x14ac:dyDescent="0.3">
      <c r="A354" s="1">
        <v>44125</v>
      </c>
      <c r="B354" t="s">
        <v>28</v>
      </c>
      <c r="C354" t="s">
        <v>20</v>
      </c>
      <c r="D354" t="s">
        <v>21</v>
      </c>
      <c r="E354">
        <v>25883</v>
      </c>
      <c r="F354">
        <v>6738</v>
      </c>
      <c r="G354">
        <v>2675</v>
      </c>
      <c r="H354">
        <v>20057</v>
      </c>
      <c r="I354">
        <v>53655776</v>
      </c>
      <c r="J354">
        <f>MONTH(Sale_details[[#This Row],[Date]])</f>
        <v>10</v>
      </c>
      <c r="K354">
        <f>YEAR(Sale_details[[#This Row],[Date]])</f>
        <v>2020</v>
      </c>
    </row>
    <row r="355" spans="1:11" x14ac:dyDescent="0.3">
      <c r="A355" s="1">
        <v>44125</v>
      </c>
      <c r="B355" t="s">
        <v>28</v>
      </c>
      <c r="C355" t="s">
        <v>22</v>
      </c>
      <c r="D355" t="s">
        <v>23</v>
      </c>
      <c r="E355">
        <v>20363</v>
      </c>
      <c r="F355">
        <v>4880</v>
      </c>
      <c r="G355">
        <v>2075</v>
      </c>
      <c r="H355">
        <v>19881</v>
      </c>
      <c r="I355">
        <v>41260335</v>
      </c>
      <c r="J355">
        <f>MONTH(Sale_details[[#This Row],[Date]])</f>
        <v>10</v>
      </c>
      <c r="K355">
        <f>YEAR(Sale_details[[#This Row],[Date]])</f>
        <v>2020</v>
      </c>
    </row>
    <row r="356" spans="1:11" x14ac:dyDescent="0.3">
      <c r="A356" s="1">
        <v>44125</v>
      </c>
      <c r="B356" t="s">
        <v>28</v>
      </c>
      <c r="C356" t="s">
        <v>24</v>
      </c>
      <c r="D356" t="s">
        <v>25</v>
      </c>
      <c r="E356">
        <v>23834</v>
      </c>
      <c r="F356">
        <v>5140</v>
      </c>
      <c r="G356">
        <v>2096</v>
      </c>
      <c r="H356">
        <v>19771</v>
      </c>
      <c r="I356">
        <v>41449474</v>
      </c>
      <c r="J356">
        <f>MONTH(Sale_details[[#This Row],[Date]])</f>
        <v>10</v>
      </c>
      <c r="K356">
        <f>YEAR(Sale_details[[#This Row],[Date]])</f>
        <v>2020</v>
      </c>
    </row>
    <row r="357" spans="1:11" x14ac:dyDescent="0.3">
      <c r="A357" s="1">
        <v>44124</v>
      </c>
      <c r="B357" t="s">
        <v>9</v>
      </c>
      <c r="C357" t="s">
        <v>10</v>
      </c>
      <c r="D357" t="s">
        <v>11</v>
      </c>
      <c r="E357">
        <v>125035</v>
      </c>
      <c r="F357">
        <v>18240</v>
      </c>
      <c r="G357">
        <v>5482</v>
      </c>
      <c r="H357">
        <v>520</v>
      </c>
      <c r="I357">
        <v>2853100</v>
      </c>
      <c r="J357">
        <f>MONTH(Sale_details[[#This Row],[Date]])</f>
        <v>10</v>
      </c>
      <c r="K357">
        <f>YEAR(Sale_details[[#This Row],[Date]])</f>
        <v>2020</v>
      </c>
    </row>
    <row r="358" spans="1:11" x14ac:dyDescent="0.3">
      <c r="A358" s="1">
        <v>44124</v>
      </c>
      <c r="B358" t="s">
        <v>9</v>
      </c>
      <c r="C358" t="s">
        <v>12</v>
      </c>
      <c r="D358" t="s">
        <v>13</v>
      </c>
      <c r="E358">
        <v>154245</v>
      </c>
      <c r="F358">
        <v>18880</v>
      </c>
      <c r="G358">
        <v>6820</v>
      </c>
      <c r="H358">
        <v>588</v>
      </c>
      <c r="I358">
        <v>4012196</v>
      </c>
      <c r="J358">
        <f>MONTH(Sale_details[[#This Row],[Date]])</f>
        <v>10</v>
      </c>
      <c r="K358">
        <f>YEAR(Sale_details[[#This Row],[Date]])</f>
        <v>2020</v>
      </c>
    </row>
    <row r="359" spans="1:11" x14ac:dyDescent="0.3">
      <c r="A359" s="1">
        <v>44124</v>
      </c>
      <c r="B359" t="s">
        <v>9</v>
      </c>
      <c r="C359" t="s">
        <v>14</v>
      </c>
      <c r="D359" t="s">
        <v>15</v>
      </c>
      <c r="E359">
        <v>127452</v>
      </c>
      <c r="F359">
        <v>22223</v>
      </c>
      <c r="G359">
        <v>5129</v>
      </c>
      <c r="H359">
        <v>574</v>
      </c>
      <c r="I359">
        <v>2949044</v>
      </c>
      <c r="J359">
        <f>MONTH(Sale_details[[#This Row],[Date]])</f>
        <v>10</v>
      </c>
      <c r="K359">
        <f>YEAR(Sale_details[[#This Row],[Date]])</f>
        <v>2020</v>
      </c>
    </row>
    <row r="360" spans="1:11" x14ac:dyDescent="0.3">
      <c r="A360" s="1">
        <v>44124</v>
      </c>
      <c r="B360" t="s">
        <v>9</v>
      </c>
      <c r="C360" t="s">
        <v>16</v>
      </c>
      <c r="D360" t="s">
        <v>17</v>
      </c>
      <c r="E360">
        <v>118819</v>
      </c>
      <c r="F360">
        <v>19959</v>
      </c>
      <c r="G360">
        <v>5265</v>
      </c>
      <c r="H360">
        <v>586</v>
      </c>
      <c r="I360">
        <v>3086724</v>
      </c>
      <c r="J360">
        <f>MONTH(Sale_details[[#This Row],[Date]])</f>
        <v>10</v>
      </c>
      <c r="K360">
        <f>YEAR(Sale_details[[#This Row],[Date]])</f>
        <v>2020</v>
      </c>
    </row>
    <row r="361" spans="1:11" x14ac:dyDescent="0.3">
      <c r="A361" s="1">
        <v>44124</v>
      </c>
      <c r="B361" t="s">
        <v>9</v>
      </c>
      <c r="C361" t="s">
        <v>18</v>
      </c>
      <c r="D361" t="s">
        <v>19</v>
      </c>
      <c r="E361">
        <v>118144</v>
      </c>
      <c r="F361">
        <v>18330</v>
      </c>
      <c r="G361">
        <v>5134</v>
      </c>
      <c r="H361">
        <v>680</v>
      </c>
      <c r="I361">
        <v>3492072</v>
      </c>
      <c r="J361">
        <f>MONTH(Sale_details[[#This Row],[Date]])</f>
        <v>10</v>
      </c>
      <c r="K361">
        <f>YEAR(Sale_details[[#This Row],[Date]])</f>
        <v>2020</v>
      </c>
    </row>
    <row r="362" spans="1:11" x14ac:dyDescent="0.3">
      <c r="A362" s="1">
        <v>44124</v>
      </c>
      <c r="B362" t="s">
        <v>9</v>
      </c>
      <c r="C362" t="s">
        <v>20</v>
      </c>
      <c r="D362" t="s">
        <v>21</v>
      </c>
      <c r="E362">
        <v>120435</v>
      </c>
      <c r="F362">
        <v>20879</v>
      </c>
      <c r="G362">
        <v>4873</v>
      </c>
      <c r="H362">
        <v>553</v>
      </c>
      <c r="I362">
        <v>2698997</v>
      </c>
      <c r="J362">
        <f>MONTH(Sale_details[[#This Row],[Date]])</f>
        <v>10</v>
      </c>
      <c r="K362">
        <f>YEAR(Sale_details[[#This Row],[Date]])</f>
        <v>2020</v>
      </c>
    </row>
    <row r="363" spans="1:11" x14ac:dyDescent="0.3">
      <c r="A363" s="1">
        <v>44124</v>
      </c>
      <c r="B363" t="s">
        <v>9</v>
      </c>
      <c r="C363" t="s">
        <v>22</v>
      </c>
      <c r="D363" t="s">
        <v>23</v>
      </c>
      <c r="E363">
        <v>139399</v>
      </c>
      <c r="F363">
        <v>28591</v>
      </c>
      <c r="G363">
        <v>5490</v>
      </c>
      <c r="H363">
        <v>541</v>
      </c>
      <c r="I363">
        <v>2971832</v>
      </c>
      <c r="J363">
        <f>MONTH(Sale_details[[#This Row],[Date]])</f>
        <v>10</v>
      </c>
      <c r="K363">
        <f>YEAR(Sale_details[[#This Row],[Date]])</f>
        <v>2020</v>
      </c>
    </row>
    <row r="364" spans="1:11" x14ac:dyDescent="0.3">
      <c r="A364" s="1">
        <v>44124</v>
      </c>
      <c r="B364" t="s">
        <v>9</v>
      </c>
      <c r="C364" t="s">
        <v>24</v>
      </c>
      <c r="D364" t="s">
        <v>25</v>
      </c>
      <c r="E364">
        <v>125514</v>
      </c>
      <c r="F364">
        <v>19517</v>
      </c>
      <c r="G364">
        <v>5130</v>
      </c>
      <c r="H364">
        <v>596</v>
      </c>
      <c r="I364">
        <v>3062622</v>
      </c>
      <c r="J364">
        <f>MONTH(Sale_details[[#This Row],[Date]])</f>
        <v>10</v>
      </c>
      <c r="K364">
        <f>YEAR(Sale_details[[#This Row],[Date]])</f>
        <v>2020</v>
      </c>
    </row>
    <row r="365" spans="1:11" x14ac:dyDescent="0.3">
      <c r="A365" s="1">
        <v>44124</v>
      </c>
      <c r="B365" t="s">
        <v>26</v>
      </c>
      <c r="C365" t="s">
        <v>10</v>
      </c>
      <c r="D365" t="s">
        <v>11</v>
      </c>
      <c r="E365">
        <v>157844</v>
      </c>
      <c r="F365">
        <v>36639</v>
      </c>
      <c r="G365">
        <v>14377</v>
      </c>
      <c r="H365">
        <v>16887</v>
      </c>
      <c r="I365">
        <v>242803364</v>
      </c>
      <c r="J365">
        <f>MONTH(Sale_details[[#This Row],[Date]])</f>
        <v>10</v>
      </c>
      <c r="K365">
        <f>YEAR(Sale_details[[#This Row],[Date]])</f>
        <v>2020</v>
      </c>
    </row>
    <row r="366" spans="1:11" x14ac:dyDescent="0.3">
      <c r="A366" s="1">
        <v>44124</v>
      </c>
      <c r="B366" t="s">
        <v>26</v>
      </c>
      <c r="C366" t="s">
        <v>12</v>
      </c>
      <c r="D366" t="s">
        <v>13</v>
      </c>
      <c r="E366">
        <v>184194</v>
      </c>
      <c r="F366">
        <v>34654</v>
      </c>
      <c r="G366">
        <v>12299</v>
      </c>
      <c r="H366">
        <v>14852</v>
      </c>
      <c r="I366">
        <v>182676679</v>
      </c>
      <c r="J366">
        <f>MONTH(Sale_details[[#This Row],[Date]])</f>
        <v>10</v>
      </c>
      <c r="K366">
        <f>YEAR(Sale_details[[#This Row],[Date]])</f>
        <v>2020</v>
      </c>
    </row>
    <row r="367" spans="1:11" x14ac:dyDescent="0.3">
      <c r="A367" s="1">
        <v>44124</v>
      </c>
      <c r="B367" t="s">
        <v>26</v>
      </c>
      <c r="C367" t="s">
        <v>14</v>
      </c>
      <c r="D367" t="s">
        <v>15</v>
      </c>
      <c r="E367">
        <v>135348</v>
      </c>
      <c r="F367">
        <v>33369</v>
      </c>
      <c r="G367">
        <v>12328</v>
      </c>
      <c r="H367">
        <v>15003</v>
      </c>
      <c r="I367">
        <v>184969376</v>
      </c>
      <c r="J367">
        <f>MONTH(Sale_details[[#This Row],[Date]])</f>
        <v>10</v>
      </c>
      <c r="K367">
        <f>YEAR(Sale_details[[#This Row],[Date]])</f>
        <v>2020</v>
      </c>
    </row>
    <row r="368" spans="1:11" x14ac:dyDescent="0.3">
      <c r="A368" s="1">
        <v>44124</v>
      </c>
      <c r="B368" t="s">
        <v>26</v>
      </c>
      <c r="C368" t="s">
        <v>16</v>
      </c>
      <c r="D368" t="s">
        <v>17</v>
      </c>
      <c r="E368">
        <v>148011</v>
      </c>
      <c r="F368">
        <v>40705</v>
      </c>
      <c r="G368">
        <v>13058</v>
      </c>
      <c r="H368">
        <v>16365</v>
      </c>
      <c r="I368">
        <v>213721244</v>
      </c>
      <c r="J368">
        <f>MONTH(Sale_details[[#This Row],[Date]])</f>
        <v>10</v>
      </c>
      <c r="K368">
        <f>YEAR(Sale_details[[#This Row],[Date]])</f>
        <v>2020</v>
      </c>
    </row>
    <row r="369" spans="1:11" x14ac:dyDescent="0.3">
      <c r="A369" s="1">
        <v>44124</v>
      </c>
      <c r="B369" t="s">
        <v>26</v>
      </c>
      <c r="C369" t="s">
        <v>18</v>
      </c>
      <c r="D369" t="s">
        <v>19</v>
      </c>
      <c r="E369">
        <v>147102</v>
      </c>
      <c r="F369">
        <v>29369</v>
      </c>
      <c r="G369">
        <v>14051</v>
      </c>
      <c r="H369">
        <v>20166</v>
      </c>
      <c r="I369">
        <v>283359107</v>
      </c>
      <c r="J369">
        <f>MONTH(Sale_details[[#This Row],[Date]])</f>
        <v>10</v>
      </c>
      <c r="K369">
        <f>YEAR(Sale_details[[#This Row],[Date]])</f>
        <v>2020</v>
      </c>
    </row>
    <row r="370" spans="1:11" x14ac:dyDescent="0.3">
      <c r="A370" s="1">
        <v>44124</v>
      </c>
      <c r="B370" t="s">
        <v>26</v>
      </c>
      <c r="C370" t="s">
        <v>20</v>
      </c>
      <c r="D370" t="s">
        <v>21</v>
      </c>
      <c r="E370">
        <v>169489</v>
      </c>
      <c r="F370">
        <v>30324</v>
      </c>
      <c r="G370">
        <v>13269</v>
      </c>
      <c r="H370">
        <v>13597</v>
      </c>
      <c r="I370">
        <v>180435920</v>
      </c>
      <c r="J370">
        <f>MONTH(Sale_details[[#This Row],[Date]])</f>
        <v>10</v>
      </c>
      <c r="K370">
        <f>YEAR(Sale_details[[#This Row],[Date]])</f>
        <v>2020</v>
      </c>
    </row>
    <row r="371" spans="1:11" x14ac:dyDescent="0.3">
      <c r="A371" s="1">
        <v>44124</v>
      </c>
      <c r="B371" t="s">
        <v>26</v>
      </c>
      <c r="C371" t="s">
        <v>22</v>
      </c>
      <c r="D371" t="s">
        <v>23</v>
      </c>
      <c r="E371">
        <v>174607</v>
      </c>
      <c r="F371">
        <v>32436</v>
      </c>
      <c r="G371">
        <v>15889</v>
      </c>
      <c r="H371">
        <v>14001</v>
      </c>
      <c r="I371">
        <v>222480063</v>
      </c>
      <c r="J371">
        <f>MONTH(Sale_details[[#This Row],[Date]])</f>
        <v>10</v>
      </c>
      <c r="K371">
        <f>YEAR(Sale_details[[#This Row],[Date]])</f>
        <v>2020</v>
      </c>
    </row>
    <row r="372" spans="1:11" x14ac:dyDescent="0.3">
      <c r="A372" s="1">
        <v>44124</v>
      </c>
      <c r="B372" t="s">
        <v>26</v>
      </c>
      <c r="C372" t="s">
        <v>24</v>
      </c>
      <c r="D372" t="s">
        <v>25</v>
      </c>
      <c r="E372">
        <v>171275</v>
      </c>
      <c r="F372">
        <v>32313</v>
      </c>
      <c r="G372">
        <v>13197</v>
      </c>
      <c r="H372">
        <v>16000</v>
      </c>
      <c r="I372">
        <v>211164008</v>
      </c>
      <c r="J372">
        <f>MONTH(Sale_details[[#This Row],[Date]])</f>
        <v>10</v>
      </c>
      <c r="K372">
        <f>YEAR(Sale_details[[#This Row],[Date]])</f>
        <v>2020</v>
      </c>
    </row>
    <row r="373" spans="1:11" x14ac:dyDescent="0.3">
      <c r="A373" s="1">
        <v>44124</v>
      </c>
      <c r="B373" t="s">
        <v>27</v>
      </c>
      <c r="C373" t="s">
        <v>10</v>
      </c>
      <c r="D373" t="s">
        <v>11</v>
      </c>
      <c r="E373">
        <v>92590</v>
      </c>
      <c r="F373">
        <v>25566</v>
      </c>
      <c r="G373">
        <v>11240</v>
      </c>
      <c r="H373">
        <v>323</v>
      </c>
      <c r="I373">
        <v>3640197</v>
      </c>
      <c r="J373">
        <f>MONTH(Sale_details[[#This Row],[Date]])</f>
        <v>10</v>
      </c>
      <c r="K373">
        <f>YEAR(Sale_details[[#This Row],[Date]])</f>
        <v>2020</v>
      </c>
    </row>
    <row r="374" spans="1:11" x14ac:dyDescent="0.3">
      <c r="A374" s="1">
        <v>44124</v>
      </c>
      <c r="B374" t="s">
        <v>27</v>
      </c>
      <c r="C374" t="s">
        <v>12</v>
      </c>
      <c r="D374" t="s">
        <v>13</v>
      </c>
      <c r="E374">
        <v>132438</v>
      </c>
      <c r="F374">
        <v>26032</v>
      </c>
      <c r="G374">
        <v>15516</v>
      </c>
      <c r="H374">
        <v>293</v>
      </c>
      <c r="I374">
        <v>4546561</v>
      </c>
      <c r="J374">
        <f>MONTH(Sale_details[[#This Row],[Date]])</f>
        <v>10</v>
      </c>
      <c r="K374">
        <f>YEAR(Sale_details[[#This Row],[Date]])</f>
        <v>2020</v>
      </c>
    </row>
    <row r="375" spans="1:11" x14ac:dyDescent="0.3">
      <c r="A375" s="1">
        <v>44124</v>
      </c>
      <c r="B375" t="s">
        <v>27</v>
      </c>
      <c r="C375" t="s">
        <v>14</v>
      </c>
      <c r="D375" t="s">
        <v>15</v>
      </c>
      <c r="E375">
        <v>95870</v>
      </c>
      <c r="F375">
        <v>27536</v>
      </c>
      <c r="G375">
        <v>14656</v>
      </c>
      <c r="H375">
        <v>285</v>
      </c>
      <c r="I375">
        <v>4181204</v>
      </c>
      <c r="J375">
        <f>MONTH(Sale_details[[#This Row],[Date]])</f>
        <v>10</v>
      </c>
      <c r="K375">
        <f>YEAR(Sale_details[[#This Row],[Date]])</f>
        <v>2020</v>
      </c>
    </row>
    <row r="376" spans="1:11" x14ac:dyDescent="0.3">
      <c r="A376" s="1">
        <v>44124</v>
      </c>
      <c r="B376" t="s">
        <v>27</v>
      </c>
      <c r="C376" t="s">
        <v>16</v>
      </c>
      <c r="D376" t="s">
        <v>17</v>
      </c>
      <c r="E376">
        <v>98555</v>
      </c>
      <c r="F376">
        <v>26138</v>
      </c>
      <c r="G376">
        <v>18789</v>
      </c>
      <c r="H376">
        <v>315</v>
      </c>
      <c r="I376">
        <v>5924555</v>
      </c>
      <c r="J376">
        <f>MONTH(Sale_details[[#This Row],[Date]])</f>
        <v>10</v>
      </c>
      <c r="K376">
        <f>YEAR(Sale_details[[#This Row],[Date]])</f>
        <v>2020</v>
      </c>
    </row>
    <row r="377" spans="1:11" x14ac:dyDescent="0.3">
      <c r="A377" s="1">
        <v>44124</v>
      </c>
      <c r="B377" t="s">
        <v>27</v>
      </c>
      <c r="C377" t="s">
        <v>18</v>
      </c>
      <c r="D377" t="s">
        <v>19</v>
      </c>
      <c r="E377">
        <v>127714</v>
      </c>
      <c r="F377">
        <v>28250</v>
      </c>
      <c r="G377">
        <v>15328</v>
      </c>
      <c r="H377">
        <v>364</v>
      </c>
      <c r="I377">
        <v>5582586</v>
      </c>
      <c r="J377">
        <f>MONTH(Sale_details[[#This Row],[Date]])</f>
        <v>10</v>
      </c>
      <c r="K377">
        <f>YEAR(Sale_details[[#This Row],[Date]])</f>
        <v>2020</v>
      </c>
    </row>
    <row r="378" spans="1:11" x14ac:dyDescent="0.3">
      <c r="A378" s="1">
        <v>44124</v>
      </c>
      <c r="B378" t="s">
        <v>27</v>
      </c>
      <c r="C378" t="s">
        <v>20</v>
      </c>
      <c r="D378" t="s">
        <v>21</v>
      </c>
      <c r="E378">
        <v>103222</v>
      </c>
      <c r="F378">
        <v>26080</v>
      </c>
      <c r="G378">
        <v>15151</v>
      </c>
      <c r="H378">
        <v>275</v>
      </c>
      <c r="I378">
        <v>4178048</v>
      </c>
      <c r="J378">
        <f>MONTH(Sale_details[[#This Row],[Date]])</f>
        <v>10</v>
      </c>
      <c r="K378">
        <f>YEAR(Sale_details[[#This Row],[Date]])</f>
        <v>2020</v>
      </c>
    </row>
    <row r="379" spans="1:11" x14ac:dyDescent="0.3">
      <c r="A379" s="1">
        <v>44124</v>
      </c>
      <c r="B379" t="s">
        <v>27</v>
      </c>
      <c r="C379" t="s">
        <v>22</v>
      </c>
      <c r="D379" t="s">
        <v>23</v>
      </c>
      <c r="E379">
        <v>98330</v>
      </c>
      <c r="F379">
        <v>29681</v>
      </c>
      <c r="G379">
        <v>15661</v>
      </c>
      <c r="H379">
        <v>299</v>
      </c>
      <c r="I379">
        <v>4694615</v>
      </c>
      <c r="J379">
        <f>MONTH(Sale_details[[#This Row],[Date]])</f>
        <v>10</v>
      </c>
      <c r="K379">
        <f>YEAR(Sale_details[[#This Row],[Date]])</f>
        <v>2020</v>
      </c>
    </row>
    <row r="380" spans="1:11" x14ac:dyDescent="0.3">
      <c r="A380" s="1">
        <v>44124</v>
      </c>
      <c r="B380" t="s">
        <v>27</v>
      </c>
      <c r="C380" t="s">
        <v>24</v>
      </c>
      <c r="D380" t="s">
        <v>25</v>
      </c>
      <c r="E380">
        <v>88717</v>
      </c>
      <c r="F380">
        <v>29023</v>
      </c>
      <c r="G380">
        <v>14159</v>
      </c>
      <c r="H380">
        <v>398</v>
      </c>
      <c r="I380">
        <v>5645465</v>
      </c>
      <c r="J380">
        <f>MONTH(Sale_details[[#This Row],[Date]])</f>
        <v>10</v>
      </c>
      <c r="K380">
        <f>YEAR(Sale_details[[#This Row],[Date]])</f>
        <v>2020</v>
      </c>
    </row>
    <row r="381" spans="1:11" x14ac:dyDescent="0.3">
      <c r="A381" s="1">
        <v>44124</v>
      </c>
      <c r="B381" t="s">
        <v>28</v>
      </c>
      <c r="C381" t="s">
        <v>10</v>
      </c>
      <c r="D381" t="s">
        <v>11</v>
      </c>
      <c r="E381">
        <v>21309</v>
      </c>
      <c r="F381">
        <v>6370</v>
      </c>
      <c r="G381">
        <v>2261</v>
      </c>
      <c r="H381">
        <v>19699</v>
      </c>
      <c r="I381">
        <v>44558425</v>
      </c>
      <c r="J381">
        <f>MONTH(Sale_details[[#This Row],[Date]])</f>
        <v>10</v>
      </c>
      <c r="K381">
        <f>YEAR(Sale_details[[#This Row],[Date]])</f>
        <v>2020</v>
      </c>
    </row>
    <row r="382" spans="1:11" x14ac:dyDescent="0.3">
      <c r="A382" s="1">
        <v>44124</v>
      </c>
      <c r="B382" t="s">
        <v>28</v>
      </c>
      <c r="C382" t="s">
        <v>12</v>
      </c>
      <c r="D382" t="s">
        <v>13</v>
      </c>
      <c r="E382">
        <v>24402</v>
      </c>
      <c r="F382">
        <v>6033</v>
      </c>
      <c r="G382">
        <v>2120</v>
      </c>
      <c r="H382">
        <v>22247</v>
      </c>
      <c r="I382">
        <v>47177135</v>
      </c>
      <c r="J382">
        <f>MONTH(Sale_details[[#This Row],[Date]])</f>
        <v>10</v>
      </c>
      <c r="K382">
        <f>YEAR(Sale_details[[#This Row],[Date]])</f>
        <v>2020</v>
      </c>
    </row>
    <row r="383" spans="1:11" x14ac:dyDescent="0.3">
      <c r="A383" s="1">
        <v>44124</v>
      </c>
      <c r="B383" t="s">
        <v>28</v>
      </c>
      <c r="C383" t="s">
        <v>14</v>
      </c>
      <c r="D383" t="s">
        <v>15</v>
      </c>
      <c r="E383">
        <v>23466</v>
      </c>
      <c r="F383">
        <v>6804</v>
      </c>
      <c r="G383">
        <v>2472</v>
      </c>
      <c r="H383">
        <v>16053</v>
      </c>
      <c r="I383">
        <v>39700260</v>
      </c>
      <c r="J383">
        <f>MONTH(Sale_details[[#This Row],[Date]])</f>
        <v>10</v>
      </c>
      <c r="K383">
        <f>YEAR(Sale_details[[#This Row],[Date]])</f>
        <v>2020</v>
      </c>
    </row>
    <row r="384" spans="1:11" x14ac:dyDescent="0.3">
      <c r="A384" s="1">
        <v>44124</v>
      </c>
      <c r="B384" t="s">
        <v>28</v>
      </c>
      <c r="C384" t="s">
        <v>16</v>
      </c>
      <c r="D384" t="s">
        <v>17</v>
      </c>
      <c r="E384">
        <v>23891</v>
      </c>
      <c r="F384">
        <v>7084</v>
      </c>
      <c r="G384">
        <v>2417</v>
      </c>
      <c r="H384">
        <v>21406</v>
      </c>
      <c r="I384">
        <v>51754719</v>
      </c>
      <c r="J384">
        <f>MONTH(Sale_details[[#This Row],[Date]])</f>
        <v>10</v>
      </c>
      <c r="K384">
        <f>YEAR(Sale_details[[#This Row],[Date]])</f>
        <v>2020</v>
      </c>
    </row>
    <row r="385" spans="1:11" x14ac:dyDescent="0.3">
      <c r="A385" s="1">
        <v>44124</v>
      </c>
      <c r="B385" t="s">
        <v>28</v>
      </c>
      <c r="C385" t="s">
        <v>18</v>
      </c>
      <c r="D385" t="s">
        <v>19</v>
      </c>
      <c r="E385">
        <v>21544</v>
      </c>
      <c r="F385">
        <v>5439</v>
      </c>
      <c r="G385">
        <v>2309</v>
      </c>
      <c r="H385">
        <v>20871</v>
      </c>
      <c r="I385">
        <v>48207015</v>
      </c>
      <c r="J385">
        <f>MONTH(Sale_details[[#This Row],[Date]])</f>
        <v>10</v>
      </c>
      <c r="K385">
        <f>YEAR(Sale_details[[#This Row],[Date]])</f>
        <v>2020</v>
      </c>
    </row>
    <row r="386" spans="1:11" x14ac:dyDescent="0.3">
      <c r="A386" s="1">
        <v>44124</v>
      </c>
      <c r="B386" t="s">
        <v>28</v>
      </c>
      <c r="C386" t="s">
        <v>20</v>
      </c>
      <c r="D386" t="s">
        <v>21</v>
      </c>
      <c r="E386">
        <v>24589</v>
      </c>
      <c r="F386">
        <v>6873</v>
      </c>
      <c r="G386">
        <v>2648</v>
      </c>
      <c r="H386">
        <v>19656</v>
      </c>
      <c r="I386">
        <v>52056834</v>
      </c>
      <c r="J386">
        <f>MONTH(Sale_details[[#This Row],[Date]])</f>
        <v>10</v>
      </c>
      <c r="K386">
        <f>YEAR(Sale_details[[#This Row],[Date]])</f>
        <v>2020</v>
      </c>
    </row>
    <row r="387" spans="1:11" x14ac:dyDescent="0.3">
      <c r="A387" s="1">
        <v>44124</v>
      </c>
      <c r="B387" t="s">
        <v>28</v>
      </c>
      <c r="C387" t="s">
        <v>22</v>
      </c>
      <c r="D387" t="s">
        <v>23</v>
      </c>
      <c r="E387">
        <v>20567</v>
      </c>
      <c r="F387">
        <v>5124</v>
      </c>
      <c r="G387">
        <v>2158</v>
      </c>
      <c r="H387">
        <v>19086</v>
      </c>
      <c r="I387">
        <v>41194318</v>
      </c>
      <c r="J387">
        <f>MONTH(Sale_details[[#This Row],[Date]])</f>
        <v>10</v>
      </c>
      <c r="K387">
        <f>YEAR(Sale_details[[#This Row],[Date]])</f>
        <v>2020</v>
      </c>
    </row>
    <row r="388" spans="1:11" x14ac:dyDescent="0.3">
      <c r="A388" s="1">
        <v>44124</v>
      </c>
      <c r="B388" t="s">
        <v>28</v>
      </c>
      <c r="C388" t="s">
        <v>24</v>
      </c>
      <c r="D388" t="s">
        <v>25</v>
      </c>
      <c r="E388">
        <v>24310</v>
      </c>
      <c r="F388">
        <v>5397</v>
      </c>
      <c r="G388">
        <v>2159</v>
      </c>
      <c r="H388">
        <v>20364</v>
      </c>
      <c r="I388">
        <v>43973747</v>
      </c>
      <c r="J388">
        <f>MONTH(Sale_details[[#This Row],[Date]])</f>
        <v>10</v>
      </c>
      <c r="K388">
        <f>YEAR(Sale_details[[#This Row],[Date]])</f>
        <v>2020</v>
      </c>
    </row>
    <row r="389" spans="1:11" x14ac:dyDescent="0.3">
      <c r="A389" s="1">
        <v>44123</v>
      </c>
      <c r="B389" t="s">
        <v>9</v>
      </c>
      <c r="C389" t="s">
        <v>10</v>
      </c>
      <c r="D389" t="s">
        <v>11</v>
      </c>
      <c r="E389">
        <v>120034</v>
      </c>
      <c r="F389">
        <v>18969</v>
      </c>
      <c r="G389">
        <v>5537</v>
      </c>
      <c r="H389">
        <v>510</v>
      </c>
      <c r="I389">
        <v>2823999</v>
      </c>
      <c r="J389">
        <f>MONTH(Sale_details[[#This Row],[Date]])</f>
        <v>10</v>
      </c>
      <c r="K389">
        <f>YEAR(Sale_details[[#This Row],[Date]])</f>
        <v>2020</v>
      </c>
    </row>
    <row r="390" spans="1:11" x14ac:dyDescent="0.3">
      <c r="A390" s="1">
        <v>44123</v>
      </c>
      <c r="B390" t="s">
        <v>9</v>
      </c>
      <c r="C390" t="s">
        <v>12</v>
      </c>
      <c r="D390" t="s">
        <v>13</v>
      </c>
      <c r="E390">
        <v>151160</v>
      </c>
      <c r="F390">
        <v>17936</v>
      </c>
      <c r="G390">
        <v>6547</v>
      </c>
      <c r="H390">
        <v>576</v>
      </c>
      <c r="I390">
        <v>3774674</v>
      </c>
      <c r="J390">
        <f>MONTH(Sale_details[[#This Row],[Date]])</f>
        <v>10</v>
      </c>
      <c r="K390">
        <f>YEAR(Sale_details[[#This Row],[Date]])</f>
        <v>2020</v>
      </c>
    </row>
    <row r="391" spans="1:11" x14ac:dyDescent="0.3">
      <c r="A391" s="1">
        <v>44123</v>
      </c>
      <c r="B391" t="s">
        <v>9</v>
      </c>
      <c r="C391" t="s">
        <v>14</v>
      </c>
      <c r="D391" t="s">
        <v>15</v>
      </c>
      <c r="E391">
        <v>124903</v>
      </c>
      <c r="F391">
        <v>22890</v>
      </c>
      <c r="G391">
        <v>5129</v>
      </c>
      <c r="H391">
        <v>574</v>
      </c>
      <c r="I391">
        <v>2949044</v>
      </c>
      <c r="J391">
        <f>MONTH(Sale_details[[#This Row],[Date]])</f>
        <v>10</v>
      </c>
      <c r="K391">
        <f>YEAR(Sale_details[[#This Row],[Date]])</f>
        <v>2020</v>
      </c>
    </row>
    <row r="392" spans="1:11" x14ac:dyDescent="0.3">
      <c r="A392" s="1">
        <v>44123</v>
      </c>
      <c r="B392" t="s">
        <v>9</v>
      </c>
      <c r="C392" t="s">
        <v>16</v>
      </c>
      <c r="D392" t="s">
        <v>17</v>
      </c>
      <c r="E392">
        <v>124760</v>
      </c>
      <c r="F392">
        <v>19759</v>
      </c>
      <c r="G392">
        <v>5160</v>
      </c>
      <c r="H392">
        <v>609</v>
      </c>
      <c r="I392">
        <v>3145989</v>
      </c>
      <c r="J392">
        <f>MONTH(Sale_details[[#This Row],[Date]])</f>
        <v>10</v>
      </c>
      <c r="K392">
        <f>YEAR(Sale_details[[#This Row],[Date]])</f>
        <v>2020</v>
      </c>
    </row>
    <row r="393" spans="1:11" x14ac:dyDescent="0.3">
      <c r="A393" s="1">
        <v>44123</v>
      </c>
      <c r="B393" t="s">
        <v>9</v>
      </c>
      <c r="C393" t="s">
        <v>18</v>
      </c>
      <c r="D393" t="s">
        <v>19</v>
      </c>
      <c r="E393">
        <v>122870</v>
      </c>
      <c r="F393">
        <v>19246</v>
      </c>
      <c r="G393">
        <v>4877</v>
      </c>
      <c r="H393">
        <v>673</v>
      </c>
      <c r="I393">
        <v>3284294</v>
      </c>
      <c r="J393">
        <f>MONTH(Sale_details[[#This Row],[Date]])</f>
        <v>10</v>
      </c>
      <c r="K393">
        <f>YEAR(Sale_details[[#This Row],[Date]])</f>
        <v>2020</v>
      </c>
    </row>
    <row r="394" spans="1:11" x14ac:dyDescent="0.3">
      <c r="A394" s="1">
        <v>44123</v>
      </c>
      <c r="B394" t="s">
        <v>9</v>
      </c>
      <c r="C394" t="s">
        <v>20</v>
      </c>
      <c r="D394" t="s">
        <v>21</v>
      </c>
      <c r="E394">
        <v>115618</v>
      </c>
      <c r="F394">
        <v>20044</v>
      </c>
      <c r="G394">
        <v>4727</v>
      </c>
      <c r="H394">
        <v>531</v>
      </c>
      <c r="I394">
        <v>2513306</v>
      </c>
      <c r="J394">
        <f>MONTH(Sale_details[[#This Row],[Date]])</f>
        <v>10</v>
      </c>
      <c r="K394">
        <f>YEAR(Sale_details[[#This Row],[Date]])</f>
        <v>2020</v>
      </c>
    </row>
    <row r="395" spans="1:11" x14ac:dyDescent="0.3">
      <c r="A395" s="1">
        <v>44123</v>
      </c>
      <c r="B395" t="s">
        <v>9</v>
      </c>
      <c r="C395" t="s">
        <v>22</v>
      </c>
      <c r="D395" t="s">
        <v>23</v>
      </c>
      <c r="E395">
        <v>132429</v>
      </c>
      <c r="F395">
        <v>27733</v>
      </c>
      <c r="G395">
        <v>5709</v>
      </c>
      <c r="H395">
        <v>546</v>
      </c>
      <c r="I395">
        <v>3121613</v>
      </c>
      <c r="J395">
        <f>MONTH(Sale_details[[#This Row],[Date]])</f>
        <v>10</v>
      </c>
      <c r="K395">
        <f>YEAR(Sale_details[[#This Row],[Date]])</f>
        <v>2020</v>
      </c>
    </row>
    <row r="396" spans="1:11" x14ac:dyDescent="0.3">
      <c r="A396" s="1">
        <v>44123</v>
      </c>
      <c r="B396" t="s">
        <v>9</v>
      </c>
      <c r="C396" t="s">
        <v>24</v>
      </c>
      <c r="D396" t="s">
        <v>25</v>
      </c>
      <c r="E396">
        <v>130534</v>
      </c>
      <c r="F396">
        <v>19517</v>
      </c>
      <c r="G396">
        <v>5284</v>
      </c>
      <c r="H396">
        <v>590</v>
      </c>
      <c r="I396">
        <v>3122956</v>
      </c>
      <c r="J396">
        <f>MONTH(Sale_details[[#This Row],[Date]])</f>
        <v>10</v>
      </c>
      <c r="K396">
        <f>YEAR(Sale_details[[#This Row],[Date]])</f>
        <v>2020</v>
      </c>
    </row>
    <row r="397" spans="1:11" x14ac:dyDescent="0.3">
      <c r="A397" s="1">
        <v>44123</v>
      </c>
      <c r="B397" t="s">
        <v>26</v>
      </c>
      <c r="C397" t="s">
        <v>10</v>
      </c>
      <c r="D397" t="s">
        <v>11</v>
      </c>
      <c r="E397">
        <v>153108</v>
      </c>
      <c r="F397">
        <v>38471</v>
      </c>
      <c r="G397">
        <v>14377</v>
      </c>
      <c r="H397">
        <v>17394</v>
      </c>
      <c r="I397">
        <v>250087465</v>
      </c>
      <c r="J397">
        <f>MONTH(Sale_details[[#This Row],[Date]])</f>
        <v>10</v>
      </c>
      <c r="K397">
        <f>YEAR(Sale_details[[#This Row],[Date]])</f>
        <v>2020</v>
      </c>
    </row>
    <row r="398" spans="1:11" x14ac:dyDescent="0.3">
      <c r="A398" s="1">
        <v>44123</v>
      </c>
      <c r="B398" t="s">
        <v>26</v>
      </c>
      <c r="C398" t="s">
        <v>12</v>
      </c>
      <c r="D398" t="s">
        <v>13</v>
      </c>
      <c r="E398">
        <v>187877</v>
      </c>
      <c r="F398">
        <v>35000</v>
      </c>
      <c r="G398">
        <v>12176</v>
      </c>
      <c r="H398">
        <v>15000</v>
      </c>
      <c r="I398">
        <v>182658412</v>
      </c>
      <c r="J398">
        <f>MONTH(Sale_details[[#This Row],[Date]])</f>
        <v>10</v>
      </c>
      <c r="K398">
        <f>YEAR(Sale_details[[#This Row],[Date]])</f>
        <v>2020</v>
      </c>
    </row>
    <row r="399" spans="1:11" x14ac:dyDescent="0.3">
      <c r="A399" s="1">
        <v>44123</v>
      </c>
      <c r="B399" t="s">
        <v>26</v>
      </c>
      <c r="C399" t="s">
        <v>14</v>
      </c>
      <c r="D399" t="s">
        <v>15</v>
      </c>
      <c r="E399">
        <v>136701</v>
      </c>
      <c r="F399">
        <v>32034</v>
      </c>
      <c r="G399">
        <v>12451</v>
      </c>
      <c r="H399">
        <v>15603</v>
      </c>
      <c r="I399">
        <v>194291833</v>
      </c>
      <c r="J399">
        <f>MONTH(Sale_details[[#This Row],[Date]])</f>
        <v>10</v>
      </c>
      <c r="K399">
        <f>YEAR(Sale_details[[#This Row],[Date]])</f>
        <v>2020</v>
      </c>
    </row>
    <row r="400" spans="1:11" x14ac:dyDescent="0.3">
      <c r="A400" s="1">
        <v>44123</v>
      </c>
      <c r="B400" t="s">
        <v>26</v>
      </c>
      <c r="C400" t="s">
        <v>16</v>
      </c>
      <c r="D400" t="s">
        <v>17</v>
      </c>
      <c r="E400">
        <v>140611</v>
      </c>
      <c r="F400">
        <v>39484</v>
      </c>
      <c r="G400">
        <v>13450</v>
      </c>
      <c r="H400">
        <v>16856</v>
      </c>
      <c r="I400">
        <v>226736867</v>
      </c>
      <c r="J400">
        <f>MONTH(Sale_details[[#This Row],[Date]])</f>
        <v>10</v>
      </c>
      <c r="K400">
        <f>YEAR(Sale_details[[#This Row],[Date]])</f>
        <v>2020</v>
      </c>
    </row>
    <row r="401" spans="1:11" x14ac:dyDescent="0.3">
      <c r="A401" s="1">
        <v>44123</v>
      </c>
      <c r="B401" t="s">
        <v>26</v>
      </c>
      <c r="C401" t="s">
        <v>18</v>
      </c>
      <c r="D401" t="s">
        <v>19</v>
      </c>
      <c r="E401">
        <v>141218</v>
      </c>
      <c r="F401">
        <v>30251</v>
      </c>
      <c r="G401">
        <v>14191</v>
      </c>
      <c r="H401">
        <v>20166</v>
      </c>
      <c r="I401">
        <v>286192698</v>
      </c>
      <c r="J401">
        <f>MONTH(Sale_details[[#This Row],[Date]])</f>
        <v>10</v>
      </c>
      <c r="K401">
        <f>YEAR(Sale_details[[#This Row],[Date]])</f>
        <v>2020</v>
      </c>
    </row>
    <row r="402" spans="1:11" x14ac:dyDescent="0.3">
      <c r="A402" s="1">
        <v>44123</v>
      </c>
      <c r="B402" t="s">
        <v>26</v>
      </c>
      <c r="C402" t="s">
        <v>20</v>
      </c>
      <c r="D402" t="s">
        <v>21</v>
      </c>
      <c r="E402">
        <v>176269</v>
      </c>
      <c r="F402">
        <v>29717</v>
      </c>
      <c r="G402">
        <v>13668</v>
      </c>
      <c r="H402">
        <v>13869</v>
      </c>
      <c r="I402">
        <v>189565978</v>
      </c>
      <c r="J402">
        <f>MONTH(Sale_details[[#This Row],[Date]])</f>
        <v>10</v>
      </c>
      <c r="K402">
        <f>YEAR(Sale_details[[#This Row],[Date]])</f>
        <v>2020</v>
      </c>
    </row>
    <row r="403" spans="1:11" x14ac:dyDescent="0.3">
      <c r="A403" s="1">
        <v>44123</v>
      </c>
      <c r="B403" t="s">
        <v>26</v>
      </c>
      <c r="C403" t="s">
        <v>22</v>
      </c>
      <c r="D403" t="s">
        <v>23</v>
      </c>
      <c r="E403">
        <v>169368</v>
      </c>
      <c r="F403">
        <v>32436</v>
      </c>
      <c r="G403">
        <v>15571</v>
      </c>
      <c r="H403">
        <v>14281</v>
      </c>
      <c r="I403">
        <v>222391071</v>
      </c>
      <c r="J403">
        <f>MONTH(Sale_details[[#This Row],[Date]])</f>
        <v>10</v>
      </c>
      <c r="K403">
        <f>YEAR(Sale_details[[#This Row],[Date]])</f>
        <v>2020</v>
      </c>
    </row>
    <row r="404" spans="1:11" x14ac:dyDescent="0.3">
      <c r="A404" s="1">
        <v>44123</v>
      </c>
      <c r="B404" t="s">
        <v>26</v>
      </c>
      <c r="C404" t="s">
        <v>24</v>
      </c>
      <c r="D404" t="s">
        <v>25</v>
      </c>
      <c r="E404">
        <v>179839</v>
      </c>
      <c r="F404">
        <v>32313</v>
      </c>
      <c r="G404">
        <v>13197</v>
      </c>
      <c r="H404">
        <v>15840</v>
      </c>
      <c r="I404">
        <v>209052368</v>
      </c>
      <c r="J404">
        <f>MONTH(Sale_details[[#This Row],[Date]])</f>
        <v>10</v>
      </c>
      <c r="K404">
        <f>YEAR(Sale_details[[#This Row],[Date]])</f>
        <v>2020</v>
      </c>
    </row>
    <row r="405" spans="1:11" x14ac:dyDescent="0.3">
      <c r="A405" s="1">
        <v>44123</v>
      </c>
      <c r="B405" t="s">
        <v>27</v>
      </c>
      <c r="C405" t="s">
        <v>10</v>
      </c>
      <c r="D405" t="s">
        <v>11</v>
      </c>
      <c r="E405">
        <v>96294</v>
      </c>
      <c r="F405">
        <v>24544</v>
      </c>
      <c r="G405">
        <v>11578</v>
      </c>
      <c r="H405">
        <v>327</v>
      </c>
      <c r="I405">
        <v>3786897</v>
      </c>
      <c r="J405">
        <f>MONTH(Sale_details[[#This Row],[Date]])</f>
        <v>10</v>
      </c>
      <c r="K405">
        <f>YEAR(Sale_details[[#This Row],[Date]])</f>
        <v>2020</v>
      </c>
    </row>
    <row r="406" spans="1:11" x14ac:dyDescent="0.3">
      <c r="A406" s="1">
        <v>44123</v>
      </c>
      <c r="B406" t="s">
        <v>27</v>
      </c>
      <c r="C406" t="s">
        <v>12</v>
      </c>
      <c r="D406" t="s">
        <v>13</v>
      </c>
      <c r="E406">
        <v>132438</v>
      </c>
      <c r="F406">
        <v>24730</v>
      </c>
      <c r="G406">
        <v>15206</v>
      </c>
      <c r="H406">
        <v>284</v>
      </c>
      <c r="I406">
        <v>4321961</v>
      </c>
      <c r="J406">
        <f>MONTH(Sale_details[[#This Row],[Date]])</f>
        <v>10</v>
      </c>
      <c r="K406">
        <f>YEAR(Sale_details[[#This Row],[Date]])</f>
        <v>2020</v>
      </c>
    </row>
    <row r="407" spans="1:11" x14ac:dyDescent="0.3">
      <c r="A407" s="1">
        <v>44123</v>
      </c>
      <c r="B407" t="s">
        <v>27</v>
      </c>
      <c r="C407" t="s">
        <v>14</v>
      </c>
      <c r="D407" t="s">
        <v>15</v>
      </c>
      <c r="E407">
        <v>100663</v>
      </c>
      <c r="F407">
        <v>27536</v>
      </c>
      <c r="G407">
        <v>14069</v>
      </c>
      <c r="H407">
        <v>293</v>
      </c>
      <c r="I407">
        <v>4134374</v>
      </c>
      <c r="J407">
        <f>MONTH(Sale_details[[#This Row],[Date]])</f>
        <v>10</v>
      </c>
      <c r="K407">
        <f>YEAR(Sale_details[[#This Row],[Date]])</f>
        <v>2020</v>
      </c>
    </row>
    <row r="408" spans="1:11" x14ac:dyDescent="0.3">
      <c r="A408" s="1">
        <v>44123</v>
      </c>
      <c r="B408" t="s">
        <v>27</v>
      </c>
      <c r="C408" t="s">
        <v>16</v>
      </c>
      <c r="D408" t="s">
        <v>17</v>
      </c>
      <c r="E408">
        <v>97570</v>
      </c>
      <c r="F408">
        <v>26661</v>
      </c>
      <c r="G408">
        <v>19540</v>
      </c>
      <c r="H408">
        <v>327</v>
      </c>
      <c r="I408">
        <v>6407999</v>
      </c>
      <c r="J408">
        <f>MONTH(Sale_details[[#This Row],[Date]])</f>
        <v>10</v>
      </c>
      <c r="K408">
        <f>YEAR(Sale_details[[#This Row],[Date]])</f>
        <v>2020</v>
      </c>
    </row>
    <row r="409" spans="1:11" x14ac:dyDescent="0.3">
      <c r="A409" s="1">
        <v>44123</v>
      </c>
      <c r="B409" t="s">
        <v>27</v>
      </c>
      <c r="C409" t="s">
        <v>18</v>
      </c>
      <c r="D409" t="s">
        <v>19</v>
      </c>
      <c r="E409">
        <v>128991</v>
      </c>
      <c r="F409">
        <v>28815</v>
      </c>
      <c r="G409">
        <v>15021</v>
      </c>
      <c r="H409">
        <v>353</v>
      </c>
      <c r="I409">
        <v>5306806</v>
      </c>
      <c r="J409">
        <f>MONTH(Sale_details[[#This Row],[Date]])</f>
        <v>10</v>
      </c>
      <c r="K409">
        <f>YEAR(Sale_details[[#This Row],[Date]])</f>
        <v>2020</v>
      </c>
    </row>
    <row r="410" spans="1:11" x14ac:dyDescent="0.3">
      <c r="A410" s="1">
        <v>44123</v>
      </c>
      <c r="B410" t="s">
        <v>27</v>
      </c>
      <c r="C410" t="s">
        <v>20</v>
      </c>
      <c r="D410" t="s">
        <v>21</v>
      </c>
      <c r="E410">
        <v>104254</v>
      </c>
      <c r="F410">
        <v>26601</v>
      </c>
      <c r="G410">
        <v>14696</v>
      </c>
      <c r="H410">
        <v>278</v>
      </c>
      <c r="I410">
        <v>4093234</v>
      </c>
      <c r="J410">
        <f>MONTH(Sale_details[[#This Row],[Date]])</f>
        <v>10</v>
      </c>
      <c r="K410">
        <f>YEAR(Sale_details[[#This Row],[Date]])</f>
        <v>2020</v>
      </c>
    </row>
    <row r="411" spans="1:11" x14ac:dyDescent="0.3">
      <c r="A411" s="1">
        <v>44123</v>
      </c>
      <c r="B411" t="s">
        <v>27</v>
      </c>
      <c r="C411" t="s">
        <v>22</v>
      </c>
      <c r="D411" t="s">
        <v>23</v>
      </c>
      <c r="E411">
        <v>99313</v>
      </c>
      <c r="F411">
        <v>30868</v>
      </c>
      <c r="G411">
        <v>16287</v>
      </c>
      <c r="H411">
        <v>284</v>
      </c>
      <c r="I411">
        <v>4638280</v>
      </c>
      <c r="J411">
        <f>MONTH(Sale_details[[#This Row],[Date]])</f>
        <v>10</v>
      </c>
      <c r="K411">
        <f>YEAR(Sale_details[[#This Row],[Date]])</f>
        <v>2020</v>
      </c>
    </row>
    <row r="412" spans="1:11" x14ac:dyDescent="0.3">
      <c r="A412" s="1">
        <v>44123</v>
      </c>
      <c r="B412" t="s">
        <v>27</v>
      </c>
      <c r="C412" t="s">
        <v>24</v>
      </c>
      <c r="D412" t="s">
        <v>25</v>
      </c>
      <c r="E412">
        <v>90491</v>
      </c>
      <c r="F412">
        <v>29023</v>
      </c>
      <c r="G412">
        <v>14301</v>
      </c>
      <c r="H412">
        <v>378</v>
      </c>
      <c r="I412">
        <v>5416824</v>
      </c>
      <c r="J412">
        <f>MONTH(Sale_details[[#This Row],[Date]])</f>
        <v>10</v>
      </c>
      <c r="K412">
        <f>YEAR(Sale_details[[#This Row],[Date]])</f>
        <v>2020</v>
      </c>
    </row>
    <row r="413" spans="1:11" x14ac:dyDescent="0.3">
      <c r="A413" s="1">
        <v>44123</v>
      </c>
      <c r="B413" t="s">
        <v>28</v>
      </c>
      <c r="C413" t="s">
        <v>10</v>
      </c>
      <c r="D413" t="s">
        <v>11</v>
      </c>
      <c r="E413">
        <v>22374</v>
      </c>
      <c r="F413">
        <v>6306</v>
      </c>
      <c r="G413">
        <v>2148</v>
      </c>
      <c r="H413">
        <v>20290</v>
      </c>
      <c r="I413">
        <v>43600419</v>
      </c>
      <c r="J413">
        <f>MONTH(Sale_details[[#This Row],[Date]])</f>
        <v>10</v>
      </c>
      <c r="K413">
        <f>YEAR(Sale_details[[#This Row],[Date]])</f>
        <v>2020</v>
      </c>
    </row>
    <row r="414" spans="1:11" x14ac:dyDescent="0.3">
      <c r="A414" s="1">
        <v>44123</v>
      </c>
      <c r="B414" t="s">
        <v>28</v>
      </c>
      <c r="C414" t="s">
        <v>12</v>
      </c>
      <c r="D414" t="s">
        <v>13</v>
      </c>
      <c r="E414">
        <v>23182</v>
      </c>
      <c r="F414">
        <v>6214</v>
      </c>
      <c r="G414">
        <v>2162</v>
      </c>
      <c r="H414">
        <v>22915</v>
      </c>
      <c r="I414">
        <v>49564298</v>
      </c>
      <c r="J414">
        <f>MONTH(Sale_details[[#This Row],[Date]])</f>
        <v>10</v>
      </c>
      <c r="K414">
        <f>YEAR(Sale_details[[#This Row],[Date]])</f>
        <v>2020</v>
      </c>
    </row>
    <row r="415" spans="1:11" x14ac:dyDescent="0.3">
      <c r="A415" s="1">
        <v>44123</v>
      </c>
      <c r="B415" t="s">
        <v>28</v>
      </c>
      <c r="C415" t="s">
        <v>14</v>
      </c>
      <c r="D415" t="s">
        <v>15</v>
      </c>
      <c r="E415">
        <v>23701</v>
      </c>
      <c r="F415">
        <v>6736</v>
      </c>
      <c r="G415">
        <v>2423</v>
      </c>
      <c r="H415">
        <v>16053</v>
      </c>
      <c r="I415">
        <v>38906255</v>
      </c>
      <c r="J415">
        <f>MONTH(Sale_details[[#This Row],[Date]])</f>
        <v>10</v>
      </c>
      <c r="K415">
        <f>YEAR(Sale_details[[#This Row],[Date]])</f>
        <v>2020</v>
      </c>
    </row>
    <row r="416" spans="1:11" x14ac:dyDescent="0.3">
      <c r="A416" s="1">
        <v>44123</v>
      </c>
      <c r="B416" t="s">
        <v>28</v>
      </c>
      <c r="C416" t="s">
        <v>16</v>
      </c>
      <c r="D416" t="s">
        <v>17</v>
      </c>
      <c r="E416">
        <v>22936</v>
      </c>
      <c r="F416">
        <v>7368</v>
      </c>
      <c r="G416">
        <v>2514</v>
      </c>
      <c r="H416">
        <v>22048</v>
      </c>
      <c r="I416">
        <v>55439655</v>
      </c>
      <c r="J416">
        <f>MONTH(Sale_details[[#This Row],[Date]])</f>
        <v>10</v>
      </c>
      <c r="K416">
        <f>YEAR(Sale_details[[#This Row],[Date]])</f>
        <v>2020</v>
      </c>
    </row>
    <row r="417" spans="1:11" x14ac:dyDescent="0.3">
      <c r="A417" s="1">
        <v>44123</v>
      </c>
      <c r="B417" t="s">
        <v>28</v>
      </c>
      <c r="C417" t="s">
        <v>18</v>
      </c>
      <c r="D417" t="s">
        <v>19</v>
      </c>
      <c r="E417">
        <v>21544</v>
      </c>
      <c r="F417">
        <v>5167</v>
      </c>
      <c r="G417">
        <v>2286</v>
      </c>
      <c r="H417">
        <v>19827</v>
      </c>
      <c r="I417">
        <v>45338697</v>
      </c>
      <c r="J417">
        <f>MONTH(Sale_details[[#This Row],[Date]])</f>
        <v>10</v>
      </c>
      <c r="K417">
        <f>YEAR(Sale_details[[#This Row],[Date]])</f>
        <v>2020</v>
      </c>
    </row>
    <row r="418" spans="1:11" x14ac:dyDescent="0.3">
      <c r="A418" s="1">
        <v>44123</v>
      </c>
      <c r="B418" t="s">
        <v>28</v>
      </c>
      <c r="C418" t="s">
        <v>20</v>
      </c>
      <c r="D418" t="s">
        <v>21</v>
      </c>
      <c r="E418">
        <v>24097</v>
      </c>
      <c r="F418">
        <v>6736</v>
      </c>
      <c r="G418">
        <v>2754</v>
      </c>
      <c r="H418">
        <v>18869</v>
      </c>
      <c r="I418">
        <v>51973543</v>
      </c>
      <c r="J418">
        <f>MONTH(Sale_details[[#This Row],[Date]])</f>
        <v>10</v>
      </c>
      <c r="K418">
        <f>YEAR(Sale_details[[#This Row],[Date]])</f>
        <v>2020</v>
      </c>
    </row>
    <row r="419" spans="1:11" x14ac:dyDescent="0.3">
      <c r="A419" s="1">
        <v>44123</v>
      </c>
      <c r="B419" t="s">
        <v>28</v>
      </c>
      <c r="C419" t="s">
        <v>22</v>
      </c>
      <c r="D419" t="s">
        <v>23</v>
      </c>
      <c r="E419">
        <v>19539</v>
      </c>
      <c r="F419">
        <v>4919</v>
      </c>
      <c r="G419">
        <v>2179</v>
      </c>
      <c r="H419">
        <v>18132</v>
      </c>
      <c r="I419">
        <v>39525948</v>
      </c>
      <c r="J419">
        <f>MONTH(Sale_details[[#This Row],[Date]])</f>
        <v>10</v>
      </c>
      <c r="K419">
        <f>YEAR(Sale_details[[#This Row],[Date]])</f>
        <v>2020</v>
      </c>
    </row>
    <row r="420" spans="1:11" x14ac:dyDescent="0.3">
      <c r="A420" s="1">
        <v>44123</v>
      </c>
      <c r="B420" t="s">
        <v>28</v>
      </c>
      <c r="C420" t="s">
        <v>24</v>
      </c>
      <c r="D420" t="s">
        <v>25</v>
      </c>
      <c r="E420">
        <v>25526</v>
      </c>
      <c r="F420">
        <v>5289</v>
      </c>
      <c r="G420">
        <v>2267</v>
      </c>
      <c r="H420">
        <v>19549</v>
      </c>
      <c r="I420">
        <v>44325537</v>
      </c>
      <c r="J420">
        <f>MONTH(Sale_details[[#This Row],[Date]])</f>
        <v>10</v>
      </c>
      <c r="K420">
        <f>YEAR(Sale_details[[#This Row],[Date]])</f>
        <v>2020</v>
      </c>
    </row>
    <row r="421" spans="1:11" x14ac:dyDescent="0.3">
      <c r="A421" s="1">
        <v>44122</v>
      </c>
      <c r="B421" t="s">
        <v>9</v>
      </c>
      <c r="C421" t="s">
        <v>10</v>
      </c>
      <c r="D421" t="s">
        <v>11</v>
      </c>
      <c r="E421">
        <v>115233</v>
      </c>
      <c r="F421">
        <v>18779</v>
      </c>
      <c r="G421">
        <v>5481</v>
      </c>
      <c r="H421">
        <v>535</v>
      </c>
      <c r="I421">
        <v>2935547</v>
      </c>
      <c r="J421">
        <f>MONTH(Sale_details[[#This Row],[Date]])</f>
        <v>10</v>
      </c>
      <c r="K421">
        <f>YEAR(Sale_details[[#This Row],[Date]])</f>
        <v>2020</v>
      </c>
    </row>
    <row r="422" spans="1:11" x14ac:dyDescent="0.3">
      <c r="A422" s="1">
        <v>44122</v>
      </c>
      <c r="B422" t="s">
        <v>9</v>
      </c>
      <c r="C422" t="s">
        <v>12</v>
      </c>
      <c r="D422" t="s">
        <v>13</v>
      </c>
      <c r="E422">
        <v>149649</v>
      </c>
      <c r="F422">
        <v>18833</v>
      </c>
      <c r="G422">
        <v>6482</v>
      </c>
      <c r="H422">
        <v>547</v>
      </c>
      <c r="I422">
        <v>3550081</v>
      </c>
      <c r="J422">
        <f>MONTH(Sale_details[[#This Row],[Date]])</f>
        <v>10</v>
      </c>
      <c r="K422">
        <f>YEAR(Sale_details[[#This Row],[Date]])</f>
        <v>2020</v>
      </c>
    </row>
    <row r="423" spans="1:11" x14ac:dyDescent="0.3">
      <c r="A423" s="1">
        <v>44122</v>
      </c>
      <c r="B423" t="s">
        <v>9</v>
      </c>
      <c r="C423" t="s">
        <v>14</v>
      </c>
      <c r="D423" t="s">
        <v>15</v>
      </c>
      <c r="E423">
        <v>122404</v>
      </c>
      <c r="F423">
        <v>21975</v>
      </c>
      <c r="G423">
        <v>5231</v>
      </c>
      <c r="H423">
        <v>551</v>
      </c>
      <c r="I423">
        <v>2887704</v>
      </c>
      <c r="J423">
        <f>MONTH(Sale_details[[#This Row],[Date]])</f>
        <v>10</v>
      </c>
      <c r="K423">
        <f>YEAR(Sale_details[[#This Row],[Date]])</f>
        <v>2020</v>
      </c>
    </row>
    <row r="424" spans="1:11" x14ac:dyDescent="0.3">
      <c r="A424" s="1">
        <v>44122</v>
      </c>
      <c r="B424" t="s">
        <v>9</v>
      </c>
      <c r="C424" t="s">
        <v>16</v>
      </c>
      <c r="D424" t="s">
        <v>17</v>
      </c>
      <c r="E424">
        <v>129751</v>
      </c>
      <c r="F424">
        <v>19364</v>
      </c>
      <c r="G424">
        <v>5108</v>
      </c>
      <c r="H424">
        <v>621</v>
      </c>
      <c r="I424">
        <v>3176820</v>
      </c>
      <c r="J424">
        <f>MONTH(Sale_details[[#This Row],[Date]])</f>
        <v>10</v>
      </c>
      <c r="K424">
        <f>YEAR(Sale_details[[#This Row],[Date]])</f>
        <v>2020</v>
      </c>
    </row>
    <row r="425" spans="1:11" x14ac:dyDescent="0.3">
      <c r="A425" s="1">
        <v>44122</v>
      </c>
      <c r="B425" t="s">
        <v>9</v>
      </c>
      <c r="C425" t="s">
        <v>18</v>
      </c>
      <c r="D425" t="s">
        <v>19</v>
      </c>
      <c r="E425">
        <v>127785</v>
      </c>
      <c r="F425">
        <v>19054</v>
      </c>
      <c r="G425">
        <v>5121</v>
      </c>
      <c r="H425">
        <v>707</v>
      </c>
      <c r="I425">
        <v>3620934</v>
      </c>
      <c r="J425">
        <f>MONTH(Sale_details[[#This Row],[Date]])</f>
        <v>10</v>
      </c>
      <c r="K425">
        <f>YEAR(Sale_details[[#This Row],[Date]])</f>
        <v>2020</v>
      </c>
    </row>
    <row r="426" spans="1:11" x14ac:dyDescent="0.3">
      <c r="A426" s="1">
        <v>44122</v>
      </c>
      <c r="B426" t="s">
        <v>9</v>
      </c>
      <c r="C426" t="s">
        <v>20</v>
      </c>
      <c r="D426" t="s">
        <v>21</v>
      </c>
      <c r="E426">
        <v>119086</v>
      </c>
      <c r="F426">
        <v>20846</v>
      </c>
      <c r="G426">
        <v>4585</v>
      </c>
      <c r="H426">
        <v>531</v>
      </c>
      <c r="I426">
        <v>2437907</v>
      </c>
      <c r="J426">
        <f>MONTH(Sale_details[[#This Row],[Date]])</f>
        <v>10</v>
      </c>
      <c r="K426">
        <f>YEAR(Sale_details[[#This Row],[Date]])</f>
        <v>2020</v>
      </c>
    </row>
    <row r="427" spans="1:11" x14ac:dyDescent="0.3">
      <c r="A427" s="1">
        <v>44122</v>
      </c>
      <c r="B427" t="s">
        <v>9</v>
      </c>
      <c r="C427" t="s">
        <v>22</v>
      </c>
      <c r="D427" t="s">
        <v>23</v>
      </c>
      <c r="E427">
        <v>131104</v>
      </c>
      <c r="F427">
        <v>28011</v>
      </c>
      <c r="G427">
        <v>5995</v>
      </c>
      <c r="H427">
        <v>568</v>
      </c>
      <c r="I427">
        <v>3408801</v>
      </c>
      <c r="J427">
        <f>MONTH(Sale_details[[#This Row],[Date]])</f>
        <v>10</v>
      </c>
      <c r="K427">
        <f>YEAR(Sale_details[[#This Row],[Date]])</f>
        <v>2020</v>
      </c>
    </row>
    <row r="428" spans="1:11" x14ac:dyDescent="0.3">
      <c r="A428" s="1">
        <v>44122</v>
      </c>
      <c r="B428" t="s">
        <v>9</v>
      </c>
      <c r="C428" t="s">
        <v>24</v>
      </c>
      <c r="D428" t="s">
        <v>25</v>
      </c>
      <c r="E428">
        <v>134450</v>
      </c>
      <c r="F428">
        <v>18931</v>
      </c>
      <c r="G428">
        <v>5020</v>
      </c>
      <c r="H428">
        <v>620</v>
      </c>
      <c r="I428">
        <v>3115148</v>
      </c>
      <c r="J428">
        <f>MONTH(Sale_details[[#This Row],[Date]])</f>
        <v>10</v>
      </c>
      <c r="K428">
        <f>YEAR(Sale_details[[#This Row],[Date]])</f>
        <v>2020</v>
      </c>
    </row>
    <row r="429" spans="1:11" x14ac:dyDescent="0.3">
      <c r="A429" s="1">
        <v>44122</v>
      </c>
      <c r="B429" t="s">
        <v>26</v>
      </c>
      <c r="C429" t="s">
        <v>10</v>
      </c>
      <c r="D429" t="s">
        <v>11</v>
      </c>
      <c r="E429">
        <v>153108</v>
      </c>
      <c r="F429">
        <v>40394</v>
      </c>
      <c r="G429">
        <v>14665</v>
      </c>
      <c r="H429">
        <v>17742</v>
      </c>
      <c r="I429">
        <v>260190998</v>
      </c>
      <c r="J429">
        <f>MONTH(Sale_details[[#This Row],[Date]])</f>
        <v>10</v>
      </c>
      <c r="K429">
        <f>YEAR(Sale_details[[#This Row],[Date]])</f>
        <v>2020</v>
      </c>
    </row>
    <row r="430" spans="1:11" x14ac:dyDescent="0.3">
      <c r="A430" s="1">
        <v>44122</v>
      </c>
      <c r="B430" t="s">
        <v>26</v>
      </c>
      <c r="C430" t="s">
        <v>12</v>
      </c>
      <c r="D430" t="s">
        <v>13</v>
      </c>
      <c r="E430">
        <v>184120</v>
      </c>
      <c r="F430">
        <v>35000</v>
      </c>
      <c r="G430">
        <v>12663</v>
      </c>
      <c r="H430">
        <v>14550</v>
      </c>
      <c r="I430">
        <v>184265806</v>
      </c>
      <c r="J430">
        <f>MONTH(Sale_details[[#This Row],[Date]])</f>
        <v>10</v>
      </c>
      <c r="K430">
        <f>YEAR(Sale_details[[#This Row],[Date]])</f>
        <v>2020</v>
      </c>
    </row>
    <row r="431" spans="1:11" x14ac:dyDescent="0.3">
      <c r="A431" s="1">
        <v>44122</v>
      </c>
      <c r="B431" t="s">
        <v>26</v>
      </c>
      <c r="C431" t="s">
        <v>14</v>
      </c>
      <c r="D431" t="s">
        <v>15</v>
      </c>
      <c r="E431">
        <v>129866</v>
      </c>
      <c r="F431">
        <v>30753</v>
      </c>
      <c r="G431">
        <v>12078</v>
      </c>
      <c r="H431">
        <v>16071</v>
      </c>
      <c r="I431">
        <v>194116970</v>
      </c>
      <c r="J431">
        <f>MONTH(Sale_details[[#This Row],[Date]])</f>
        <v>10</v>
      </c>
      <c r="K431">
        <f>YEAR(Sale_details[[#This Row],[Date]])</f>
        <v>2020</v>
      </c>
    </row>
    <row r="432" spans="1:11" x14ac:dyDescent="0.3">
      <c r="A432" s="1">
        <v>44122</v>
      </c>
      <c r="B432" t="s">
        <v>26</v>
      </c>
      <c r="C432" t="s">
        <v>16</v>
      </c>
      <c r="D432" t="s">
        <v>17</v>
      </c>
      <c r="E432">
        <v>137798</v>
      </c>
      <c r="F432">
        <v>39484</v>
      </c>
      <c r="G432">
        <v>13988</v>
      </c>
      <c r="H432">
        <v>16856</v>
      </c>
      <c r="I432">
        <v>235806342</v>
      </c>
      <c r="J432">
        <f>MONTH(Sale_details[[#This Row],[Date]])</f>
        <v>10</v>
      </c>
      <c r="K432">
        <f>YEAR(Sale_details[[#This Row],[Date]])</f>
        <v>2020</v>
      </c>
    </row>
    <row r="433" spans="1:11" x14ac:dyDescent="0.3">
      <c r="A433" s="1">
        <v>44122</v>
      </c>
      <c r="B433" t="s">
        <v>26</v>
      </c>
      <c r="C433" t="s">
        <v>18</v>
      </c>
      <c r="D433" t="s">
        <v>19</v>
      </c>
      <c r="E433">
        <v>145454</v>
      </c>
      <c r="F433">
        <v>29645</v>
      </c>
      <c r="G433">
        <v>14333</v>
      </c>
      <c r="H433">
        <v>21174</v>
      </c>
      <c r="I433">
        <v>303507357</v>
      </c>
      <c r="J433">
        <f>MONTH(Sale_details[[#This Row],[Date]])</f>
        <v>10</v>
      </c>
      <c r="K433">
        <f>YEAR(Sale_details[[#This Row],[Date]])</f>
        <v>2020</v>
      </c>
    </row>
    <row r="434" spans="1:11" x14ac:dyDescent="0.3">
      <c r="A434" s="1">
        <v>44122</v>
      </c>
      <c r="B434" t="s">
        <v>26</v>
      </c>
      <c r="C434" t="s">
        <v>20</v>
      </c>
      <c r="D434" t="s">
        <v>21</v>
      </c>
      <c r="E434">
        <v>169218</v>
      </c>
      <c r="F434">
        <v>29420</v>
      </c>
      <c r="G434">
        <v>13941</v>
      </c>
      <c r="H434">
        <v>14285</v>
      </c>
      <c r="I434">
        <v>199158016</v>
      </c>
      <c r="J434">
        <f>MONTH(Sale_details[[#This Row],[Date]])</f>
        <v>10</v>
      </c>
      <c r="K434">
        <f>YEAR(Sale_details[[#This Row],[Date]])</f>
        <v>2020</v>
      </c>
    </row>
    <row r="435" spans="1:11" x14ac:dyDescent="0.3">
      <c r="A435" s="1">
        <v>44122</v>
      </c>
      <c r="B435" t="s">
        <v>26</v>
      </c>
      <c r="C435" t="s">
        <v>22</v>
      </c>
      <c r="D435" t="s">
        <v>23</v>
      </c>
      <c r="E435">
        <v>167675</v>
      </c>
      <c r="F435">
        <v>31139</v>
      </c>
      <c r="G435">
        <v>15104</v>
      </c>
      <c r="H435">
        <v>13853</v>
      </c>
      <c r="I435">
        <v>209247759</v>
      </c>
      <c r="J435">
        <f>MONTH(Sale_details[[#This Row],[Date]])</f>
        <v>10</v>
      </c>
      <c r="K435">
        <f>YEAR(Sale_details[[#This Row],[Date]])</f>
        <v>2020</v>
      </c>
    </row>
    <row r="436" spans="1:11" x14ac:dyDescent="0.3">
      <c r="A436" s="1">
        <v>44122</v>
      </c>
      <c r="B436" t="s">
        <v>26</v>
      </c>
      <c r="C436" t="s">
        <v>24</v>
      </c>
      <c r="D436" t="s">
        <v>25</v>
      </c>
      <c r="E436">
        <v>174444</v>
      </c>
      <c r="F436">
        <v>30698</v>
      </c>
      <c r="G436">
        <v>13065</v>
      </c>
      <c r="H436">
        <v>16632</v>
      </c>
      <c r="I436">
        <v>217309936</v>
      </c>
      <c r="J436">
        <f>MONTH(Sale_details[[#This Row],[Date]])</f>
        <v>10</v>
      </c>
      <c r="K436">
        <f>YEAR(Sale_details[[#This Row],[Date]])</f>
        <v>2020</v>
      </c>
    </row>
    <row r="437" spans="1:11" x14ac:dyDescent="0.3">
      <c r="A437" s="1">
        <v>44122</v>
      </c>
      <c r="B437" t="s">
        <v>27</v>
      </c>
      <c r="C437" t="s">
        <v>10</v>
      </c>
      <c r="D437" t="s">
        <v>11</v>
      </c>
      <c r="E437">
        <v>98220</v>
      </c>
      <c r="F437">
        <v>25034</v>
      </c>
      <c r="G437">
        <v>11230</v>
      </c>
      <c r="H437">
        <v>340</v>
      </c>
      <c r="I437">
        <v>3820222</v>
      </c>
      <c r="J437">
        <f>MONTH(Sale_details[[#This Row],[Date]])</f>
        <v>10</v>
      </c>
      <c r="K437">
        <f>YEAR(Sale_details[[#This Row],[Date]])</f>
        <v>2020</v>
      </c>
    </row>
    <row r="438" spans="1:11" x14ac:dyDescent="0.3">
      <c r="A438" s="1">
        <v>44122</v>
      </c>
      <c r="B438" t="s">
        <v>27</v>
      </c>
      <c r="C438" t="s">
        <v>12</v>
      </c>
      <c r="D438" t="s">
        <v>13</v>
      </c>
      <c r="E438">
        <v>133762</v>
      </c>
      <c r="F438">
        <v>24236</v>
      </c>
      <c r="G438">
        <v>14749</v>
      </c>
      <c r="H438">
        <v>272</v>
      </c>
      <c r="I438">
        <v>4024610</v>
      </c>
      <c r="J438">
        <f>MONTH(Sale_details[[#This Row],[Date]])</f>
        <v>10</v>
      </c>
      <c r="K438">
        <f>YEAR(Sale_details[[#This Row],[Date]])</f>
        <v>2020</v>
      </c>
    </row>
    <row r="439" spans="1:11" x14ac:dyDescent="0.3">
      <c r="A439" s="1">
        <v>44122</v>
      </c>
      <c r="B439" t="s">
        <v>27</v>
      </c>
      <c r="C439" t="s">
        <v>14</v>
      </c>
      <c r="D439" t="s">
        <v>15</v>
      </c>
      <c r="E439">
        <v>101670</v>
      </c>
      <c r="F439">
        <v>28362</v>
      </c>
      <c r="G439">
        <v>13788</v>
      </c>
      <c r="H439">
        <v>305</v>
      </c>
      <c r="I439">
        <v>4213754</v>
      </c>
      <c r="J439">
        <f>MONTH(Sale_details[[#This Row],[Date]])</f>
        <v>10</v>
      </c>
      <c r="K439">
        <f>YEAR(Sale_details[[#This Row],[Date]])</f>
        <v>2020</v>
      </c>
    </row>
    <row r="440" spans="1:11" x14ac:dyDescent="0.3">
      <c r="A440" s="1">
        <v>44122</v>
      </c>
      <c r="B440" t="s">
        <v>27</v>
      </c>
      <c r="C440" t="s">
        <v>16</v>
      </c>
      <c r="D440" t="s">
        <v>17</v>
      </c>
      <c r="E440">
        <v>96594</v>
      </c>
      <c r="F440">
        <v>27194</v>
      </c>
      <c r="G440">
        <v>20126</v>
      </c>
      <c r="H440">
        <v>341</v>
      </c>
      <c r="I440">
        <v>6864248</v>
      </c>
      <c r="J440">
        <f>MONTH(Sale_details[[#This Row],[Date]])</f>
        <v>10</v>
      </c>
      <c r="K440">
        <f>YEAR(Sale_details[[#This Row],[Date]])</f>
        <v>2020</v>
      </c>
    </row>
    <row r="441" spans="1:11" x14ac:dyDescent="0.3">
      <c r="A441" s="1">
        <v>44122</v>
      </c>
      <c r="B441" t="s">
        <v>27</v>
      </c>
      <c r="C441" t="s">
        <v>18</v>
      </c>
      <c r="D441" t="s">
        <v>19</v>
      </c>
      <c r="E441">
        <v>132861</v>
      </c>
      <c r="F441">
        <v>29679</v>
      </c>
      <c r="G441">
        <v>14270</v>
      </c>
      <c r="H441">
        <v>349</v>
      </c>
      <c r="I441">
        <v>4991051</v>
      </c>
      <c r="J441">
        <f>MONTH(Sale_details[[#This Row],[Date]])</f>
        <v>10</v>
      </c>
      <c r="K441">
        <f>YEAR(Sale_details[[#This Row],[Date]])</f>
        <v>2020</v>
      </c>
    </row>
    <row r="442" spans="1:11" x14ac:dyDescent="0.3">
      <c r="A442" s="1">
        <v>44122</v>
      </c>
      <c r="B442" t="s">
        <v>27</v>
      </c>
      <c r="C442" t="s">
        <v>20</v>
      </c>
      <c r="D442" t="s">
        <v>21</v>
      </c>
      <c r="E442">
        <v>100084</v>
      </c>
      <c r="F442">
        <v>26867</v>
      </c>
      <c r="G442">
        <v>14549</v>
      </c>
      <c r="H442">
        <v>278</v>
      </c>
      <c r="I442">
        <v>4052302</v>
      </c>
      <c r="J442">
        <f>MONTH(Sale_details[[#This Row],[Date]])</f>
        <v>10</v>
      </c>
      <c r="K442">
        <f>YEAR(Sale_details[[#This Row],[Date]])</f>
        <v>2020</v>
      </c>
    </row>
    <row r="443" spans="1:11" x14ac:dyDescent="0.3">
      <c r="A443" s="1">
        <v>44122</v>
      </c>
      <c r="B443" t="s">
        <v>27</v>
      </c>
      <c r="C443" t="s">
        <v>22</v>
      </c>
      <c r="D443" t="s">
        <v>23</v>
      </c>
      <c r="E443">
        <v>94347</v>
      </c>
      <c r="F443">
        <v>29942</v>
      </c>
      <c r="G443">
        <v>15636</v>
      </c>
      <c r="H443">
        <v>284</v>
      </c>
      <c r="I443">
        <v>4452748</v>
      </c>
      <c r="J443">
        <f>MONTH(Sale_details[[#This Row],[Date]])</f>
        <v>10</v>
      </c>
      <c r="K443">
        <f>YEAR(Sale_details[[#This Row],[Date]])</f>
        <v>2020</v>
      </c>
    </row>
    <row r="444" spans="1:11" x14ac:dyDescent="0.3">
      <c r="A444" s="1">
        <v>44122</v>
      </c>
      <c r="B444" t="s">
        <v>27</v>
      </c>
      <c r="C444" t="s">
        <v>24</v>
      </c>
      <c r="D444" t="s">
        <v>25</v>
      </c>
      <c r="E444">
        <v>86871</v>
      </c>
      <c r="F444">
        <v>29603</v>
      </c>
      <c r="G444">
        <v>14444</v>
      </c>
      <c r="H444">
        <v>359</v>
      </c>
      <c r="I444">
        <v>5197442</v>
      </c>
      <c r="J444">
        <f>MONTH(Sale_details[[#This Row],[Date]])</f>
        <v>10</v>
      </c>
      <c r="K444">
        <f>YEAR(Sale_details[[#This Row],[Date]])</f>
        <v>2020</v>
      </c>
    </row>
    <row r="445" spans="1:11" x14ac:dyDescent="0.3">
      <c r="A445" s="1">
        <v>44122</v>
      </c>
      <c r="B445" t="s">
        <v>28</v>
      </c>
      <c r="C445" t="s">
        <v>10</v>
      </c>
      <c r="D445" t="s">
        <v>11</v>
      </c>
      <c r="E445">
        <v>22374</v>
      </c>
      <c r="F445">
        <v>6369</v>
      </c>
      <c r="G445">
        <v>2062</v>
      </c>
      <c r="H445">
        <v>19884</v>
      </c>
      <c r="I445">
        <v>41019274</v>
      </c>
      <c r="J445">
        <f>MONTH(Sale_details[[#This Row],[Date]])</f>
        <v>10</v>
      </c>
      <c r="K445">
        <f>YEAR(Sale_details[[#This Row],[Date]])</f>
        <v>2020</v>
      </c>
    </row>
    <row r="446" spans="1:11" x14ac:dyDescent="0.3">
      <c r="A446" s="1">
        <v>44122</v>
      </c>
      <c r="B446" t="s">
        <v>28</v>
      </c>
      <c r="C446" t="s">
        <v>12</v>
      </c>
      <c r="D446" t="s">
        <v>13</v>
      </c>
      <c r="E446">
        <v>22718</v>
      </c>
      <c r="F446">
        <v>6339</v>
      </c>
      <c r="G446">
        <v>2227</v>
      </c>
      <c r="H446">
        <v>23373</v>
      </c>
      <c r="I446">
        <v>52072251</v>
      </c>
      <c r="J446">
        <f>MONTH(Sale_details[[#This Row],[Date]])</f>
        <v>10</v>
      </c>
      <c r="K446">
        <f>YEAR(Sale_details[[#This Row],[Date]])</f>
        <v>2020</v>
      </c>
    </row>
    <row r="447" spans="1:11" x14ac:dyDescent="0.3">
      <c r="A447" s="1">
        <v>44122</v>
      </c>
      <c r="B447" t="s">
        <v>28</v>
      </c>
      <c r="C447" t="s">
        <v>14</v>
      </c>
      <c r="D447" t="s">
        <v>15</v>
      </c>
      <c r="E447">
        <v>22515</v>
      </c>
      <c r="F447">
        <v>7073</v>
      </c>
      <c r="G447">
        <v>2326</v>
      </c>
      <c r="H447">
        <v>15251</v>
      </c>
      <c r="I447">
        <v>35482504</v>
      </c>
      <c r="J447">
        <f>MONTH(Sale_details[[#This Row],[Date]])</f>
        <v>10</v>
      </c>
      <c r="K447">
        <f>YEAR(Sale_details[[#This Row],[Date]])</f>
        <v>2020</v>
      </c>
    </row>
    <row r="448" spans="1:11" x14ac:dyDescent="0.3">
      <c r="A448" s="1">
        <v>44122</v>
      </c>
      <c r="B448" t="s">
        <v>28</v>
      </c>
      <c r="C448" t="s">
        <v>16</v>
      </c>
      <c r="D448" t="s">
        <v>17</v>
      </c>
      <c r="E448">
        <v>22248</v>
      </c>
      <c r="F448">
        <v>6999</v>
      </c>
      <c r="G448">
        <v>2514</v>
      </c>
      <c r="H448">
        <v>21386</v>
      </c>
      <c r="I448">
        <v>53776465</v>
      </c>
      <c r="J448">
        <f>MONTH(Sale_details[[#This Row],[Date]])</f>
        <v>10</v>
      </c>
      <c r="K448">
        <f>YEAR(Sale_details[[#This Row],[Date]])</f>
        <v>2020</v>
      </c>
    </row>
    <row r="449" spans="1:11" x14ac:dyDescent="0.3">
      <c r="A449" s="1">
        <v>44122</v>
      </c>
      <c r="B449" t="s">
        <v>28</v>
      </c>
      <c r="C449" t="s">
        <v>18</v>
      </c>
      <c r="D449" t="s">
        <v>19</v>
      </c>
      <c r="E449">
        <v>20897</v>
      </c>
      <c r="F449">
        <v>5322</v>
      </c>
      <c r="G449">
        <v>2172</v>
      </c>
      <c r="H449">
        <v>19629</v>
      </c>
      <c r="I449">
        <v>42641045</v>
      </c>
      <c r="J449">
        <f>MONTH(Sale_details[[#This Row],[Date]])</f>
        <v>10</v>
      </c>
      <c r="K449">
        <f>YEAR(Sale_details[[#This Row],[Date]])</f>
        <v>2020</v>
      </c>
    </row>
    <row r="450" spans="1:11" x14ac:dyDescent="0.3">
      <c r="A450" s="1">
        <v>44122</v>
      </c>
      <c r="B450" t="s">
        <v>28</v>
      </c>
      <c r="C450" t="s">
        <v>20</v>
      </c>
      <c r="D450" t="s">
        <v>21</v>
      </c>
      <c r="E450">
        <v>24579</v>
      </c>
      <c r="F450">
        <v>6938</v>
      </c>
      <c r="G450">
        <v>2616</v>
      </c>
      <c r="H450">
        <v>19058</v>
      </c>
      <c r="I450">
        <v>49868614</v>
      </c>
      <c r="J450">
        <f>MONTH(Sale_details[[#This Row],[Date]])</f>
        <v>10</v>
      </c>
      <c r="K450">
        <f>YEAR(Sale_details[[#This Row],[Date]])</f>
        <v>2020</v>
      </c>
    </row>
    <row r="451" spans="1:11" x14ac:dyDescent="0.3">
      <c r="A451" s="1">
        <v>44122</v>
      </c>
      <c r="B451" t="s">
        <v>28</v>
      </c>
      <c r="C451" t="s">
        <v>22</v>
      </c>
      <c r="D451" t="s">
        <v>23</v>
      </c>
      <c r="E451">
        <v>19734</v>
      </c>
      <c r="F451">
        <v>4870</v>
      </c>
      <c r="G451">
        <v>2179</v>
      </c>
      <c r="H451">
        <v>18857</v>
      </c>
      <c r="I451">
        <v>41106986</v>
      </c>
      <c r="J451">
        <f>MONTH(Sale_details[[#This Row],[Date]])</f>
        <v>10</v>
      </c>
      <c r="K451">
        <f>YEAR(Sale_details[[#This Row],[Date]])</f>
        <v>2020</v>
      </c>
    </row>
    <row r="452" spans="1:11" x14ac:dyDescent="0.3">
      <c r="A452" s="1">
        <v>44122</v>
      </c>
      <c r="B452" t="s">
        <v>28</v>
      </c>
      <c r="C452" t="s">
        <v>24</v>
      </c>
      <c r="D452" t="s">
        <v>25</v>
      </c>
      <c r="E452">
        <v>26292</v>
      </c>
      <c r="F452">
        <v>5077</v>
      </c>
      <c r="G452">
        <v>2153</v>
      </c>
      <c r="H452">
        <v>18963</v>
      </c>
      <c r="I452">
        <v>40845982</v>
      </c>
      <c r="J452">
        <f>MONTH(Sale_details[[#This Row],[Date]])</f>
        <v>10</v>
      </c>
      <c r="K452">
        <f>YEAR(Sale_details[[#This Row],[Date]])</f>
        <v>2020</v>
      </c>
    </row>
    <row r="453" spans="1:11" x14ac:dyDescent="0.3">
      <c r="A453" s="1">
        <v>44121</v>
      </c>
      <c r="B453" t="s">
        <v>9</v>
      </c>
      <c r="C453" t="s">
        <v>10</v>
      </c>
      <c r="D453" t="s">
        <v>11</v>
      </c>
      <c r="E453">
        <v>120994</v>
      </c>
      <c r="F453">
        <v>18779</v>
      </c>
      <c r="G453">
        <v>5426</v>
      </c>
      <c r="H453">
        <v>530</v>
      </c>
      <c r="I453">
        <v>2877129</v>
      </c>
      <c r="J453">
        <f>MONTH(Sale_details[[#This Row],[Date]])</f>
        <v>10</v>
      </c>
      <c r="K453">
        <f>YEAR(Sale_details[[#This Row],[Date]])</f>
        <v>2020</v>
      </c>
    </row>
    <row r="454" spans="1:11" x14ac:dyDescent="0.3">
      <c r="A454" s="1">
        <v>44121</v>
      </c>
      <c r="B454" t="s">
        <v>9</v>
      </c>
      <c r="C454" t="s">
        <v>12</v>
      </c>
      <c r="D454" t="s">
        <v>13</v>
      </c>
      <c r="E454">
        <v>151145</v>
      </c>
      <c r="F454">
        <v>19021</v>
      </c>
      <c r="G454">
        <v>6222</v>
      </c>
      <c r="H454">
        <v>564</v>
      </c>
      <c r="I454">
        <v>3510320</v>
      </c>
      <c r="J454">
        <f>MONTH(Sale_details[[#This Row],[Date]])</f>
        <v>10</v>
      </c>
      <c r="K454">
        <f>YEAR(Sale_details[[#This Row],[Date]])</f>
        <v>2020</v>
      </c>
    </row>
    <row r="455" spans="1:11" x14ac:dyDescent="0.3">
      <c r="A455" s="1">
        <v>44121</v>
      </c>
      <c r="B455" t="s">
        <v>9</v>
      </c>
      <c r="C455" t="s">
        <v>14</v>
      </c>
      <c r="D455" t="s">
        <v>15</v>
      </c>
      <c r="E455">
        <v>126077</v>
      </c>
      <c r="F455">
        <v>22854</v>
      </c>
      <c r="G455">
        <v>5336</v>
      </c>
      <c r="H455">
        <v>524</v>
      </c>
      <c r="I455">
        <v>2798185</v>
      </c>
      <c r="J455">
        <f>MONTH(Sale_details[[#This Row],[Date]])</f>
        <v>10</v>
      </c>
      <c r="K455">
        <f>YEAR(Sale_details[[#This Row],[Date]])</f>
        <v>2020</v>
      </c>
    </row>
    <row r="456" spans="1:11" x14ac:dyDescent="0.3">
      <c r="A456" s="1">
        <v>44121</v>
      </c>
      <c r="B456" t="s">
        <v>9</v>
      </c>
      <c r="C456" t="s">
        <v>16</v>
      </c>
      <c r="D456" t="s">
        <v>17</v>
      </c>
      <c r="E456">
        <v>123263</v>
      </c>
      <c r="F456">
        <v>19364</v>
      </c>
      <c r="G456">
        <v>4955</v>
      </c>
      <c r="H456">
        <v>590</v>
      </c>
      <c r="I456">
        <v>2927439</v>
      </c>
      <c r="J456">
        <f>MONTH(Sale_details[[#This Row],[Date]])</f>
        <v>10</v>
      </c>
      <c r="K456">
        <f>YEAR(Sale_details[[#This Row],[Date]])</f>
        <v>2020</v>
      </c>
    </row>
    <row r="457" spans="1:11" x14ac:dyDescent="0.3">
      <c r="A457" s="1">
        <v>44121</v>
      </c>
      <c r="B457" t="s">
        <v>9</v>
      </c>
      <c r="C457" t="s">
        <v>18</v>
      </c>
      <c r="D457" t="s">
        <v>19</v>
      </c>
      <c r="E457">
        <v>134174</v>
      </c>
      <c r="F457">
        <v>18482</v>
      </c>
      <c r="G457">
        <v>4916</v>
      </c>
      <c r="H457">
        <v>707</v>
      </c>
      <c r="I457">
        <v>3476097</v>
      </c>
      <c r="J457">
        <f>MONTH(Sale_details[[#This Row],[Date]])</f>
        <v>10</v>
      </c>
      <c r="K457">
        <f>YEAR(Sale_details[[#This Row],[Date]])</f>
        <v>2020</v>
      </c>
    </row>
    <row r="458" spans="1:11" x14ac:dyDescent="0.3">
      <c r="A458" s="1">
        <v>44121</v>
      </c>
      <c r="B458" t="s">
        <v>9</v>
      </c>
      <c r="C458" t="s">
        <v>20</v>
      </c>
      <c r="D458" t="s">
        <v>21</v>
      </c>
      <c r="E458">
        <v>120277</v>
      </c>
      <c r="F458">
        <v>21055</v>
      </c>
      <c r="G458">
        <v>4494</v>
      </c>
      <c r="H458">
        <v>526</v>
      </c>
      <c r="I458">
        <v>2365257</v>
      </c>
      <c r="J458">
        <f>MONTH(Sale_details[[#This Row],[Date]])</f>
        <v>10</v>
      </c>
      <c r="K458">
        <f>YEAR(Sale_details[[#This Row],[Date]])</f>
        <v>2020</v>
      </c>
    </row>
    <row r="459" spans="1:11" x14ac:dyDescent="0.3">
      <c r="A459" s="1">
        <v>44121</v>
      </c>
      <c r="B459" t="s">
        <v>9</v>
      </c>
      <c r="C459" t="s">
        <v>22</v>
      </c>
      <c r="D459" t="s">
        <v>23</v>
      </c>
      <c r="E459">
        <v>133726</v>
      </c>
      <c r="F459">
        <v>27731</v>
      </c>
      <c r="G459">
        <v>6175</v>
      </c>
      <c r="H459">
        <v>591</v>
      </c>
      <c r="I459">
        <v>3651508</v>
      </c>
      <c r="J459">
        <f>MONTH(Sale_details[[#This Row],[Date]])</f>
        <v>10</v>
      </c>
      <c r="K459">
        <f>YEAR(Sale_details[[#This Row],[Date]])</f>
        <v>2020</v>
      </c>
    </row>
    <row r="460" spans="1:11" x14ac:dyDescent="0.3">
      <c r="A460" s="1">
        <v>44121</v>
      </c>
      <c r="B460" t="s">
        <v>9</v>
      </c>
      <c r="C460" t="s">
        <v>24</v>
      </c>
      <c r="D460" t="s">
        <v>25</v>
      </c>
      <c r="E460">
        <v>133106</v>
      </c>
      <c r="F460">
        <v>18174</v>
      </c>
      <c r="G460">
        <v>5271</v>
      </c>
      <c r="H460">
        <v>632</v>
      </c>
      <c r="I460">
        <v>3336324</v>
      </c>
      <c r="J460">
        <f>MONTH(Sale_details[[#This Row],[Date]])</f>
        <v>10</v>
      </c>
      <c r="K460">
        <f>YEAR(Sale_details[[#This Row],[Date]])</f>
        <v>2020</v>
      </c>
    </row>
    <row r="461" spans="1:11" x14ac:dyDescent="0.3">
      <c r="A461" s="1">
        <v>44121</v>
      </c>
      <c r="B461" t="s">
        <v>26</v>
      </c>
      <c r="C461" t="s">
        <v>10</v>
      </c>
      <c r="D461" t="s">
        <v>11</v>
      </c>
      <c r="E461">
        <v>159233</v>
      </c>
      <c r="F461">
        <v>39182</v>
      </c>
      <c r="G461">
        <v>14811</v>
      </c>
      <c r="H461">
        <v>17919</v>
      </c>
      <c r="I461">
        <v>265420837</v>
      </c>
      <c r="J461">
        <f>MONTH(Sale_details[[#This Row],[Date]])</f>
        <v>10</v>
      </c>
      <c r="K461">
        <f>YEAR(Sale_details[[#This Row],[Date]])</f>
        <v>2020</v>
      </c>
    </row>
    <row r="462" spans="1:11" x14ac:dyDescent="0.3">
      <c r="A462" s="1">
        <v>44121</v>
      </c>
      <c r="B462" t="s">
        <v>26</v>
      </c>
      <c r="C462" t="s">
        <v>12</v>
      </c>
      <c r="D462" t="s">
        <v>13</v>
      </c>
      <c r="E462">
        <v>180437</v>
      </c>
      <c r="F462">
        <v>36050</v>
      </c>
      <c r="G462">
        <v>13043</v>
      </c>
      <c r="H462">
        <v>13823</v>
      </c>
      <c r="I462">
        <v>180304091</v>
      </c>
      <c r="J462">
        <f>MONTH(Sale_details[[#This Row],[Date]])</f>
        <v>10</v>
      </c>
      <c r="K462">
        <f>YEAR(Sale_details[[#This Row],[Date]])</f>
        <v>2020</v>
      </c>
    </row>
    <row r="463" spans="1:11" x14ac:dyDescent="0.3">
      <c r="A463" s="1">
        <v>44121</v>
      </c>
      <c r="B463" t="s">
        <v>26</v>
      </c>
      <c r="C463" t="s">
        <v>14</v>
      </c>
      <c r="D463" t="s">
        <v>15</v>
      </c>
      <c r="E463">
        <v>133762</v>
      </c>
      <c r="F463">
        <v>31368</v>
      </c>
      <c r="G463">
        <v>12681</v>
      </c>
      <c r="H463">
        <v>15268</v>
      </c>
      <c r="I463">
        <v>193631678</v>
      </c>
      <c r="J463">
        <f>MONTH(Sale_details[[#This Row],[Date]])</f>
        <v>10</v>
      </c>
      <c r="K463">
        <f>YEAR(Sale_details[[#This Row],[Date]])</f>
        <v>2020</v>
      </c>
    </row>
    <row r="464" spans="1:11" x14ac:dyDescent="0.3">
      <c r="A464" s="1">
        <v>44121</v>
      </c>
      <c r="B464" t="s">
        <v>26</v>
      </c>
      <c r="C464" t="s">
        <v>16</v>
      </c>
      <c r="D464" t="s">
        <v>17</v>
      </c>
      <c r="E464">
        <v>135042</v>
      </c>
      <c r="F464">
        <v>39878</v>
      </c>
      <c r="G464">
        <v>13848</v>
      </c>
      <c r="H464">
        <v>17362</v>
      </c>
      <c r="I464">
        <v>240451727</v>
      </c>
      <c r="J464">
        <f>MONTH(Sale_details[[#This Row],[Date]])</f>
        <v>10</v>
      </c>
      <c r="K464">
        <f>YEAR(Sale_details[[#This Row],[Date]])</f>
        <v>2020</v>
      </c>
    </row>
    <row r="465" spans="1:11" x14ac:dyDescent="0.3">
      <c r="A465" s="1">
        <v>44121</v>
      </c>
      <c r="B465" t="s">
        <v>26</v>
      </c>
      <c r="C465" t="s">
        <v>18</v>
      </c>
      <c r="D465" t="s">
        <v>19</v>
      </c>
      <c r="E465">
        <v>152727</v>
      </c>
      <c r="F465">
        <v>31128</v>
      </c>
      <c r="G465">
        <v>14763</v>
      </c>
      <c r="H465">
        <v>21386</v>
      </c>
      <c r="I465">
        <v>315738703</v>
      </c>
      <c r="J465">
        <f>MONTH(Sale_details[[#This Row],[Date]])</f>
        <v>10</v>
      </c>
      <c r="K465">
        <f>YEAR(Sale_details[[#This Row],[Date]])</f>
        <v>2020</v>
      </c>
    </row>
    <row r="466" spans="1:11" x14ac:dyDescent="0.3">
      <c r="A466" s="1">
        <v>44121</v>
      </c>
      <c r="B466" t="s">
        <v>26</v>
      </c>
      <c r="C466" t="s">
        <v>20</v>
      </c>
      <c r="D466" t="s">
        <v>21</v>
      </c>
      <c r="E466">
        <v>174294</v>
      </c>
      <c r="F466">
        <v>29420</v>
      </c>
      <c r="G466">
        <v>13244</v>
      </c>
      <c r="H466">
        <v>14285</v>
      </c>
      <c r="I466">
        <v>189200115</v>
      </c>
      <c r="J466">
        <f>MONTH(Sale_details[[#This Row],[Date]])</f>
        <v>10</v>
      </c>
      <c r="K466">
        <f>YEAR(Sale_details[[#This Row],[Date]])</f>
        <v>2020</v>
      </c>
    </row>
    <row r="467" spans="1:11" x14ac:dyDescent="0.3">
      <c r="A467" s="1">
        <v>44121</v>
      </c>
      <c r="B467" t="s">
        <v>26</v>
      </c>
      <c r="C467" t="s">
        <v>22</v>
      </c>
      <c r="D467" t="s">
        <v>23</v>
      </c>
      <c r="E467">
        <v>172705</v>
      </c>
      <c r="F467">
        <v>31761</v>
      </c>
      <c r="G467">
        <v>15406</v>
      </c>
      <c r="H467">
        <v>13576</v>
      </c>
      <c r="I467">
        <v>209164060</v>
      </c>
      <c r="J467">
        <f>MONTH(Sale_details[[#This Row],[Date]])</f>
        <v>10</v>
      </c>
      <c r="K467">
        <f>YEAR(Sale_details[[#This Row],[Date]])</f>
        <v>2020</v>
      </c>
    </row>
    <row r="468" spans="1:11" x14ac:dyDescent="0.3">
      <c r="A468" s="1">
        <v>44121</v>
      </c>
      <c r="B468" t="s">
        <v>26</v>
      </c>
      <c r="C468" t="s">
        <v>24</v>
      </c>
      <c r="D468" t="s">
        <v>25</v>
      </c>
      <c r="E468">
        <v>183166</v>
      </c>
      <c r="F468">
        <v>31619</v>
      </c>
      <c r="G468">
        <v>13457</v>
      </c>
      <c r="H468">
        <v>15967</v>
      </c>
      <c r="I468">
        <v>214876065</v>
      </c>
      <c r="J468">
        <f>MONTH(Sale_details[[#This Row],[Date]])</f>
        <v>10</v>
      </c>
      <c r="K468">
        <f>YEAR(Sale_details[[#This Row],[Date]])</f>
        <v>2020</v>
      </c>
    </row>
    <row r="469" spans="1:11" x14ac:dyDescent="0.3">
      <c r="A469" s="1">
        <v>44121</v>
      </c>
      <c r="B469" t="s">
        <v>27</v>
      </c>
      <c r="C469" t="s">
        <v>10</v>
      </c>
      <c r="D469" t="s">
        <v>11</v>
      </c>
      <c r="E469">
        <v>93309</v>
      </c>
      <c r="F469">
        <v>24534</v>
      </c>
      <c r="G469">
        <v>11118</v>
      </c>
      <c r="H469">
        <v>353</v>
      </c>
      <c r="I469">
        <v>3933300</v>
      </c>
      <c r="J469">
        <f>MONTH(Sale_details[[#This Row],[Date]])</f>
        <v>10</v>
      </c>
      <c r="K469">
        <f>YEAR(Sale_details[[#This Row],[Date]])</f>
        <v>2020</v>
      </c>
    </row>
    <row r="470" spans="1:11" x14ac:dyDescent="0.3">
      <c r="A470" s="1">
        <v>44121</v>
      </c>
      <c r="B470" t="s">
        <v>27</v>
      </c>
      <c r="C470" t="s">
        <v>12</v>
      </c>
      <c r="D470" t="s">
        <v>13</v>
      </c>
      <c r="E470">
        <v>133762</v>
      </c>
      <c r="F470">
        <v>23509</v>
      </c>
      <c r="G470">
        <v>14159</v>
      </c>
      <c r="H470">
        <v>272</v>
      </c>
      <c r="I470">
        <v>3863626</v>
      </c>
      <c r="J470">
        <f>MONTH(Sale_details[[#This Row],[Date]])</f>
        <v>10</v>
      </c>
      <c r="K470">
        <f>YEAR(Sale_details[[#This Row],[Date]])</f>
        <v>2020</v>
      </c>
    </row>
    <row r="471" spans="1:11" x14ac:dyDescent="0.3">
      <c r="A471" s="1">
        <v>44121</v>
      </c>
      <c r="B471" t="s">
        <v>27</v>
      </c>
      <c r="C471" t="s">
        <v>14</v>
      </c>
      <c r="D471" t="s">
        <v>15</v>
      </c>
      <c r="E471">
        <v>100653</v>
      </c>
      <c r="F471">
        <v>27511</v>
      </c>
      <c r="G471">
        <v>13374</v>
      </c>
      <c r="H471">
        <v>311</v>
      </c>
      <c r="I471">
        <v>4169088</v>
      </c>
      <c r="J471">
        <f>MONTH(Sale_details[[#This Row],[Date]])</f>
        <v>10</v>
      </c>
      <c r="K471">
        <f>YEAR(Sale_details[[#This Row],[Date]])</f>
        <v>2020</v>
      </c>
    </row>
    <row r="472" spans="1:11" x14ac:dyDescent="0.3">
      <c r="A472" s="1">
        <v>44121</v>
      </c>
      <c r="B472" t="s">
        <v>27</v>
      </c>
      <c r="C472" t="s">
        <v>16</v>
      </c>
      <c r="D472" t="s">
        <v>17</v>
      </c>
      <c r="E472">
        <v>95628</v>
      </c>
      <c r="F472">
        <v>27466</v>
      </c>
      <c r="G472">
        <v>19321</v>
      </c>
      <c r="H472">
        <v>337</v>
      </c>
      <c r="I472">
        <v>6523781</v>
      </c>
      <c r="J472">
        <f>MONTH(Sale_details[[#This Row],[Date]])</f>
        <v>10</v>
      </c>
      <c r="K472">
        <f>YEAR(Sale_details[[#This Row],[Date]])</f>
        <v>2020</v>
      </c>
    </row>
    <row r="473" spans="1:11" x14ac:dyDescent="0.3">
      <c r="A473" s="1">
        <v>44121</v>
      </c>
      <c r="B473" t="s">
        <v>27</v>
      </c>
      <c r="C473" t="s">
        <v>18</v>
      </c>
      <c r="D473" t="s">
        <v>19</v>
      </c>
      <c r="E473">
        <v>138175</v>
      </c>
      <c r="F473">
        <v>30273</v>
      </c>
      <c r="G473">
        <v>14413</v>
      </c>
      <c r="H473">
        <v>367</v>
      </c>
      <c r="I473">
        <v>5293010</v>
      </c>
      <c r="J473">
        <f>MONTH(Sale_details[[#This Row],[Date]])</f>
        <v>10</v>
      </c>
      <c r="K473">
        <f>YEAR(Sale_details[[#This Row],[Date]])</f>
        <v>2020</v>
      </c>
    </row>
    <row r="474" spans="1:11" x14ac:dyDescent="0.3">
      <c r="A474" s="1">
        <v>44121</v>
      </c>
      <c r="B474" t="s">
        <v>27</v>
      </c>
      <c r="C474" t="s">
        <v>20</v>
      </c>
      <c r="D474" t="s">
        <v>21</v>
      </c>
      <c r="E474">
        <v>99083</v>
      </c>
      <c r="F474">
        <v>27942</v>
      </c>
      <c r="G474">
        <v>14986</v>
      </c>
      <c r="H474">
        <v>284</v>
      </c>
      <c r="I474">
        <v>4257348</v>
      </c>
      <c r="J474">
        <f>MONTH(Sale_details[[#This Row],[Date]])</f>
        <v>10</v>
      </c>
      <c r="K474">
        <f>YEAR(Sale_details[[#This Row],[Date]])</f>
        <v>2020</v>
      </c>
    </row>
    <row r="475" spans="1:11" x14ac:dyDescent="0.3">
      <c r="A475" s="1">
        <v>44121</v>
      </c>
      <c r="B475" t="s">
        <v>27</v>
      </c>
      <c r="C475" t="s">
        <v>22</v>
      </c>
      <c r="D475" t="s">
        <v>23</v>
      </c>
      <c r="E475">
        <v>91517</v>
      </c>
      <c r="F475">
        <v>28445</v>
      </c>
      <c r="G475">
        <v>15949</v>
      </c>
      <c r="H475">
        <v>279</v>
      </c>
      <c r="I475">
        <v>4450967</v>
      </c>
      <c r="J475">
        <f>MONTH(Sale_details[[#This Row],[Date]])</f>
        <v>10</v>
      </c>
      <c r="K475">
        <f>YEAR(Sale_details[[#This Row],[Date]])</f>
        <v>2020</v>
      </c>
    </row>
    <row r="476" spans="1:11" x14ac:dyDescent="0.3">
      <c r="A476" s="1">
        <v>44121</v>
      </c>
      <c r="B476" t="s">
        <v>27</v>
      </c>
      <c r="C476" t="s">
        <v>24</v>
      </c>
      <c r="D476" t="s">
        <v>25</v>
      </c>
      <c r="E476">
        <v>90346</v>
      </c>
      <c r="F476">
        <v>29307</v>
      </c>
      <c r="G476">
        <v>14733</v>
      </c>
      <c r="H476">
        <v>377</v>
      </c>
      <c r="I476">
        <v>5566461</v>
      </c>
      <c r="J476">
        <f>MONTH(Sale_details[[#This Row],[Date]])</f>
        <v>10</v>
      </c>
      <c r="K476">
        <f>YEAR(Sale_details[[#This Row],[Date]])</f>
        <v>2020</v>
      </c>
    </row>
    <row r="477" spans="1:11" x14ac:dyDescent="0.3">
      <c r="A477" s="1">
        <v>44121</v>
      </c>
      <c r="B477" t="s">
        <v>28</v>
      </c>
      <c r="C477" t="s">
        <v>10</v>
      </c>
      <c r="D477" t="s">
        <v>11</v>
      </c>
      <c r="E477">
        <v>22822</v>
      </c>
      <c r="F477">
        <v>6433</v>
      </c>
      <c r="G477">
        <v>2042</v>
      </c>
      <c r="H477">
        <v>20083</v>
      </c>
      <c r="I477">
        <v>41015172</v>
      </c>
      <c r="J477">
        <f>MONTH(Sale_details[[#This Row],[Date]])</f>
        <v>10</v>
      </c>
      <c r="K477">
        <f>YEAR(Sale_details[[#This Row],[Date]])</f>
        <v>2020</v>
      </c>
    </row>
    <row r="478" spans="1:11" x14ac:dyDescent="0.3">
      <c r="A478" s="1">
        <v>44121</v>
      </c>
      <c r="B478" t="s">
        <v>28</v>
      </c>
      <c r="C478" t="s">
        <v>12</v>
      </c>
      <c r="D478" t="s">
        <v>13</v>
      </c>
      <c r="E478">
        <v>22264</v>
      </c>
      <c r="F478">
        <v>6149</v>
      </c>
      <c r="G478">
        <v>2205</v>
      </c>
      <c r="H478">
        <v>24308</v>
      </c>
      <c r="I478">
        <v>53613590</v>
      </c>
      <c r="J478">
        <f>MONTH(Sale_details[[#This Row],[Date]])</f>
        <v>10</v>
      </c>
      <c r="K478">
        <f>YEAR(Sale_details[[#This Row],[Date]])</f>
        <v>2020</v>
      </c>
    </row>
    <row r="479" spans="1:11" x14ac:dyDescent="0.3">
      <c r="A479" s="1">
        <v>44121</v>
      </c>
      <c r="B479" t="s">
        <v>28</v>
      </c>
      <c r="C479" t="s">
        <v>14</v>
      </c>
      <c r="D479" t="s">
        <v>15</v>
      </c>
      <c r="E479">
        <v>21390</v>
      </c>
      <c r="F479">
        <v>7426</v>
      </c>
      <c r="G479">
        <v>2303</v>
      </c>
      <c r="H479">
        <v>15708</v>
      </c>
      <c r="I479">
        <v>36181510</v>
      </c>
      <c r="J479">
        <f>MONTH(Sale_details[[#This Row],[Date]])</f>
        <v>10</v>
      </c>
      <c r="K479">
        <f>YEAR(Sale_details[[#This Row],[Date]])</f>
        <v>2020</v>
      </c>
    </row>
    <row r="480" spans="1:11" x14ac:dyDescent="0.3">
      <c r="A480" s="1">
        <v>44121</v>
      </c>
      <c r="B480" t="s">
        <v>28</v>
      </c>
      <c r="C480" t="s">
        <v>16</v>
      </c>
      <c r="D480" t="s">
        <v>17</v>
      </c>
      <c r="E480">
        <v>21580</v>
      </c>
      <c r="F480">
        <v>6929</v>
      </c>
      <c r="G480">
        <v>2439</v>
      </c>
      <c r="H480">
        <v>21386</v>
      </c>
      <c r="I480">
        <v>52163171</v>
      </c>
      <c r="J480">
        <f>MONTH(Sale_details[[#This Row],[Date]])</f>
        <v>10</v>
      </c>
      <c r="K480">
        <f>YEAR(Sale_details[[#This Row],[Date]])</f>
        <v>2020</v>
      </c>
    </row>
    <row r="481" spans="1:11" x14ac:dyDescent="0.3">
      <c r="A481" s="1">
        <v>44121</v>
      </c>
      <c r="B481" t="s">
        <v>28</v>
      </c>
      <c r="C481" t="s">
        <v>18</v>
      </c>
      <c r="D481" t="s">
        <v>19</v>
      </c>
      <c r="E481">
        <v>19853</v>
      </c>
      <c r="F481">
        <v>5428</v>
      </c>
      <c r="G481">
        <v>2128</v>
      </c>
      <c r="H481">
        <v>19825</v>
      </c>
      <c r="I481">
        <v>42206106</v>
      </c>
      <c r="J481">
        <f>MONTH(Sale_details[[#This Row],[Date]])</f>
        <v>10</v>
      </c>
      <c r="K481">
        <f>YEAR(Sale_details[[#This Row],[Date]])</f>
        <v>2020</v>
      </c>
    </row>
    <row r="482" spans="1:11" x14ac:dyDescent="0.3">
      <c r="A482" s="1">
        <v>44121</v>
      </c>
      <c r="B482" t="s">
        <v>28</v>
      </c>
      <c r="C482" t="s">
        <v>20</v>
      </c>
      <c r="D482" t="s">
        <v>21</v>
      </c>
      <c r="E482">
        <v>25808</v>
      </c>
      <c r="F482">
        <v>7146</v>
      </c>
      <c r="G482">
        <v>2564</v>
      </c>
      <c r="H482">
        <v>18677</v>
      </c>
      <c r="I482">
        <v>47893817</v>
      </c>
      <c r="J482">
        <f>MONTH(Sale_details[[#This Row],[Date]])</f>
        <v>10</v>
      </c>
      <c r="K482">
        <f>YEAR(Sale_details[[#This Row],[Date]])</f>
        <v>2020</v>
      </c>
    </row>
    <row r="483" spans="1:11" x14ac:dyDescent="0.3">
      <c r="A483" s="1">
        <v>44121</v>
      </c>
      <c r="B483" t="s">
        <v>28</v>
      </c>
      <c r="C483" t="s">
        <v>22</v>
      </c>
      <c r="D483" t="s">
        <v>23</v>
      </c>
      <c r="E483">
        <v>20326</v>
      </c>
      <c r="F483">
        <v>4627</v>
      </c>
      <c r="G483">
        <v>2288</v>
      </c>
      <c r="H483">
        <v>18668</v>
      </c>
      <c r="I483">
        <v>42730712</v>
      </c>
      <c r="J483">
        <f>MONTH(Sale_details[[#This Row],[Date]])</f>
        <v>10</v>
      </c>
      <c r="K483">
        <f>YEAR(Sale_details[[#This Row],[Date]])</f>
        <v>2020</v>
      </c>
    </row>
    <row r="484" spans="1:11" x14ac:dyDescent="0.3">
      <c r="A484" s="1">
        <v>44121</v>
      </c>
      <c r="B484" t="s">
        <v>28</v>
      </c>
      <c r="C484" t="s">
        <v>24</v>
      </c>
      <c r="D484" t="s">
        <v>25</v>
      </c>
      <c r="E484">
        <v>26029</v>
      </c>
      <c r="F484">
        <v>5179</v>
      </c>
      <c r="G484">
        <v>2261</v>
      </c>
      <c r="H484">
        <v>18583</v>
      </c>
      <c r="I484">
        <v>42030515</v>
      </c>
      <c r="J484">
        <f>MONTH(Sale_details[[#This Row],[Date]])</f>
        <v>10</v>
      </c>
      <c r="K484">
        <f>YEAR(Sale_details[[#This Row],[Date]])</f>
        <v>2020</v>
      </c>
    </row>
    <row r="485" spans="1:11" x14ac:dyDescent="0.3">
      <c r="A485" s="1">
        <v>44120</v>
      </c>
      <c r="B485" t="s">
        <v>9</v>
      </c>
      <c r="C485" t="s">
        <v>10</v>
      </c>
      <c r="D485" t="s">
        <v>11</v>
      </c>
      <c r="E485">
        <v>116154</v>
      </c>
      <c r="F485">
        <v>18779</v>
      </c>
      <c r="G485">
        <v>5426</v>
      </c>
      <c r="H485">
        <v>535</v>
      </c>
      <c r="I485">
        <v>2905900</v>
      </c>
      <c r="J485">
        <f>MONTH(Sale_details[[#This Row],[Date]])</f>
        <v>10</v>
      </c>
      <c r="K485">
        <f>YEAR(Sale_details[[#This Row],[Date]])</f>
        <v>2020</v>
      </c>
    </row>
    <row r="486" spans="1:11" x14ac:dyDescent="0.3">
      <c r="A486" s="1">
        <v>44120</v>
      </c>
      <c r="B486" t="s">
        <v>9</v>
      </c>
      <c r="C486" t="s">
        <v>12</v>
      </c>
      <c r="D486" t="s">
        <v>13</v>
      </c>
      <c r="E486">
        <v>158703</v>
      </c>
      <c r="F486">
        <v>19592</v>
      </c>
      <c r="G486">
        <v>6285</v>
      </c>
      <c r="H486">
        <v>541</v>
      </c>
      <c r="I486">
        <v>3403606</v>
      </c>
      <c r="J486">
        <f>MONTH(Sale_details[[#This Row],[Date]])</f>
        <v>10</v>
      </c>
      <c r="K486">
        <f>YEAR(Sale_details[[#This Row],[Date]])</f>
        <v>2020</v>
      </c>
    </row>
    <row r="487" spans="1:11" x14ac:dyDescent="0.3">
      <c r="A487" s="1">
        <v>44120</v>
      </c>
      <c r="B487" t="s">
        <v>9</v>
      </c>
      <c r="C487" t="s">
        <v>14</v>
      </c>
      <c r="D487" t="s">
        <v>15</v>
      </c>
      <c r="E487">
        <v>123555</v>
      </c>
      <c r="F487">
        <v>23082</v>
      </c>
      <c r="G487">
        <v>5176</v>
      </c>
      <c r="H487">
        <v>524</v>
      </c>
      <c r="I487">
        <v>2714240</v>
      </c>
      <c r="J487">
        <f>MONTH(Sale_details[[#This Row],[Date]])</f>
        <v>10</v>
      </c>
      <c r="K487">
        <f>YEAR(Sale_details[[#This Row],[Date]])</f>
        <v>2020</v>
      </c>
    </row>
    <row r="488" spans="1:11" x14ac:dyDescent="0.3">
      <c r="A488" s="1">
        <v>44120</v>
      </c>
      <c r="B488" t="s">
        <v>9</v>
      </c>
      <c r="C488" t="s">
        <v>16</v>
      </c>
      <c r="D488" t="s">
        <v>17</v>
      </c>
      <c r="E488">
        <v>129426</v>
      </c>
      <c r="F488">
        <v>19751</v>
      </c>
      <c r="G488">
        <v>4856</v>
      </c>
      <c r="H488">
        <v>602</v>
      </c>
      <c r="I488">
        <v>2926268</v>
      </c>
      <c r="J488">
        <f>MONTH(Sale_details[[#This Row],[Date]])</f>
        <v>10</v>
      </c>
      <c r="K488">
        <f>YEAR(Sale_details[[#This Row],[Date]])</f>
        <v>2020</v>
      </c>
    </row>
    <row r="489" spans="1:11" x14ac:dyDescent="0.3">
      <c r="A489" s="1">
        <v>44120</v>
      </c>
      <c r="B489" t="s">
        <v>9</v>
      </c>
      <c r="C489" t="s">
        <v>18</v>
      </c>
      <c r="D489" t="s">
        <v>19</v>
      </c>
      <c r="E489">
        <v>131491</v>
      </c>
      <c r="F489">
        <v>17558</v>
      </c>
      <c r="G489">
        <v>4867</v>
      </c>
      <c r="H489">
        <v>735</v>
      </c>
      <c r="I489">
        <v>3578989</v>
      </c>
      <c r="J489">
        <f>MONTH(Sale_details[[#This Row],[Date]])</f>
        <v>10</v>
      </c>
      <c r="K489">
        <f>YEAR(Sale_details[[#This Row],[Date]])</f>
        <v>2020</v>
      </c>
    </row>
    <row r="490" spans="1:11" x14ac:dyDescent="0.3">
      <c r="A490" s="1">
        <v>44120</v>
      </c>
      <c r="B490" t="s">
        <v>9</v>
      </c>
      <c r="C490" t="s">
        <v>20</v>
      </c>
      <c r="D490" t="s">
        <v>21</v>
      </c>
      <c r="E490">
        <v>122683</v>
      </c>
      <c r="F490">
        <v>20002</v>
      </c>
      <c r="G490">
        <v>4404</v>
      </c>
      <c r="H490">
        <v>515</v>
      </c>
      <c r="I490">
        <v>2271593</v>
      </c>
      <c r="J490">
        <f>MONTH(Sale_details[[#This Row],[Date]])</f>
        <v>10</v>
      </c>
      <c r="K490">
        <f>YEAR(Sale_details[[#This Row],[Date]])</f>
        <v>2020</v>
      </c>
    </row>
    <row r="491" spans="1:11" x14ac:dyDescent="0.3">
      <c r="A491" s="1">
        <v>44120</v>
      </c>
      <c r="B491" t="s">
        <v>9</v>
      </c>
      <c r="C491" t="s">
        <v>22</v>
      </c>
      <c r="D491" t="s">
        <v>23</v>
      </c>
      <c r="E491">
        <v>133726</v>
      </c>
      <c r="F491">
        <v>28285</v>
      </c>
      <c r="G491">
        <v>6360</v>
      </c>
      <c r="H491">
        <v>567</v>
      </c>
      <c r="I491">
        <v>3610611</v>
      </c>
      <c r="J491">
        <f>MONTH(Sale_details[[#This Row],[Date]])</f>
        <v>10</v>
      </c>
      <c r="K491">
        <f>YEAR(Sale_details[[#This Row],[Date]])</f>
        <v>2020</v>
      </c>
    </row>
    <row r="492" spans="1:11" x14ac:dyDescent="0.3">
      <c r="A492" s="1">
        <v>44120</v>
      </c>
      <c r="B492" t="s">
        <v>9</v>
      </c>
      <c r="C492" t="s">
        <v>24</v>
      </c>
      <c r="D492" t="s">
        <v>25</v>
      </c>
      <c r="E492">
        <v>139761</v>
      </c>
      <c r="F492">
        <v>18356</v>
      </c>
      <c r="G492">
        <v>5271</v>
      </c>
      <c r="H492">
        <v>607</v>
      </c>
      <c r="I492">
        <v>3202871</v>
      </c>
      <c r="J492">
        <f>MONTH(Sale_details[[#This Row],[Date]])</f>
        <v>10</v>
      </c>
      <c r="K492">
        <f>YEAR(Sale_details[[#This Row],[Date]])</f>
        <v>2020</v>
      </c>
    </row>
    <row r="493" spans="1:11" x14ac:dyDescent="0.3">
      <c r="A493" s="1">
        <v>44120</v>
      </c>
      <c r="B493" t="s">
        <v>26</v>
      </c>
      <c r="C493" t="s">
        <v>10</v>
      </c>
      <c r="D493" t="s">
        <v>11</v>
      </c>
      <c r="E493">
        <v>164010</v>
      </c>
      <c r="F493">
        <v>39182</v>
      </c>
      <c r="G493">
        <v>14515</v>
      </c>
      <c r="H493">
        <v>17740</v>
      </c>
      <c r="I493">
        <v>257511296</v>
      </c>
      <c r="J493">
        <f>MONTH(Sale_details[[#This Row],[Date]])</f>
        <v>10</v>
      </c>
      <c r="K493">
        <f>YEAR(Sale_details[[#This Row],[Date]])</f>
        <v>2020</v>
      </c>
    </row>
    <row r="494" spans="1:11" x14ac:dyDescent="0.3">
      <c r="A494" s="1">
        <v>44120</v>
      </c>
      <c r="B494" t="s">
        <v>26</v>
      </c>
      <c r="C494" t="s">
        <v>12</v>
      </c>
      <c r="D494" t="s">
        <v>13</v>
      </c>
      <c r="E494">
        <v>176829</v>
      </c>
      <c r="F494">
        <v>34248</v>
      </c>
      <c r="G494">
        <v>13043</v>
      </c>
      <c r="H494">
        <v>14237</v>
      </c>
      <c r="I494">
        <v>185713214</v>
      </c>
      <c r="J494">
        <f>MONTH(Sale_details[[#This Row],[Date]])</f>
        <v>10</v>
      </c>
      <c r="K494">
        <f>YEAR(Sale_details[[#This Row],[Date]])</f>
        <v>2020</v>
      </c>
    </row>
    <row r="495" spans="1:11" x14ac:dyDescent="0.3">
      <c r="A495" s="1">
        <v>44120</v>
      </c>
      <c r="B495" t="s">
        <v>26</v>
      </c>
      <c r="C495" t="s">
        <v>14</v>
      </c>
      <c r="D495" t="s">
        <v>15</v>
      </c>
      <c r="E495">
        <v>133762</v>
      </c>
      <c r="F495">
        <v>32623</v>
      </c>
      <c r="G495">
        <v>12301</v>
      </c>
      <c r="H495">
        <v>15573</v>
      </c>
      <c r="I495">
        <v>191579182</v>
      </c>
      <c r="J495">
        <f>MONTH(Sale_details[[#This Row],[Date]])</f>
        <v>10</v>
      </c>
      <c r="K495">
        <f>YEAR(Sale_details[[#This Row],[Date]])</f>
        <v>2020</v>
      </c>
    </row>
    <row r="496" spans="1:11" x14ac:dyDescent="0.3">
      <c r="A496" s="1">
        <v>44120</v>
      </c>
      <c r="B496" t="s">
        <v>26</v>
      </c>
      <c r="C496" t="s">
        <v>16</v>
      </c>
      <c r="D496" t="s">
        <v>17</v>
      </c>
      <c r="E496">
        <v>128290</v>
      </c>
      <c r="F496">
        <v>38682</v>
      </c>
      <c r="G496">
        <v>14264</v>
      </c>
      <c r="H496">
        <v>17015</v>
      </c>
      <c r="I496">
        <v>242711973</v>
      </c>
      <c r="J496">
        <f>MONTH(Sale_details[[#This Row],[Date]])</f>
        <v>10</v>
      </c>
      <c r="K496">
        <f>YEAR(Sale_details[[#This Row],[Date]])</f>
        <v>2020</v>
      </c>
    </row>
    <row r="497" spans="1:11" x14ac:dyDescent="0.3">
      <c r="A497" s="1">
        <v>44120</v>
      </c>
      <c r="B497" t="s">
        <v>26</v>
      </c>
      <c r="C497" t="s">
        <v>18</v>
      </c>
      <c r="D497" t="s">
        <v>19</v>
      </c>
      <c r="E497">
        <v>155782</v>
      </c>
      <c r="F497">
        <v>32373</v>
      </c>
      <c r="G497">
        <v>14025</v>
      </c>
      <c r="H497">
        <v>22241</v>
      </c>
      <c r="I497">
        <v>311949839</v>
      </c>
      <c r="J497">
        <f>MONTH(Sale_details[[#This Row],[Date]])</f>
        <v>10</v>
      </c>
      <c r="K497">
        <f>YEAR(Sale_details[[#This Row],[Date]])</f>
        <v>2020</v>
      </c>
    </row>
    <row r="498" spans="1:11" x14ac:dyDescent="0.3">
      <c r="A498" s="1">
        <v>44120</v>
      </c>
      <c r="B498" t="s">
        <v>26</v>
      </c>
      <c r="C498" t="s">
        <v>20</v>
      </c>
      <c r="D498" t="s">
        <v>21</v>
      </c>
      <c r="E498">
        <v>172552</v>
      </c>
      <c r="F498">
        <v>30597</v>
      </c>
      <c r="G498">
        <v>13376</v>
      </c>
      <c r="H498">
        <v>14285</v>
      </c>
      <c r="I498">
        <v>191092117</v>
      </c>
      <c r="J498">
        <f>MONTH(Sale_details[[#This Row],[Date]])</f>
        <v>10</v>
      </c>
      <c r="K498">
        <f>YEAR(Sale_details[[#This Row],[Date]])</f>
        <v>2020</v>
      </c>
    </row>
    <row r="499" spans="1:11" x14ac:dyDescent="0.3">
      <c r="A499" s="1">
        <v>44120</v>
      </c>
      <c r="B499" t="s">
        <v>26</v>
      </c>
      <c r="C499" t="s">
        <v>22</v>
      </c>
      <c r="D499" t="s">
        <v>23</v>
      </c>
      <c r="E499">
        <v>181340</v>
      </c>
      <c r="F499">
        <v>32397</v>
      </c>
      <c r="G499">
        <v>14944</v>
      </c>
      <c r="H499">
        <v>13847</v>
      </c>
      <c r="I499">
        <v>206946921</v>
      </c>
      <c r="J499">
        <f>MONTH(Sale_details[[#This Row],[Date]])</f>
        <v>10</v>
      </c>
      <c r="K499">
        <f>YEAR(Sale_details[[#This Row],[Date]])</f>
        <v>2020</v>
      </c>
    </row>
    <row r="500" spans="1:11" x14ac:dyDescent="0.3">
      <c r="A500" s="1">
        <v>44120</v>
      </c>
      <c r="B500" t="s">
        <v>26</v>
      </c>
      <c r="C500" t="s">
        <v>24</v>
      </c>
      <c r="D500" t="s">
        <v>25</v>
      </c>
      <c r="E500">
        <v>188661</v>
      </c>
      <c r="F500">
        <v>30986</v>
      </c>
      <c r="G500">
        <v>13053</v>
      </c>
      <c r="H500">
        <v>15488</v>
      </c>
      <c r="I500">
        <v>202176889</v>
      </c>
      <c r="J500">
        <f>MONTH(Sale_details[[#This Row],[Date]])</f>
        <v>10</v>
      </c>
      <c r="K500">
        <f>YEAR(Sale_details[[#This Row],[Date]])</f>
        <v>2020</v>
      </c>
    </row>
    <row r="501" spans="1:11" x14ac:dyDescent="0.3">
      <c r="A501" s="1">
        <v>44120</v>
      </c>
      <c r="B501" t="s">
        <v>27</v>
      </c>
      <c r="C501" t="s">
        <v>10</v>
      </c>
      <c r="D501" t="s">
        <v>11</v>
      </c>
      <c r="E501">
        <v>91442</v>
      </c>
      <c r="F501">
        <v>24288</v>
      </c>
      <c r="G501">
        <v>11229</v>
      </c>
      <c r="H501">
        <v>350</v>
      </c>
      <c r="I501">
        <v>3932907</v>
      </c>
      <c r="J501">
        <f>MONTH(Sale_details[[#This Row],[Date]])</f>
        <v>10</v>
      </c>
      <c r="K501">
        <f>YEAR(Sale_details[[#This Row],[Date]])</f>
        <v>2020</v>
      </c>
    </row>
    <row r="502" spans="1:11" x14ac:dyDescent="0.3">
      <c r="A502" s="1">
        <v>44120</v>
      </c>
      <c r="B502" t="s">
        <v>27</v>
      </c>
      <c r="C502" t="s">
        <v>12</v>
      </c>
      <c r="D502" t="s">
        <v>13</v>
      </c>
      <c r="E502">
        <v>136438</v>
      </c>
      <c r="F502">
        <v>23744</v>
      </c>
      <c r="G502">
        <v>14584</v>
      </c>
      <c r="H502">
        <v>286</v>
      </c>
      <c r="I502">
        <v>4178511</v>
      </c>
      <c r="J502">
        <f>MONTH(Sale_details[[#This Row],[Date]])</f>
        <v>10</v>
      </c>
      <c r="K502">
        <f>YEAR(Sale_details[[#This Row],[Date]])</f>
        <v>2020</v>
      </c>
    </row>
    <row r="503" spans="1:11" x14ac:dyDescent="0.3">
      <c r="A503" s="1">
        <v>44120</v>
      </c>
      <c r="B503" t="s">
        <v>27</v>
      </c>
      <c r="C503" t="s">
        <v>14</v>
      </c>
      <c r="D503" t="s">
        <v>15</v>
      </c>
      <c r="E503">
        <v>103673</v>
      </c>
      <c r="F503">
        <v>28336</v>
      </c>
      <c r="G503">
        <v>13374</v>
      </c>
      <c r="H503">
        <v>324</v>
      </c>
      <c r="I503">
        <v>4335852</v>
      </c>
      <c r="J503">
        <f>MONTH(Sale_details[[#This Row],[Date]])</f>
        <v>10</v>
      </c>
      <c r="K503">
        <f>YEAR(Sale_details[[#This Row],[Date]])</f>
        <v>2020</v>
      </c>
    </row>
    <row r="504" spans="1:11" x14ac:dyDescent="0.3">
      <c r="A504" s="1">
        <v>44120</v>
      </c>
      <c r="B504" t="s">
        <v>27</v>
      </c>
      <c r="C504" t="s">
        <v>16</v>
      </c>
      <c r="D504" t="s">
        <v>17</v>
      </c>
      <c r="E504">
        <v>96584</v>
      </c>
      <c r="F504">
        <v>27466</v>
      </c>
      <c r="G504">
        <v>19514</v>
      </c>
      <c r="H504">
        <v>320</v>
      </c>
      <c r="I504">
        <v>6259568</v>
      </c>
      <c r="J504">
        <f>MONTH(Sale_details[[#This Row],[Date]])</f>
        <v>10</v>
      </c>
      <c r="K504">
        <f>YEAR(Sale_details[[#This Row],[Date]])</f>
        <v>2020</v>
      </c>
    </row>
    <row r="505" spans="1:11" x14ac:dyDescent="0.3">
      <c r="A505" s="1">
        <v>44120</v>
      </c>
      <c r="B505" t="s">
        <v>27</v>
      </c>
      <c r="C505" t="s">
        <v>18</v>
      </c>
      <c r="D505" t="s">
        <v>19</v>
      </c>
      <c r="E505">
        <v>135412</v>
      </c>
      <c r="F505">
        <v>29365</v>
      </c>
      <c r="G505">
        <v>13692</v>
      </c>
      <c r="H505">
        <v>378</v>
      </c>
      <c r="I505">
        <v>5179210</v>
      </c>
      <c r="J505">
        <f>MONTH(Sale_details[[#This Row],[Date]])</f>
        <v>10</v>
      </c>
      <c r="K505">
        <f>YEAR(Sale_details[[#This Row],[Date]])</f>
        <v>2020</v>
      </c>
    </row>
    <row r="506" spans="1:11" x14ac:dyDescent="0.3">
      <c r="A506" s="1">
        <v>44120</v>
      </c>
      <c r="B506" t="s">
        <v>27</v>
      </c>
      <c r="C506" t="s">
        <v>20</v>
      </c>
      <c r="D506" t="s">
        <v>21</v>
      </c>
      <c r="E506">
        <v>98092</v>
      </c>
      <c r="F506">
        <v>27383</v>
      </c>
      <c r="G506">
        <v>14536</v>
      </c>
      <c r="H506">
        <v>278</v>
      </c>
      <c r="I506">
        <v>4047035</v>
      </c>
      <c r="J506">
        <f>MONTH(Sale_details[[#This Row],[Date]])</f>
        <v>10</v>
      </c>
      <c r="K506">
        <f>YEAR(Sale_details[[#This Row],[Date]])</f>
        <v>2020</v>
      </c>
    </row>
    <row r="507" spans="1:11" x14ac:dyDescent="0.3">
      <c r="A507" s="1">
        <v>44120</v>
      </c>
      <c r="B507" t="s">
        <v>27</v>
      </c>
      <c r="C507" t="s">
        <v>22</v>
      </c>
      <c r="D507" t="s">
        <v>23</v>
      </c>
      <c r="E507">
        <v>86941</v>
      </c>
      <c r="F507">
        <v>29014</v>
      </c>
      <c r="G507">
        <v>15630</v>
      </c>
      <c r="H507">
        <v>279</v>
      </c>
      <c r="I507">
        <v>4361948</v>
      </c>
      <c r="J507">
        <f>MONTH(Sale_details[[#This Row],[Date]])</f>
        <v>10</v>
      </c>
      <c r="K507">
        <f>YEAR(Sale_details[[#This Row],[Date]])</f>
        <v>2020</v>
      </c>
    </row>
    <row r="508" spans="1:11" x14ac:dyDescent="0.3">
      <c r="A508" s="1">
        <v>44120</v>
      </c>
      <c r="B508" t="s">
        <v>27</v>
      </c>
      <c r="C508" t="s">
        <v>24</v>
      </c>
      <c r="D508" t="s">
        <v>25</v>
      </c>
      <c r="E508">
        <v>90346</v>
      </c>
      <c r="F508">
        <v>30479</v>
      </c>
      <c r="G508">
        <v>14586</v>
      </c>
      <c r="H508">
        <v>385</v>
      </c>
      <c r="I508">
        <v>5621012</v>
      </c>
      <c r="J508">
        <f>MONTH(Sale_details[[#This Row],[Date]])</f>
        <v>10</v>
      </c>
      <c r="K508">
        <f>YEAR(Sale_details[[#This Row],[Date]])</f>
        <v>2020</v>
      </c>
    </row>
    <row r="509" spans="1:11" x14ac:dyDescent="0.3">
      <c r="A509" s="1">
        <v>44120</v>
      </c>
      <c r="B509" t="s">
        <v>28</v>
      </c>
      <c r="C509" t="s">
        <v>10</v>
      </c>
      <c r="D509" t="s">
        <v>11</v>
      </c>
      <c r="E509">
        <v>23963</v>
      </c>
      <c r="F509">
        <v>6368</v>
      </c>
      <c r="G509">
        <v>1960</v>
      </c>
      <c r="H509">
        <v>20685</v>
      </c>
      <c r="I509">
        <v>40555802</v>
      </c>
      <c r="J509">
        <f>MONTH(Sale_details[[#This Row],[Date]])</f>
        <v>10</v>
      </c>
      <c r="K509">
        <f>YEAR(Sale_details[[#This Row],[Date]])</f>
        <v>2020</v>
      </c>
    </row>
    <row r="510" spans="1:11" x14ac:dyDescent="0.3">
      <c r="A510" s="1">
        <v>44120</v>
      </c>
      <c r="B510" t="s">
        <v>28</v>
      </c>
      <c r="C510" t="s">
        <v>12</v>
      </c>
      <c r="D510" t="s">
        <v>13</v>
      </c>
      <c r="E510">
        <v>22264</v>
      </c>
      <c r="F510">
        <v>6210</v>
      </c>
      <c r="G510">
        <v>2205</v>
      </c>
      <c r="H510">
        <v>24551</v>
      </c>
      <c r="I510">
        <v>54149726</v>
      </c>
      <c r="J510">
        <f>MONTH(Sale_details[[#This Row],[Date]])</f>
        <v>10</v>
      </c>
      <c r="K510">
        <f>YEAR(Sale_details[[#This Row],[Date]])</f>
        <v>2020</v>
      </c>
    </row>
    <row r="511" spans="1:11" x14ac:dyDescent="0.3">
      <c r="A511" s="1">
        <v>44120</v>
      </c>
      <c r="B511" t="s">
        <v>28</v>
      </c>
      <c r="C511" t="s">
        <v>14</v>
      </c>
      <c r="D511" t="s">
        <v>15</v>
      </c>
      <c r="E511">
        <v>22459</v>
      </c>
      <c r="F511">
        <v>7129</v>
      </c>
      <c r="G511">
        <v>2303</v>
      </c>
      <c r="H511">
        <v>16494</v>
      </c>
      <c r="I511">
        <v>37990585</v>
      </c>
      <c r="J511">
        <f>MONTH(Sale_details[[#This Row],[Date]])</f>
        <v>10</v>
      </c>
      <c r="K511">
        <f>YEAR(Sale_details[[#This Row],[Date]])</f>
        <v>2020</v>
      </c>
    </row>
    <row r="512" spans="1:11" x14ac:dyDescent="0.3">
      <c r="A512" s="1">
        <v>44120</v>
      </c>
      <c r="B512" t="s">
        <v>28</v>
      </c>
      <c r="C512" t="s">
        <v>16</v>
      </c>
      <c r="D512" t="s">
        <v>17</v>
      </c>
      <c r="E512">
        <v>21796</v>
      </c>
      <c r="F512">
        <v>7137</v>
      </c>
      <c r="G512">
        <v>2341</v>
      </c>
      <c r="H512">
        <v>20531</v>
      </c>
      <c r="I512">
        <v>48073578</v>
      </c>
      <c r="J512">
        <f>MONTH(Sale_details[[#This Row],[Date]])</f>
        <v>10</v>
      </c>
      <c r="K512">
        <f>YEAR(Sale_details[[#This Row],[Date]])</f>
        <v>2020</v>
      </c>
    </row>
    <row r="513" spans="1:11" x14ac:dyDescent="0.3">
      <c r="A513" s="1">
        <v>44120</v>
      </c>
      <c r="B513" t="s">
        <v>28</v>
      </c>
      <c r="C513" t="s">
        <v>18</v>
      </c>
      <c r="D513" t="s">
        <v>19</v>
      </c>
      <c r="E513">
        <v>20250</v>
      </c>
      <c r="F513">
        <v>5700</v>
      </c>
      <c r="G513">
        <v>2171</v>
      </c>
      <c r="H513">
        <v>20816</v>
      </c>
      <c r="I513">
        <v>45202740</v>
      </c>
      <c r="J513">
        <f>MONTH(Sale_details[[#This Row],[Date]])</f>
        <v>10</v>
      </c>
      <c r="K513">
        <f>YEAR(Sale_details[[#This Row],[Date]])</f>
        <v>2020</v>
      </c>
    </row>
    <row r="514" spans="1:11" x14ac:dyDescent="0.3">
      <c r="A514" s="1">
        <v>44120</v>
      </c>
      <c r="B514" t="s">
        <v>28</v>
      </c>
      <c r="C514" t="s">
        <v>20</v>
      </c>
      <c r="D514" t="s">
        <v>21</v>
      </c>
      <c r="E514">
        <v>26324</v>
      </c>
      <c r="F514">
        <v>7146</v>
      </c>
      <c r="G514">
        <v>2615</v>
      </c>
      <c r="H514">
        <v>19611</v>
      </c>
      <c r="I514">
        <v>51294278</v>
      </c>
      <c r="J514">
        <f>MONTH(Sale_details[[#This Row],[Date]])</f>
        <v>10</v>
      </c>
      <c r="K514">
        <f>YEAR(Sale_details[[#This Row],[Date]])</f>
        <v>2020</v>
      </c>
    </row>
    <row r="515" spans="1:11" x14ac:dyDescent="0.3">
      <c r="A515" s="1">
        <v>44120</v>
      </c>
      <c r="B515" t="s">
        <v>28</v>
      </c>
      <c r="C515" t="s">
        <v>22</v>
      </c>
      <c r="D515" t="s">
        <v>23</v>
      </c>
      <c r="E515">
        <v>19310</v>
      </c>
      <c r="F515">
        <v>4534</v>
      </c>
      <c r="G515">
        <v>2243</v>
      </c>
      <c r="H515">
        <v>18482</v>
      </c>
      <c r="I515">
        <v>41457337</v>
      </c>
      <c r="J515">
        <f>MONTH(Sale_details[[#This Row],[Date]])</f>
        <v>10</v>
      </c>
      <c r="K515">
        <f>YEAR(Sale_details[[#This Row],[Date]])</f>
        <v>2020</v>
      </c>
    </row>
    <row r="516" spans="1:11" x14ac:dyDescent="0.3">
      <c r="A516" s="1">
        <v>44120</v>
      </c>
      <c r="B516" t="s">
        <v>28</v>
      </c>
      <c r="C516" t="s">
        <v>24</v>
      </c>
      <c r="D516" t="s">
        <v>25</v>
      </c>
      <c r="E516">
        <v>26029</v>
      </c>
      <c r="F516">
        <v>5283</v>
      </c>
      <c r="G516">
        <v>2306</v>
      </c>
      <c r="H516">
        <v>18583</v>
      </c>
      <c r="I516">
        <v>42871126</v>
      </c>
      <c r="J516">
        <f>MONTH(Sale_details[[#This Row],[Date]])</f>
        <v>10</v>
      </c>
      <c r="K516">
        <f>YEAR(Sale_details[[#This Row],[Date]])</f>
        <v>2020</v>
      </c>
    </row>
    <row r="517" spans="1:11" x14ac:dyDescent="0.3">
      <c r="A517" s="1">
        <v>44119</v>
      </c>
      <c r="B517" t="s">
        <v>9</v>
      </c>
      <c r="C517" t="s">
        <v>10</v>
      </c>
      <c r="D517" t="s">
        <v>11</v>
      </c>
      <c r="E517">
        <v>113831</v>
      </c>
      <c r="F517">
        <v>18592</v>
      </c>
      <c r="G517">
        <v>5264</v>
      </c>
      <c r="H517">
        <v>519</v>
      </c>
      <c r="I517">
        <v>2734162</v>
      </c>
      <c r="J517">
        <f>MONTH(Sale_details[[#This Row],[Date]])</f>
        <v>10</v>
      </c>
      <c r="K517">
        <f>YEAR(Sale_details[[#This Row],[Date]])</f>
        <v>2020</v>
      </c>
    </row>
    <row r="518" spans="1:11" x14ac:dyDescent="0.3">
      <c r="A518" s="1">
        <v>44119</v>
      </c>
      <c r="B518" t="s">
        <v>9</v>
      </c>
      <c r="C518" t="s">
        <v>12</v>
      </c>
      <c r="D518" t="s">
        <v>13</v>
      </c>
      <c r="E518">
        <v>155528</v>
      </c>
      <c r="F518">
        <v>19004</v>
      </c>
      <c r="G518">
        <v>6096</v>
      </c>
      <c r="H518">
        <v>514</v>
      </c>
      <c r="I518">
        <v>3136423</v>
      </c>
      <c r="J518">
        <f>MONTH(Sale_details[[#This Row],[Date]])</f>
        <v>10</v>
      </c>
      <c r="K518">
        <f>YEAR(Sale_details[[#This Row],[Date]])</f>
        <v>2020</v>
      </c>
    </row>
    <row r="519" spans="1:11" x14ac:dyDescent="0.3">
      <c r="A519" s="1">
        <v>44119</v>
      </c>
      <c r="B519" t="s">
        <v>9</v>
      </c>
      <c r="C519" t="s">
        <v>14</v>
      </c>
      <c r="D519" t="s">
        <v>15</v>
      </c>
      <c r="E519">
        <v>121084</v>
      </c>
      <c r="F519">
        <v>22159</v>
      </c>
      <c r="G519">
        <v>5176</v>
      </c>
      <c r="H519">
        <v>545</v>
      </c>
      <c r="I519">
        <v>2822809</v>
      </c>
      <c r="J519">
        <f>MONTH(Sale_details[[#This Row],[Date]])</f>
        <v>10</v>
      </c>
      <c r="K519">
        <f>YEAR(Sale_details[[#This Row],[Date]])</f>
        <v>2020</v>
      </c>
    </row>
    <row r="520" spans="1:11" x14ac:dyDescent="0.3">
      <c r="A520" s="1">
        <v>44119</v>
      </c>
      <c r="B520" t="s">
        <v>9</v>
      </c>
      <c r="C520" t="s">
        <v>16</v>
      </c>
      <c r="D520" t="s">
        <v>17</v>
      </c>
      <c r="E520">
        <v>132015</v>
      </c>
      <c r="F520">
        <v>20739</v>
      </c>
      <c r="G520">
        <v>5002</v>
      </c>
      <c r="H520">
        <v>632</v>
      </c>
      <c r="I520">
        <v>3164759</v>
      </c>
      <c r="J520">
        <f>MONTH(Sale_details[[#This Row],[Date]])</f>
        <v>10</v>
      </c>
      <c r="K520">
        <f>YEAR(Sale_details[[#This Row],[Date]])</f>
        <v>2020</v>
      </c>
    </row>
    <row r="521" spans="1:11" x14ac:dyDescent="0.3">
      <c r="A521" s="1">
        <v>44119</v>
      </c>
      <c r="B521" t="s">
        <v>9</v>
      </c>
      <c r="C521" t="s">
        <v>18</v>
      </c>
      <c r="D521" t="s">
        <v>19</v>
      </c>
      <c r="E521">
        <v>136750</v>
      </c>
      <c r="F521">
        <v>17909</v>
      </c>
      <c r="G521">
        <v>5061</v>
      </c>
      <c r="H521">
        <v>757</v>
      </c>
      <c r="I521">
        <v>3833813</v>
      </c>
      <c r="J521">
        <f>MONTH(Sale_details[[#This Row],[Date]])</f>
        <v>10</v>
      </c>
      <c r="K521">
        <f>YEAR(Sale_details[[#This Row],[Date]])</f>
        <v>2020</v>
      </c>
    </row>
    <row r="522" spans="1:11" x14ac:dyDescent="0.3">
      <c r="A522" s="1">
        <v>44119</v>
      </c>
      <c r="B522" t="s">
        <v>9</v>
      </c>
      <c r="C522" t="s">
        <v>20</v>
      </c>
      <c r="D522" t="s">
        <v>21</v>
      </c>
      <c r="E522">
        <v>121456</v>
      </c>
      <c r="F522">
        <v>19602</v>
      </c>
      <c r="G522">
        <v>4492</v>
      </c>
      <c r="H522">
        <v>515</v>
      </c>
      <c r="I522">
        <v>2317025</v>
      </c>
      <c r="J522">
        <f>MONTH(Sale_details[[#This Row],[Date]])</f>
        <v>10</v>
      </c>
      <c r="K522">
        <f>YEAR(Sale_details[[#This Row],[Date]])</f>
        <v>2020</v>
      </c>
    </row>
    <row r="523" spans="1:11" x14ac:dyDescent="0.3">
      <c r="A523" s="1">
        <v>44119</v>
      </c>
      <c r="B523" t="s">
        <v>9</v>
      </c>
      <c r="C523" t="s">
        <v>22</v>
      </c>
      <c r="D523" t="s">
        <v>23</v>
      </c>
      <c r="E523">
        <v>137738</v>
      </c>
      <c r="F523">
        <v>27719</v>
      </c>
      <c r="G523">
        <v>6233</v>
      </c>
      <c r="H523">
        <v>573</v>
      </c>
      <c r="I523">
        <v>3573782</v>
      </c>
      <c r="J523">
        <f>MONTH(Sale_details[[#This Row],[Date]])</f>
        <v>10</v>
      </c>
      <c r="K523">
        <f>YEAR(Sale_details[[#This Row],[Date]])</f>
        <v>2020</v>
      </c>
    </row>
    <row r="524" spans="1:11" x14ac:dyDescent="0.3">
      <c r="A524" s="1">
        <v>44119</v>
      </c>
      <c r="B524" t="s">
        <v>9</v>
      </c>
      <c r="C524" t="s">
        <v>24</v>
      </c>
      <c r="D524" t="s">
        <v>25</v>
      </c>
      <c r="E524">
        <v>139761</v>
      </c>
      <c r="F524">
        <v>17805</v>
      </c>
      <c r="G524">
        <v>5271</v>
      </c>
      <c r="H524">
        <v>625</v>
      </c>
      <c r="I524">
        <v>3298957</v>
      </c>
      <c r="J524">
        <f>MONTH(Sale_details[[#This Row],[Date]])</f>
        <v>10</v>
      </c>
      <c r="K524">
        <f>YEAR(Sale_details[[#This Row],[Date]])</f>
        <v>2020</v>
      </c>
    </row>
    <row r="525" spans="1:11" x14ac:dyDescent="0.3">
      <c r="A525" s="1">
        <v>44119</v>
      </c>
      <c r="B525" t="s">
        <v>26</v>
      </c>
      <c r="C525" t="s">
        <v>10</v>
      </c>
      <c r="D525" t="s">
        <v>11</v>
      </c>
      <c r="E525">
        <v>165650</v>
      </c>
      <c r="F525">
        <v>40750</v>
      </c>
      <c r="G525">
        <v>15241</v>
      </c>
      <c r="H525">
        <v>17562</v>
      </c>
      <c r="I525">
        <v>267682992</v>
      </c>
      <c r="J525">
        <f>MONTH(Sale_details[[#This Row],[Date]])</f>
        <v>10</v>
      </c>
      <c r="K525">
        <f>YEAR(Sale_details[[#This Row],[Date]])</f>
        <v>2020</v>
      </c>
    </row>
    <row r="526" spans="1:11" x14ac:dyDescent="0.3">
      <c r="A526" s="1">
        <v>44119</v>
      </c>
      <c r="B526" t="s">
        <v>26</v>
      </c>
      <c r="C526" t="s">
        <v>12</v>
      </c>
      <c r="D526" t="s">
        <v>13</v>
      </c>
      <c r="E526">
        <v>169756</v>
      </c>
      <c r="F526">
        <v>32535</v>
      </c>
      <c r="G526">
        <v>12782</v>
      </c>
      <c r="H526">
        <v>14807</v>
      </c>
      <c r="I526">
        <v>189278907</v>
      </c>
      <c r="J526">
        <f>MONTH(Sale_details[[#This Row],[Date]])</f>
        <v>10</v>
      </c>
      <c r="K526">
        <f>YEAR(Sale_details[[#This Row],[Date]])</f>
        <v>2020</v>
      </c>
    </row>
    <row r="527" spans="1:11" x14ac:dyDescent="0.3">
      <c r="A527" s="1">
        <v>44119</v>
      </c>
      <c r="B527" t="s">
        <v>26</v>
      </c>
      <c r="C527" t="s">
        <v>14</v>
      </c>
      <c r="D527" t="s">
        <v>15</v>
      </c>
      <c r="E527">
        <v>139113</v>
      </c>
      <c r="F527">
        <v>32949</v>
      </c>
      <c r="G527">
        <v>12301</v>
      </c>
      <c r="H527">
        <v>15417</v>
      </c>
      <c r="I527">
        <v>189663390</v>
      </c>
      <c r="J527">
        <f>MONTH(Sale_details[[#This Row],[Date]])</f>
        <v>10</v>
      </c>
      <c r="K527">
        <f>YEAR(Sale_details[[#This Row],[Date]])</f>
        <v>2020</v>
      </c>
    </row>
    <row r="528" spans="1:11" x14ac:dyDescent="0.3">
      <c r="A528" s="1">
        <v>44119</v>
      </c>
      <c r="B528" t="s">
        <v>26</v>
      </c>
      <c r="C528" t="s">
        <v>16</v>
      </c>
      <c r="D528" t="s">
        <v>17</v>
      </c>
      <c r="E528">
        <v>133422</v>
      </c>
      <c r="F528">
        <v>39842</v>
      </c>
      <c r="G528">
        <v>14549</v>
      </c>
      <c r="H528">
        <v>17355</v>
      </c>
      <c r="I528">
        <v>252517537</v>
      </c>
      <c r="J528">
        <f>MONTH(Sale_details[[#This Row],[Date]])</f>
        <v>10</v>
      </c>
      <c r="K528">
        <f>YEAR(Sale_details[[#This Row],[Date]])</f>
        <v>2020</v>
      </c>
    </row>
    <row r="529" spans="1:11" x14ac:dyDescent="0.3">
      <c r="A529" s="1">
        <v>44119</v>
      </c>
      <c r="B529" t="s">
        <v>26</v>
      </c>
      <c r="C529" t="s">
        <v>18</v>
      </c>
      <c r="D529" t="s">
        <v>19</v>
      </c>
      <c r="E529">
        <v>155782</v>
      </c>
      <c r="F529">
        <v>31402</v>
      </c>
      <c r="G529">
        <v>13464</v>
      </c>
      <c r="H529">
        <v>22908</v>
      </c>
      <c r="I529">
        <v>308456000</v>
      </c>
      <c r="J529">
        <f>MONTH(Sale_details[[#This Row],[Date]])</f>
        <v>10</v>
      </c>
      <c r="K529">
        <f>YEAR(Sale_details[[#This Row],[Date]])</f>
        <v>2020</v>
      </c>
    </row>
    <row r="530" spans="1:11" x14ac:dyDescent="0.3">
      <c r="A530" s="1">
        <v>44119</v>
      </c>
      <c r="B530" t="s">
        <v>26</v>
      </c>
      <c r="C530" t="s">
        <v>20</v>
      </c>
      <c r="D530" t="s">
        <v>21</v>
      </c>
      <c r="E530">
        <v>179454</v>
      </c>
      <c r="F530">
        <v>31515</v>
      </c>
      <c r="G530">
        <v>13644</v>
      </c>
      <c r="H530">
        <v>14571</v>
      </c>
      <c r="I530">
        <v>198812238</v>
      </c>
      <c r="J530">
        <f>MONTH(Sale_details[[#This Row],[Date]])</f>
        <v>10</v>
      </c>
      <c r="K530">
        <f>YEAR(Sale_details[[#This Row],[Date]])</f>
        <v>2020</v>
      </c>
    </row>
    <row r="531" spans="1:11" x14ac:dyDescent="0.3">
      <c r="A531" s="1">
        <v>44119</v>
      </c>
      <c r="B531" t="s">
        <v>26</v>
      </c>
      <c r="C531" t="s">
        <v>22</v>
      </c>
      <c r="D531" t="s">
        <v>23</v>
      </c>
      <c r="E531">
        <v>175900</v>
      </c>
      <c r="F531">
        <v>31749</v>
      </c>
      <c r="G531">
        <v>15392</v>
      </c>
      <c r="H531">
        <v>14401</v>
      </c>
      <c r="I531">
        <v>221681542</v>
      </c>
      <c r="J531">
        <f>MONTH(Sale_details[[#This Row],[Date]])</f>
        <v>10</v>
      </c>
      <c r="K531">
        <f>YEAR(Sale_details[[#This Row],[Date]])</f>
        <v>2020</v>
      </c>
    </row>
    <row r="532" spans="1:11" x14ac:dyDescent="0.3">
      <c r="A532" s="1">
        <v>44119</v>
      </c>
      <c r="B532" t="s">
        <v>26</v>
      </c>
      <c r="C532" t="s">
        <v>24</v>
      </c>
      <c r="D532" t="s">
        <v>25</v>
      </c>
      <c r="E532">
        <v>198094</v>
      </c>
      <c r="F532">
        <v>31296</v>
      </c>
      <c r="G532">
        <v>12792</v>
      </c>
      <c r="H532">
        <v>15643</v>
      </c>
      <c r="I532">
        <v>200114685</v>
      </c>
      <c r="J532">
        <f>MONTH(Sale_details[[#This Row],[Date]])</f>
        <v>10</v>
      </c>
      <c r="K532">
        <f>YEAR(Sale_details[[#This Row],[Date]])</f>
        <v>2020</v>
      </c>
    </row>
    <row r="533" spans="1:11" x14ac:dyDescent="0.3">
      <c r="A533" s="1">
        <v>44119</v>
      </c>
      <c r="B533" t="s">
        <v>27</v>
      </c>
      <c r="C533" t="s">
        <v>10</v>
      </c>
      <c r="D533" t="s">
        <v>11</v>
      </c>
      <c r="E533">
        <v>89614</v>
      </c>
      <c r="F533">
        <v>24531</v>
      </c>
      <c r="G533">
        <v>11454</v>
      </c>
      <c r="H533">
        <v>332</v>
      </c>
      <c r="I533">
        <v>3810987</v>
      </c>
      <c r="J533">
        <f>MONTH(Sale_details[[#This Row],[Date]])</f>
        <v>10</v>
      </c>
      <c r="K533">
        <f>YEAR(Sale_details[[#This Row],[Date]])</f>
        <v>2020</v>
      </c>
    </row>
    <row r="534" spans="1:11" x14ac:dyDescent="0.3">
      <c r="A534" s="1">
        <v>44119</v>
      </c>
      <c r="B534" t="s">
        <v>27</v>
      </c>
      <c r="C534" t="s">
        <v>12</v>
      </c>
      <c r="D534" t="s">
        <v>13</v>
      </c>
      <c r="E534">
        <v>133709</v>
      </c>
      <c r="F534">
        <v>24693</v>
      </c>
      <c r="G534">
        <v>13855</v>
      </c>
      <c r="H534">
        <v>283</v>
      </c>
      <c r="I534">
        <v>3929890</v>
      </c>
      <c r="J534">
        <f>MONTH(Sale_details[[#This Row],[Date]])</f>
        <v>10</v>
      </c>
      <c r="K534">
        <f>YEAR(Sale_details[[#This Row],[Date]])</f>
        <v>2020</v>
      </c>
    </row>
    <row r="535" spans="1:11" x14ac:dyDescent="0.3">
      <c r="A535" s="1">
        <v>44119</v>
      </c>
      <c r="B535" t="s">
        <v>27</v>
      </c>
      <c r="C535" t="s">
        <v>14</v>
      </c>
      <c r="D535" t="s">
        <v>15</v>
      </c>
      <c r="E535">
        <v>107820</v>
      </c>
      <c r="F535">
        <v>29186</v>
      </c>
      <c r="G535">
        <v>12839</v>
      </c>
      <c r="H535">
        <v>333</v>
      </c>
      <c r="I535">
        <v>4287290</v>
      </c>
      <c r="J535">
        <f>MONTH(Sale_details[[#This Row],[Date]])</f>
        <v>10</v>
      </c>
      <c r="K535">
        <f>YEAR(Sale_details[[#This Row],[Date]])</f>
        <v>2020</v>
      </c>
    </row>
    <row r="536" spans="1:11" x14ac:dyDescent="0.3">
      <c r="A536" s="1">
        <v>44119</v>
      </c>
      <c r="B536" t="s">
        <v>27</v>
      </c>
      <c r="C536" t="s">
        <v>16</v>
      </c>
      <c r="D536" t="s">
        <v>17</v>
      </c>
      <c r="E536">
        <v>101414</v>
      </c>
      <c r="F536">
        <v>26917</v>
      </c>
      <c r="G536">
        <v>19905</v>
      </c>
      <c r="H536">
        <v>307</v>
      </c>
      <c r="I536">
        <v>6129369</v>
      </c>
      <c r="J536">
        <f>MONTH(Sale_details[[#This Row],[Date]])</f>
        <v>10</v>
      </c>
      <c r="K536">
        <f>YEAR(Sale_details[[#This Row],[Date]])</f>
        <v>2020</v>
      </c>
    </row>
    <row r="537" spans="1:11" x14ac:dyDescent="0.3">
      <c r="A537" s="1">
        <v>44119</v>
      </c>
      <c r="B537" t="s">
        <v>27</v>
      </c>
      <c r="C537" t="s">
        <v>18</v>
      </c>
      <c r="D537" t="s">
        <v>19</v>
      </c>
      <c r="E537">
        <v>142182</v>
      </c>
      <c r="F537">
        <v>30246</v>
      </c>
      <c r="G537">
        <v>13145</v>
      </c>
      <c r="H537">
        <v>359</v>
      </c>
      <c r="I537">
        <v>4723440</v>
      </c>
      <c r="J537">
        <f>MONTH(Sale_details[[#This Row],[Date]])</f>
        <v>10</v>
      </c>
      <c r="K537">
        <f>YEAR(Sale_details[[#This Row],[Date]])</f>
        <v>2020</v>
      </c>
    </row>
    <row r="538" spans="1:11" x14ac:dyDescent="0.3">
      <c r="A538" s="1">
        <v>44119</v>
      </c>
      <c r="B538" t="s">
        <v>27</v>
      </c>
      <c r="C538" t="s">
        <v>20</v>
      </c>
      <c r="D538" t="s">
        <v>21</v>
      </c>
      <c r="E538">
        <v>99073</v>
      </c>
      <c r="F538">
        <v>26835</v>
      </c>
      <c r="G538">
        <v>15263</v>
      </c>
      <c r="H538">
        <v>289</v>
      </c>
      <c r="I538">
        <v>4419362</v>
      </c>
      <c r="J538">
        <f>MONTH(Sale_details[[#This Row],[Date]])</f>
        <v>10</v>
      </c>
      <c r="K538">
        <f>YEAR(Sale_details[[#This Row],[Date]])</f>
        <v>2020</v>
      </c>
    </row>
    <row r="539" spans="1:11" x14ac:dyDescent="0.3">
      <c r="A539" s="1">
        <v>44119</v>
      </c>
      <c r="B539" t="s">
        <v>27</v>
      </c>
      <c r="C539" t="s">
        <v>22</v>
      </c>
      <c r="D539" t="s">
        <v>23</v>
      </c>
      <c r="E539">
        <v>82594</v>
      </c>
      <c r="F539">
        <v>29594</v>
      </c>
      <c r="G539">
        <v>15317</v>
      </c>
      <c r="H539">
        <v>267</v>
      </c>
      <c r="I539">
        <v>4103721</v>
      </c>
      <c r="J539">
        <f>MONTH(Sale_details[[#This Row],[Date]])</f>
        <v>10</v>
      </c>
      <c r="K539">
        <f>YEAR(Sale_details[[#This Row],[Date]])</f>
        <v>2020</v>
      </c>
    </row>
    <row r="540" spans="1:11" x14ac:dyDescent="0.3">
      <c r="A540" s="1">
        <v>44119</v>
      </c>
      <c r="B540" t="s">
        <v>27</v>
      </c>
      <c r="C540" t="s">
        <v>24</v>
      </c>
      <c r="D540" t="s">
        <v>25</v>
      </c>
      <c r="E540">
        <v>86732</v>
      </c>
      <c r="F540">
        <v>31394</v>
      </c>
      <c r="G540">
        <v>14148</v>
      </c>
      <c r="H540">
        <v>377</v>
      </c>
      <c r="I540">
        <v>5343334</v>
      </c>
      <c r="J540">
        <f>MONTH(Sale_details[[#This Row],[Date]])</f>
        <v>10</v>
      </c>
      <c r="K540">
        <f>YEAR(Sale_details[[#This Row],[Date]])</f>
        <v>2020</v>
      </c>
    </row>
    <row r="541" spans="1:11" x14ac:dyDescent="0.3">
      <c r="A541" s="1">
        <v>44119</v>
      </c>
      <c r="B541" t="s">
        <v>28</v>
      </c>
      <c r="C541" t="s">
        <v>10</v>
      </c>
      <c r="D541" t="s">
        <v>11</v>
      </c>
      <c r="E541">
        <v>24442</v>
      </c>
      <c r="F541">
        <v>6623</v>
      </c>
      <c r="G541">
        <v>1862</v>
      </c>
      <c r="H541">
        <v>21513</v>
      </c>
      <c r="I541">
        <v>40069132</v>
      </c>
      <c r="J541">
        <f>MONTH(Sale_details[[#This Row],[Date]])</f>
        <v>10</v>
      </c>
      <c r="K541">
        <f>YEAR(Sale_details[[#This Row],[Date]])</f>
        <v>2020</v>
      </c>
    </row>
    <row r="542" spans="1:11" x14ac:dyDescent="0.3">
      <c r="A542" s="1">
        <v>44119</v>
      </c>
      <c r="B542" t="s">
        <v>28</v>
      </c>
      <c r="C542" t="s">
        <v>12</v>
      </c>
      <c r="D542" t="s">
        <v>13</v>
      </c>
      <c r="E542">
        <v>22709</v>
      </c>
      <c r="F542">
        <v>6148</v>
      </c>
      <c r="G542">
        <v>2139</v>
      </c>
      <c r="H542">
        <v>25533</v>
      </c>
      <c r="I542">
        <v>54626243</v>
      </c>
      <c r="J542">
        <f>MONTH(Sale_details[[#This Row],[Date]])</f>
        <v>10</v>
      </c>
      <c r="K542">
        <f>YEAR(Sale_details[[#This Row],[Date]])</f>
        <v>2020</v>
      </c>
    </row>
    <row r="543" spans="1:11" x14ac:dyDescent="0.3">
      <c r="A543" s="1">
        <v>44119</v>
      </c>
      <c r="B543" t="s">
        <v>28</v>
      </c>
      <c r="C543" t="s">
        <v>14</v>
      </c>
      <c r="D543" t="s">
        <v>15</v>
      </c>
      <c r="E543">
        <v>23582</v>
      </c>
      <c r="F543">
        <v>7201</v>
      </c>
      <c r="G543">
        <v>2349</v>
      </c>
      <c r="H543">
        <v>17153</v>
      </c>
      <c r="I543">
        <v>40300413</v>
      </c>
      <c r="J543">
        <f>MONTH(Sale_details[[#This Row],[Date]])</f>
        <v>10</v>
      </c>
      <c r="K543">
        <f>YEAR(Sale_details[[#This Row],[Date]])</f>
        <v>2020</v>
      </c>
    </row>
    <row r="544" spans="1:11" x14ac:dyDescent="0.3">
      <c r="A544" s="1">
        <v>44119</v>
      </c>
      <c r="B544" t="s">
        <v>28</v>
      </c>
      <c r="C544" t="s">
        <v>16</v>
      </c>
      <c r="D544" t="s">
        <v>17</v>
      </c>
      <c r="E544">
        <v>21142</v>
      </c>
      <c r="F544">
        <v>7137</v>
      </c>
      <c r="G544">
        <v>2341</v>
      </c>
      <c r="H544">
        <v>19915</v>
      </c>
      <c r="I544">
        <v>46631371</v>
      </c>
      <c r="J544">
        <f>MONTH(Sale_details[[#This Row],[Date]])</f>
        <v>10</v>
      </c>
      <c r="K544">
        <f>YEAR(Sale_details[[#This Row],[Date]])</f>
        <v>2020</v>
      </c>
    </row>
    <row r="545" spans="1:11" x14ac:dyDescent="0.3">
      <c r="A545" s="1">
        <v>44119</v>
      </c>
      <c r="B545" t="s">
        <v>28</v>
      </c>
      <c r="C545" t="s">
        <v>18</v>
      </c>
      <c r="D545" t="s">
        <v>19</v>
      </c>
      <c r="E545">
        <v>20655</v>
      </c>
      <c r="F545">
        <v>5871</v>
      </c>
      <c r="G545">
        <v>2236</v>
      </c>
      <c r="H545">
        <v>21857</v>
      </c>
      <c r="I545">
        <v>48886763</v>
      </c>
      <c r="J545">
        <f>MONTH(Sale_details[[#This Row],[Date]])</f>
        <v>10</v>
      </c>
      <c r="K545">
        <f>YEAR(Sale_details[[#This Row],[Date]])</f>
        <v>2020</v>
      </c>
    </row>
    <row r="546" spans="1:11" x14ac:dyDescent="0.3">
      <c r="A546" s="1">
        <v>44119</v>
      </c>
      <c r="B546" t="s">
        <v>28</v>
      </c>
      <c r="C546" t="s">
        <v>20</v>
      </c>
      <c r="D546" t="s">
        <v>21</v>
      </c>
      <c r="E546">
        <v>27640</v>
      </c>
      <c r="F546">
        <v>6789</v>
      </c>
      <c r="G546">
        <v>2510</v>
      </c>
      <c r="H546">
        <v>19415</v>
      </c>
      <c r="I546">
        <v>48750082</v>
      </c>
      <c r="J546">
        <f>MONTH(Sale_details[[#This Row],[Date]])</f>
        <v>10</v>
      </c>
      <c r="K546">
        <f>YEAR(Sale_details[[#This Row],[Date]])</f>
        <v>2020</v>
      </c>
    </row>
    <row r="547" spans="1:11" x14ac:dyDescent="0.3">
      <c r="A547" s="1">
        <v>44119</v>
      </c>
      <c r="B547" t="s">
        <v>28</v>
      </c>
      <c r="C547" t="s">
        <v>22</v>
      </c>
      <c r="D547" t="s">
        <v>23</v>
      </c>
      <c r="E547">
        <v>18730</v>
      </c>
      <c r="F547">
        <v>4307</v>
      </c>
      <c r="G547">
        <v>2130</v>
      </c>
      <c r="H547">
        <v>18482</v>
      </c>
      <c r="I547">
        <v>39384470</v>
      </c>
      <c r="J547">
        <f>MONTH(Sale_details[[#This Row],[Date]])</f>
        <v>10</v>
      </c>
      <c r="K547">
        <f>YEAR(Sale_details[[#This Row],[Date]])</f>
        <v>2020</v>
      </c>
    </row>
    <row r="548" spans="1:11" x14ac:dyDescent="0.3">
      <c r="A548" s="1">
        <v>44119</v>
      </c>
      <c r="B548" t="s">
        <v>28</v>
      </c>
      <c r="C548" t="s">
        <v>24</v>
      </c>
      <c r="D548" t="s">
        <v>25</v>
      </c>
      <c r="E548">
        <v>25248</v>
      </c>
      <c r="F548">
        <v>5547</v>
      </c>
      <c r="G548">
        <v>2329</v>
      </c>
      <c r="H548">
        <v>19327</v>
      </c>
      <c r="I548">
        <v>45031830</v>
      </c>
      <c r="J548">
        <f>MONTH(Sale_details[[#This Row],[Date]])</f>
        <v>10</v>
      </c>
      <c r="K548">
        <f>YEAR(Sale_details[[#This Row],[Date]])</f>
        <v>2020</v>
      </c>
    </row>
    <row r="549" spans="1:11" x14ac:dyDescent="0.3">
      <c r="A549" s="1">
        <v>44118</v>
      </c>
      <c r="B549" t="s">
        <v>9</v>
      </c>
      <c r="C549" t="s">
        <v>10</v>
      </c>
      <c r="D549" t="s">
        <v>11</v>
      </c>
      <c r="E549">
        <v>108140</v>
      </c>
      <c r="F549">
        <v>18592</v>
      </c>
      <c r="G549">
        <v>5422</v>
      </c>
      <c r="H549">
        <v>529</v>
      </c>
      <c r="I549">
        <v>2872510</v>
      </c>
      <c r="J549">
        <f>MONTH(Sale_details[[#This Row],[Date]])</f>
        <v>10</v>
      </c>
      <c r="K549">
        <f>YEAR(Sale_details[[#This Row],[Date]])</f>
        <v>2020</v>
      </c>
    </row>
    <row r="550" spans="1:11" x14ac:dyDescent="0.3">
      <c r="A550" s="1">
        <v>44118</v>
      </c>
      <c r="B550" t="s">
        <v>9</v>
      </c>
      <c r="C550" t="s">
        <v>12</v>
      </c>
      <c r="D550" t="s">
        <v>13</v>
      </c>
      <c r="E550">
        <v>155528</v>
      </c>
      <c r="F550">
        <v>19194</v>
      </c>
      <c r="G550">
        <v>6279</v>
      </c>
      <c r="H550">
        <v>535</v>
      </c>
      <c r="I550">
        <v>3359737</v>
      </c>
      <c r="J550">
        <f>MONTH(Sale_details[[#This Row],[Date]])</f>
        <v>10</v>
      </c>
      <c r="K550">
        <f>YEAR(Sale_details[[#This Row],[Date]])</f>
        <v>2020</v>
      </c>
    </row>
    <row r="551" spans="1:11" x14ac:dyDescent="0.3">
      <c r="A551" s="1">
        <v>44118</v>
      </c>
      <c r="B551" t="s">
        <v>9</v>
      </c>
      <c r="C551" t="s">
        <v>14</v>
      </c>
      <c r="D551" t="s">
        <v>15</v>
      </c>
      <c r="E551">
        <v>124717</v>
      </c>
      <c r="F551">
        <v>23045</v>
      </c>
      <c r="G551">
        <v>5124</v>
      </c>
      <c r="H551">
        <v>534</v>
      </c>
      <c r="I551">
        <v>2738690</v>
      </c>
      <c r="J551">
        <f>MONTH(Sale_details[[#This Row],[Date]])</f>
        <v>10</v>
      </c>
      <c r="K551">
        <f>YEAR(Sale_details[[#This Row],[Date]])</f>
        <v>2020</v>
      </c>
    </row>
    <row r="552" spans="1:11" x14ac:dyDescent="0.3">
      <c r="A552" s="1">
        <v>44118</v>
      </c>
      <c r="B552" t="s">
        <v>9</v>
      </c>
      <c r="C552" t="s">
        <v>16</v>
      </c>
      <c r="D552" t="s">
        <v>17</v>
      </c>
      <c r="E552">
        <v>135975</v>
      </c>
      <c r="F552">
        <v>20946</v>
      </c>
      <c r="G552">
        <v>5152</v>
      </c>
      <c r="H552">
        <v>626</v>
      </c>
      <c r="I552">
        <v>3227105</v>
      </c>
      <c r="J552">
        <f>MONTH(Sale_details[[#This Row],[Date]])</f>
        <v>10</v>
      </c>
      <c r="K552">
        <f>YEAR(Sale_details[[#This Row],[Date]])</f>
        <v>2020</v>
      </c>
    </row>
    <row r="553" spans="1:11" x14ac:dyDescent="0.3">
      <c r="A553" s="1">
        <v>44118</v>
      </c>
      <c r="B553" t="s">
        <v>9</v>
      </c>
      <c r="C553" t="s">
        <v>18</v>
      </c>
      <c r="D553" t="s">
        <v>19</v>
      </c>
      <c r="E553">
        <v>129913</v>
      </c>
      <c r="F553">
        <v>17193</v>
      </c>
      <c r="G553">
        <v>4808</v>
      </c>
      <c r="H553">
        <v>749</v>
      </c>
      <c r="I553">
        <v>3605701</v>
      </c>
      <c r="J553">
        <f>MONTH(Sale_details[[#This Row],[Date]])</f>
        <v>10</v>
      </c>
      <c r="K553">
        <f>YEAR(Sale_details[[#This Row],[Date]])</f>
        <v>2020</v>
      </c>
    </row>
    <row r="554" spans="1:11" x14ac:dyDescent="0.3">
      <c r="A554" s="1">
        <v>44118</v>
      </c>
      <c r="B554" t="s">
        <v>9</v>
      </c>
      <c r="C554" t="s">
        <v>20</v>
      </c>
      <c r="D554" t="s">
        <v>21</v>
      </c>
      <c r="E554">
        <v>126314</v>
      </c>
      <c r="F554">
        <v>20190</v>
      </c>
      <c r="G554">
        <v>4357</v>
      </c>
      <c r="H554">
        <v>510</v>
      </c>
      <c r="I554">
        <v>2225039</v>
      </c>
      <c r="J554">
        <f>MONTH(Sale_details[[#This Row],[Date]])</f>
        <v>10</v>
      </c>
      <c r="K554">
        <f>YEAR(Sale_details[[#This Row],[Date]])</f>
        <v>2020</v>
      </c>
    </row>
    <row r="555" spans="1:11" x14ac:dyDescent="0.3">
      <c r="A555" s="1">
        <v>44118</v>
      </c>
      <c r="B555" t="s">
        <v>9</v>
      </c>
      <c r="C555" t="s">
        <v>22</v>
      </c>
      <c r="D555" t="s">
        <v>23</v>
      </c>
      <c r="E555">
        <v>143248</v>
      </c>
      <c r="F555">
        <v>28274</v>
      </c>
      <c r="G555">
        <v>6170</v>
      </c>
      <c r="H555">
        <v>544</v>
      </c>
      <c r="I555">
        <v>3361142</v>
      </c>
      <c r="J555">
        <f>MONTH(Sale_details[[#This Row],[Date]])</f>
        <v>10</v>
      </c>
      <c r="K555">
        <f>YEAR(Sale_details[[#This Row],[Date]])</f>
        <v>2020</v>
      </c>
    </row>
    <row r="556" spans="1:11" x14ac:dyDescent="0.3">
      <c r="A556" s="1">
        <v>44118</v>
      </c>
      <c r="B556" t="s">
        <v>9</v>
      </c>
      <c r="C556" t="s">
        <v>24</v>
      </c>
      <c r="D556" t="s">
        <v>25</v>
      </c>
      <c r="E556">
        <v>138364</v>
      </c>
      <c r="F556">
        <v>17271</v>
      </c>
      <c r="G556">
        <v>5324</v>
      </c>
      <c r="H556">
        <v>638</v>
      </c>
      <c r="I556">
        <v>3398586</v>
      </c>
      <c r="J556">
        <f>MONTH(Sale_details[[#This Row],[Date]])</f>
        <v>10</v>
      </c>
      <c r="K556">
        <f>YEAR(Sale_details[[#This Row],[Date]])</f>
        <v>2020</v>
      </c>
    </row>
    <row r="557" spans="1:11" x14ac:dyDescent="0.3">
      <c r="A557" s="1">
        <v>44118</v>
      </c>
      <c r="B557" t="s">
        <v>26</v>
      </c>
      <c r="C557" t="s">
        <v>10</v>
      </c>
      <c r="D557" t="s">
        <v>11</v>
      </c>
      <c r="E557">
        <v>172276</v>
      </c>
      <c r="F557">
        <v>42787</v>
      </c>
      <c r="G557">
        <v>15393</v>
      </c>
      <c r="H557">
        <v>18089</v>
      </c>
      <c r="I557">
        <v>278470617</v>
      </c>
      <c r="J557">
        <f>MONTH(Sale_details[[#This Row],[Date]])</f>
        <v>10</v>
      </c>
      <c r="K557">
        <f>YEAR(Sale_details[[#This Row],[Date]])</f>
        <v>2020</v>
      </c>
    </row>
    <row r="558" spans="1:11" x14ac:dyDescent="0.3">
      <c r="A558" s="1">
        <v>44118</v>
      </c>
      <c r="B558" t="s">
        <v>26</v>
      </c>
      <c r="C558" t="s">
        <v>12</v>
      </c>
      <c r="D558" t="s">
        <v>13</v>
      </c>
      <c r="E558">
        <v>162965</v>
      </c>
      <c r="F558">
        <v>32210</v>
      </c>
      <c r="G558">
        <v>13293</v>
      </c>
      <c r="H558">
        <v>14067</v>
      </c>
      <c r="I558">
        <v>187007560</v>
      </c>
      <c r="J558">
        <f>MONTH(Sale_details[[#This Row],[Date]])</f>
        <v>10</v>
      </c>
      <c r="K558">
        <f>YEAR(Sale_details[[#This Row],[Date]])</f>
        <v>2020</v>
      </c>
    </row>
    <row r="559" spans="1:11" x14ac:dyDescent="0.3">
      <c r="A559" s="1">
        <v>44118</v>
      </c>
      <c r="B559" t="s">
        <v>26</v>
      </c>
      <c r="C559" t="s">
        <v>14</v>
      </c>
      <c r="D559" t="s">
        <v>15</v>
      </c>
      <c r="E559">
        <v>133548</v>
      </c>
      <c r="F559">
        <v>33608</v>
      </c>
      <c r="G559">
        <v>12424</v>
      </c>
      <c r="H559">
        <v>14801</v>
      </c>
      <c r="I559">
        <v>183897623</v>
      </c>
      <c r="J559">
        <f>MONTH(Sale_details[[#This Row],[Date]])</f>
        <v>10</v>
      </c>
      <c r="K559">
        <f>YEAR(Sale_details[[#This Row],[Date]])</f>
        <v>2020</v>
      </c>
    </row>
    <row r="560" spans="1:11" x14ac:dyDescent="0.3">
      <c r="A560" s="1">
        <v>44118</v>
      </c>
      <c r="B560" t="s">
        <v>26</v>
      </c>
      <c r="C560" t="s">
        <v>16</v>
      </c>
      <c r="D560" t="s">
        <v>17</v>
      </c>
      <c r="E560">
        <v>130753</v>
      </c>
      <c r="F560">
        <v>41038</v>
      </c>
      <c r="G560">
        <v>15131</v>
      </c>
      <c r="H560">
        <v>17529</v>
      </c>
      <c r="I560">
        <v>265244421</v>
      </c>
      <c r="J560">
        <f>MONTH(Sale_details[[#This Row],[Date]])</f>
        <v>10</v>
      </c>
      <c r="K560">
        <f>YEAR(Sale_details[[#This Row],[Date]])</f>
        <v>2020</v>
      </c>
    </row>
    <row r="561" spans="1:11" x14ac:dyDescent="0.3">
      <c r="A561" s="1">
        <v>44118</v>
      </c>
      <c r="B561" t="s">
        <v>26</v>
      </c>
      <c r="C561" t="s">
        <v>18</v>
      </c>
      <c r="D561" t="s">
        <v>19</v>
      </c>
      <c r="E561">
        <v>151108</v>
      </c>
      <c r="F561">
        <v>30460</v>
      </c>
      <c r="G561">
        <v>13329</v>
      </c>
      <c r="H561">
        <v>22450</v>
      </c>
      <c r="I561">
        <v>299264012</v>
      </c>
      <c r="J561">
        <f>MONTH(Sale_details[[#This Row],[Date]])</f>
        <v>10</v>
      </c>
      <c r="K561">
        <f>YEAR(Sale_details[[#This Row],[Date]])</f>
        <v>2020</v>
      </c>
    </row>
    <row r="562" spans="1:11" x14ac:dyDescent="0.3">
      <c r="A562" s="1">
        <v>44118</v>
      </c>
      <c r="B562" t="s">
        <v>26</v>
      </c>
      <c r="C562" t="s">
        <v>20</v>
      </c>
      <c r="D562" t="s">
        <v>21</v>
      </c>
      <c r="E562">
        <v>186632</v>
      </c>
      <c r="F562">
        <v>32775</v>
      </c>
      <c r="G562">
        <v>14053</v>
      </c>
      <c r="H562">
        <v>15008</v>
      </c>
      <c r="I562">
        <v>210919903</v>
      </c>
      <c r="J562">
        <f>MONTH(Sale_details[[#This Row],[Date]])</f>
        <v>10</v>
      </c>
      <c r="K562">
        <f>YEAR(Sale_details[[#This Row],[Date]])</f>
        <v>2020</v>
      </c>
    </row>
    <row r="563" spans="1:11" x14ac:dyDescent="0.3">
      <c r="A563" s="1">
        <v>44118</v>
      </c>
      <c r="B563" t="s">
        <v>26</v>
      </c>
      <c r="C563" t="s">
        <v>22</v>
      </c>
      <c r="D563" t="s">
        <v>23</v>
      </c>
      <c r="E563">
        <v>168864</v>
      </c>
      <c r="F563">
        <v>32701</v>
      </c>
      <c r="G563">
        <v>16162</v>
      </c>
      <c r="H563">
        <v>14977</v>
      </c>
      <c r="I563">
        <v>242076244</v>
      </c>
      <c r="J563">
        <f>MONTH(Sale_details[[#This Row],[Date]])</f>
        <v>10</v>
      </c>
      <c r="K563">
        <f>YEAR(Sale_details[[#This Row],[Date]])</f>
        <v>2020</v>
      </c>
    </row>
    <row r="564" spans="1:11" x14ac:dyDescent="0.3">
      <c r="A564" s="1">
        <v>44118</v>
      </c>
      <c r="B564" t="s">
        <v>26</v>
      </c>
      <c r="C564" t="s">
        <v>24</v>
      </c>
      <c r="D564" t="s">
        <v>25</v>
      </c>
      <c r="E564">
        <v>190171</v>
      </c>
      <c r="F564">
        <v>32235</v>
      </c>
      <c r="G564">
        <v>12152</v>
      </c>
      <c r="H564">
        <v>15643</v>
      </c>
      <c r="I564">
        <v>190108951</v>
      </c>
      <c r="J564">
        <f>MONTH(Sale_details[[#This Row],[Date]])</f>
        <v>10</v>
      </c>
      <c r="K564">
        <f>YEAR(Sale_details[[#This Row],[Date]])</f>
        <v>2020</v>
      </c>
    </row>
    <row r="565" spans="1:11" x14ac:dyDescent="0.3">
      <c r="A565" s="1">
        <v>44118</v>
      </c>
      <c r="B565" t="s">
        <v>27</v>
      </c>
      <c r="C565" t="s">
        <v>10</v>
      </c>
      <c r="D565" t="s">
        <v>11</v>
      </c>
      <c r="E565">
        <v>85133</v>
      </c>
      <c r="F565">
        <v>24777</v>
      </c>
      <c r="G565">
        <v>12026</v>
      </c>
      <c r="H565">
        <v>316</v>
      </c>
      <c r="I565">
        <v>3801459</v>
      </c>
      <c r="J565">
        <f>MONTH(Sale_details[[#This Row],[Date]])</f>
        <v>10</v>
      </c>
      <c r="K565">
        <f>YEAR(Sale_details[[#This Row],[Date]])</f>
        <v>2020</v>
      </c>
    </row>
    <row r="566" spans="1:11" x14ac:dyDescent="0.3">
      <c r="A566" s="1">
        <v>44118</v>
      </c>
      <c r="B566" t="s">
        <v>27</v>
      </c>
      <c r="C566" t="s">
        <v>12</v>
      </c>
      <c r="D566" t="s">
        <v>13</v>
      </c>
      <c r="E566">
        <v>128361</v>
      </c>
      <c r="F566">
        <v>24940</v>
      </c>
      <c r="G566">
        <v>13993</v>
      </c>
      <c r="H566">
        <v>292</v>
      </c>
      <c r="I566">
        <v>4088264</v>
      </c>
      <c r="J566">
        <f>MONTH(Sale_details[[#This Row],[Date]])</f>
        <v>10</v>
      </c>
      <c r="K566">
        <f>YEAR(Sale_details[[#This Row],[Date]])</f>
        <v>2020</v>
      </c>
    </row>
    <row r="567" spans="1:11" x14ac:dyDescent="0.3">
      <c r="A567" s="1">
        <v>44118</v>
      </c>
      <c r="B567" t="s">
        <v>27</v>
      </c>
      <c r="C567" t="s">
        <v>14</v>
      </c>
      <c r="D567" t="s">
        <v>15</v>
      </c>
      <c r="E567">
        <v>108898</v>
      </c>
      <c r="F567">
        <v>29770</v>
      </c>
      <c r="G567">
        <v>12454</v>
      </c>
      <c r="H567">
        <v>343</v>
      </c>
      <c r="I567">
        <v>4283432</v>
      </c>
      <c r="J567">
        <f>MONTH(Sale_details[[#This Row],[Date]])</f>
        <v>10</v>
      </c>
      <c r="K567">
        <f>YEAR(Sale_details[[#This Row],[Date]])</f>
        <v>2020</v>
      </c>
    </row>
    <row r="568" spans="1:11" x14ac:dyDescent="0.3">
      <c r="A568" s="1">
        <v>44118</v>
      </c>
      <c r="B568" t="s">
        <v>27</v>
      </c>
      <c r="C568" t="s">
        <v>16</v>
      </c>
      <c r="D568" t="s">
        <v>17</v>
      </c>
      <c r="E568">
        <v>102428</v>
      </c>
      <c r="F568">
        <v>26110</v>
      </c>
      <c r="G568">
        <v>20502</v>
      </c>
      <c r="H568">
        <v>311</v>
      </c>
      <c r="I568">
        <v>6376383</v>
      </c>
      <c r="J568">
        <f>MONTH(Sale_details[[#This Row],[Date]])</f>
        <v>10</v>
      </c>
      <c r="K568">
        <f>YEAR(Sale_details[[#This Row],[Date]])</f>
        <v>2020</v>
      </c>
    </row>
    <row r="569" spans="1:11" x14ac:dyDescent="0.3">
      <c r="A569" s="1">
        <v>44118</v>
      </c>
      <c r="B569" t="s">
        <v>27</v>
      </c>
      <c r="C569" t="s">
        <v>18</v>
      </c>
      <c r="D569" t="s">
        <v>19</v>
      </c>
      <c r="E569">
        <v>145026</v>
      </c>
      <c r="F569">
        <v>31153</v>
      </c>
      <c r="G569">
        <v>13145</v>
      </c>
      <c r="H569">
        <v>344</v>
      </c>
      <c r="I569">
        <v>4534502</v>
      </c>
      <c r="J569">
        <f>MONTH(Sale_details[[#This Row],[Date]])</f>
        <v>10</v>
      </c>
      <c r="K569">
        <f>YEAR(Sale_details[[#This Row],[Date]])</f>
        <v>2020</v>
      </c>
    </row>
    <row r="570" spans="1:11" x14ac:dyDescent="0.3">
      <c r="A570" s="1">
        <v>44118</v>
      </c>
      <c r="B570" t="s">
        <v>27</v>
      </c>
      <c r="C570" t="s">
        <v>20</v>
      </c>
      <c r="D570" t="s">
        <v>21</v>
      </c>
      <c r="E570">
        <v>98083</v>
      </c>
      <c r="F570">
        <v>26299</v>
      </c>
      <c r="G570">
        <v>15721</v>
      </c>
      <c r="H570">
        <v>298</v>
      </c>
      <c r="I570">
        <v>4688501</v>
      </c>
      <c r="J570">
        <f>MONTH(Sale_details[[#This Row],[Date]])</f>
        <v>10</v>
      </c>
      <c r="K570">
        <f>YEAR(Sale_details[[#This Row],[Date]])</f>
        <v>2020</v>
      </c>
    </row>
    <row r="571" spans="1:11" x14ac:dyDescent="0.3">
      <c r="A571" s="1">
        <v>44118</v>
      </c>
      <c r="B571" t="s">
        <v>27</v>
      </c>
      <c r="C571" t="s">
        <v>22</v>
      </c>
      <c r="D571" t="s">
        <v>23</v>
      </c>
      <c r="E571">
        <v>84246</v>
      </c>
      <c r="F571">
        <v>30186</v>
      </c>
      <c r="G571">
        <v>15164</v>
      </c>
      <c r="H571">
        <v>254</v>
      </c>
      <c r="I571">
        <v>3859549</v>
      </c>
      <c r="J571">
        <f>MONTH(Sale_details[[#This Row],[Date]])</f>
        <v>10</v>
      </c>
      <c r="K571">
        <f>YEAR(Sale_details[[#This Row],[Date]])</f>
        <v>2020</v>
      </c>
    </row>
    <row r="572" spans="1:11" x14ac:dyDescent="0.3">
      <c r="A572" s="1">
        <v>44118</v>
      </c>
      <c r="B572" t="s">
        <v>27</v>
      </c>
      <c r="C572" t="s">
        <v>24</v>
      </c>
      <c r="D572" t="s">
        <v>25</v>
      </c>
      <c r="E572">
        <v>85865</v>
      </c>
      <c r="F572">
        <v>32336</v>
      </c>
      <c r="G572">
        <v>14289</v>
      </c>
      <c r="H572">
        <v>392</v>
      </c>
      <c r="I572">
        <v>5612638</v>
      </c>
      <c r="J572">
        <f>MONTH(Sale_details[[#This Row],[Date]])</f>
        <v>10</v>
      </c>
      <c r="K572">
        <f>YEAR(Sale_details[[#This Row],[Date]])</f>
        <v>2020</v>
      </c>
    </row>
    <row r="573" spans="1:11" x14ac:dyDescent="0.3">
      <c r="A573" s="1">
        <v>44118</v>
      </c>
      <c r="B573" t="s">
        <v>28</v>
      </c>
      <c r="C573" t="s">
        <v>10</v>
      </c>
      <c r="D573" t="s">
        <v>11</v>
      </c>
      <c r="E573">
        <v>23465</v>
      </c>
      <c r="F573">
        <v>6292</v>
      </c>
      <c r="G573">
        <v>1825</v>
      </c>
      <c r="H573">
        <v>21083</v>
      </c>
      <c r="I573">
        <v>38482395</v>
      </c>
      <c r="J573">
        <f>MONTH(Sale_details[[#This Row],[Date]])</f>
        <v>10</v>
      </c>
      <c r="K573">
        <f>YEAR(Sale_details[[#This Row],[Date]])</f>
        <v>2020</v>
      </c>
    </row>
    <row r="574" spans="1:11" x14ac:dyDescent="0.3">
      <c r="A574" s="1">
        <v>44118</v>
      </c>
      <c r="B574" t="s">
        <v>28</v>
      </c>
      <c r="C574" t="s">
        <v>12</v>
      </c>
      <c r="D574" t="s">
        <v>13</v>
      </c>
      <c r="E574">
        <v>21573</v>
      </c>
      <c r="F574">
        <v>6209</v>
      </c>
      <c r="G574">
        <v>2182</v>
      </c>
      <c r="H574">
        <v>26044</v>
      </c>
      <c r="I574">
        <v>56833144</v>
      </c>
      <c r="J574">
        <f>MONTH(Sale_details[[#This Row],[Date]])</f>
        <v>10</v>
      </c>
      <c r="K574">
        <f>YEAR(Sale_details[[#This Row],[Date]])</f>
        <v>2020</v>
      </c>
    </row>
    <row r="575" spans="1:11" x14ac:dyDescent="0.3">
      <c r="A575" s="1">
        <v>44118</v>
      </c>
      <c r="B575" t="s">
        <v>28</v>
      </c>
      <c r="C575" t="s">
        <v>14</v>
      </c>
      <c r="D575" t="s">
        <v>15</v>
      </c>
      <c r="E575">
        <v>22639</v>
      </c>
      <c r="F575">
        <v>7417</v>
      </c>
      <c r="G575">
        <v>2231</v>
      </c>
      <c r="H575">
        <v>18011</v>
      </c>
      <c r="I575">
        <v>40199662</v>
      </c>
      <c r="J575">
        <f>MONTH(Sale_details[[#This Row],[Date]])</f>
        <v>10</v>
      </c>
      <c r="K575">
        <f>YEAR(Sale_details[[#This Row],[Date]])</f>
        <v>2020</v>
      </c>
    </row>
    <row r="576" spans="1:11" x14ac:dyDescent="0.3">
      <c r="A576" s="1">
        <v>44118</v>
      </c>
      <c r="B576" t="s">
        <v>28</v>
      </c>
      <c r="C576" t="s">
        <v>16</v>
      </c>
      <c r="D576" t="s">
        <v>17</v>
      </c>
      <c r="E576">
        <v>20931</v>
      </c>
      <c r="F576">
        <v>7208</v>
      </c>
      <c r="G576">
        <v>2435</v>
      </c>
      <c r="H576">
        <v>19118</v>
      </c>
      <c r="I576">
        <v>46556761</v>
      </c>
      <c r="J576">
        <f>MONTH(Sale_details[[#This Row],[Date]])</f>
        <v>10</v>
      </c>
      <c r="K576">
        <f>YEAR(Sale_details[[#This Row],[Date]])</f>
        <v>2020</v>
      </c>
    </row>
    <row r="577" spans="1:11" x14ac:dyDescent="0.3">
      <c r="A577" s="1">
        <v>44118</v>
      </c>
      <c r="B577" t="s">
        <v>28</v>
      </c>
      <c r="C577" t="s">
        <v>18</v>
      </c>
      <c r="D577" t="s">
        <v>19</v>
      </c>
      <c r="E577">
        <v>20035</v>
      </c>
      <c r="F577">
        <v>5988</v>
      </c>
      <c r="G577">
        <v>2124</v>
      </c>
      <c r="H577">
        <v>22513</v>
      </c>
      <c r="I577">
        <v>47835698</v>
      </c>
      <c r="J577">
        <f>MONTH(Sale_details[[#This Row],[Date]])</f>
        <v>10</v>
      </c>
      <c r="K577">
        <f>YEAR(Sale_details[[#This Row],[Date]])</f>
        <v>2020</v>
      </c>
    </row>
    <row r="578" spans="1:11" x14ac:dyDescent="0.3">
      <c r="A578" s="1">
        <v>44118</v>
      </c>
      <c r="B578" t="s">
        <v>28</v>
      </c>
      <c r="C578" t="s">
        <v>20</v>
      </c>
      <c r="D578" t="s">
        <v>21</v>
      </c>
      <c r="E578">
        <v>28193</v>
      </c>
      <c r="F578">
        <v>7128</v>
      </c>
      <c r="G578">
        <v>2435</v>
      </c>
      <c r="H578">
        <v>18444</v>
      </c>
      <c r="I578">
        <v>44923200</v>
      </c>
      <c r="J578">
        <f>MONTH(Sale_details[[#This Row],[Date]])</f>
        <v>10</v>
      </c>
      <c r="K578">
        <f>YEAR(Sale_details[[#This Row],[Date]])</f>
        <v>2020</v>
      </c>
    </row>
    <row r="579" spans="1:11" x14ac:dyDescent="0.3">
      <c r="A579" s="1">
        <v>44118</v>
      </c>
      <c r="B579" t="s">
        <v>28</v>
      </c>
      <c r="C579" t="s">
        <v>22</v>
      </c>
      <c r="D579" t="s">
        <v>23</v>
      </c>
      <c r="E579">
        <v>17981</v>
      </c>
      <c r="F579">
        <v>4523</v>
      </c>
      <c r="G579">
        <v>2109</v>
      </c>
      <c r="H579">
        <v>17742</v>
      </c>
      <c r="I579">
        <v>37431000</v>
      </c>
      <c r="J579">
        <f>MONTH(Sale_details[[#This Row],[Date]])</f>
        <v>10</v>
      </c>
      <c r="K579">
        <f>YEAR(Sale_details[[#This Row],[Date]])</f>
        <v>2020</v>
      </c>
    </row>
    <row r="580" spans="1:11" x14ac:dyDescent="0.3">
      <c r="A580" s="1">
        <v>44118</v>
      </c>
      <c r="B580" t="s">
        <v>28</v>
      </c>
      <c r="C580" t="s">
        <v>24</v>
      </c>
      <c r="D580" t="s">
        <v>25</v>
      </c>
      <c r="E580">
        <v>25500</v>
      </c>
      <c r="F580">
        <v>5325</v>
      </c>
      <c r="G580">
        <v>2353</v>
      </c>
      <c r="H580">
        <v>18747</v>
      </c>
      <c r="I580">
        <v>44117684</v>
      </c>
      <c r="J580">
        <f>MONTH(Sale_details[[#This Row],[Date]])</f>
        <v>10</v>
      </c>
      <c r="K580">
        <f>YEAR(Sale_details[[#This Row],[Date]])</f>
        <v>2020</v>
      </c>
    </row>
    <row r="581" spans="1:11" x14ac:dyDescent="0.3">
      <c r="A581" s="1">
        <v>44117</v>
      </c>
      <c r="B581" t="s">
        <v>9</v>
      </c>
      <c r="C581" t="s">
        <v>10</v>
      </c>
      <c r="D581" t="s">
        <v>11</v>
      </c>
      <c r="E581">
        <v>105977</v>
      </c>
      <c r="F581">
        <v>19335</v>
      </c>
      <c r="G581">
        <v>5422</v>
      </c>
      <c r="H581">
        <v>556</v>
      </c>
      <c r="I581">
        <v>3016136</v>
      </c>
      <c r="J581">
        <f>MONTH(Sale_details[[#This Row],[Date]])</f>
        <v>10</v>
      </c>
      <c r="K581">
        <f>YEAR(Sale_details[[#This Row],[Date]])</f>
        <v>2020</v>
      </c>
    </row>
    <row r="582" spans="1:11" x14ac:dyDescent="0.3">
      <c r="A582" s="1">
        <v>44117</v>
      </c>
      <c r="B582" t="s">
        <v>9</v>
      </c>
      <c r="C582" t="s">
        <v>12</v>
      </c>
      <c r="D582" t="s">
        <v>13</v>
      </c>
      <c r="E582">
        <v>155528</v>
      </c>
      <c r="F582">
        <v>18618</v>
      </c>
      <c r="G582">
        <v>6405</v>
      </c>
      <c r="H582">
        <v>508</v>
      </c>
      <c r="I582">
        <v>3255585</v>
      </c>
      <c r="J582">
        <f>MONTH(Sale_details[[#This Row],[Date]])</f>
        <v>10</v>
      </c>
      <c r="K582">
        <f>YEAR(Sale_details[[#This Row],[Date]])</f>
        <v>2020</v>
      </c>
    </row>
    <row r="583" spans="1:11" x14ac:dyDescent="0.3">
      <c r="A583" s="1">
        <v>44117</v>
      </c>
      <c r="B583" t="s">
        <v>9</v>
      </c>
      <c r="C583" t="s">
        <v>14</v>
      </c>
      <c r="D583" t="s">
        <v>15</v>
      </c>
      <c r="E583">
        <v>130952</v>
      </c>
      <c r="F583">
        <v>23276</v>
      </c>
      <c r="G583">
        <v>5226</v>
      </c>
      <c r="H583">
        <v>518</v>
      </c>
      <c r="I583">
        <v>2709660</v>
      </c>
      <c r="J583">
        <f>MONTH(Sale_details[[#This Row],[Date]])</f>
        <v>10</v>
      </c>
      <c r="K583">
        <f>YEAR(Sale_details[[#This Row],[Date]])</f>
        <v>2020</v>
      </c>
    </row>
    <row r="584" spans="1:11" x14ac:dyDescent="0.3">
      <c r="A584" s="1">
        <v>44117</v>
      </c>
      <c r="B584" t="s">
        <v>9</v>
      </c>
      <c r="C584" t="s">
        <v>16</v>
      </c>
      <c r="D584" t="s">
        <v>17</v>
      </c>
      <c r="E584">
        <v>135975</v>
      </c>
      <c r="F584">
        <v>21156</v>
      </c>
      <c r="G584">
        <v>5152</v>
      </c>
      <c r="H584">
        <v>626</v>
      </c>
      <c r="I584">
        <v>3227105</v>
      </c>
      <c r="J584">
        <f>MONTH(Sale_details[[#This Row],[Date]])</f>
        <v>10</v>
      </c>
      <c r="K584">
        <f>YEAR(Sale_details[[#This Row],[Date]])</f>
        <v>2020</v>
      </c>
    </row>
    <row r="585" spans="1:11" x14ac:dyDescent="0.3">
      <c r="A585" s="1">
        <v>44117</v>
      </c>
      <c r="B585" t="s">
        <v>9</v>
      </c>
      <c r="C585" t="s">
        <v>18</v>
      </c>
      <c r="D585" t="s">
        <v>19</v>
      </c>
      <c r="E585">
        <v>128614</v>
      </c>
      <c r="F585">
        <v>17709</v>
      </c>
      <c r="G585">
        <v>4808</v>
      </c>
      <c r="H585">
        <v>757</v>
      </c>
      <c r="I585">
        <v>3641758</v>
      </c>
      <c r="J585">
        <f>MONTH(Sale_details[[#This Row],[Date]])</f>
        <v>10</v>
      </c>
      <c r="K585">
        <f>YEAR(Sale_details[[#This Row],[Date]])</f>
        <v>2020</v>
      </c>
    </row>
    <row r="586" spans="1:11" x14ac:dyDescent="0.3">
      <c r="A586" s="1">
        <v>44117</v>
      </c>
      <c r="B586" t="s">
        <v>9</v>
      </c>
      <c r="C586" t="s">
        <v>20</v>
      </c>
      <c r="D586" t="s">
        <v>21</v>
      </c>
      <c r="E586">
        <v>125051</v>
      </c>
      <c r="F586">
        <v>20997</v>
      </c>
      <c r="G586">
        <v>4575</v>
      </c>
      <c r="H586">
        <v>495</v>
      </c>
      <c r="I586">
        <v>2266202</v>
      </c>
      <c r="J586">
        <f>MONTH(Sale_details[[#This Row],[Date]])</f>
        <v>10</v>
      </c>
      <c r="K586">
        <f>YEAR(Sale_details[[#This Row],[Date]])</f>
        <v>2020</v>
      </c>
    </row>
    <row r="587" spans="1:11" x14ac:dyDescent="0.3">
      <c r="A587" s="1">
        <v>44117</v>
      </c>
      <c r="B587" t="s">
        <v>9</v>
      </c>
      <c r="C587" t="s">
        <v>22</v>
      </c>
      <c r="D587" t="s">
        <v>23</v>
      </c>
      <c r="E587">
        <v>144680</v>
      </c>
      <c r="F587">
        <v>27426</v>
      </c>
      <c r="G587">
        <v>6356</v>
      </c>
      <c r="H587">
        <v>533</v>
      </c>
      <c r="I587">
        <v>3392737</v>
      </c>
      <c r="J587">
        <f>MONTH(Sale_details[[#This Row],[Date]])</f>
        <v>10</v>
      </c>
      <c r="K587">
        <f>YEAR(Sale_details[[#This Row],[Date]])</f>
        <v>2020</v>
      </c>
    </row>
    <row r="588" spans="1:11" x14ac:dyDescent="0.3">
      <c r="A588" s="1">
        <v>44117</v>
      </c>
      <c r="B588" t="s">
        <v>9</v>
      </c>
      <c r="C588" t="s">
        <v>24</v>
      </c>
      <c r="D588" t="s">
        <v>25</v>
      </c>
      <c r="E588">
        <v>132829</v>
      </c>
      <c r="F588">
        <v>16753</v>
      </c>
      <c r="G588">
        <v>5536</v>
      </c>
      <c r="H588">
        <v>651</v>
      </c>
      <c r="I588">
        <v>3605220</v>
      </c>
      <c r="J588">
        <f>MONTH(Sale_details[[#This Row],[Date]])</f>
        <v>10</v>
      </c>
      <c r="K588">
        <f>YEAR(Sale_details[[#This Row],[Date]])</f>
        <v>2020</v>
      </c>
    </row>
    <row r="589" spans="1:11" x14ac:dyDescent="0.3">
      <c r="A589" s="1">
        <v>44117</v>
      </c>
      <c r="B589" t="s">
        <v>26</v>
      </c>
      <c r="C589" t="s">
        <v>10</v>
      </c>
      <c r="D589" t="s">
        <v>11</v>
      </c>
      <c r="E589">
        <v>180890</v>
      </c>
      <c r="F589">
        <v>40648</v>
      </c>
      <c r="G589">
        <v>15547</v>
      </c>
      <c r="H589">
        <v>18270</v>
      </c>
      <c r="I589">
        <v>284067876</v>
      </c>
      <c r="J589">
        <f>MONTH(Sale_details[[#This Row],[Date]])</f>
        <v>10</v>
      </c>
      <c r="K589">
        <f>YEAR(Sale_details[[#This Row],[Date]])</f>
        <v>2020</v>
      </c>
    </row>
    <row r="590" spans="1:11" x14ac:dyDescent="0.3">
      <c r="A590" s="1">
        <v>44117</v>
      </c>
      <c r="B590" t="s">
        <v>26</v>
      </c>
      <c r="C590" t="s">
        <v>12</v>
      </c>
      <c r="D590" t="s">
        <v>13</v>
      </c>
      <c r="E590">
        <v>167854</v>
      </c>
      <c r="F590">
        <v>33820</v>
      </c>
      <c r="G590">
        <v>13293</v>
      </c>
      <c r="H590">
        <v>13504</v>
      </c>
      <c r="I590">
        <v>179527258</v>
      </c>
      <c r="J590">
        <f>MONTH(Sale_details[[#This Row],[Date]])</f>
        <v>10</v>
      </c>
      <c r="K590">
        <f>YEAR(Sale_details[[#This Row],[Date]])</f>
        <v>2020</v>
      </c>
    </row>
    <row r="591" spans="1:11" x14ac:dyDescent="0.3">
      <c r="A591" s="1">
        <v>44117</v>
      </c>
      <c r="B591" t="s">
        <v>26</v>
      </c>
      <c r="C591" t="s">
        <v>14</v>
      </c>
      <c r="D591" t="s">
        <v>15</v>
      </c>
      <c r="E591">
        <v>132213</v>
      </c>
      <c r="F591">
        <v>32263</v>
      </c>
      <c r="G591">
        <v>12051</v>
      </c>
      <c r="H591">
        <v>14653</v>
      </c>
      <c r="I591">
        <v>176596887</v>
      </c>
      <c r="J591">
        <f>MONTH(Sale_details[[#This Row],[Date]])</f>
        <v>10</v>
      </c>
      <c r="K591">
        <f>YEAR(Sale_details[[#This Row],[Date]])</f>
        <v>2020</v>
      </c>
    </row>
    <row r="592" spans="1:11" x14ac:dyDescent="0.3">
      <c r="A592" s="1">
        <v>44117</v>
      </c>
      <c r="B592" t="s">
        <v>26</v>
      </c>
      <c r="C592" t="s">
        <v>16</v>
      </c>
      <c r="D592" t="s">
        <v>17</v>
      </c>
      <c r="E592">
        <v>135984</v>
      </c>
      <c r="F592">
        <v>41859</v>
      </c>
      <c r="G592">
        <v>15736</v>
      </c>
      <c r="H592">
        <v>17879</v>
      </c>
      <c r="I592">
        <v>281371282</v>
      </c>
      <c r="J592">
        <f>MONTH(Sale_details[[#This Row],[Date]])</f>
        <v>10</v>
      </c>
      <c r="K592">
        <f>YEAR(Sale_details[[#This Row],[Date]])</f>
        <v>2020</v>
      </c>
    </row>
    <row r="593" spans="1:11" x14ac:dyDescent="0.3">
      <c r="A593" s="1">
        <v>44117</v>
      </c>
      <c r="B593" t="s">
        <v>26</v>
      </c>
      <c r="C593" t="s">
        <v>18</v>
      </c>
      <c r="D593" t="s">
        <v>19</v>
      </c>
      <c r="E593">
        <v>148086</v>
      </c>
      <c r="F593">
        <v>30155</v>
      </c>
      <c r="G593">
        <v>12796</v>
      </c>
      <c r="H593">
        <v>21777</v>
      </c>
      <c r="I593">
        <v>278674648</v>
      </c>
      <c r="J593">
        <f>MONTH(Sale_details[[#This Row],[Date]])</f>
        <v>10</v>
      </c>
      <c r="K593">
        <f>YEAR(Sale_details[[#This Row],[Date]])</f>
        <v>2020</v>
      </c>
    </row>
    <row r="594" spans="1:11" x14ac:dyDescent="0.3">
      <c r="A594" s="1">
        <v>44117</v>
      </c>
      <c r="B594" t="s">
        <v>26</v>
      </c>
      <c r="C594" t="s">
        <v>20</v>
      </c>
      <c r="D594" t="s">
        <v>21</v>
      </c>
      <c r="E594">
        <v>195963</v>
      </c>
      <c r="F594">
        <v>31137</v>
      </c>
      <c r="G594">
        <v>13491</v>
      </c>
      <c r="H594">
        <v>14557</v>
      </c>
      <c r="I594">
        <v>196408614</v>
      </c>
      <c r="J594">
        <f>MONTH(Sale_details[[#This Row],[Date]])</f>
        <v>10</v>
      </c>
      <c r="K594">
        <f>YEAR(Sale_details[[#This Row],[Date]])</f>
        <v>2020</v>
      </c>
    </row>
    <row r="595" spans="1:11" x14ac:dyDescent="0.3">
      <c r="A595" s="1">
        <v>44117</v>
      </c>
      <c r="B595" t="s">
        <v>26</v>
      </c>
      <c r="C595" t="s">
        <v>22</v>
      </c>
      <c r="D595" t="s">
        <v>23</v>
      </c>
      <c r="E595">
        <v>162110</v>
      </c>
      <c r="F595">
        <v>33028</v>
      </c>
      <c r="G595">
        <v>16808</v>
      </c>
      <c r="H595">
        <v>15127</v>
      </c>
      <c r="I595">
        <v>254276886</v>
      </c>
      <c r="J595">
        <f>MONTH(Sale_details[[#This Row],[Date]])</f>
        <v>10</v>
      </c>
      <c r="K595">
        <f>YEAR(Sale_details[[#This Row],[Date]])</f>
        <v>2020</v>
      </c>
    </row>
    <row r="596" spans="1:11" x14ac:dyDescent="0.3">
      <c r="A596" s="1">
        <v>44117</v>
      </c>
      <c r="B596" t="s">
        <v>26</v>
      </c>
      <c r="C596" t="s">
        <v>24</v>
      </c>
      <c r="D596" t="s">
        <v>25</v>
      </c>
      <c r="E596">
        <v>199679</v>
      </c>
      <c r="F596">
        <v>32880</v>
      </c>
      <c r="G596">
        <v>11545</v>
      </c>
      <c r="H596">
        <v>16268</v>
      </c>
      <c r="I596">
        <v>187827643</v>
      </c>
      <c r="J596">
        <f>MONTH(Sale_details[[#This Row],[Date]])</f>
        <v>10</v>
      </c>
      <c r="K596">
        <f>YEAR(Sale_details[[#This Row],[Date]])</f>
        <v>2020</v>
      </c>
    </row>
    <row r="597" spans="1:11" x14ac:dyDescent="0.3">
      <c r="A597" s="1">
        <v>44117</v>
      </c>
      <c r="B597" t="s">
        <v>27</v>
      </c>
      <c r="C597" t="s">
        <v>10</v>
      </c>
      <c r="D597" t="s">
        <v>11</v>
      </c>
      <c r="E597">
        <v>87687</v>
      </c>
      <c r="F597">
        <v>26016</v>
      </c>
      <c r="G597">
        <v>11906</v>
      </c>
      <c r="H597">
        <v>319</v>
      </c>
      <c r="I597">
        <v>3801079</v>
      </c>
      <c r="J597">
        <f>MONTH(Sale_details[[#This Row],[Date]])</f>
        <v>10</v>
      </c>
      <c r="K597">
        <f>YEAR(Sale_details[[#This Row],[Date]])</f>
        <v>2020</v>
      </c>
    </row>
    <row r="598" spans="1:11" x14ac:dyDescent="0.3">
      <c r="A598" s="1">
        <v>44117</v>
      </c>
      <c r="B598" t="s">
        <v>27</v>
      </c>
      <c r="C598" t="s">
        <v>12</v>
      </c>
      <c r="D598" t="s">
        <v>13</v>
      </c>
      <c r="E598">
        <v>124510</v>
      </c>
      <c r="F598">
        <v>24442</v>
      </c>
      <c r="G598">
        <v>13714</v>
      </c>
      <c r="H598">
        <v>300</v>
      </c>
      <c r="I598">
        <v>4126694</v>
      </c>
      <c r="J598">
        <f>MONTH(Sale_details[[#This Row],[Date]])</f>
        <v>10</v>
      </c>
      <c r="K598">
        <f>YEAR(Sale_details[[#This Row],[Date]])</f>
        <v>2020</v>
      </c>
    </row>
    <row r="599" spans="1:11" x14ac:dyDescent="0.3">
      <c r="A599" s="1">
        <v>44117</v>
      </c>
      <c r="B599" t="s">
        <v>27</v>
      </c>
      <c r="C599" t="s">
        <v>14</v>
      </c>
      <c r="D599" t="s">
        <v>15</v>
      </c>
      <c r="E599">
        <v>106720</v>
      </c>
      <c r="F599">
        <v>30663</v>
      </c>
      <c r="G599">
        <v>12703</v>
      </c>
      <c r="H599">
        <v>330</v>
      </c>
      <c r="I599">
        <v>4194337</v>
      </c>
      <c r="J599">
        <f>MONTH(Sale_details[[#This Row],[Date]])</f>
        <v>10</v>
      </c>
      <c r="K599">
        <f>YEAR(Sale_details[[#This Row],[Date]])</f>
        <v>2020</v>
      </c>
    </row>
    <row r="600" spans="1:11" x14ac:dyDescent="0.3">
      <c r="A600" s="1">
        <v>44117</v>
      </c>
      <c r="B600" t="s">
        <v>27</v>
      </c>
      <c r="C600" t="s">
        <v>16</v>
      </c>
      <c r="D600" t="s">
        <v>17</v>
      </c>
      <c r="E600">
        <v>100379</v>
      </c>
      <c r="F600">
        <v>24804</v>
      </c>
      <c r="G600">
        <v>20502</v>
      </c>
      <c r="H600">
        <v>304</v>
      </c>
      <c r="I600">
        <v>6248855</v>
      </c>
      <c r="J600">
        <f>MONTH(Sale_details[[#This Row],[Date]])</f>
        <v>10</v>
      </c>
      <c r="K600">
        <f>YEAR(Sale_details[[#This Row],[Date]])</f>
        <v>2020</v>
      </c>
    </row>
    <row r="601" spans="1:11" x14ac:dyDescent="0.3">
      <c r="A601" s="1">
        <v>44117</v>
      </c>
      <c r="B601" t="s">
        <v>27</v>
      </c>
      <c r="C601" t="s">
        <v>18</v>
      </c>
      <c r="D601" t="s">
        <v>19</v>
      </c>
      <c r="E601">
        <v>137775</v>
      </c>
      <c r="F601">
        <v>30841</v>
      </c>
      <c r="G601">
        <v>13276</v>
      </c>
      <c r="H601">
        <v>355</v>
      </c>
      <c r="I601">
        <v>4717243</v>
      </c>
      <c r="J601">
        <f>MONTH(Sale_details[[#This Row],[Date]])</f>
        <v>10</v>
      </c>
      <c r="K601">
        <f>YEAR(Sale_details[[#This Row],[Date]])</f>
        <v>2020</v>
      </c>
    </row>
    <row r="602" spans="1:11" x14ac:dyDescent="0.3">
      <c r="A602" s="1">
        <v>44117</v>
      </c>
      <c r="B602" t="s">
        <v>27</v>
      </c>
      <c r="C602" t="s">
        <v>20</v>
      </c>
      <c r="D602" t="s">
        <v>21</v>
      </c>
      <c r="E602">
        <v>95140</v>
      </c>
      <c r="F602">
        <v>25773</v>
      </c>
      <c r="G602">
        <v>16193</v>
      </c>
      <c r="H602">
        <v>298</v>
      </c>
      <c r="I602">
        <v>4829156</v>
      </c>
      <c r="J602">
        <f>MONTH(Sale_details[[#This Row],[Date]])</f>
        <v>10</v>
      </c>
      <c r="K602">
        <f>YEAR(Sale_details[[#This Row],[Date]])</f>
        <v>2020</v>
      </c>
    </row>
    <row r="603" spans="1:11" x14ac:dyDescent="0.3">
      <c r="A603" s="1">
        <v>44117</v>
      </c>
      <c r="B603" t="s">
        <v>27</v>
      </c>
      <c r="C603" t="s">
        <v>22</v>
      </c>
      <c r="D603" t="s">
        <v>23</v>
      </c>
      <c r="E603">
        <v>87616</v>
      </c>
      <c r="F603">
        <v>28677</v>
      </c>
      <c r="G603">
        <v>14557</v>
      </c>
      <c r="H603">
        <v>244</v>
      </c>
      <c r="I603">
        <v>3556961</v>
      </c>
      <c r="J603">
        <f>MONTH(Sale_details[[#This Row],[Date]])</f>
        <v>10</v>
      </c>
      <c r="K603">
        <f>YEAR(Sale_details[[#This Row],[Date]])</f>
        <v>2020</v>
      </c>
    </row>
    <row r="604" spans="1:11" x14ac:dyDescent="0.3">
      <c r="A604" s="1">
        <v>44117</v>
      </c>
      <c r="B604" t="s">
        <v>27</v>
      </c>
      <c r="C604" t="s">
        <v>24</v>
      </c>
      <c r="D604" t="s">
        <v>25</v>
      </c>
      <c r="E604">
        <v>88441</v>
      </c>
      <c r="F604">
        <v>33952</v>
      </c>
      <c r="G604">
        <v>13575</v>
      </c>
      <c r="H604">
        <v>388</v>
      </c>
      <c r="I604">
        <v>5278686</v>
      </c>
      <c r="J604">
        <f>MONTH(Sale_details[[#This Row],[Date]])</f>
        <v>10</v>
      </c>
      <c r="K604">
        <f>YEAR(Sale_details[[#This Row],[Date]])</f>
        <v>2020</v>
      </c>
    </row>
    <row r="605" spans="1:11" x14ac:dyDescent="0.3">
      <c r="A605" s="1">
        <v>44117</v>
      </c>
      <c r="B605" t="s">
        <v>28</v>
      </c>
      <c r="C605" t="s">
        <v>10</v>
      </c>
      <c r="D605" t="s">
        <v>11</v>
      </c>
      <c r="E605">
        <v>24169</v>
      </c>
      <c r="F605">
        <v>6229</v>
      </c>
      <c r="G605">
        <v>1788</v>
      </c>
      <c r="H605">
        <v>20661</v>
      </c>
      <c r="I605">
        <v>36958492</v>
      </c>
      <c r="J605">
        <f>MONTH(Sale_details[[#This Row],[Date]])</f>
        <v>10</v>
      </c>
      <c r="K605">
        <f>YEAR(Sale_details[[#This Row],[Date]])</f>
        <v>2020</v>
      </c>
    </row>
    <row r="606" spans="1:11" x14ac:dyDescent="0.3">
      <c r="A606" s="1">
        <v>44117</v>
      </c>
      <c r="B606" t="s">
        <v>28</v>
      </c>
      <c r="C606" t="s">
        <v>12</v>
      </c>
      <c r="D606" t="s">
        <v>13</v>
      </c>
      <c r="E606">
        <v>22221</v>
      </c>
      <c r="F606">
        <v>5961</v>
      </c>
      <c r="G606">
        <v>2160</v>
      </c>
      <c r="H606">
        <v>26565</v>
      </c>
      <c r="I606">
        <v>57390108</v>
      </c>
      <c r="J606">
        <f>MONTH(Sale_details[[#This Row],[Date]])</f>
        <v>10</v>
      </c>
      <c r="K606">
        <f>YEAR(Sale_details[[#This Row],[Date]])</f>
        <v>2020</v>
      </c>
    </row>
    <row r="607" spans="1:11" x14ac:dyDescent="0.3">
      <c r="A607" s="1">
        <v>44117</v>
      </c>
      <c r="B607" t="s">
        <v>28</v>
      </c>
      <c r="C607" t="s">
        <v>14</v>
      </c>
      <c r="D607" t="s">
        <v>15</v>
      </c>
      <c r="E607">
        <v>23771</v>
      </c>
      <c r="F607">
        <v>7713</v>
      </c>
      <c r="G607">
        <v>2254</v>
      </c>
      <c r="H607">
        <v>18011</v>
      </c>
      <c r="I607">
        <v>40601658</v>
      </c>
      <c r="J607">
        <f>MONTH(Sale_details[[#This Row],[Date]])</f>
        <v>10</v>
      </c>
      <c r="K607">
        <f>YEAR(Sale_details[[#This Row],[Date]])</f>
        <v>2020</v>
      </c>
    </row>
    <row r="608" spans="1:11" x14ac:dyDescent="0.3">
      <c r="A608" s="1">
        <v>44117</v>
      </c>
      <c r="B608" t="s">
        <v>28</v>
      </c>
      <c r="C608" t="s">
        <v>16</v>
      </c>
      <c r="D608" t="s">
        <v>17</v>
      </c>
      <c r="E608">
        <v>20303</v>
      </c>
      <c r="F608">
        <v>7064</v>
      </c>
      <c r="G608">
        <v>2556</v>
      </c>
      <c r="H608">
        <v>18162</v>
      </c>
      <c r="I608">
        <v>46440369</v>
      </c>
      <c r="J608">
        <f>MONTH(Sale_details[[#This Row],[Date]])</f>
        <v>10</v>
      </c>
      <c r="K608">
        <f>YEAR(Sale_details[[#This Row],[Date]])</f>
        <v>2020</v>
      </c>
    </row>
    <row r="609" spans="1:11" x14ac:dyDescent="0.3">
      <c r="A609" s="1">
        <v>44117</v>
      </c>
      <c r="B609" t="s">
        <v>28</v>
      </c>
      <c r="C609" t="s">
        <v>18</v>
      </c>
      <c r="D609" t="s">
        <v>19</v>
      </c>
      <c r="E609">
        <v>19033</v>
      </c>
      <c r="F609">
        <v>5689</v>
      </c>
      <c r="G609">
        <v>2231</v>
      </c>
      <c r="H609">
        <v>22063</v>
      </c>
      <c r="I609">
        <v>49222933</v>
      </c>
      <c r="J609">
        <f>MONTH(Sale_details[[#This Row],[Date]])</f>
        <v>10</v>
      </c>
      <c r="K609">
        <f>YEAR(Sale_details[[#This Row],[Date]])</f>
        <v>2020</v>
      </c>
    </row>
    <row r="610" spans="1:11" x14ac:dyDescent="0.3">
      <c r="A610" s="1">
        <v>44117</v>
      </c>
      <c r="B610" t="s">
        <v>28</v>
      </c>
      <c r="C610" t="s">
        <v>20</v>
      </c>
      <c r="D610" t="s">
        <v>21</v>
      </c>
      <c r="E610">
        <v>27065</v>
      </c>
      <c r="F610">
        <v>7485</v>
      </c>
      <c r="G610">
        <v>2362</v>
      </c>
      <c r="H610">
        <v>18260</v>
      </c>
      <c r="I610">
        <v>43139749</v>
      </c>
      <c r="J610">
        <f>MONTH(Sale_details[[#This Row],[Date]])</f>
        <v>10</v>
      </c>
      <c r="K610">
        <f>YEAR(Sale_details[[#This Row],[Date]])</f>
        <v>2020</v>
      </c>
    </row>
    <row r="611" spans="1:11" x14ac:dyDescent="0.3">
      <c r="A611" s="1">
        <v>44117</v>
      </c>
      <c r="B611" t="s">
        <v>28</v>
      </c>
      <c r="C611" t="s">
        <v>22</v>
      </c>
      <c r="D611" t="s">
        <v>23</v>
      </c>
      <c r="E611">
        <v>18521</v>
      </c>
      <c r="F611">
        <v>4477</v>
      </c>
      <c r="G611">
        <v>2067</v>
      </c>
      <c r="H611">
        <v>18275</v>
      </c>
      <c r="I611">
        <v>37782852</v>
      </c>
      <c r="J611">
        <f>MONTH(Sale_details[[#This Row],[Date]])</f>
        <v>10</v>
      </c>
      <c r="K611">
        <f>YEAR(Sale_details[[#This Row],[Date]])</f>
        <v>2020</v>
      </c>
    </row>
    <row r="612" spans="1:11" x14ac:dyDescent="0.3">
      <c r="A612" s="1">
        <v>44117</v>
      </c>
      <c r="B612" t="s">
        <v>28</v>
      </c>
      <c r="C612" t="s">
        <v>24</v>
      </c>
      <c r="D612" t="s">
        <v>25</v>
      </c>
      <c r="E612">
        <v>25245</v>
      </c>
      <c r="F612">
        <v>5112</v>
      </c>
      <c r="G612">
        <v>2470</v>
      </c>
      <c r="H612">
        <v>17997</v>
      </c>
      <c r="I612">
        <v>44470626</v>
      </c>
      <c r="J612">
        <f>MONTH(Sale_details[[#This Row],[Date]])</f>
        <v>10</v>
      </c>
      <c r="K612">
        <f>YEAR(Sale_details[[#This Row],[Date]])</f>
        <v>2020</v>
      </c>
    </row>
    <row r="613" spans="1:11" x14ac:dyDescent="0.3">
      <c r="A613" s="1">
        <v>44116</v>
      </c>
      <c r="B613" t="s">
        <v>9</v>
      </c>
      <c r="C613" t="s">
        <v>10</v>
      </c>
      <c r="D613" t="s">
        <v>11</v>
      </c>
      <c r="E613">
        <v>111276</v>
      </c>
      <c r="F613">
        <v>18949</v>
      </c>
      <c r="G613">
        <v>5638</v>
      </c>
      <c r="H613">
        <v>578</v>
      </c>
      <c r="I613">
        <v>3262253</v>
      </c>
      <c r="J613">
        <f>MONTH(Sale_details[[#This Row],[Date]])</f>
        <v>10</v>
      </c>
      <c r="K613">
        <f>YEAR(Sale_details[[#This Row],[Date]])</f>
        <v>2020</v>
      </c>
    </row>
    <row r="614" spans="1:11" x14ac:dyDescent="0.3">
      <c r="A614" s="1">
        <v>44116</v>
      </c>
      <c r="B614" t="s">
        <v>9</v>
      </c>
      <c r="C614" t="s">
        <v>12</v>
      </c>
      <c r="D614" t="s">
        <v>13</v>
      </c>
      <c r="E614">
        <v>161750</v>
      </c>
      <c r="F614">
        <v>18991</v>
      </c>
      <c r="G614">
        <v>6148</v>
      </c>
      <c r="H614">
        <v>523</v>
      </c>
      <c r="I614">
        <v>3219122</v>
      </c>
      <c r="J614">
        <f>MONTH(Sale_details[[#This Row],[Date]])</f>
        <v>10</v>
      </c>
      <c r="K614">
        <f>YEAR(Sale_details[[#This Row],[Date]])</f>
        <v>2020</v>
      </c>
    </row>
    <row r="615" spans="1:11" x14ac:dyDescent="0.3">
      <c r="A615" s="1">
        <v>44116</v>
      </c>
      <c r="B615" t="s">
        <v>9</v>
      </c>
      <c r="C615" t="s">
        <v>14</v>
      </c>
      <c r="D615" t="s">
        <v>15</v>
      </c>
      <c r="E615">
        <v>136190</v>
      </c>
      <c r="F615">
        <v>23741</v>
      </c>
      <c r="G615">
        <v>5070</v>
      </c>
      <c r="H615">
        <v>528</v>
      </c>
      <c r="I615">
        <v>2680937</v>
      </c>
      <c r="J615">
        <f>MONTH(Sale_details[[#This Row],[Date]])</f>
        <v>10</v>
      </c>
      <c r="K615">
        <f>YEAR(Sale_details[[#This Row],[Date]])</f>
        <v>2020</v>
      </c>
    </row>
    <row r="616" spans="1:11" x14ac:dyDescent="0.3">
      <c r="A616" s="1">
        <v>44116</v>
      </c>
      <c r="B616" t="s">
        <v>9</v>
      </c>
      <c r="C616" t="s">
        <v>16</v>
      </c>
      <c r="D616" t="s">
        <v>17</v>
      </c>
      <c r="E616">
        <v>142774</v>
      </c>
      <c r="F616">
        <v>22214</v>
      </c>
      <c r="G616">
        <v>4946</v>
      </c>
      <c r="H616">
        <v>632</v>
      </c>
      <c r="I616">
        <v>3129001</v>
      </c>
      <c r="J616">
        <f>MONTH(Sale_details[[#This Row],[Date]])</f>
        <v>10</v>
      </c>
      <c r="K616">
        <f>YEAR(Sale_details[[#This Row],[Date]])</f>
        <v>2020</v>
      </c>
    </row>
    <row r="617" spans="1:11" x14ac:dyDescent="0.3">
      <c r="A617" s="1">
        <v>44116</v>
      </c>
      <c r="B617" t="s">
        <v>9</v>
      </c>
      <c r="C617" t="s">
        <v>18</v>
      </c>
      <c r="D617" t="s">
        <v>19</v>
      </c>
      <c r="E617">
        <v>127328</v>
      </c>
      <c r="F617">
        <v>17354</v>
      </c>
      <c r="G617">
        <v>4905</v>
      </c>
      <c r="H617">
        <v>764</v>
      </c>
      <c r="I617">
        <v>3751739</v>
      </c>
      <c r="J617">
        <f>MONTH(Sale_details[[#This Row],[Date]])</f>
        <v>10</v>
      </c>
      <c r="K617">
        <f>YEAR(Sale_details[[#This Row],[Date]])</f>
        <v>2020</v>
      </c>
    </row>
    <row r="618" spans="1:11" x14ac:dyDescent="0.3">
      <c r="A618" s="1">
        <v>44116</v>
      </c>
      <c r="B618" t="s">
        <v>9</v>
      </c>
      <c r="C618" t="s">
        <v>20</v>
      </c>
      <c r="D618" t="s">
        <v>21</v>
      </c>
      <c r="E618">
        <v>130053</v>
      </c>
      <c r="F618">
        <v>20787</v>
      </c>
      <c r="G618">
        <v>4346</v>
      </c>
      <c r="H618">
        <v>515</v>
      </c>
      <c r="I618">
        <v>2239008</v>
      </c>
      <c r="J618">
        <f>MONTH(Sale_details[[#This Row],[Date]])</f>
        <v>10</v>
      </c>
      <c r="K618">
        <f>YEAR(Sale_details[[#This Row],[Date]])</f>
        <v>2020</v>
      </c>
    </row>
    <row r="619" spans="1:11" x14ac:dyDescent="0.3">
      <c r="A619" s="1">
        <v>44116</v>
      </c>
      <c r="B619" t="s">
        <v>9</v>
      </c>
      <c r="C619" t="s">
        <v>22</v>
      </c>
      <c r="D619" t="s">
        <v>23</v>
      </c>
      <c r="E619">
        <v>138893</v>
      </c>
      <c r="F619">
        <v>27974</v>
      </c>
      <c r="G619">
        <v>6419</v>
      </c>
      <c r="H619">
        <v>539</v>
      </c>
      <c r="I619">
        <v>3460931</v>
      </c>
      <c r="J619">
        <f>MONTH(Sale_details[[#This Row],[Date]])</f>
        <v>10</v>
      </c>
      <c r="K619">
        <f>YEAR(Sale_details[[#This Row],[Date]])</f>
        <v>2020</v>
      </c>
    </row>
    <row r="620" spans="1:11" x14ac:dyDescent="0.3">
      <c r="A620" s="1">
        <v>44116</v>
      </c>
      <c r="B620" t="s">
        <v>9</v>
      </c>
      <c r="C620" t="s">
        <v>24</v>
      </c>
      <c r="D620" t="s">
        <v>25</v>
      </c>
      <c r="E620">
        <v>131501</v>
      </c>
      <c r="F620">
        <v>17088</v>
      </c>
      <c r="G620">
        <v>5426</v>
      </c>
      <c r="H620">
        <v>631</v>
      </c>
      <c r="I620">
        <v>3427122</v>
      </c>
      <c r="J620">
        <f>MONTH(Sale_details[[#This Row],[Date]])</f>
        <v>10</v>
      </c>
      <c r="K620">
        <f>YEAR(Sale_details[[#This Row],[Date]])</f>
        <v>2020</v>
      </c>
    </row>
    <row r="621" spans="1:11" x14ac:dyDescent="0.3">
      <c r="A621" s="1">
        <v>44116</v>
      </c>
      <c r="B621" t="s">
        <v>26</v>
      </c>
      <c r="C621" t="s">
        <v>10</v>
      </c>
      <c r="D621" t="s">
        <v>11</v>
      </c>
      <c r="E621">
        <v>182699</v>
      </c>
      <c r="F621">
        <v>40648</v>
      </c>
      <c r="G621">
        <v>15081</v>
      </c>
      <c r="H621">
        <v>18087</v>
      </c>
      <c r="I621">
        <v>272790382</v>
      </c>
      <c r="J621">
        <f>MONTH(Sale_details[[#This Row],[Date]])</f>
        <v>10</v>
      </c>
      <c r="K621">
        <f>YEAR(Sale_details[[#This Row],[Date]])</f>
        <v>2020</v>
      </c>
    </row>
    <row r="622" spans="1:11" x14ac:dyDescent="0.3">
      <c r="A622" s="1">
        <v>44116</v>
      </c>
      <c r="B622" t="s">
        <v>26</v>
      </c>
      <c r="C622" t="s">
        <v>12</v>
      </c>
      <c r="D622" t="s">
        <v>13</v>
      </c>
      <c r="E622">
        <v>174568</v>
      </c>
      <c r="F622">
        <v>34497</v>
      </c>
      <c r="G622">
        <v>13028</v>
      </c>
      <c r="H622">
        <v>13639</v>
      </c>
      <c r="I622">
        <v>177696080</v>
      </c>
      <c r="J622">
        <f>MONTH(Sale_details[[#This Row],[Date]])</f>
        <v>10</v>
      </c>
      <c r="K622">
        <f>YEAR(Sale_details[[#This Row],[Date]])</f>
        <v>2020</v>
      </c>
    </row>
    <row r="623" spans="1:11" x14ac:dyDescent="0.3">
      <c r="A623" s="1">
        <v>44116</v>
      </c>
      <c r="B623" t="s">
        <v>26</v>
      </c>
      <c r="C623" t="s">
        <v>14</v>
      </c>
      <c r="D623" t="s">
        <v>15</v>
      </c>
      <c r="E623">
        <v>134857</v>
      </c>
      <c r="F623">
        <v>32909</v>
      </c>
      <c r="G623">
        <v>11931</v>
      </c>
      <c r="H623">
        <v>15385</v>
      </c>
      <c r="I623">
        <v>183572465</v>
      </c>
      <c r="J623">
        <f>MONTH(Sale_details[[#This Row],[Date]])</f>
        <v>10</v>
      </c>
      <c r="K623">
        <f>YEAR(Sale_details[[#This Row],[Date]])</f>
        <v>2020</v>
      </c>
    </row>
    <row r="624" spans="1:11" x14ac:dyDescent="0.3">
      <c r="A624" s="1">
        <v>44116</v>
      </c>
      <c r="B624" t="s">
        <v>26</v>
      </c>
      <c r="C624" t="s">
        <v>16</v>
      </c>
      <c r="D624" t="s">
        <v>17</v>
      </c>
      <c r="E624">
        <v>138703</v>
      </c>
      <c r="F624">
        <v>43951</v>
      </c>
      <c r="G624">
        <v>15422</v>
      </c>
      <c r="H624">
        <v>17522</v>
      </c>
      <c r="I624">
        <v>270228979</v>
      </c>
      <c r="J624">
        <f>MONTH(Sale_details[[#This Row],[Date]])</f>
        <v>10</v>
      </c>
      <c r="K624">
        <f>YEAR(Sale_details[[#This Row],[Date]])</f>
        <v>2020</v>
      </c>
    </row>
    <row r="625" spans="1:11" x14ac:dyDescent="0.3">
      <c r="A625" s="1">
        <v>44116</v>
      </c>
      <c r="B625" t="s">
        <v>26</v>
      </c>
      <c r="C625" t="s">
        <v>18</v>
      </c>
      <c r="D625" t="s">
        <v>19</v>
      </c>
      <c r="E625">
        <v>154010</v>
      </c>
      <c r="F625">
        <v>28949</v>
      </c>
      <c r="G625">
        <v>12668</v>
      </c>
      <c r="H625">
        <v>21994</v>
      </c>
      <c r="I625">
        <v>278646780</v>
      </c>
      <c r="J625">
        <f>MONTH(Sale_details[[#This Row],[Date]])</f>
        <v>10</v>
      </c>
      <c r="K625">
        <f>YEAR(Sale_details[[#This Row],[Date]])</f>
        <v>2020</v>
      </c>
    </row>
    <row r="626" spans="1:11" x14ac:dyDescent="0.3">
      <c r="A626" s="1">
        <v>44116</v>
      </c>
      <c r="B626" t="s">
        <v>26</v>
      </c>
      <c r="C626" t="s">
        <v>20</v>
      </c>
      <c r="D626" t="s">
        <v>21</v>
      </c>
      <c r="E626">
        <v>186165</v>
      </c>
      <c r="F626">
        <v>30203</v>
      </c>
      <c r="G626">
        <v>12951</v>
      </c>
      <c r="H626">
        <v>13830</v>
      </c>
      <c r="I626">
        <v>179124656</v>
      </c>
      <c r="J626">
        <f>MONTH(Sale_details[[#This Row],[Date]])</f>
        <v>10</v>
      </c>
      <c r="K626">
        <f>YEAR(Sale_details[[#This Row],[Date]])</f>
        <v>2020</v>
      </c>
    </row>
    <row r="627" spans="1:11" x14ac:dyDescent="0.3">
      <c r="A627" s="1">
        <v>44116</v>
      </c>
      <c r="B627" t="s">
        <v>26</v>
      </c>
      <c r="C627" t="s">
        <v>22</v>
      </c>
      <c r="D627" t="s">
        <v>23</v>
      </c>
      <c r="E627">
        <v>166973</v>
      </c>
      <c r="F627">
        <v>33359</v>
      </c>
      <c r="G627">
        <v>16304</v>
      </c>
      <c r="H627">
        <v>15278</v>
      </c>
      <c r="I627">
        <v>249115065</v>
      </c>
      <c r="J627">
        <f>MONTH(Sale_details[[#This Row],[Date]])</f>
        <v>10</v>
      </c>
      <c r="K627">
        <f>YEAR(Sale_details[[#This Row],[Date]])</f>
        <v>2020</v>
      </c>
    </row>
    <row r="628" spans="1:11" x14ac:dyDescent="0.3">
      <c r="A628" s="1">
        <v>44116</v>
      </c>
      <c r="B628" t="s">
        <v>26</v>
      </c>
      <c r="C628" t="s">
        <v>24</v>
      </c>
      <c r="D628" t="s">
        <v>25</v>
      </c>
      <c r="E628">
        <v>201676</v>
      </c>
      <c r="F628">
        <v>31893</v>
      </c>
      <c r="G628">
        <v>11545</v>
      </c>
      <c r="H628">
        <v>16106</v>
      </c>
      <c r="I628">
        <v>185949367</v>
      </c>
      <c r="J628">
        <f>MONTH(Sale_details[[#This Row],[Date]])</f>
        <v>10</v>
      </c>
      <c r="K628">
        <f>YEAR(Sale_details[[#This Row],[Date]])</f>
        <v>2020</v>
      </c>
    </row>
    <row r="629" spans="1:11" x14ac:dyDescent="0.3">
      <c r="A629" s="1">
        <v>44116</v>
      </c>
      <c r="B629" t="s">
        <v>27</v>
      </c>
      <c r="C629" t="s">
        <v>10</v>
      </c>
      <c r="D629" t="s">
        <v>11</v>
      </c>
      <c r="E629">
        <v>84179</v>
      </c>
      <c r="F629">
        <v>24975</v>
      </c>
      <c r="G629">
        <v>11549</v>
      </c>
      <c r="H629">
        <v>335</v>
      </c>
      <c r="I629">
        <v>3871399</v>
      </c>
      <c r="J629">
        <f>MONTH(Sale_details[[#This Row],[Date]])</f>
        <v>10</v>
      </c>
      <c r="K629">
        <f>YEAR(Sale_details[[#This Row],[Date]])</f>
        <v>2020</v>
      </c>
    </row>
    <row r="630" spans="1:11" x14ac:dyDescent="0.3">
      <c r="A630" s="1">
        <v>44116</v>
      </c>
      <c r="B630" t="s">
        <v>27</v>
      </c>
      <c r="C630" t="s">
        <v>12</v>
      </c>
      <c r="D630" t="s">
        <v>13</v>
      </c>
      <c r="E630">
        <v>118284</v>
      </c>
      <c r="F630">
        <v>25664</v>
      </c>
      <c r="G630">
        <v>13165</v>
      </c>
      <c r="H630">
        <v>291</v>
      </c>
      <c r="I630">
        <v>3842777</v>
      </c>
      <c r="J630">
        <f>MONTH(Sale_details[[#This Row],[Date]])</f>
        <v>10</v>
      </c>
      <c r="K630">
        <f>YEAR(Sale_details[[#This Row],[Date]])</f>
        <v>2020</v>
      </c>
    </row>
    <row r="631" spans="1:11" x14ac:dyDescent="0.3">
      <c r="A631" s="1">
        <v>44116</v>
      </c>
      <c r="B631" t="s">
        <v>27</v>
      </c>
      <c r="C631" t="s">
        <v>14</v>
      </c>
      <c r="D631" t="s">
        <v>15</v>
      </c>
      <c r="E631">
        <v>109921</v>
      </c>
      <c r="F631">
        <v>29130</v>
      </c>
      <c r="G631">
        <v>12195</v>
      </c>
      <c r="H631">
        <v>323</v>
      </c>
      <c r="I631">
        <v>3946032</v>
      </c>
      <c r="J631">
        <f>MONTH(Sale_details[[#This Row],[Date]])</f>
        <v>10</v>
      </c>
      <c r="K631">
        <f>YEAR(Sale_details[[#This Row],[Date]])</f>
        <v>2020</v>
      </c>
    </row>
    <row r="632" spans="1:11" x14ac:dyDescent="0.3">
      <c r="A632" s="1">
        <v>44116</v>
      </c>
      <c r="B632" t="s">
        <v>27</v>
      </c>
      <c r="C632" t="s">
        <v>16</v>
      </c>
      <c r="D632" t="s">
        <v>17</v>
      </c>
      <c r="E632">
        <v>99375</v>
      </c>
      <c r="F632">
        <v>24556</v>
      </c>
      <c r="G632">
        <v>20502</v>
      </c>
      <c r="H632">
        <v>304</v>
      </c>
      <c r="I632">
        <v>6248855</v>
      </c>
      <c r="J632">
        <f>MONTH(Sale_details[[#This Row],[Date]])</f>
        <v>10</v>
      </c>
      <c r="K632">
        <f>YEAR(Sale_details[[#This Row],[Date]])</f>
        <v>2020</v>
      </c>
    </row>
    <row r="633" spans="1:11" x14ac:dyDescent="0.3">
      <c r="A633" s="1">
        <v>44116</v>
      </c>
      <c r="B633" t="s">
        <v>27</v>
      </c>
      <c r="C633" t="s">
        <v>18</v>
      </c>
      <c r="D633" t="s">
        <v>19</v>
      </c>
      <c r="E633">
        <v>133641</v>
      </c>
      <c r="F633">
        <v>30225</v>
      </c>
      <c r="G633">
        <v>12612</v>
      </c>
      <c r="H633">
        <v>355</v>
      </c>
      <c r="I633">
        <v>4481380</v>
      </c>
      <c r="J633">
        <f>MONTH(Sale_details[[#This Row],[Date]])</f>
        <v>10</v>
      </c>
      <c r="K633">
        <f>YEAR(Sale_details[[#This Row],[Date]])</f>
        <v>2020</v>
      </c>
    </row>
    <row r="634" spans="1:11" x14ac:dyDescent="0.3">
      <c r="A634" s="1">
        <v>44116</v>
      </c>
      <c r="B634" t="s">
        <v>27</v>
      </c>
      <c r="C634" t="s">
        <v>20</v>
      </c>
      <c r="D634" t="s">
        <v>21</v>
      </c>
      <c r="E634">
        <v>95140</v>
      </c>
      <c r="F634">
        <v>24742</v>
      </c>
      <c r="G634">
        <v>16031</v>
      </c>
      <c r="H634">
        <v>295</v>
      </c>
      <c r="I634">
        <v>4733056</v>
      </c>
      <c r="J634">
        <f>MONTH(Sale_details[[#This Row],[Date]])</f>
        <v>10</v>
      </c>
      <c r="K634">
        <f>YEAR(Sale_details[[#This Row],[Date]])</f>
        <v>2020</v>
      </c>
    </row>
    <row r="635" spans="1:11" x14ac:dyDescent="0.3">
      <c r="A635" s="1">
        <v>44116</v>
      </c>
      <c r="B635" t="s">
        <v>27</v>
      </c>
      <c r="C635" t="s">
        <v>22</v>
      </c>
      <c r="D635" t="s">
        <v>23</v>
      </c>
      <c r="E635">
        <v>86740</v>
      </c>
      <c r="F635">
        <v>30111</v>
      </c>
      <c r="G635">
        <v>13975</v>
      </c>
      <c r="H635">
        <v>234</v>
      </c>
      <c r="I635">
        <v>3278095</v>
      </c>
      <c r="J635">
        <f>MONTH(Sale_details[[#This Row],[Date]])</f>
        <v>10</v>
      </c>
      <c r="K635">
        <f>YEAR(Sale_details[[#This Row],[Date]])</f>
        <v>2020</v>
      </c>
    </row>
    <row r="636" spans="1:11" x14ac:dyDescent="0.3">
      <c r="A636" s="1">
        <v>44116</v>
      </c>
      <c r="B636" t="s">
        <v>27</v>
      </c>
      <c r="C636" t="s">
        <v>24</v>
      </c>
      <c r="D636" t="s">
        <v>25</v>
      </c>
      <c r="E636">
        <v>84903</v>
      </c>
      <c r="F636">
        <v>34971</v>
      </c>
      <c r="G636">
        <v>14118</v>
      </c>
      <c r="H636">
        <v>384</v>
      </c>
      <c r="I636">
        <v>5434935</v>
      </c>
      <c r="J636">
        <f>MONTH(Sale_details[[#This Row],[Date]])</f>
        <v>10</v>
      </c>
      <c r="K636">
        <f>YEAR(Sale_details[[#This Row],[Date]])</f>
        <v>2020</v>
      </c>
    </row>
    <row r="637" spans="1:11" x14ac:dyDescent="0.3">
      <c r="A637" s="1">
        <v>44116</v>
      </c>
      <c r="B637" t="s">
        <v>28</v>
      </c>
      <c r="C637" t="s">
        <v>10</v>
      </c>
      <c r="D637" t="s">
        <v>11</v>
      </c>
      <c r="E637">
        <v>24410</v>
      </c>
      <c r="F637">
        <v>6042</v>
      </c>
      <c r="G637">
        <v>1752</v>
      </c>
      <c r="H637">
        <v>20454</v>
      </c>
      <c r="I637">
        <v>35857129</v>
      </c>
      <c r="J637">
        <f>MONTH(Sale_details[[#This Row],[Date]])</f>
        <v>10</v>
      </c>
      <c r="K637">
        <f>YEAR(Sale_details[[#This Row],[Date]])</f>
        <v>2020</v>
      </c>
    </row>
    <row r="638" spans="1:11" x14ac:dyDescent="0.3">
      <c r="A638" s="1">
        <v>44116</v>
      </c>
      <c r="B638" t="s">
        <v>28</v>
      </c>
      <c r="C638" t="s">
        <v>12</v>
      </c>
      <c r="D638" t="s">
        <v>13</v>
      </c>
      <c r="E638">
        <v>23332</v>
      </c>
      <c r="F638">
        <v>5901</v>
      </c>
      <c r="G638">
        <v>2181</v>
      </c>
      <c r="H638">
        <v>27893</v>
      </c>
      <c r="I638">
        <v>60862210</v>
      </c>
      <c r="J638">
        <f>MONTH(Sale_details[[#This Row],[Date]])</f>
        <v>10</v>
      </c>
      <c r="K638">
        <f>YEAR(Sale_details[[#This Row],[Date]])</f>
        <v>2020</v>
      </c>
    </row>
    <row r="639" spans="1:11" x14ac:dyDescent="0.3">
      <c r="A639" s="1">
        <v>44116</v>
      </c>
      <c r="B639" t="s">
        <v>28</v>
      </c>
      <c r="C639" t="s">
        <v>14</v>
      </c>
      <c r="D639" t="s">
        <v>15</v>
      </c>
      <c r="E639">
        <v>23771</v>
      </c>
      <c r="F639">
        <v>7713</v>
      </c>
      <c r="G639">
        <v>2276</v>
      </c>
      <c r="H639">
        <v>17651</v>
      </c>
      <c r="I639">
        <v>40187521</v>
      </c>
      <c r="J639">
        <f>MONTH(Sale_details[[#This Row],[Date]])</f>
        <v>10</v>
      </c>
      <c r="K639">
        <f>YEAR(Sale_details[[#This Row],[Date]])</f>
        <v>2020</v>
      </c>
    </row>
    <row r="640" spans="1:11" x14ac:dyDescent="0.3">
      <c r="A640" s="1">
        <v>44116</v>
      </c>
      <c r="B640" t="s">
        <v>28</v>
      </c>
      <c r="C640" t="s">
        <v>16</v>
      </c>
      <c r="D640" t="s">
        <v>17</v>
      </c>
      <c r="E640">
        <v>20506</v>
      </c>
      <c r="F640">
        <v>6923</v>
      </c>
      <c r="G640">
        <v>2608</v>
      </c>
      <c r="H640">
        <v>18889</v>
      </c>
      <c r="I640">
        <v>49263943</v>
      </c>
      <c r="J640">
        <f>MONTH(Sale_details[[#This Row],[Date]])</f>
        <v>10</v>
      </c>
      <c r="K640">
        <f>YEAR(Sale_details[[#This Row],[Date]])</f>
        <v>2020</v>
      </c>
    </row>
    <row r="641" spans="1:11" x14ac:dyDescent="0.3">
      <c r="A641" s="1">
        <v>44116</v>
      </c>
      <c r="B641" t="s">
        <v>28</v>
      </c>
      <c r="C641" t="s">
        <v>18</v>
      </c>
      <c r="D641" t="s">
        <v>19</v>
      </c>
      <c r="E641">
        <v>19604</v>
      </c>
      <c r="F641">
        <v>5518</v>
      </c>
      <c r="G641">
        <v>2186</v>
      </c>
      <c r="H641">
        <v>22725</v>
      </c>
      <c r="I641">
        <v>49685629</v>
      </c>
      <c r="J641">
        <f>MONTH(Sale_details[[#This Row],[Date]])</f>
        <v>10</v>
      </c>
      <c r="K641">
        <f>YEAR(Sale_details[[#This Row],[Date]])</f>
        <v>2020</v>
      </c>
    </row>
    <row r="642" spans="1:11" x14ac:dyDescent="0.3">
      <c r="A642" s="1">
        <v>44116</v>
      </c>
      <c r="B642" t="s">
        <v>28</v>
      </c>
      <c r="C642" t="s">
        <v>20</v>
      </c>
      <c r="D642" t="s">
        <v>21</v>
      </c>
      <c r="E642">
        <v>27065</v>
      </c>
      <c r="F642">
        <v>7185</v>
      </c>
      <c r="G642">
        <v>2433</v>
      </c>
      <c r="H642">
        <v>17712</v>
      </c>
      <c r="I642">
        <v>43100924</v>
      </c>
      <c r="J642">
        <f>MONTH(Sale_details[[#This Row],[Date]])</f>
        <v>10</v>
      </c>
      <c r="K642">
        <f>YEAR(Sale_details[[#This Row],[Date]])</f>
        <v>2020</v>
      </c>
    </row>
    <row r="643" spans="1:11" x14ac:dyDescent="0.3">
      <c r="A643" s="1">
        <v>44116</v>
      </c>
      <c r="B643" t="s">
        <v>28</v>
      </c>
      <c r="C643" t="s">
        <v>22</v>
      </c>
      <c r="D643" t="s">
        <v>23</v>
      </c>
      <c r="E643">
        <v>18706</v>
      </c>
      <c r="F643">
        <v>4254</v>
      </c>
      <c r="G643">
        <v>2088</v>
      </c>
      <c r="H643">
        <v>18457</v>
      </c>
      <c r="I643">
        <v>38542287</v>
      </c>
      <c r="J643">
        <f>MONTH(Sale_details[[#This Row],[Date]])</f>
        <v>10</v>
      </c>
      <c r="K643">
        <f>YEAR(Sale_details[[#This Row],[Date]])</f>
        <v>2020</v>
      </c>
    </row>
    <row r="644" spans="1:11" x14ac:dyDescent="0.3">
      <c r="A644" s="1">
        <v>44116</v>
      </c>
      <c r="B644" t="s">
        <v>28</v>
      </c>
      <c r="C644" t="s">
        <v>24</v>
      </c>
      <c r="D644" t="s">
        <v>25</v>
      </c>
      <c r="E644">
        <v>24488</v>
      </c>
      <c r="F644">
        <v>5316</v>
      </c>
      <c r="G644">
        <v>2347</v>
      </c>
      <c r="H644">
        <v>17817</v>
      </c>
      <c r="I644">
        <v>41824624</v>
      </c>
      <c r="J644">
        <f>MONTH(Sale_details[[#This Row],[Date]])</f>
        <v>10</v>
      </c>
      <c r="K644">
        <f>YEAR(Sale_details[[#This Row],[Date]])</f>
        <v>2020</v>
      </c>
    </row>
    <row r="645" spans="1:11" x14ac:dyDescent="0.3">
      <c r="A645" s="1">
        <v>44115</v>
      </c>
      <c r="B645" t="s">
        <v>9</v>
      </c>
      <c r="C645" t="s">
        <v>10</v>
      </c>
      <c r="D645" t="s">
        <v>11</v>
      </c>
      <c r="E645">
        <v>110163</v>
      </c>
      <c r="F645">
        <v>19138</v>
      </c>
      <c r="G645">
        <v>5356</v>
      </c>
      <c r="H645">
        <v>601</v>
      </c>
      <c r="I645">
        <v>3223106</v>
      </c>
      <c r="J645">
        <f>MONTH(Sale_details[[#This Row],[Date]])</f>
        <v>10</v>
      </c>
      <c r="K645">
        <f>YEAR(Sale_details[[#This Row],[Date]])</f>
        <v>2020</v>
      </c>
    </row>
    <row r="646" spans="1:11" x14ac:dyDescent="0.3">
      <c r="A646" s="1">
        <v>44115</v>
      </c>
      <c r="B646" t="s">
        <v>9</v>
      </c>
      <c r="C646" t="s">
        <v>12</v>
      </c>
      <c r="D646" t="s">
        <v>13</v>
      </c>
      <c r="E646">
        <v>153662</v>
      </c>
      <c r="F646">
        <v>19940</v>
      </c>
      <c r="G646">
        <v>5841</v>
      </c>
      <c r="H646">
        <v>497</v>
      </c>
      <c r="I646">
        <v>2905258</v>
      </c>
      <c r="J646">
        <f>MONTH(Sale_details[[#This Row],[Date]])</f>
        <v>10</v>
      </c>
      <c r="K646">
        <f>YEAR(Sale_details[[#This Row],[Date]])</f>
        <v>2020</v>
      </c>
    </row>
    <row r="647" spans="1:11" x14ac:dyDescent="0.3">
      <c r="A647" s="1">
        <v>44115</v>
      </c>
      <c r="B647" t="s">
        <v>9</v>
      </c>
      <c r="C647" t="s">
        <v>14</v>
      </c>
      <c r="D647" t="s">
        <v>15</v>
      </c>
      <c r="E647">
        <v>137552</v>
      </c>
      <c r="F647">
        <v>23504</v>
      </c>
      <c r="G647">
        <v>5171</v>
      </c>
      <c r="H647">
        <v>539</v>
      </c>
      <c r="I647">
        <v>2789247</v>
      </c>
      <c r="J647">
        <f>MONTH(Sale_details[[#This Row],[Date]])</f>
        <v>10</v>
      </c>
      <c r="K647">
        <f>YEAR(Sale_details[[#This Row],[Date]])</f>
        <v>2020</v>
      </c>
    </row>
    <row r="648" spans="1:11" x14ac:dyDescent="0.3">
      <c r="A648" s="1">
        <v>44115</v>
      </c>
      <c r="B648" t="s">
        <v>9</v>
      </c>
      <c r="C648" t="s">
        <v>16</v>
      </c>
      <c r="D648" t="s">
        <v>17</v>
      </c>
      <c r="E648">
        <v>147057</v>
      </c>
      <c r="F648">
        <v>23102</v>
      </c>
      <c r="G648">
        <v>5193</v>
      </c>
      <c r="H648">
        <v>613</v>
      </c>
      <c r="I648">
        <v>3186887</v>
      </c>
      <c r="J648">
        <f>MONTH(Sale_details[[#This Row],[Date]])</f>
        <v>10</v>
      </c>
      <c r="K648">
        <f>YEAR(Sale_details[[#This Row],[Date]])</f>
        <v>2020</v>
      </c>
    </row>
    <row r="649" spans="1:11" x14ac:dyDescent="0.3">
      <c r="A649" s="1">
        <v>44115</v>
      </c>
      <c r="B649" t="s">
        <v>9</v>
      </c>
      <c r="C649" t="s">
        <v>18</v>
      </c>
      <c r="D649" t="s">
        <v>19</v>
      </c>
      <c r="E649">
        <v>132421</v>
      </c>
      <c r="F649">
        <v>16660</v>
      </c>
      <c r="G649">
        <v>4757</v>
      </c>
      <c r="H649">
        <v>803</v>
      </c>
      <c r="I649">
        <v>3821146</v>
      </c>
      <c r="J649">
        <f>MONTH(Sale_details[[#This Row],[Date]])</f>
        <v>10</v>
      </c>
      <c r="K649">
        <f>YEAR(Sale_details[[#This Row],[Date]])</f>
        <v>2020</v>
      </c>
    </row>
    <row r="650" spans="1:11" x14ac:dyDescent="0.3">
      <c r="A650" s="1">
        <v>44115</v>
      </c>
      <c r="B650" t="s">
        <v>9</v>
      </c>
      <c r="C650" t="s">
        <v>20</v>
      </c>
      <c r="D650" t="s">
        <v>21</v>
      </c>
      <c r="E650">
        <v>128752</v>
      </c>
      <c r="F650">
        <v>20787</v>
      </c>
      <c r="G650">
        <v>4563</v>
      </c>
      <c r="H650">
        <v>520</v>
      </c>
      <c r="I650">
        <v>2374468</v>
      </c>
      <c r="J650">
        <f>MONTH(Sale_details[[#This Row],[Date]])</f>
        <v>10</v>
      </c>
      <c r="K650">
        <f>YEAR(Sale_details[[#This Row],[Date]])</f>
        <v>2020</v>
      </c>
    </row>
    <row r="651" spans="1:11" x14ac:dyDescent="0.3">
      <c r="A651" s="1">
        <v>44115</v>
      </c>
      <c r="B651" t="s">
        <v>9</v>
      </c>
      <c r="C651" t="s">
        <v>22</v>
      </c>
      <c r="D651" t="s">
        <v>23</v>
      </c>
      <c r="E651">
        <v>145838</v>
      </c>
      <c r="F651">
        <v>28534</v>
      </c>
      <c r="G651">
        <v>6419</v>
      </c>
      <c r="H651">
        <v>549</v>
      </c>
      <c r="I651">
        <v>3530150</v>
      </c>
      <c r="J651">
        <f>MONTH(Sale_details[[#This Row],[Date]])</f>
        <v>10</v>
      </c>
      <c r="K651">
        <f>YEAR(Sale_details[[#This Row],[Date]])</f>
        <v>2020</v>
      </c>
    </row>
    <row r="652" spans="1:11" x14ac:dyDescent="0.3">
      <c r="A652" s="1">
        <v>44115</v>
      </c>
      <c r="B652" t="s">
        <v>9</v>
      </c>
      <c r="C652" t="s">
        <v>24</v>
      </c>
      <c r="D652" t="s">
        <v>25</v>
      </c>
      <c r="E652">
        <v>134131</v>
      </c>
      <c r="F652">
        <v>16917</v>
      </c>
      <c r="G652">
        <v>5643</v>
      </c>
      <c r="H652">
        <v>618</v>
      </c>
      <c r="I652">
        <v>3492922</v>
      </c>
      <c r="J652">
        <f>MONTH(Sale_details[[#This Row],[Date]])</f>
        <v>10</v>
      </c>
      <c r="K652">
        <f>YEAR(Sale_details[[#This Row],[Date]])</f>
        <v>2020</v>
      </c>
    </row>
    <row r="653" spans="1:11" x14ac:dyDescent="0.3">
      <c r="A653" s="1">
        <v>44115</v>
      </c>
      <c r="B653" t="s">
        <v>26</v>
      </c>
      <c r="C653" t="s">
        <v>10</v>
      </c>
      <c r="D653" t="s">
        <v>11</v>
      </c>
      <c r="E653">
        <v>177218</v>
      </c>
      <c r="F653">
        <v>40648</v>
      </c>
      <c r="G653">
        <v>15081</v>
      </c>
      <c r="H653">
        <v>17183</v>
      </c>
      <c r="I653">
        <v>259150863</v>
      </c>
      <c r="J653">
        <f>MONTH(Sale_details[[#This Row],[Date]])</f>
        <v>10</v>
      </c>
      <c r="K653">
        <f>YEAR(Sale_details[[#This Row],[Date]])</f>
        <v>2020</v>
      </c>
    </row>
    <row r="654" spans="1:11" x14ac:dyDescent="0.3">
      <c r="A654" s="1">
        <v>44115</v>
      </c>
      <c r="B654" t="s">
        <v>26</v>
      </c>
      <c r="C654" t="s">
        <v>12</v>
      </c>
      <c r="D654" t="s">
        <v>13</v>
      </c>
      <c r="E654">
        <v>171077</v>
      </c>
      <c r="F654">
        <v>33117</v>
      </c>
      <c r="G654">
        <v>13028</v>
      </c>
      <c r="H654">
        <v>13366</v>
      </c>
      <c r="I654">
        <v>174142158</v>
      </c>
      <c r="J654">
        <f>MONTH(Sale_details[[#This Row],[Date]])</f>
        <v>10</v>
      </c>
      <c r="K654">
        <f>YEAR(Sale_details[[#This Row],[Date]])</f>
        <v>2020</v>
      </c>
    </row>
    <row r="655" spans="1:11" x14ac:dyDescent="0.3">
      <c r="A655" s="1">
        <v>44115</v>
      </c>
      <c r="B655" t="s">
        <v>26</v>
      </c>
      <c r="C655" t="s">
        <v>14</v>
      </c>
      <c r="D655" t="s">
        <v>15</v>
      </c>
      <c r="E655">
        <v>129463</v>
      </c>
      <c r="F655">
        <v>34554</v>
      </c>
      <c r="G655">
        <v>11334</v>
      </c>
      <c r="H655">
        <v>15385</v>
      </c>
      <c r="I655">
        <v>174393841</v>
      </c>
      <c r="J655">
        <f>MONTH(Sale_details[[#This Row],[Date]])</f>
        <v>10</v>
      </c>
      <c r="K655">
        <f>YEAR(Sale_details[[#This Row],[Date]])</f>
        <v>2020</v>
      </c>
    </row>
    <row r="656" spans="1:11" x14ac:dyDescent="0.3">
      <c r="A656" s="1">
        <v>44115</v>
      </c>
      <c r="B656" t="s">
        <v>26</v>
      </c>
      <c r="C656" t="s">
        <v>16</v>
      </c>
      <c r="D656" t="s">
        <v>17</v>
      </c>
      <c r="E656">
        <v>137316</v>
      </c>
      <c r="F656">
        <v>43951</v>
      </c>
      <c r="G656">
        <v>15730</v>
      </c>
      <c r="H656">
        <v>17697</v>
      </c>
      <c r="I656">
        <v>278389894</v>
      </c>
      <c r="J656">
        <f>MONTH(Sale_details[[#This Row],[Date]])</f>
        <v>10</v>
      </c>
      <c r="K656">
        <f>YEAR(Sale_details[[#This Row],[Date]])</f>
        <v>2020</v>
      </c>
    </row>
    <row r="657" spans="1:11" x14ac:dyDescent="0.3">
      <c r="A657" s="1">
        <v>44115</v>
      </c>
      <c r="B657" t="s">
        <v>26</v>
      </c>
      <c r="C657" t="s">
        <v>18</v>
      </c>
      <c r="D657" t="s">
        <v>19</v>
      </c>
      <c r="E657">
        <v>161710</v>
      </c>
      <c r="F657">
        <v>30396</v>
      </c>
      <c r="G657">
        <v>13175</v>
      </c>
      <c r="H657">
        <v>21334</v>
      </c>
      <c r="I657">
        <v>281098872</v>
      </c>
      <c r="J657">
        <f>MONTH(Sale_details[[#This Row],[Date]])</f>
        <v>10</v>
      </c>
      <c r="K657">
        <f>YEAR(Sale_details[[#This Row],[Date]])</f>
        <v>2020</v>
      </c>
    </row>
    <row r="658" spans="1:11" x14ac:dyDescent="0.3">
      <c r="A658" s="1">
        <v>44115</v>
      </c>
      <c r="B658" t="s">
        <v>26</v>
      </c>
      <c r="C658" t="s">
        <v>20</v>
      </c>
      <c r="D658" t="s">
        <v>21</v>
      </c>
      <c r="E658">
        <v>184304</v>
      </c>
      <c r="F658">
        <v>30505</v>
      </c>
      <c r="G658">
        <v>13210</v>
      </c>
      <c r="H658">
        <v>14244</v>
      </c>
      <c r="I658">
        <v>188188364</v>
      </c>
      <c r="J658">
        <f>MONTH(Sale_details[[#This Row],[Date]])</f>
        <v>10</v>
      </c>
      <c r="K658">
        <f>YEAR(Sale_details[[#This Row],[Date]])</f>
        <v>2020</v>
      </c>
    </row>
    <row r="659" spans="1:11" x14ac:dyDescent="0.3">
      <c r="A659" s="1">
        <v>44115</v>
      </c>
      <c r="B659" t="s">
        <v>26</v>
      </c>
      <c r="C659" t="s">
        <v>22</v>
      </c>
      <c r="D659" t="s">
        <v>23</v>
      </c>
      <c r="E659">
        <v>170312</v>
      </c>
      <c r="F659">
        <v>33692</v>
      </c>
      <c r="G659">
        <v>15652</v>
      </c>
      <c r="H659">
        <v>16042</v>
      </c>
      <c r="I659">
        <v>251107986</v>
      </c>
      <c r="J659">
        <f>MONTH(Sale_details[[#This Row],[Date]])</f>
        <v>10</v>
      </c>
      <c r="K659">
        <f>YEAR(Sale_details[[#This Row],[Date]])</f>
        <v>2020</v>
      </c>
    </row>
    <row r="660" spans="1:11" x14ac:dyDescent="0.3">
      <c r="A660" s="1">
        <v>44115</v>
      </c>
      <c r="B660" t="s">
        <v>26</v>
      </c>
      <c r="C660" t="s">
        <v>24</v>
      </c>
      <c r="D660" t="s">
        <v>25</v>
      </c>
      <c r="E660">
        <v>195626</v>
      </c>
      <c r="F660">
        <v>30618</v>
      </c>
      <c r="G660">
        <v>11198</v>
      </c>
      <c r="H660">
        <v>15300</v>
      </c>
      <c r="I660">
        <v>171352342</v>
      </c>
      <c r="J660">
        <f>MONTH(Sale_details[[#This Row],[Date]])</f>
        <v>10</v>
      </c>
      <c r="K660">
        <f>YEAR(Sale_details[[#This Row],[Date]])</f>
        <v>2020</v>
      </c>
    </row>
    <row r="661" spans="1:11" x14ac:dyDescent="0.3">
      <c r="A661" s="1">
        <v>44115</v>
      </c>
      <c r="B661" t="s">
        <v>27</v>
      </c>
      <c r="C661" t="s">
        <v>10</v>
      </c>
      <c r="D661" t="s">
        <v>11</v>
      </c>
      <c r="E661">
        <v>82496</v>
      </c>
      <c r="F661">
        <v>23726</v>
      </c>
      <c r="G661">
        <v>11202</v>
      </c>
      <c r="H661">
        <v>335</v>
      </c>
      <c r="I661">
        <v>3755257</v>
      </c>
      <c r="J661">
        <f>MONTH(Sale_details[[#This Row],[Date]])</f>
        <v>10</v>
      </c>
      <c r="K661">
        <f>YEAR(Sale_details[[#This Row],[Date]])</f>
        <v>2020</v>
      </c>
    </row>
    <row r="662" spans="1:11" x14ac:dyDescent="0.3">
      <c r="A662" s="1">
        <v>44115</v>
      </c>
      <c r="B662" t="s">
        <v>27</v>
      </c>
      <c r="C662" t="s">
        <v>12</v>
      </c>
      <c r="D662" t="s">
        <v>13</v>
      </c>
      <c r="E662">
        <v>114736</v>
      </c>
      <c r="F662">
        <v>26434</v>
      </c>
      <c r="G662">
        <v>13692</v>
      </c>
      <c r="H662">
        <v>277</v>
      </c>
      <c r="I662">
        <v>3796664</v>
      </c>
      <c r="J662">
        <f>MONTH(Sale_details[[#This Row],[Date]])</f>
        <v>10</v>
      </c>
      <c r="K662">
        <f>YEAR(Sale_details[[#This Row],[Date]])</f>
        <v>2020</v>
      </c>
    </row>
    <row r="663" spans="1:11" x14ac:dyDescent="0.3">
      <c r="A663" s="1">
        <v>44115</v>
      </c>
      <c r="B663" t="s">
        <v>27</v>
      </c>
      <c r="C663" t="s">
        <v>14</v>
      </c>
      <c r="D663" t="s">
        <v>15</v>
      </c>
      <c r="E663">
        <v>105524</v>
      </c>
      <c r="F663">
        <v>30587</v>
      </c>
      <c r="G663">
        <v>11585</v>
      </c>
      <c r="H663">
        <v>339</v>
      </c>
      <c r="I663">
        <v>3936167</v>
      </c>
      <c r="J663">
        <f>MONTH(Sale_details[[#This Row],[Date]])</f>
        <v>10</v>
      </c>
      <c r="K663">
        <f>YEAR(Sale_details[[#This Row],[Date]])</f>
        <v>2020</v>
      </c>
    </row>
    <row r="664" spans="1:11" x14ac:dyDescent="0.3">
      <c r="A664" s="1">
        <v>44115</v>
      </c>
      <c r="B664" t="s">
        <v>27</v>
      </c>
      <c r="C664" t="s">
        <v>16</v>
      </c>
      <c r="D664" t="s">
        <v>17</v>
      </c>
      <c r="E664">
        <v>98382</v>
      </c>
      <c r="F664">
        <v>25538</v>
      </c>
      <c r="G664">
        <v>21117</v>
      </c>
      <c r="H664">
        <v>304</v>
      </c>
      <c r="I664">
        <v>6436321</v>
      </c>
      <c r="J664">
        <f>MONTH(Sale_details[[#This Row],[Date]])</f>
        <v>10</v>
      </c>
      <c r="K664">
        <f>YEAR(Sale_details[[#This Row],[Date]])</f>
        <v>2020</v>
      </c>
    </row>
    <row r="665" spans="1:11" x14ac:dyDescent="0.3">
      <c r="A665" s="1">
        <v>44115</v>
      </c>
      <c r="B665" t="s">
        <v>27</v>
      </c>
      <c r="C665" t="s">
        <v>18</v>
      </c>
      <c r="D665" t="s">
        <v>19</v>
      </c>
      <c r="E665">
        <v>136314</v>
      </c>
      <c r="F665">
        <v>31736</v>
      </c>
      <c r="G665">
        <v>12234</v>
      </c>
      <c r="H665">
        <v>337</v>
      </c>
      <c r="I665">
        <v>4129592</v>
      </c>
      <c r="J665">
        <f>MONTH(Sale_details[[#This Row],[Date]])</f>
        <v>10</v>
      </c>
      <c r="K665">
        <f>YEAR(Sale_details[[#This Row],[Date]])</f>
        <v>2020</v>
      </c>
    </row>
    <row r="666" spans="1:11" x14ac:dyDescent="0.3">
      <c r="A666" s="1">
        <v>44115</v>
      </c>
      <c r="B666" t="s">
        <v>27</v>
      </c>
      <c r="C666" t="s">
        <v>20</v>
      </c>
      <c r="D666" t="s">
        <v>21</v>
      </c>
      <c r="E666">
        <v>98946</v>
      </c>
      <c r="F666">
        <v>25979</v>
      </c>
      <c r="G666">
        <v>15710</v>
      </c>
      <c r="H666">
        <v>280</v>
      </c>
      <c r="I666">
        <v>4406475</v>
      </c>
      <c r="J666">
        <f>MONTH(Sale_details[[#This Row],[Date]])</f>
        <v>10</v>
      </c>
      <c r="K666">
        <f>YEAR(Sale_details[[#This Row],[Date]])</f>
        <v>2020</v>
      </c>
    </row>
    <row r="667" spans="1:11" x14ac:dyDescent="0.3">
      <c r="A667" s="1">
        <v>44115</v>
      </c>
      <c r="B667" t="s">
        <v>27</v>
      </c>
      <c r="C667" t="s">
        <v>22</v>
      </c>
      <c r="D667" t="s">
        <v>23</v>
      </c>
      <c r="E667">
        <v>91077</v>
      </c>
      <c r="F667">
        <v>30713</v>
      </c>
      <c r="G667">
        <v>14255</v>
      </c>
      <c r="H667">
        <v>234</v>
      </c>
      <c r="I667">
        <v>3343657</v>
      </c>
      <c r="J667">
        <f>MONTH(Sale_details[[#This Row],[Date]])</f>
        <v>10</v>
      </c>
      <c r="K667">
        <f>YEAR(Sale_details[[#This Row],[Date]])</f>
        <v>2020</v>
      </c>
    </row>
    <row r="668" spans="1:11" x14ac:dyDescent="0.3">
      <c r="A668" s="1">
        <v>44115</v>
      </c>
      <c r="B668" t="s">
        <v>27</v>
      </c>
      <c r="C668" t="s">
        <v>24</v>
      </c>
      <c r="D668" t="s">
        <v>25</v>
      </c>
      <c r="E668">
        <v>86601</v>
      </c>
      <c r="F668">
        <v>34971</v>
      </c>
      <c r="G668">
        <v>14259</v>
      </c>
      <c r="H668">
        <v>400</v>
      </c>
      <c r="I668">
        <v>5708856</v>
      </c>
      <c r="J668">
        <f>MONTH(Sale_details[[#This Row],[Date]])</f>
        <v>10</v>
      </c>
      <c r="K668">
        <f>YEAR(Sale_details[[#This Row],[Date]])</f>
        <v>2020</v>
      </c>
    </row>
    <row r="669" spans="1:11" x14ac:dyDescent="0.3">
      <c r="A669" s="1">
        <v>44115</v>
      </c>
      <c r="B669" t="s">
        <v>28</v>
      </c>
      <c r="C669" t="s">
        <v>10</v>
      </c>
      <c r="D669" t="s">
        <v>11</v>
      </c>
      <c r="E669">
        <v>25143</v>
      </c>
      <c r="F669">
        <v>5800</v>
      </c>
      <c r="G669">
        <v>1805</v>
      </c>
      <c r="H669">
        <v>20045</v>
      </c>
      <c r="I669">
        <v>36194186</v>
      </c>
      <c r="J669">
        <f>MONTH(Sale_details[[#This Row],[Date]])</f>
        <v>10</v>
      </c>
      <c r="K669">
        <f>YEAR(Sale_details[[#This Row],[Date]])</f>
        <v>2020</v>
      </c>
    </row>
    <row r="670" spans="1:11" x14ac:dyDescent="0.3">
      <c r="A670" s="1">
        <v>44115</v>
      </c>
      <c r="B670" t="s">
        <v>28</v>
      </c>
      <c r="C670" t="s">
        <v>12</v>
      </c>
      <c r="D670" t="s">
        <v>13</v>
      </c>
      <c r="E670">
        <v>23332</v>
      </c>
      <c r="F670">
        <v>5665</v>
      </c>
      <c r="G670">
        <v>2269</v>
      </c>
      <c r="H670">
        <v>28172</v>
      </c>
      <c r="I670">
        <v>63929665</v>
      </c>
      <c r="J670">
        <f>MONTH(Sale_details[[#This Row],[Date]])</f>
        <v>10</v>
      </c>
      <c r="K670">
        <f>YEAR(Sale_details[[#This Row],[Date]])</f>
        <v>2020</v>
      </c>
    </row>
    <row r="671" spans="1:11" x14ac:dyDescent="0.3">
      <c r="A671" s="1">
        <v>44115</v>
      </c>
      <c r="B671" t="s">
        <v>28</v>
      </c>
      <c r="C671" t="s">
        <v>14</v>
      </c>
      <c r="D671" t="s">
        <v>15</v>
      </c>
      <c r="E671">
        <v>22820</v>
      </c>
      <c r="F671">
        <v>7559</v>
      </c>
      <c r="G671">
        <v>2322</v>
      </c>
      <c r="H671">
        <v>17827</v>
      </c>
      <c r="I671">
        <v>41401184</v>
      </c>
      <c r="J671">
        <f>MONTH(Sale_details[[#This Row],[Date]])</f>
        <v>10</v>
      </c>
      <c r="K671">
        <f>YEAR(Sale_details[[#This Row],[Date]])</f>
        <v>2020</v>
      </c>
    </row>
    <row r="672" spans="1:11" x14ac:dyDescent="0.3">
      <c r="A672" s="1">
        <v>44115</v>
      </c>
      <c r="B672" t="s">
        <v>28</v>
      </c>
      <c r="C672" t="s">
        <v>16</v>
      </c>
      <c r="D672" t="s">
        <v>17</v>
      </c>
      <c r="E672">
        <v>20096</v>
      </c>
      <c r="F672">
        <v>6854</v>
      </c>
      <c r="G672">
        <v>2712</v>
      </c>
      <c r="H672">
        <v>18322</v>
      </c>
      <c r="I672">
        <v>49697466</v>
      </c>
      <c r="J672">
        <f>MONTH(Sale_details[[#This Row],[Date]])</f>
        <v>10</v>
      </c>
      <c r="K672">
        <f>YEAR(Sale_details[[#This Row],[Date]])</f>
        <v>2020</v>
      </c>
    </row>
    <row r="673" spans="1:11" x14ac:dyDescent="0.3">
      <c r="A673" s="1">
        <v>44115</v>
      </c>
      <c r="B673" t="s">
        <v>28</v>
      </c>
      <c r="C673" t="s">
        <v>18</v>
      </c>
      <c r="D673" t="s">
        <v>19</v>
      </c>
      <c r="E673">
        <v>18820</v>
      </c>
      <c r="F673">
        <v>5684</v>
      </c>
      <c r="G673">
        <v>2164</v>
      </c>
      <c r="H673">
        <v>23861</v>
      </c>
      <c r="I673">
        <v>51648211</v>
      </c>
      <c r="J673">
        <f>MONTH(Sale_details[[#This Row],[Date]])</f>
        <v>10</v>
      </c>
      <c r="K673">
        <f>YEAR(Sale_details[[#This Row],[Date]])</f>
        <v>2020</v>
      </c>
    </row>
    <row r="674" spans="1:11" x14ac:dyDescent="0.3">
      <c r="A674" s="1">
        <v>44115</v>
      </c>
      <c r="B674" t="s">
        <v>28</v>
      </c>
      <c r="C674" t="s">
        <v>20</v>
      </c>
      <c r="D674" t="s">
        <v>21</v>
      </c>
      <c r="E674">
        <v>27065</v>
      </c>
      <c r="F674">
        <v>6970</v>
      </c>
      <c r="G674">
        <v>2360</v>
      </c>
      <c r="H674">
        <v>18597</v>
      </c>
      <c r="I674">
        <v>43898291</v>
      </c>
      <c r="J674">
        <f>MONTH(Sale_details[[#This Row],[Date]])</f>
        <v>10</v>
      </c>
      <c r="K674">
        <f>YEAR(Sale_details[[#This Row],[Date]])</f>
        <v>2020</v>
      </c>
    </row>
    <row r="675" spans="1:11" x14ac:dyDescent="0.3">
      <c r="A675" s="1">
        <v>44115</v>
      </c>
      <c r="B675" t="s">
        <v>28</v>
      </c>
      <c r="C675" t="s">
        <v>22</v>
      </c>
      <c r="D675" t="s">
        <v>23</v>
      </c>
      <c r="E675">
        <v>18332</v>
      </c>
      <c r="F675">
        <v>4126</v>
      </c>
      <c r="G675">
        <v>2046</v>
      </c>
      <c r="H675">
        <v>18457</v>
      </c>
      <c r="I675">
        <v>37771441</v>
      </c>
      <c r="J675">
        <f>MONTH(Sale_details[[#This Row],[Date]])</f>
        <v>10</v>
      </c>
      <c r="K675">
        <f>YEAR(Sale_details[[#This Row],[Date]])</f>
        <v>2020</v>
      </c>
    </row>
    <row r="676" spans="1:11" x14ac:dyDescent="0.3">
      <c r="A676" s="1">
        <v>44115</v>
      </c>
      <c r="B676" t="s">
        <v>28</v>
      </c>
      <c r="C676" t="s">
        <v>24</v>
      </c>
      <c r="D676" t="s">
        <v>25</v>
      </c>
      <c r="E676">
        <v>25223</v>
      </c>
      <c r="F676">
        <v>5263</v>
      </c>
      <c r="G676">
        <v>2253</v>
      </c>
      <c r="H676">
        <v>17104</v>
      </c>
      <c r="I676">
        <v>38545573</v>
      </c>
      <c r="J676">
        <f>MONTH(Sale_details[[#This Row],[Date]])</f>
        <v>10</v>
      </c>
      <c r="K676">
        <f>YEAR(Sale_details[[#This Row],[Date]])</f>
        <v>2020</v>
      </c>
    </row>
    <row r="677" spans="1:11" x14ac:dyDescent="0.3">
      <c r="A677" s="1">
        <v>44114</v>
      </c>
      <c r="B677" t="s">
        <v>9</v>
      </c>
      <c r="C677" t="s">
        <v>10</v>
      </c>
      <c r="D677" t="s">
        <v>11</v>
      </c>
      <c r="E677">
        <v>110163</v>
      </c>
      <c r="F677">
        <v>18564</v>
      </c>
      <c r="G677">
        <v>5464</v>
      </c>
      <c r="H677">
        <v>577</v>
      </c>
      <c r="I677">
        <v>3156065</v>
      </c>
      <c r="J677">
        <f>MONTH(Sale_details[[#This Row],[Date]])</f>
        <v>10</v>
      </c>
      <c r="K677">
        <f>YEAR(Sale_details[[#This Row],[Date]])</f>
        <v>2020</v>
      </c>
    </row>
    <row r="678" spans="1:11" x14ac:dyDescent="0.3">
      <c r="A678" s="1">
        <v>44114</v>
      </c>
      <c r="B678" t="s">
        <v>9</v>
      </c>
      <c r="C678" t="s">
        <v>12</v>
      </c>
      <c r="D678" t="s">
        <v>13</v>
      </c>
      <c r="E678">
        <v>145979</v>
      </c>
      <c r="F678">
        <v>19342</v>
      </c>
      <c r="G678">
        <v>5783</v>
      </c>
      <c r="H678">
        <v>497</v>
      </c>
      <c r="I678">
        <v>2876205</v>
      </c>
      <c r="J678">
        <f>MONTH(Sale_details[[#This Row],[Date]])</f>
        <v>10</v>
      </c>
      <c r="K678">
        <f>YEAR(Sale_details[[#This Row],[Date]])</f>
        <v>2020</v>
      </c>
    </row>
    <row r="679" spans="1:11" x14ac:dyDescent="0.3">
      <c r="A679" s="1">
        <v>44114</v>
      </c>
      <c r="B679" t="s">
        <v>9</v>
      </c>
      <c r="C679" t="s">
        <v>14</v>
      </c>
      <c r="D679" t="s">
        <v>15</v>
      </c>
      <c r="E679">
        <v>134801</v>
      </c>
      <c r="F679">
        <v>22799</v>
      </c>
      <c r="G679">
        <v>4912</v>
      </c>
      <c r="H679">
        <v>550</v>
      </c>
      <c r="I679">
        <v>2702780</v>
      </c>
      <c r="J679">
        <f>MONTH(Sale_details[[#This Row],[Date]])</f>
        <v>10</v>
      </c>
      <c r="K679">
        <f>YEAR(Sale_details[[#This Row],[Date]])</f>
        <v>2020</v>
      </c>
    </row>
    <row r="680" spans="1:11" x14ac:dyDescent="0.3">
      <c r="A680" s="1">
        <v>44114</v>
      </c>
      <c r="B680" t="s">
        <v>9</v>
      </c>
      <c r="C680" t="s">
        <v>16</v>
      </c>
      <c r="D680" t="s">
        <v>17</v>
      </c>
      <c r="E680">
        <v>145587</v>
      </c>
      <c r="F680">
        <v>23795</v>
      </c>
      <c r="G680">
        <v>5349</v>
      </c>
      <c r="H680">
        <v>632</v>
      </c>
      <c r="I680">
        <v>3380969</v>
      </c>
      <c r="J680">
        <f>MONTH(Sale_details[[#This Row],[Date]])</f>
        <v>10</v>
      </c>
      <c r="K680">
        <f>YEAR(Sale_details[[#This Row],[Date]])</f>
        <v>2020</v>
      </c>
    </row>
    <row r="681" spans="1:11" x14ac:dyDescent="0.3">
      <c r="A681" s="1">
        <v>44114</v>
      </c>
      <c r="B681" t="s">
        <v>9</v>
      </c>
      <c r="C681" t="s">
        <v>18</v>
      </c>
      <c r="D681" t="s">
        <v>19</v>
      </c>
      <c r="E681">
        <v>136393</v>
      </c>
      <c r="F681">
        <v>16160</v>
      </c>
      <c r="G681">
        <v>4520</v>
      </c>
      <c r="H681">
        <v>779</v>
      </c>
      <c r="I681">
        <v>3521186</v>
      </c>
      <c r="J681">
        <f>MONTH(Sale_details[[#This Row],[Date]])</f>
        <v>10</v>
      </c>
      <c r="K681">
        <f>YEAR(Sale_details[[#This Row],[Date]])</f>
        <v>2020</v>
      </c>
    </row>
    <row r="682" spans="1:11" x14ac:dyDescent="0.3">
      <c r="A682" s="1">
        <v>44114</v>
      </c>
      <c r="B682" t="s">
        <v>9</v>
      </c>
      <c r="C682" t="s">
        <v>20</v>
      </c>
      <c r="D682" t="s">
        <v>21</v>
      </c>
      <c r="E682">
        <v>122315</v>
      </c>
      <c r="F682">
        <v>19956</v>
      </c>
      <c r="G682">
        <v>4335</v>
      </c>
      <c r="H682">
        <v>535</v>
      </c>
      <c r="I682">
        <v>2323417</v>
      </c>
      <c r="J682">
        <f>MONTH(Sale_details[[#This Row],[Date]])</f>
        <v>10</v>
      </c>
      <c r="K682">
        <f>YEAR(Sale_details[[#This Row],[Date]])</f>
        <v>2020</v>
      </c>
    </row>
    <row r="683" spans="1:11" x14ac:dyDescent="0.3">
      <c r="A683" s="1">
        <v>44114</v>
      </c>
      <c r="B683" t="s">
        <v>9</v>
      </c>
      <c r="C683" t="s">
        <v>22</v>
      </c>
      <c r="D683" t="s">
        <v>23</v>
      </c>
      <c r="E683">
        <v>153130</v>
      </c>
      <c r="F683">
        <v>27678</v>
      </c>
      <c r="G683">
        <v>6548</v>
      </c>
      <c r="H683">
        <v>571</v>
      </c>
      <c r="I683">
        <v>3744783</v>
      </c>
      <c r="J683">
        <f>MONTH(Sale_details[[#This Row],[Date]])</f>
        <v>10</v>
      </c>
      <c r="K683">
        <f>YEAR(Sale_details[[#This Row],[Date]])</f>
        <v>2020</v>
      </c>
    </row>
    <row r="684" spans="1:11" x14ac:dyDescent="0.3">
      <c r="A684" s="1">
        <v>44114</v>
      </c>
      <c r="B684" t="s">
        <v>9</v>
      </c>
      <c r="C684" t="s">
        <v>24</v>
      </c>
      <c r="D684" t="s">
        <v>25</v>
      </c>
      <c r="E684">
        <v>140837</v>
      </c>
      <c r="F684">
        <v>16240</v>
      </c>
      <c r="G684">
        <v>5643</v>
      </c>
      <c r="H684">
        <v>649</v>
      </c>
      <c r="I684">
        <v>3667569</v>
      </c>
      <c r="J684">
        <f>MONTH(Sale_details[[#This Row],[Date]])</f>
        <v>10</v>
      </c>
      <c r="K684">
        <f>YEAR(Sale_details[[#This Row],[Date]])</f>
        <v>2020</v>
      </c>
    </row>
    <row r="685" spans="1:11" x14ac:dyDescent="0.3">
      <c r="A685" s="1">
        <v>44114</v>
      </c>
      <c r="B685" t="s">
        <v>26</v>
      </c>
      <c r="C685" t="s">
        <v>10</v>
      </c>
      <c r="D685" t="s">
        <v>11</v>
      </c>
      <c r="E685">
        <v>182534</v>
      </c>
      <c r="F685">
        <v>39022</v>
      </c>
      <c r="G685">
        <v>15835</v>
      </c>
      <c r="H685">
        <v>17527</v>
      </c>
      <c r="I685">
        <v>277550574</v>
      </c>
      <c r="J685">
        <f>MONTH(Sale_details[[#This Row],[Date]])</f>
        <v>10</v>
      </c>
      <c r="K685">
        <f>YEAR(Sale_details[[#This Row],[Date]])</f>
        <v>2020</v>
      </c>
    </row>
    <row r="686" spans="1:11" x14ac:dyDescent="0.3">
      <c r="A686" s="1">
        <v>44114</v>
      </c>
      <c r="B686" t="s">
        <v>26</v>
      </c>
      <c r="C686" t="s">
        <v>12</v>
      </c>
      <c r="D686" t="s">
        <v>13</v>
      </c>
      <c r="E686">
        <v>177920</v>
      </c>
      <c r="F686">
        <v>31461</v>
      </c>
      <c r="G686">
        <v>12506</v>
      </c>
      <c r="H686">
        <v>13232</v>
      </c>
      <c r="I686">
        <v>165504707</v>
      </c>
      <c r="J686">
        <f>MONTH(Sale_details[[#This Row],[Date]])</f>
        <v>10</v>
      </c>
      <c r="K686">
        <f>YEAR(Sale_details[[#This Row],[Date]])</f>
        <v>2020</v>
      </c>
    </row>
    <row r="687" spans="1:11" x14ac:dyDescent="0.3">
      <c r="A687" s="1">
        <v>44114</v>
      </c>
      <c r="B687" t="s">
        <v>26</v>
      </c>
      <c r="C687" t="s">
        <v>14</v>
      </c>
      <c r="D687" t="s">
        <v>15</v>
      </c>
      <c r="E687">
        <v>129463</v>
      </c>
      <c r="F687">
        <v>35245</v>
      </c>
      <c r="G687">
        <v>11448</v>
      </c>
      <c r="H687">
        <v>15078</v>
      </c>
      <c r="I687">
        <v>172615024</v>
      </c>
      <c r="J687">
        <f>MONTH(Sale_details[[#This Row],[Date]])</f>
        <v>10</v>
      </c>
      <c r="K687">
        <f>YEAR(Sale_details[[#This Row],[Date]])</f>
        <v>2020</v>
      </c>
    </row>
    <row r="688" spans="1:11" x14ac:dyDescent="0.3">
      <c r="A688" s="1">
        <v>44114</v>
      </c>
      <c r="B688" t="s">
        <v>26</v>
      </c>
      <c r="C688" t="s">
        <v>16</v>
      </c>
      <c r="D688" t="s">
        <v>17</v>
      </c>
      <c r="E688">
        <v>131824</v>
      </c>
      <c r="F688">
        <v>43512</v>
      </c>
      <c r="G688">
        <v>15258</v>
      </c>
      <c r="H688">
        <v>17697</v>
      </c>
      <c r="I688">
        <v>270038197</v>
      </c>
      <c r="J688">
        <f>MONTH(Sale_details[[#This Row],[Date]])</f>
        <v>10</v>
      </c>
      <c r="K688">
        <f>YEAR(Sale_details[[#This Row],[Date]])</f>
        <v>2020</v>
      </c>
    </row>
    <row r="689" spans="1:11" x14ac:dyDescent="0.3">
      <c r="A689" s="1">
        <v>44114</v>
      </c>
      <c r="B689" t="s">
        <v>26</v>
      </c>
      <c r="C689" t="s">
        <v>18</v>
      </c>
      <c r="D689" t="s">
        <v>19</v>
      </c>
      <c r="E689">
        <v>158476</v>
      </c>
      <c r="F689">
        <v>31004</v>
      </c>
      <c r="G689">
        <v>13307</v>
      </c>
      <c r="H689">
        <v>20268</v>
      </c>
      <c r="I689">
        <v>269714367</v>
      </c>
      <c r="J689">
        <f>MONTH(Sale_details[[#This Row],[Date]])</f>
        <v>10</v>
      </c>
      <c r="K689">
        <f>YEAR(Sale_details[[#This Row],[Date]])</f>
        <v>2020</v>
      </c>
    </row>
    <row r="690" spans="1:11" x14ac:dyDescent="0.3">
      <c r="A690" s="1">
        <v>44114</v>
      </c>
      <c r="B690" t="s">
        <v>26</v>
      </c>
      <c r="C690" t="s">
        <v>20</v>
      </c>
      <c r="D690" t="s">
        <v>21</v>
      </c>
      <c r="E690">
        <v>180617</v>
      </c>
      <c r="F690">
        <v>31725</v>
      </c>
      <c r="G690">
        <v>12550</v>
      </c>
      <c r="H690">
        <v>14814</v>
      </c>
      <c r="I690">
        <v>185930103</v>
      </c>
      <c r="J690">
        <f>MONTH(Sale_details[[#This Row],[Date]])</f>
        <v>10</v>
      </c>
      <c r="K690">
        <f>YEAR(Sale_details[[#This Row],[Date]])</f>
        <v>2020</v>
      </c>
    </row>
    <row r="691" spans="1:11" x14ac:dyDescent="0.3">
      <c r="A691" s="1">
        <v>44114</v>
      </c>
      <c r="B691" t="s">
        <v>26</v>
      </c>
      <c r="C691" t="s">
        <v>22</v>
      </c>
      <c r="D691" t="s">
        <v>23</v>
      </c>
      <c r="E691">
        <v>165203</v>
      </c>
      <c r="F691">
        <v>34703</v>
      </c>
      <c r="G691">
        <v>15808</v>
      </c>
      <c r="H691">
        <v>16845</v>
      </c>
      <c r="I691">
        <v>266300019</v>
      </c>
      <c r="J691">
        <f>MONTH(Sale_details[[#This Row],[Date]])</f>
        <v>10</v>
      </c>
      <c r="K691">
        <f>YEAR(Sale_details[[#This Row],[Date]])</f>
        <v>2020</v>
      </c>
    </row>
    <row r="692" spans="1:11" x14ac:dyDescent="0.3">
      <c r="A692" s="1">
        <v>44114</v>
      </c>
      <c r="B692" t="s">
        <v>26</v>
      </c>
      <c r="C692" t="s">
        <v>24</v>
      </c>
      <c r="D692" t="s">
        <v>25</v>
      </c>
      <c r="E692">
        <v>203451</v>
      </c>
      <c r="F692">
        <v>31536</v>
      </c>
      <c r="G692">
        <v>11758</v>
      </c>
      <c r="H692">
        <v>14688</v>
      </c>
      <c r="I692">
        <v>172723160</v>
      </c>
      <c r="J692">
        <f>MONTH(Sale_details[[#This Row],[Date]])</f>
        <v>10</v>
      </c>
      <c r="K692">
        <f>YEAR(Sale_details[[#This Row],[Date]])</f>
        <v>2020</v>
      </c>
    </row>
    <row r="693" spans="1:11" x14ac:dyDescent="0.3">
      <c r="A693" s="1">
        <v>44114</v>
      </c>
      <c r="B693" t="s">
        <v>27</v>
      </c>
      <c r="C693" t="s">
        <v>10</v>
      </c>
      <c r="D693" t="s">
        <v>11</v>
      </c>
      <c r="E693">
        <v>80021</v>
      </c>
      <c r="F693">
        <v>23963</v>
      </c>
      <c r="G693">
        <v>11427</v>
      </c>
      <c r="H693">
        <v>318</v>
      </c>
      <c r="I693">
        <v>3638844</v>
      </c>
      <c r="J693">
        <f>MONTH(Sale_details[[#This Row],[Date]])</f>
        <v>10</v>
      </c>
      <c r="K693">
        <f>YEAR(Sale_details[[#This Row],[Date]])</f>
        <v>2020</v>
      </c>
    </row>
    <row r="694" spans="1:11" x14ac:dyDescent="0.3">
      <c r="A694" s="1">
        <v>44114</v>
      </c>
      <c r="B694" t="s">
        <v>27</v>
      </c>
      <c r="C694" t="s">
        <v>12</v>
      </c>
      <c r="D694" t="s">
        <v>13</v>
      </c>
      <c r="E694">
        <v>113588</v>
      </c>
      <c r="F694">
        <v>27227</v>
      </c>
      <c r="G694">
        <v>13007</v>
      </c>
      <c r="H694">
        <v>277</v>
      </c>
      <c r="I694">
        <v>3606831</v>
      </c>
      <c r="J694">
        <f>MONTH(Sale_details[[#This Row],[Date]])</f>
        <v>10</v>
      </c>
      <c r="K694">
        <f>YEAR(Sale_details[[#This Row],[Date]])</f>
        <v>2020</v>
      </c>
    </row>
    <row r="695" spans="1:11" x14ac:dyDescent="0.3">
      <c r="A695" s="1">
        <v>44114</v>
      </c>
      <c r="B695" t="s">
        <v>27</v>
      </c>
      <c r="C695" t="s">
        <v>14</v>
      </c>
      <c r="D695" t="s">
        <v>15</v>
      </c>
      <c r="E695">
        <v>107635</v>
      </c>
      <c r="F695">
        <v>29363</v>
      </c>
      <c r="G695">
        <v>11122</v>
      </c>
      <c r="H695">
        <v>349</v>
      </c>
      <c r="I695">
        <v>3892082</v>
      </c>
      <c r="J695">
        <f>MONTH(Sale_details[[#This Row],[Date]])</f>
        <v>10</v>
      </c>
      <c r="K695">
        <f>YEAR(Sale_details[[#This Row],[Date]])</f>
        <v>2020</v>
      </c>
    </row>
    <row r="696" spans="1:11" x14ac:dyDescent="0.3">
      <c r="A696" s="1">
        <v>44114</v>
      </c>
      <c r="B696" t="s">
        <v>27</v>
      </c>
      <c r="C696" t="s">
        <v>16</v>
      </c>
      <c r="D696" t="s">
        <v>17</v>
      </c>
      <c r="E696">
        <v>100349</v>
      </c>
      <c r="F696">
        <v>25794</v>
      </c>
      <c r="G696">
        <v>20061</v>
      </c>
      <c r="H696">
        <v>295</v>
      </c>
      <c r="I696">
        <v>5931070</v>
      </c>
      <c r="J696">
        <f>MONTH(Sale_details[[#This Row],[Date]])</f>
        <v>10</v>
      </c>
      <c r="K696">
        <f>YEAR(Sale_details[[#This Row],[Date]])</f>
        <v>2020</v>
      </c>
    </row>
    <row r="697" spans="1:11" x14ac:dyDescent="0.3">
      <c r="A697" s="1">
        <v>44114</v>
      </c>
      <c r="B697" t="s">
        <v>27</v>
      </c>
      <c r="C697" t="s">
        <v>18</v>
      </c>
      <c r="D697" t="s">
        <v>19</v>
      </c>
      <c r="E697">
        <v>130862</v>
      </c>
      <c r="F697">
        <v>32688</v>
      </c>
      <c r="G697">
        <v>12112</v>
      </c>
      <c r="H697">
        <v>334</v>
      </c>
      <c r="I697">
        <v>4047413</v>
      </c>
      <c r="J697">
        <f>MONTH(Sale_details[[#This Row],[Date]])</f>
        <v>10</v>
      </c>
      <c r="K697">
        <f>YEAR(Sale_details[[#This Row],[Date]])</f>
        <v>2020</v>
      </c>
    </row>
    <row r="698" spans="1:11" x14ac:dyDescent="0.3">
      <c r="A698" s="1">
        <v>44114</v>
      </c>
      <c r="B698" t="s">
        <v>27</v>
      </c>
      <c r="C698" t="s">
        <v>20</v>
      </c>
      <c r="D698" t="s">
        <v>21</v>
      </c>
      <c r="E698">
        <v>96967</v>
      </c>
      <c r="F698">
        <v>24680</v>
      </c>
      <c r="G698">
        <v>16181</v>
      </c>
      <c r="H698">
        <v>294</v>
      </c>
      <c r="I698">
        <v>4765603</v>
      </c>
      <c r="J698">
        <f>MONTH(Sale_details[[#This Row],[Date]])</f>
        <v>10</v>
      </c>
      <c r="K698">
        <f>YEAR(Sale_details[[#This Row],[Date]])</f>
        <v>2020</v>
      </c>
    </row>
    <row r="699" spans="1:11" x14ac:dyDescent="0.3">
      <c r="A699" s="1">
        <v>44114</v>
      </c>
      <c r="B699" t="s">
        <v>27</v>
      </c>
      <c r="C699" t="s">
        <v>22</v>
      </c>
      <c r="D699" t="s">
        <v>23</v>
      </c>
      <c r="E699">
        <v>95630</v>
      </c>
      <c r="F699">
        <v>31020</v>
      </c>
      <c r="G699">
        <v>14397</v>
      </c>
      <c r="H699">
        <v>234</v>
      </c>
      <c r="I699">
        <v>3377093</v>
      </c>
      <c r="J699">
        <f>MONTH(Sale_details[[#This Row],[Date]])</f>
        <v>10</v>
      </c>
      <c r="K699">
        <f>YEAR(Sale_details[[#This Row],[Date]])</f>
        <v>2020</v>
      </c>
    </row>
    <row r="700" spans="1:11" x14ac:dyDescent="0.3">
      <c r="A700" s="1">
        <v>44114</v>
      </c>
      <c r="B700" t="s">
        <v>27</v>
      </c>
      <c r="C700" t="s">
        <v>24</v>
      </c>
      <c r="D700" t="s">
        <v>25</v>
      </c>
      <c r="E700">
        <v>90065</v>
      </c>
      <c r="F700">
        <v>35321</v>
      </c>
      <c r="G700">
        <v>14402</v>
      </c>
      <c r="H700">
        <v>400</v>
      </c>
      <c r="I700">
        <v>5765944</v>
      </c>
      <c r="J700">
        <f>MONTH(Sale_details[[#This Row],[Date]])</f>
        <v>10</v>
      </c>
      <c r="K700">
        <f>YEAR(Sale_details[[#This Row],[Date]])</f>
        <v>2020</v>
      </c>
    </row>
    <row r="701" spans="1:11" x14ac:dyDescent="0.3">
      <c r="A701" s="1">
        <v>44114</v>
      </c>
      <c r="B701" t="s">
        <v>28</v>
      </c>
      <c r="C701" t="s">
        <v>10</v>
      </c>
      <c r="D701" t="s">
        <v>11</v>
      </c>
      <c r="E701">
        <v>26400</v>
      </c>
      <c r="F701">
        <v>5800</v>
      </c>
      <c r="G701">
        <v>1769</v>
      </c>
      <c r="H701">
        <v>19845</v>
      </c>
      <c r="I701">
        <v>35115599</v>
      </c>
      <c r="J701">
        <f>MONTH(Sale_details[[#This Row],[Date]])</f>
        <v>10</v>
      </c>
      <c r="K701">
        <f>YEAR(Sale_details[[#This Row],[Date]])</f>
        <v>2020</v>
      </c>
    </row>
    <row r="702" spans="1:11" x14ac:dyDescent="0.3">
      <c r="A702" s="1">
        <v>44114</v>
      </c>
      <c r="B702" t="s">
        <v>28</v>
      </c>
      <c r="C702" t="s">
        <v>12</v>
      </c>
      <c r="D702" t="s">
        <v>13</v>
      </c>
      <c r="E702">
        <v>23332</v>
      </c>
      <c r="F702">
        <v>5609</v>
      </c>
      <c r="G702">
        <v>2382</v>
      </c>
      <c r="H702">
        <v>27890</v>
      </c>
      <c r="I702">
        <v>66454887</v>
      </c>
      <c r="J702">
        <f>MONTH(Sale_details[[#This Row],[Date]])</f>
        <v>10</v>
      </c>
      <c r="K702">
        <f>YEAR(Sale_details[[#This Row],[Date]])</f>
        <v>2020</v>
      </c>
    </row>
    <row r="703" spans="1:11" x14ac:dyDescent="0.3">
      <c r="A703" s="1">
        <v>44114</v>
      </c>
      <c r="B703" t="s">
        <v>28</v>
      </c>
      <c r="C703" t="s">
        <v>14</v>
      </c>
      <c r="D703" t="s">
        <v>15</v>
      </c>
      <c r="E703">
        <v>23276</v>
      </c>
      <c r="F703">
        <v>7257</v>
      </c>
      <c r="G703">
        <v>2322</v>
      </c>
      <c r="H703">
        <v>17293</v>
      </c>
      <c r="I703">
        <v>40159149</v>
      </c>
      <c r="J703">
        <f>MONTH(Sale_details[[#This Row],[Date]])</f>
        <v>10</v>
      </c>
      <c r="K703">
        <f>YEAR(Sale_details[[#This Row],[Date]])</f>
        <v>2020</v>
      </c>
    </row>
    <row r="704" spans="1:11" x14ac:dyDescent="0.3">
      <c r="A704" s="1">
        <v>44114</v>
      </c>
      <c r="B704" t="s">
        <v>28</v>
      </c>
      <c r="C704" t="s">
        <v>16</v>
      </c>
      <c r="D704" t="s">
        <v>17</v>
      </c>
      <c r="E704">
        <v>20899</v>
      </c>
      <c r="F704">
        <v>6717</v>
      </c>
      <c r="G704">
        <v>2847</v>
      </c>
      <c r="H704">
        <v>18689</v>
      </c>
      <c r="I704">
        <v>53225986</v>
      </c>
      <c r="J704">
        <f>MONTH(Sale_details[[#This Row],[Date]])</f>
        <v>10</v>
      </c>
      <c r="K704">
        <f>YEAR(Sale_details[[#This Row],[Date]])</f>
        <v>2020</v>
      </c>
    </row>
    <row r="705" spans="1:11" x14ac:dyDescent="0.3">
      <c r="A705" s="1">
        <v>44114</v>
      </c>
      <c r="B705" t="s">
        <v>28</v>
      </c>
      <c r="C705" t="s">
        <v>18</v>
      </c>
      <c r="D705" t="s">
        <v>19</v>
      </c>
      <c r="E705">
        <v>18820</v>
      </c>
      <c r="F705">
        <v>5854</v>
      </c>
      <c r="G705">
        <v>2272</v>
      </c>
      <c r="H705">
        <v>25054</v>
      </c>
      <c r="I705">
        <v>56942153</v>
      </c>
      <c r="J705">
        <f>MONTH(Sale_details[[#This Row],[Date]])</f>
        <v>10</v>
      </c>
      <c r="K705">
        <f>YEAR(Sale_details[[#This Row],[Date]])</f>
        <v>2020</v>
      </c>
    </row>
    <row r="706" spans="1:11" x14ac:dyDescent="0.3">
      <c r="A706" s="1">
        <v>44114</v>
      </c>
      <c r="B706" t="s">
        <v>28</v>
      </c>
      <c r="C706" t="s">
        <v>20</v>
      </c>
      <c r="D706" t="s">
        <v>21</v>
      </c>
      <c r="E706">
        <v>25712</v>
      </c>
      <c r="F706">
        <v>6900</v>
      </c>
      <c r="G706">
        <v>2265</v>
      </c>
      <c r="H706">
        <v>17853</v>
      </c>
      <c r="I706">
        <v>40456665</v>
      </c>
      <c r="J706">
        <f>MONTH(Sale_details[[#This Row],[Date]])</f>
        <v>10</v>
      </c>
      <c r="K706">
        <f>YEAR(Sale_details[[#This Row],[Date]])</f>
        <v>2020</v>
      </c>
    </row>
    <row r="707" spans="1:11" x14ac:dyDescent="0.3">
      <c r="A707" s="1">
        <v>44114</v>
      </c>
      <c r="B707" t="s">
        <v>28</v>
      </c>
      <c r="C707" t="s">
        <v>22</v>
      </c>
      <c r="D707" t="s">
        <v>23</v>
      </c>
      <c r="E707">
        <v>19248</v>
      </c>
      <c r="F707">
        <v>3920</v>
      </c>
      <c r="G707">
        <v>1944</v>
      </c>
      <c r="H707">
        <v>18827</v>
      </c>
      <c r="I707">
        <v>36600527</v>
      </c>
      <c r="J707">
        <f>MONTH(Sale_details[[#This Row],[Date]])</f>
        <v>10</v>
      </c>
      <c r="K707">
        <f>YEAR(Sale_details[[#This Row],[Date]])</f>
        <v>2020</v>
      </c>
    </row>
    <row r="708" spans="1:11" x14ac:dyDescent="0.3">
      <c r="A708" s="1">
        <v>44114</v>
      </c>
      <c r="B708" t="s">
        <v>28</v>
      </c>
      <c r="C708" t="s">
        <v>24</v>
      </c>
      <c r="D708" t="s">
        <v>25</v>
      </c>
      <c r="E708">
        <v>26232</v>
      </c>
      <c r="F708">
        <v>5158</v>
      </c>
      <c r="G708">
        <v>2366</v>
      </c>
      <c r="H708">
        <v>16591</v>
      </c>
      <c r="I708">
        <v>39258666</v>
      </c>
      <c r="J708">
        <f>MONTH(Sale_details[[#This Row],[Date]])</f>
        <v>10</v>
      </c>
      <c r="K708">
        <f>YEAR(Sale_details[[#This Row],[Date]])</f>
        <v>2020</v>
      </c>
    </row>
    <row r="709" spans="1:11" x14ac:dyDescent="0.3">
      <c r="A709" s="1">
        <v>44113</v>
      </c>
      <c r="B709" t="s">
        <v>9</v>
      </c>
      <c r="C709" t="s">
        <v>10</v>
      </c>
      <c r="D709" t="s">
        <v>11</v>
      </c>
      <c r="E709">
        <v>107960</v>
      </c>
      <c r="F709">
        <v>19307</v>
      </c>
      <c r="G709">
        <v>5190</v>
      </c>
      <c r="H709">
        <v>566</v>
      </c>
      <c r="I709">
        <v>2938296</v>
      </c>
      <c r="J709">
        <f>MONTH(Sale_details[[#This Row],[Date]])</f>
        <v>10</v>
      </c>
      <c r="K709">
        <f>YEAR(Sale_details[[#This Row],[Date]])</f>
        <v>2020</v>
      </c>
    </row>
    <row r="710" spans="1:11" x14ac:dyDescent="0.3">
      <c r="A710" s="1">
        <v>44113</v>
      </c>
      <c r="B710" t="s">
        <v>9</v>
      </c>
      <c r="C710" t="s">
        <v>12</v>
      </c>
      <c r="D710" t="s">
        <v>13</v>
      </c>
      <c r="E710">
        <v>153278</v>
      </c>
      <c r="F710">
        <v>20309</v>
      </c>
      <c r="G710">
        <v>5667</v>
      </c>
      <c r="H710">
        <v>472</v>
      </c>
      <c r="I710">
        <v>2677747</v>
      </c>
      <c r="J710">
        <f>MONTH(Sale_details[[#This Row],[Date]])</f>
        <v>10</v>
      </c>
      <c r="K710">
        <f>YEAR(Sale_details[[#This Row],[Date]])</f>
        <v>2020</v>
      </c>
    </row>
    <row r="711" spans="1:11" x14ac:dyDescent="0.3">
      <c r="A711" s="1">
        <v>44113</v>
      </c>
      <c r="B711" t="s">
        <v>9</v>
      </c>
      <c r="C711" t="s">
        <v>14</v>
      </c>
      <c r="D711" t="s">
        <v>15</v>
      </c>
      <c r="E711">
        <v>130757</v>
      </c>
      <c r="F711">
        <v>23255</v>
      </c>
      <c r="G711">
        <v>5109</v>
      </c>
      <c r="H711">
        <v>544</v>
      </c>
      <c r="I711">
        <v>2782783</v>
      </c>
      <c r="J711">
        <f>MONTH(Sale_details[[#This Row],[Date]])</f>
        <v>10</v>
      </c>
      <c r="K711">
        <f>YEAR(Sale_details[[#This Row],[Date]])</f>
        <v>2020</v>
      </c>
    </row>
    <row r="712" spans="1:11" x14ac:dyDescent="0.3">
      <c r="A712" s="1">
        <v>44113</v>
      </c>
      <c r="B712" t="s">
        <v>9</v>
      </c>
      <c r="C712" t="s">
        <v>16</v>
      </c>
      <c r="D712" t="s">
        <v>17</v>
      </c>
      <c r="E712">
        <v>139763</v>
      </c>
      <c r="F712">
        <v>22843</v>
      </c>
      <c r="G712">
        <v>5563</v>
      </c>
      <c r="H712">
        <v>600</v>
      </c>
      <c r="I712">
        <v>3340397</v>
      </c>
      <c r="J712">
        <f>MONTH(Sale_details[[#This Row],[Date]])</f>
        <v>10</v>
      </c>
      <c r="K712">
        <f>YEAR(Sale_details[[#This Row],[Date]])</f>
        <v>2020</v>
      </c>
    </row>
    <row r="713" spans="1:11" x14ac:dyDescent="0.3">
      <c r="A713" s="1">
        <v>44113</v>
      </c>
      <c r="B713" t="s">
        <v>9</v>
      </c>
      <c r="C713" t="s">
        <v>18</v>
      </c>
      <c r="D713" t="s">
        <v>19</v>
      </c>
      <c r="E713">
        <v>143213</v>
      </c>
      <c r="F713">
        <v>16160</v>
      </c>
      <c r="G713">
        <v>4565</v>
      </c>
      <c r="H713">
        <v>810</v>
      </c>
      <c r="I713">
        <v>3698654</v>
      </c>
      <c r="J713">
        <f>MONTH(Sale_details[[#This Row],[Date]])</f>
        <v>10</v>
      </c>
      <c r="K713">
        <f>YEAR(Sale_details[[#This Row],[Date]])</f>
        <v>2020</v>
      </c>
    </row>
    <row r="714" spans="1:11" x14ac:dyDescent="0.3">
      <c r="A714" s="1">
        <v>44113</v>
      </c>
      <c r="B714" t="s">
        <v>9</v>
      </c>
      <c r="C714" t="s">
        <v>20</v>
      </c>
      <c r="D714" t="s">
        <v>21</v>
      </c>
      <c r="E714">
        <v>119868</v>
      </c>
      <c r="F714">
        <v>19956</v>
      </c>
      <c r="G714">
        <v>4162</v>
      </c>
      <c r="H714">
        <v>541</v>
      </c>
      <c r="I714">
        <v>2252785</v>
      </c>
      <c r="J714">
        <f>MONTH(Sale_details[[#This Row],[Date]])</f>
        <v>10</v>
      </c>
      <c r="K714">
        <f>YEAR(Sale_details[[#This Row],[Date]])</f>
        <v>2020</v>
      </c>
    </row>
    <row r="715" spans="1:11" x14ac:dyDescent="0.3">
      <c r="A715" s="1">
        <v>44113</v>
      </c>
      <c r="B715" t="s">
        <v>9</v>
      </c>
      <c r="C715" t="s">
        <v>22</v>
      </c>
      <c r="D715" t="s">
        <v>23</v>
      </c>
      <c r="E715">
        <v>157724</v>
      </c>
      <c r="F715">
        <v>28785</v>
      </c>
      <c r="G715">
        <v>6613</v>
      </c>
      <c r="H715">
        <v>560</v>
      </c>
      <c r="I715">
        <v>3706586</v>
      </c>
      <c r="J715">
        <f>MONTH(Sale_details[[#This Row],[Date]])</f>
        <v>10</v>
      </c>
      <c r="K715">
        <f>YEAR(Sale_details[[#This Row],[Date]])</f>
        <v>2020</v>
      </c>
    </row>
    <row r="716" spans="1:11" x14ac:dyDescent="0.3">
      <c r="A716" s="1">
        <v>44113</v>
      </c>
      <c r="B716" t="s">
        <v>9</v>
      </c>
      <c r="C716" t="s">
        <v>24</v>
      </c>
      <c r="D716" t="s">
        <v>25</v>
      </c>
      <c r="E716">
        <v>143654</v>
      </c>
      <c r="F716">
        <v>15753</v>
      </c>
      <c r="G716">
        <v>5756</v>
      </c>
      <c r="H716">
        <v>675</v>
      </c>
      <c r="I716">
        <v>3890557</v>
      </c>
      <c r="J716">
        <f>MONTH(Sale_details[[#This Row],[Date]])</f>
        <v>10</v>
      </c>
      <c r="K716">
        <f>YEAR(Sale_details[[#This Row],[Date]])</f>
        <v>2020</v>
      </c>
    </row>
    <row r="717" spans="1:11" x14ac:dyDescent="0.3">
      <c r="A717" s="1">
        <v>44113</v>
      </c>
      <c r="B717" t="s">
        <v>26</v>
      </c>
      <c r="C717" t="s">
        <v>10</v>
      </c>
      <c r="D717" t="s">
        <v>11</v>
      </c>
      <c r="E717">
        <v>186185</v>
      </c>
      <c r="F717">
        <v>39802</v>
      </c>
      <c r="G717">
        <v>15360</v>
      </c>
      <c r="H717">
        <v>17351</v>
      </c>
      <c r="I717">
        <v>266531816</v>
      </c>
      <c r="J717">
        <f>MONTH(Sale_details[[#This Row],[Date]])</f>
        <v>10</v>
      </c>
      <c r="K717">
        <f>YEAR(Sale_details[[#This Row],[Date]])</f>
        <v>2020</v>
      </c>
    </row>
    <row r="718" spans="1:11" x14ac:dyDescent="0.3">
      <c r="A718" s="1">
        <v>44113</v>
      </c>
      <c r="B718" t="s">
        <v>26</v>
      </c>
      <c r="C718" t="s">
        <v>12</v>
      </c>
      <c r="D718" t="s">
        <v>13</v>
      </c>
      <c r="E718">
        <v>177920</v>
      </c>
      <c r="F718">
        <v>30517</v>
      </c>
      <c r="G718">
        <v>12381</v>
      </c>
      <c r="H718">
        <v>12835</v>
      </c>
      <c r="I718">
        <v>158934170</v>
      </c>
      <c r="J718">
        <f>MONTH(Sale_details[[#This Row],[Date]])</f>
        <v>10</v>
      </c>
      <c r="K718">
        <f>YEAR(Sale_details[[#This Row],[Date]])</f>
        <v>2020</v>
      </c>
    </row>
    <row r="719" spans="1:11" x14ac:dyDescent="0.3">
      <c r="A719" s="1">
        <v>44113</v>
      </c>
      <c r="B719" t="s">
        <v>26</v>
      </c>
      <c r="C719" t="s">
        <v>14</v>
      </c>
      <c r="D719" t="s">
        <v>15</v>
      </c>
      <c r="E719">
        <v>135936</v>
      </c>
      <c r="F719">
        <v>37008</v>
      </c>
      <c r="G719">
        <v>10875</v>
      </c>
      <c r="H719">
        <v>14324</v>
      </c>
      <c r="I719">
        <v>155785059</v>
      </c>
      <c r="J719">
        <f>MONTH(Sale_details[[#This Row],[Date]])</f>
        <v>10</v>
      </c>
      <c r="K719">
        <f>YEAR(Sale_details[[#This Row],[Date]])</f>
        <v>2020</v>
      </c>
    </row>
    <row r="720" spans="1:11" x14ac:dyDescent="0.3">
      <c r="A720" s="1">
        <v>44113</v>
      </c>
      <c r="B720" t="s">
        <v>26</v>
      </c>
      <c r="C720" t="s">
        <v>16</v>
      </c>
      <c r="D720" t="s">
        <v>17</v>
      </c>
      <c r="E720">
        <v>135778</v>
      </c>
      <c r="F720">
        <v>42207</v>
      </c>
      <c r="G720">
        <v>15563</v>
      </c>
      <c r="H720">
        <v>17343</v>
      </c>
      <c r="I720">
        <v>269930182</v>
      </c>
      <c r="J720">
        <f>MONTH(Sale_details[[#This Row],[Date]])</f>
        <v>10</v>
      </c>
      <c r="K720">
        <f>YEAR(Sale_details[[#This Row],[Date]])</f>
        <v>2020</v>
      </c>
    </row>
    <row r="721" spans="1:11" x14ac:dyDescent="0.3">
      <c r="A721" s="1">
        <v>44113</v>
      </c>
      <c r="B721" t="s">
        <v>26</v>
      </c>
      <c r="C721" t="s">
        <v>18</v>
      </c>
      <c r="D721" t="s">
        <v>19</v>
      </c>
      <c r="E721">
        <v>150552</v>
      </c>
      <c r="F721">
        <v>30074</v>
      </c>
      <c r="G721">
        <v>13573</v>
      </c>
      <c r="H721">
        <v>20065</v>
      </c>
      <c r="I721">
        <v>272357568</v>
      </c>
      <c r="J721">
        <f>MONTH(Sale_details[[#This Row],[Date]])</f>
        <v>10</v>
      </c>
      <c r="K721">
        <f>YEAR(Sale_details[[#This Row],[Date]])</f>
        <v>2020</v>
      </c>
    </row>
    <row r="722" spans="1:11" x14ac:dyDescent="0.3">
      <c r="A722" s="1">
        <v>44113</v>
      </c>
      <c r="B722" t="s">
        <v>26</v>
      </c>
      <c r="C722" t="s">
        <v>20</v>
      </c>
      <c r="D722" t="s">
        <v>21</v>
      </c>
      <c r="E722">
        <v>189648</v>
      </c>
      <c r="F722">
        <v>31090</v>
      </c>
      <c r="G722">
        <v>13052</v>
      </c>
      <c r="H722">
        <v>14074</v>
      </c>
      <c r="I722">
        <v>183698942</v>
      </c>
      <c r="J722">
        <f>MONTH(Sale_details[[#This Row],[Date]])</f>
        <v>10</v>
      </c>
      <c r="K722">
        <f>YEAR(Sale_details[[#This Row],[Date]])</f>
        <v>2020</v>
      </c>
    </row>
    <row r="723" spans="1:11" x14ac:dyDescent="0.3">
      <c r="A723" s="1">
        <v>44113</v>
      </c>
      <c r="B723" t="s">
        <v>26</v>
      </c>
      <c r="C723" t="s">
        <v>22</v>
      </c>
      <c r="D723" t="s">
        <v>23</v>
      </c>
      <c r="E723">
        <v>163551</v>
      </c>
      <c r="F723">
        <v>32968</v>
      </c>
      <c r="G723">
        <v>16125</v>
      </c>
      <c r="H723">
        <v>16845</v>
      </c>
      <c r="I723">
        <v>271626020</v>
      </c>
      <c r="J723">
        <f>MONTH(Sale_details[[#This Row],[Date]])</f>
        <v>10</v>
      </c>
      <c r="K723">
        <f>YEAR(Sale_details[[#This Row],[Date]])</f>
        <v>2020</v>
      </c>
    </row>
    <row r="724" spans="1:11" x14ac:dyDescent="0.3">
      <c r="A724" s="1">
        <v>44113</v>
      </c>
      <c r="B724" t="s">
        <v>26</v>
      </c>
      <c r="C724" t="s">
        <v>24</v>
      </c>
      <c r="D724" t="s">
        <v>25</v>
      </c>
      <c r="E724">
        <v>197347</v>
      </c>
      <c r="F724">
        <v>30275</v>
      </c>
      <c r="G724">
        <v>11758</v>
      </c>
      <c r="H724">
        <v>13954</v>
      </c>
      <c r="I724">
        <v>164087002</v>
      </c>
      <c r="J724">
        <f>MONTH(Sale_details[[#This Row],[Date]])</f>
        <v>10</v>
      </c>
      <c r="K724">
        <f>YEAR(Sale_details[[#This Row],[Date]])</f>
        <v>2020</v>
      </c>
    </row>
    <row r="725" spans="1:11" x14ac:dyDescent="0.3">
      <c r="A725" s="1">
        <v>44113</v>
      </c>
      <c r="B725" t="s">
        <v>27</v>
      </c>
      <c r="C725" t="s">
        <v>10</v>
      </c>
      <c r="D725" t="s">
        <v>11</v>
      </c>
      <c r="E725">
        <v>80021</v>
      </c>
      <c r="F725">
        <v>25162</v>
      </c>
      <c r="G725">
        <v>11655</v>
      </c>
      <c r="H725">
        <v>327</v>
      </c>
      <c r="I725">
        <v>3822970</v>
      </c>
      <c r="J725">
        <f>MONTH(Sale_details[[#This Row],[Date]])</f>
        <v>10</v>
      </c>
      <c r="K725">
        <f>YEAR(Sale_details[[#This Row],[Date]])</f>
        <v>2020</v>
      </c>
    </row>
    <row r="726" spans="1:11" x14ac:dyDescent="0.3">
      <c r="A726" s="1">
        <v>44113</v>
      </c>
      <c r="B726" t="s">
        <v>27</v>
      </c>
      <c r="C726" t="s">
        <v>12</v>
      </c>
      <c r="D726" t="s">
        <v>13</v>
      </c>
      <c r="E726">
        <v>119268</v>
      </c>
      <c r="F726">
        <v>26954</v>
      </c>
      <c r="G726">
        <v>12357</v>
      </c>
      <c r="H726">
        <v>277</v>
      </c>
      <c r="I726">
        <v>3426489</v>
      </c>
      <c r="J726">
        <f>MONTH(Sale_details[[#This Row],[Date]])</f>
        <v>10</v>
      </c>
      <c r="K726">
        <f>YEAR(Sale_details[[#This Row],[Date]])</f>
        <v>2020</v>
      </c>
    </row>
    <row r="727" spans="1:11" x14ac:dyDescent="0.3">
      <c r="A727" s="1">
        <v>44113</v>
      </c>
      <c r="B727" t="s">
        <v>27</v>
      </c>
      <c r="C727" t="s">
        <v>14</v>
      </c>
      <c r="D727" t="s">
        <v>15</v>
      </c>
      <c r="E727">
        <v>107635</v>
      </c>
      <c r="F727">
        <v>30831</v>
      </c>
      <c r="G727">
        <v>11455</v>
      </c>
      <c r="H727">
        <v>349</v>
      </c>
      <c r="I727">
        <v>4008844</v>
      </c>
      <c r="J727">
        <f>MONTH(Sale_details[[#This Row],[Date]])</f>
        <v>10</v>
      </c>
      <c r="K727">
        <f>YEAR(Sale_details[[#This Row],[Date]])</f>
        <v>2020</v>
      </c>
    </row>
    <row r="728" spans="1:11" x14ac:dyDescent="0.3">
      <c r="A728" s="1">
        <v>44113</v>
      </c>
      <c r="B728" t="s">
        <v>27</v>
      </c>
      <c r="C728" t="s">
        <v>16</v>
      </c>
      <c r="D728" t="s">
        <v>17</v>
      </c>
      <c r="E728">
        <v>99346</v>
      </c>
      <c r="F728">
        <v>25020</v>
      </c>
      <c r="G728">
        <v>20262</v>
      </c>
      <c r="H728">
        <v>301</v>
      </c>
      <c r="I728">
        <v>6110188</v>
      </c>
      <c r="J728">
        <f>MONTH(Sale_details[[#This Row],[Date]])</f>
        <v>10</v>
      </c>
      <c r="K728">
        <f>YEAR(Sale_details[[#This Row],[Date]])</f>
        <v>2020</v>
      </c>
    </row>
    <row r="729" spans="1:11" x14ac:dyDescent="0.3">
      <c r="A729" s="1">
        <v>44113</v>
      </c>
      <c r="B729" t="s">
        <v>27</v>
      </c>
      <c r="C729" t="s">
        <v>18</v>
      </c>
      <c r="D729" t="s">
        <v>19</v>
      </c>
      <c r="E729">
        <v>133479</v>
      </c>
      <c r="F729">
        <v>33015</v>
      </c>
      <c r="G729">
        <v>12233</v>
      </c>
      <c r="H729">
        <v>330</v>
      </c>
      <c r="I729">
        <v>4047008</v>
      </c>
      <c r="J729">
        <f>MONTH(Sale_details[[#This Row],[Date]])</f>
        <v>10</v>
      </c>
      <c r="K729">
        <f>YEAR(Sale_details[[#This Row],[Date]])</f>
        <v>2020</v>
      </c>
    </row>
    <row r="730" spans="1:11" x14ac:dyDescent="0.3">
      <c r="A730" s="1">
        <v>44113</v>
      </c>
      <c r="B730" t="s">
        <v>27</v>
      </c>
      <c r="C730" t="s">
        <v>20</v>
      </c>
      <c r="D730" t="s">
        <v>21</v>
      </c>
      <c r="E730">
        <v>92118</v>
      </c>
      <c r="F730">
        <v>25667</v>
      </c>
      <c r="G730">
        <v>16181</v>
      </c>
      <c r="H730">
        <v>300</v>
      </c>
      <c r="I730">
        <v>4860915</v>
      </c>
      <c r="J730">
        <f>MONTH(Sale_details[[#This Row],[Date]])</f>
        <v>10</v>
      </c>
      <c r="K730">
        <f>YEAR(Sale_details[[#This Row],[Date]])</f>
        <v>2020</v>
      </c>
    </row>
    <row r="731" spans="1:11" x14ac:dyDescent="0.3">
      <c r="A731" s="1">
        <v>44113</v>
      </c>
      <c r="B731" t="s">
        <v>27</v>
      </c>
      <c r="C731" t="s">
        <v>22</v>
      </c>
      <c r="D731" t="s">
        <v>23</v>
      </c>
      <c r="E731">
        <v>93718</v>
      </c>
      <c r="F731">
        <v>30400</v>
      </c>
      <c r="G731">
        <v>14973</v>
      </c>
      <c r="H731">
        <v>241</v>
      </c>
      <c r="I731">
        <v>3617542</v>
      </c>
      <c r="J731">
        <f>MONTH(Sale_details[[#This Row],[Date]])</f>
        <v>10</v>
      </c>
      <c r="K731">
        <f>YEAR(Sale_details[[#This Row],[Date]])</f>
        <v>2020</v>
      </c>
    </row>
    <row r="732" spans="1:11" x14ac:dyDescent="0.3">
      <c r="A732" s="1">
        <v>44113</v>
      </c>
      <c r="B732" t="s">
        <v>27</v>
      </c>
      <c r="C732" t="s">
        <v>24</v>
      </c>
      <c r="D732" t="s">
        <v>25</v>
      </c>
      <c r="E732">
        <v>90065</v>
      </c>
      <c r="F732">
        <v>35321</v>
      </c>
      <c r="G732">
        <v>15122</v>
      </c>
      <c r="H732">
        <v>404</v>
      </c>
      <c r="I732">
        <v>6114784</v>
      </c>
      <c r="J732">
        <f>MONTH(Sale_details[[#This Row],[Date]])</f>
        <v>10</v>
      </c>
      <c r="K732">
        <f>YEAR(Sale_details[[#This Row],[Date]])</f>
        <v>2020</v>
      </c>
    </row>
    <row r="733" spans="1:11" x14ac:dyDescent="0.3">
      <c r="A733" s="1">
        <v>44113</v>
      </c>
      <c r="B733" t="s">
        <v>28</v>
      </c>
      <c r="C733" t="s">
        <v>10</v>
      </c>
      <c r="D733" t="s">
        <v>11</v>
      </c>
      <c r="E733">
        <v>26136</v>
      </c>
      <c r="F733">
        <v>6032</v>
      </c>
      <c r="G733">
        <v>1698</v>
      </c>
      <c r="H733">
        <v>20440</v>
      </c>
      <c r="I733">
        <v>34722304</v>
      </c>
      <c r="J733">
        <f>MONTH(Sale_details[[#This Row],[Date]])</f>
        <v>10</v>
      </c>
      <c r="K733">
        <f>YEAR(Sale_details[[#This Row],[Date]])</f>
        <v>2020</v>
      </c>
    </row>
    <row r="734" spans="1:11" x14ac:dyDescent="0.3">
      <c r="A734" s="1">
        <v>44113</v>
      </c>
      <c r="B734" t="s">
        <v>28</v>
      </c>
      <c r="C734" t="s">
        <v>12</v>
      </c>
      <c r="D734" t="s">
        <v>13</v>
      </c>
      <c r="E734">
        <v>23332</v>
      </c>
      <c r="F734">
        <v>5777</v>
      </c>
      <c r="G734">
        <v>2501</v>
      </c>
      <c r="H734">
        <v>27333</v>
      </c>
      <c r="I734">
        <v>68382079</v>
      </c>
      <c r="J734">
        <f>MONTH(Sale_details[[#This Row],[Date]])</f>
        <v>10</v>
      </c>
      <c r="K734">
        <f>YEAR(Sale_details[[#This Row],[Date]])</f>
        <v>2020</v>
      </c>
    </row>
    <row r="735" spans="1:11" x14ac:dyDescent="0.3">
      <c r="A735" s="1">
        <v>44113</v>
      </c>
      <c r="B735" t="s">
        <v>28</v>
      </c>
      <c r="C735" t="s">
        <v>14</v>
      </c>
      <c r="D735" t="s">
        <v>15</v>
      </c>
      <c r="E735">
        <v>23509</v>
      </c>
      <c r="F735">
        <v>7402</v>
      </c>
      <c r="G735">
        <v>2345</v>
      </c>
      <c r="H735">
        <v>17465</v>
      </c>
      <c r="I735">
        <v>40966348</v>
      </c>
      <c r="J735">
        <f>MONTH(Sale_details[[#This Row],[Date]])</f>
        <v>10</v>
      </c>
      <c r="K735">
        <f>YEAR(Sale_details[[#This Row],[Date]])</f>
        <v>2020</v>
      </c>
    </row>
    <row r="736" spans="1:11" x14ac:dyDescent="0.3">
      <c r="A736" s="1">
        <v>44113</v>
      </c>
      <c r="B736" t="s">
        <v>28</v>
      </c>
      <c r="C736" t="s">
        <v>16</v>
      </c>
      <c r="D736" t="s">
        <v>17</v>
      </c>
      <c r="E736">
        <v>19854</v>
      </c>
      <c r="F736">
        <v>6918</v>
      </c>
      <c r="G736">
        <v>2705</v>
      </c>
      <c r="H736">
        <v>18315</v>
      </c>
      <c r="I736">
        <v>49553393</v>
      </c>
      <c r="J736">
        <f>MONTH(Sale_details[[#This Row],[Date]])</f>
        <v>10</v>
      </c>
      <c r="K736">
        <f>YEAR(Sale_details[[#This Row],[Date]])</f>
        <v>2020</v>
      </c>
    </row>
    <row r="737" spans="1:11" x14ac:dyDescent="0.3">
      <c r="A737" s="1">
        <v>44113</v>
      </c>
      <c r="B737" t="s">
        <v>28</v>
      </c>
      <c r="C737" t="s">
        <v>18</v>
      </c>
      <c r="D737" t="s">
        <v>19</v>
      </c>
      <c r="E737">
        <v>18632</v>
      </c>
      <c r="F737">
        <v>5854</v>
      </c>
      <c r="G737">
        <v>2295</v>
      </c>
      <c r="H737">
        <v>24302</v>
      </c>
      <c r="I737">
        <v>55786227</v>
      </c>
      <c r="J737">
        <f>MONTH(Sale_details[[#This Row],[Date]])</f>
        <v>10</v>
      </c>
      <c r="K737">
        <f>YEAR(Sale_details[[#This Row],[Date]])</f>
        <v>2020</v>
      </c>
    </row>
    <row r="738" spans="1:11" x14ac:dyDescent="0.3">
      <c r="A738" s="1">
        <v>44113</v>
      </c>
      <c r="B738" t="s">
        <v>28</v>
      </c>
      <c r="C738" t="s">
        <v>20</v>
      </c>
      <c r="D738" t="s">
        <v>21</v>
      </c>
      <c r="E738">
        <v>24683</v>
      </c>
      <c r="F738">
        <v>7038</v>
      </c>
      <c r="G738">
        <v>2152</v>
      </c>
      <c r="H738">
        <v>18746</v>
      </c>
      <c r="I738">
        <v>40355523</v>
      </c>
      <c r="J738">
        <f>MONTH(Sale_details[[#This Row],[Date]])</f>
        <v>10</v>
      </c>
      <c r="K738">
        <f>YEAR(Sale_details[[#This Row],[Date]])</f>
        <v>2020</v>
      </c>
    </row>
    <row r="739" spans="1:11" x14ac:dyDescent="0.3">
      <c r="A739" s="1">
        <v>44113</v>
      </c>
      <c r="B739" t="s">
        <v>28</v>
      </c>
      <c r="C739" t="s">
        <v>22</v>
      </c>
      <c r="D739" t="s">
        <v>23</v>
      </c>
      <c r="E739">
        <v>19056</v>
      </c>
      <c r="F739">
        <v>4076</v>
      </c>
      <c r="G739">
        <v>1866</v>
      </c>
      <c r="H739">
        <v>19391</v>
      </c>
      <c r="I739">
        <v>36190601</v>
      </c>
      <c r="J739">
        <f>MONTH(Sale_details[[#This Row],[Date]])</f>
        <v>10</v>
      </c>
      <c r="K739">
        <f>YEAR(Sale_details[[#This Row],[Date]])</f>
        <v>2020</v>
      </c>
    </row>
    <row r="740" spans="1:11" x14ac:dyDescent="0.3">
      <c r="A740" s="1">
        <v>44113</v>
      </c>
      <c r="B740" t="s">
        <v>28</v>
      </c>
      <c r="C740" t="s">
        <v>24</v>
      </c>
      <c r="D740" t="s">
        <v>25</v>
      </c>
      <c r="E740">
        <v>27543</v>
      </c>
      <c r="F740">
        <v>5158</v>
      </c>
      <c r="G740">
        <v>2318</v>
      </c>
      <c r="H740">
        <v>15928</v>
      </c>
      <c r="I740">
        <v>36934553</v>
      </c>
      <c r="J740">
        <f>MONTH(Sale_details[[#This Row],[Date]])</f>
        <v>10</v>
      </c>
      <c r="K740">
        <f>YEAR(Sale_details[[#This Row],[Date]])</f>
        <v>2020</v>
      </c>
    </row>
    <row r="741" spans="1:11" x14ac:dyDescent="0.3">
      <c r="A741" s="1">
        <v>44112</v>
      </c>
      <c r="B741" t="s">
        <v>9</v>
      </c>
      <c r="C741" t="s">
        <v>10</v>
      </c>
      <c r="D741" t="s">
        <v>11</v>
      </c>
      <c r="E741">
        <v>102562</v>
      </c>
      <c r="F741">
        <v>20272</v>
      </c>
      <c r="G741">
        <v>5294</v>
      </c>
      <c r="H741">
        <v>560</v>
      </c>
      <c r="I741">
        <v>2967092</v>
      </c>
      <c r="J741">
        <f>MONTH(Sale_details[[#This Row],[Date]])</f>
        <v>10</v>
      </c>
      <c r="K741">
        <f>YEAR(Sale_details[[#This Row],[Date]])</f>
        <v>2020</v>
      </c>
    </row>
    <row r="742" spans="1:11" x14ac:dyDescent="0.3">
      <c r="A742" s="1">
        <v>44112</v>
      </c>
      <c r="B742" t="s">
        <v>9</v>
      </c>
      <c r="C742" t="s">
        <v>12</v>
      </c>
      <c r="D742" t="s">
        <v>13</v>
      </c>
      <c r="E742">
        <v>159409</v>
      </c>
      <c r="F742">
        <v>20309</v>
      </c>
      <c r="G742">
        <v>5667</v>
      </c>
      <c r="H742">
        <v>467</v>
      </c>
      <c r="I742">
        <v>2650969</v>
      </c>
      <c r="J742">
        <f>MONTH(Sale_details[[#This Row],[Date]])</f>
        <v>10</v>
      </c>
      <c r="K742">
        <f>YEAR(Sale_details[[#This Row],[Date]])</f>
        <v>2020</v>
      </c>
    </row>
    <row r="743" spans="1:11" x14ac:dyDescent="0.3">
      <c r="A743" s="1">
        <v>44112</v>
      </c>
      <c r="B743" t="s">
        <v>9</v>
      </c>
      <c r="C743" t="s">
        <v>14</v>
      </c>
      <c r="D743" t="s">
        <v>15</v>
      </c>
      <c r="E743">
        <v>128142</v>
      </c>
      <c r="F743">
        <v>23487</v>
      </c>
      <c r="G743">
        <v>5058</v>
      </c>
      <c r="H743">
        <v>528</v>
      </c>
      <c r="I743">
        <v>2672306</v>
      </c>
      <c r="J743">
        <f>MONTH(Sale_details[[#This Row],[Date]])</f>
        <v>10</v>
      </c>
      <c r="K743">
        <f>YEAR(Sale_details[[#This Row],[Date]])</f>
        <v>2020</v>
      </c>
    </row>
    <row r="744" spans="1:11" x14ac:dyDescent="0.3">
      <c r="A744" s="1">
        <v>44112</v>
      </c>
      <c r="B744" t="s">
        <v>9</v>
      </c>
      <c r="C744" t="s">
        <v>16</v>
      </c>
      <c r="D744" t="s">
        <v>17</v>
      </c>
      <c r="E744">
        <v>142558</v>
      </c>
      <c r="F744">
        <v>22843</v>
      </c>
      <c r="G744">
        <v>5729</v>
      </c>
      <c r="H744">
        <v>594</v>
      </c>
      <c r="I744">
        <v>3406203</v>
      </c>
      <c r="J744">
        <f>MONTH(Sale_details[[#This Row],[Date]])</f>
        <v>10</v>
      </c>
      <c r="K744">
        <f>YEAR(Sale_details[[#This Row],[Date]])</f>
        <v>2020</v>
      </c>
    </row>
    <row r="745" spans="1:11" x14ac:dyDescent="0.3">
      <c r="A745" s="1">
        <v>44112</v>
      </c>
      <c r="B745" t="s">
        <v>9</v>
      </c>
      <c r="C745" t="s">
        <v>18</v>
      </c>
      <c r="D745" t="s">
        <v>19</v>
      </c>
      <c r="E745">
        <v>150374</v>
      </c>
      <c r="F745">
        <v>16807</v>
      </c>
      <c r="G745">
        <v>4610</v>
      </c>
      <c r="H745">
        <v>842</v>
      </c>
      <c r="I745">
        <v>3885066</v>
      </c>
      <c r="J745">
        <f>MONTH(Sale_details[[#This Row],[Date]])</f>
        <v>10</v>
      </c>
      <c r="K745">
        <f>YEAR(Sale_details[[#This Row],[Date]])</f>
        <v>2020</v>
      </c>
    </row>
    <row r="746" spans="1:11" x14ac:dyDescent="0.3">
      <c r="A746" s="1">
        <v>44112</v>
      </c>
      <c r="B746" t="s">
        <v>9</v>
      </c>
      <c r="C746" t="s">
        <v>20</v>
      </c>
      <c r="D746" t="s">
        <v>21</v>
      </c>
      <c r="E746">
        <v>123464</v>
      </c>
      <c r="F746">
        <v>20555</v>
      </c>
      <c r="G746">
        <v>4328</v>
      </c>
      <c r="H746">
        <v>535</v>
      </c>
      <c r="I746">
        <v>2319467</v>
      </c>
      <c r="J746">
        <f>MONTH(Sale_details[[#This Row],[Date]])</f>
        <v>10</v>
      </c>
      <c r="K746">
        <f>YEAR(Sale_details[[#This Row],[Date]])</f>
        <v>2020</v>
      </c>
    </row>
    <row r="747" spans="1:11" x14ac:dyDescent="0.3">
      <c r="A747" s="1">
        <v>44112</v>
      </c>
      <c r="B747" t="s">
        <v>9</v>
      </c>
      <c r="C747" t="s">
        <v>22</v>
      </c>
      <c r="D747" t="s">
        <v>23</v>
      </c>
      <c r="E747">
        <v>164033</v>
      </c>
      <c r="F747">
        <v>28785</v>
      </c>
      <c r="G747">
        <v>6878</v>
      </c>
      <c r="H747">
        <v>588</v>
      </c>
      <c r="I747">
        <v>4047592</v>
      </c>
      <c r="J747">
        <f>MONTH(Sale_details[[#This Row],[Date]])</f>
        <v>10</v>
      </c>
      <c r="K747">
        <f>YEAR(Sale_details[[#This Row],[Date]])</f>
        <v>2020</v>
      </c>
    </row>
    <row r="748" spans="1:11" x14ac:dyDescent="0.3">
      <c r="A748" s="1">
        <v>44112</v>
      </c>
      <c r="B748" t="s">
        <v>9</v>
      </c>
      <c r="C748" t="s">
        <v>24</v>
      </c>
      <c r="D748" t="s">
        <v>25</v>
      </c>
      <c r="E748">
        <v>137908</v>
      </c>
      <c r="F748">
        <v>15595</v>
      </c>
      <c r="G748">
        <v>5583</v>
      </c>
      <c r="H748">
        <v>642</v>
      </c>
      <c r="I748">
        <v>3585148</v>
      </c>
      <c r="J748">
        <f>MONTH(Sale_details[[#This Row],[Date]])</f>
        <v>10</v>
      </c>
      <c r="K748">
        <f>YEAR(Sale_details[[#This Row],[Date]])</f>
        <v>2020</v>
      </c>
    </row>
    <row r="749" spans="1:11" x14ac:dyDescent="0.3">
      <c r="A749" s="1">
        <v>44112</v>
      </c>
      <c r="B749" t="s">
        <v>26</v>
      </c>
      <c r="C749" t="s">
        <v>10</v>
      </c>
      <c r="D749" t="s">
        <v>11</v>
      </c>
      <c r="E749">
        <v>176876</v>
      </c>
      <c r="F749">
        <v>40598</v>
      </c>
      <c r="G749">
        <v>15513</v>
      </c>
      <c r="H749">
        <v>16484</v>
      </c>
      <c r="I749">
        <v>255737278</v>
      </c>
      <c r="J749">
        <f>MONTH(Sale_details[[#This Row],[Date]])</f>
        <v>10</v>
      </c>
      <c r="K749">
        <f>YEAR(Sale_details[[#This Row],[Date]])</f>
        <v>2020</v>
      </c>
    </row>
    <row r="750" spans="1:11" x14ac:dyDescent="0.3">
      <c r="A750" s="1">
        <v>44112</v>
      </c>
      <c r="B750" t="s">
        <v>26</v>
      </c>
      <c r="C750" t="s">
        <v>12</v>
      </c>
      <c r="D750" t="s">
        <v>13</v>
      </c>
      <c r="E750">
        <v>185037</v>
      </c>
      <c r="F750">
        <v>29907</v>
      </c>
      <c r="G750">
        <v>12134</v>
      </c>
      <c r="H750">
        <v>13477</v>
      </c>
      <c r="I750">
        <v>163543261</v>
      </c>
      <c r="J750">
        <f>MONTH(Sale_details[[#This Row],[Date]])</f>
        <v>10</v>
      </c>
      <c r="K750">
        <f>YEAR(Sale_details[[#This Row],[Date]])</f>
        <v>2020</v>
      </c>
    </row>
    <row r="751" spans="1:11" x14ac:dyDescent="0.3">
      <c r="A751" s="1">
        <v>44112</v>
      </c>
      <c r="B751" t="s">
        <v>26</v>
      </c>
      <c r="C751" t="s">
        <v>14</v>
      </c>
      <c r="D751" t="s">
        <v>15</v>
      </c>
      <c r="E751">
        <v>133217</v>
      </c>
      <c r="F751">
        <v>37008</v>
      </c>
      <c r="G751">
        <v>10875</v>
      </c>
      <c r="H751">
        <v>13751</v>
      </c>
      <c r="I751">
        <v>149553657</v>
      </c>
      <c r="J751">
        <f>MONTH(Sale_details[[#This Row],[Date]])</f>
        <v>10</v>
      </c>
      <c r="K751">
        <f>YEAR(Sale_details[[#This Row],[Date]])</f>
        <v>2020</v>
      </c>
    </row>
    <row r="752" spans="1:11" x14ac:dyDescent="0.3">
      <c r="A752" s="1">
        <v>44112</v>
      </c>
      <c r="B752" t="s">
        <v>26</v>
      </c>
      <c r="C752" t="s">
        <v>16</v>
      </c>
      <c r="D752" t="s">
        <v>17</v>
      </c>
      <c r="E752">
        <v>133063</v>
      </c>
      <c r="F752">
        <v>40096</v>
      </c>
      <c r="G752">
        <v>16030</v>
      </c>
      <c r="H752">
        <v>17863</v>
      </c>
      <c r="I752">
        <v>286368930</v>
      </c>
      <c r="J752">
        <f>MONTH(Sale_details[[#This Row],[Date]])</f>
        <v>10</v>
      </c>
      <c r="K752">
        <f>YEAR(Sale_details[[#This Row],[Date]])</f>
        <v>2020</v>
      </c>
    </row>
    <row r="753" spans="1:11" x14ac:dyDescent="0.3">
      <c r="A753" s="1">
        <v>44112</v>
      </c>
      <c r="B753" t="s">
        <v>26</v>
      </c>
      <c r="C753" t="s">
        <v>18</v>
      </c>
      <c r="D753" t="s">
        <v>19</v>
      </c>
      <c r="E753">
        <v>144530</v>
      </c>
      <c r="F753">
        <v>29473</v>
      </c>
      <c r="G753">
        <v>13709</v>
      </c>
      <c r="H753">
        <v>20266</v>
      </c>
      <c r="I753">
        <v>277831955</v>
      </c>
      <c r="J753">
        <f>MONTH(Sale_details[[#This Row],[Date]])</f>
        <v>10</v>
      </c>
      <c r="K753">
        <f>YEAR(Sale_details[[#This Row],[Date]])</f>
        <v>2020</v>
      </c>
    </row>
    <row r="754" spans="1:11" x14ac:dyDescent="0.3">
      <c r="A754" s="1">
        <v>44112</v>
      </c>
      <c r="B754" t="s">
        <v>26</v>
      </c>
      <c r="C754" t="s">
        <v>20</v>
      </c>
      <c r="D754" t="s">
        <v>21</v>
      </c>
      <c r="E754">
        <v>195338</v>
      </c>
      <c r="F754">
        <v>30779</v>
      </c>
      <c r="G754">
        <v>12660</v>
      </c>
      <c r="H754">
        <v>14074</v>
      </c>
      <c r="I754">
        <v>178187974</v>
      </c>
      <c r="J754">
        <f>MONTH(Sale_details[[#This Row],[Date]])</f>
        <v>10</v>
      </c>
      <c r="K754">
        <f>YEAR(Sale_details[[#This Row],[Date]])</f>
        <v>2020</v>
      </c>
    </row>
    <row r="755" spans="1:11" x14ac:dyDescent="0.3">
      <c r="A755" s="1">
        <v>44112</v>
      </c>
      <c r="B755" t="s">
        <v>26</v>
      </c>
      <c r="C755" t="s">
        <v>22</v>
      </c>
      <c r="D755" t="s">
        <v>23</v>
      </c>
      <c r="E755">
        <v>166822</v>
      </c>
      <c r="F755">
        <v>32968</v>
      </c>
      <c r="G755">
        <v>15318</v>
      </c>
      <c r="H755">
        <v>16171</v>
      </c>
      <c r="I755">
        <v>247722930</v>
      </c>
      <c r="J755">
        <f>MONTH(Sale_details[[#This Row],[Date]])</f>
        <v>10</v>
      </c>
      <c r="K755">
        <f>YEAR(Sale_details[[#This Row],[Date]])</f>
        <v>2020</v>
      </c>
    </row>
    <row r="756" spans="1:11" x14ac:dyDescent="0.3">
      <c r="A756" s="1">
        <v>44112</v>
      </c>
      <c r="B756" t="s">
        <v>26</v>
      </c>
      <c r="C756" t="s">
        <v>24</v>
      </c>
      <c r="D756" t="s">
        <v>25</v>
      </c>
      <c r="E756">
        <v>203268</v>
      </c>
      <c r="F756">
        <v>29064</v>
      </c>
      <c r="G756">
        <v>11994</v>
      </c>
      <c r="H756">
        <v>14233</v>
      </c>
      <c r="I756">
        <v>170716117</v>
      </c>
      <c r="J756">
        <f>MONTH(Sale_details[[#This Row],[Date]])</f>
        <v>10</v>
      </c>
      <c r="K756">
        <f>YEAR(Sale_details[[#This Row],[Date]])</f>
        <v>2020</v>
      </c>
    </row>
    <row r="757" spans="1:11" x14ac:dyDescent="0.3">
      <c r="A757" s="1">
        <v>44112</v>
      </c>
      <c r="B757" t="s">
        <v>27</v>
      </c>
      <c r="C757" t="s">
        <v>10</v>
      </c>
      <c r="D757" t="s">
        <v>11</v>
      </c>
      <c r="E757">
        <v>84022</v>
      </c>
      <c r="F757">
        <v>26168</v>
      </c>
      <c r="G757">
        <v>11072</v>
      </c>
      <c r="H757">
        <v>318</v>
      </c>
      <c r="I757">
        <v>3522866</v>
      </c>
      <c r="J757">
        <f>MONTH(Sale_details[[#This Row],[Date]])</f>
        <v>10</v>
      </c>
      <c r="K757">
        <f>YEAR(Sale_details[[#This Row],[Date]])</f>
        <v>2020</v>
      </c>
    </row>
    <row r="758" spans="1:11" x14ac:dyDescent="0.3">
      <c r="A758" s="1">
        <v>44112</v>
      </c>
      <c r="B758" t="s">
        <v>27</v>
      </c>
      <c r="C758" t="s">
        <v>12</v>
      </c>
      <c r="D758" t="s">
        <v>13</v>
      </c>
      <c r="E758">
        <v>121653</v>
      </c>
      <c r="F758">
        <v>27763</v>
      </c>
      <c r="G758">
        <v>11739</v>
      </c>
      <c r="H758">
        <v>277</v>
      </c>
      <c r="I758">
        <v>3255165</v>
      </c>
      <c r="J758">
        <f>MONTH(Sale_details[[#This Row],[Date]])</f>
        <v>10</v>
      </c>
      <c r="K758">
        <f>YEAR(Sale_details[[#This Row],[Date]])</f>
        <v>2020</v>
      </c>
    </row>
    <row r="759" spans="1:11" x14ac:dyDescent="0.3">
      <c r="A759" s="1">
        <v>44112</v>
      </c>
      <c r="B759" t="s">
        <v>27</v>
      </c>
      <c r="C759" t="s">
        <v>14</v>
      </c>
      <c r="D759" t="s">
        <v>15</v>
      </c>
      <c r="E759">
        <v>110864</v>
      </c>
      <c r="F759">
        <v>29290</v>
      </c>
      <c r="G759">
        <v>11799</v>
      </c>
      <c r="H759">
        <v>363</v>
      </c>
      <c r="I759">
        <v>4294274</v>
      </c>
      <c r="J759">
        <f>MONTH(Sale_details[[#This Row],[Date]])</f>
        <v>10</v>
      </c>
      <c r="K759">
        <f>YEAR(Sale_details[[#This Row],[Date]])</f>
        <v>2020</v>
      </c>
    </row>
    <row r="760" spans="1:11" x14ac:dyDescent="0.3">
      <c r="A760" s="1">
        <v>44112</v>
      </c>
      <c r="B760" t="s">
        <v>27</v>
      </c>
      <c r="C760" t="s">
        <v>16</v>
      </c>
      <c r="D760" t="s">
        <v>17</v>
      </c>
      <c r="E760">
        <v>98352</v>
      </c>
      <c r="F760">
        <v>24519</v>
      </c>
      <c r="G760">
        <v>20262</v>
      </c>
      <c r="H760">
        <v>307</v>
      </c>
      <c r="I760">
        <v>6232392</v>
      </c>
      <c r="J760">
        <f>MONTH(Sale_details[[#This Row],[Date]])</f>
        <v>10</v>
      </c>
      <c r="K760">
        <f>YEAR(Sale_details[[#This Row],[Date]])</f>
        <v>2020</v>
      </c>
    </row>
    <row r="761" spans="1:11" x14ac:dyDescent="0.3">
      <c r="A761" s="1">
        <v>44112</v>
      </c>
      <c r="B761" t="s">
        <v>27</v>
      </c>
      <c r="C761" t="s">
        <v>18</v>
      </c>
      <c r="D761" t="s">
        <v>19</v>
      </c>
      <c r="E761">
        <v>134814</v>
      </c>
      <c r="F761">
        <v>32685</v>
      </c>
      <c r="G761">
        <v>12722</v>
      </c>
      <c r="H761">
        <v>320</v>
      </c>
      <c r="I761">
        <v>4082622</v>
      </c>
      <c r="J761">
        <f>MONTH(Sale_details[[#This Row],[Date]])</f>
        <v>10</v>
      </c>
      <c r="K761">
        <f>YEAR(Sale_details[[#This Row],[Date]])</f>
        <v>2020</v>
      </c>
    </row>
    <row r="762" spans="1:11" x14ac:dyDescent="0.3">
      <c r="A762" s="1">
        <v>44112</v>
      </c>
      <c r="B762" t="s">
        <v>27</v>
      </c>
      <c r="C762" t="s">
        <v>20</v>
      </c>
      <c r="D762" t="s">
        <v>21</v>
      </c>
      <c r="E762">
        <v>94882</v>
      </c>
      <c r="F762">
        <v>24640</v>
      </c>
      <c r="G762">
        <v>15696</v>
      </c>
      <c r="H762">
        <v>294</v>
      </c>
      <c r="I762">
        <v>4620786</v>
      </c>
      <c r="J762">
        <f>MONTH(Sale_details[[#This Row],[Date]])</f>
        <v>10</v>
      </c>
      <c r="K762">
        <f>YEAR(Sale_details[[#This Row],[Date]])</f>
        <v>2020</v>
      </c>
    </row>
    <row r="763" spans="1:11" x14ac:dyDescent="0.3">
      <c r="A763" s="1">
        <v>44112</v>
      </c>
      <c r="B763" t="s">
        <v>27</v>
      </c>
      <c r="C763" t="s">
        <v>22</v>
      </c>
      <c r="D763" t="s">
        <v>23</v>
      </c>
      <c r="E763">
        <v>94655</v>
      </c>
      <c r="F763">
        <v>31008</v>
      </c>
      <c r="G763">
        <v>14374</v>
      </c>
      <c r="H763">
        <v>248</v>
      </c>
      <c r="I763">
        <v>3577026</v>
      </c>
      <c r="J763">
        <f>MONTH(Sale_details[[#This Row],[Date]])</f>
        <v>10</v>
      </c>
      <c r="K763">
        <f>YEAR(Sale_details[[#This Row],[Date]])</f>
        <v>2020</v>
      </c>
    </row>
    <row r="764" spans="1:11" x14ac:dyDescent="0.3">
      <c r="A764" s="1">
        <v>44112</v>
      </c>
      <c r="B764" t="s">
        <v>27</v>
      </c>
      <c r="C764" t="s">
        <v>24</v>
      </c>
      <c r="D764" t="s">
        <v>25</v>
      </c>
      <c r="E764">
        <v>87363</v>
      </c>
      <c r="F764">
        <v>36733</v>
      </c>
      <c r="G764">
        <v>14366</v>
      </c>
      <c r="H764">
        <v>412</v>
      </c>
      <c r="I764">
        <v>5925226</v>
      </c>
      <c r="J764">
        <f>MONTH(Sale_details[[#This Row],[Date]])</f>
        <v>10</v>
      </c>
      <c r="K764">
        <f>YEAR(Sale_details[[#This Row],[Date]])</f>
        <v>2020</v>
      </c>
    </row>
    <row r="765" spans="1:11" x14ac:dyDescent="0.3">
      <c r="A765" s="1">
        <v>44112</v>
      </c>
      <c r="B765" t="s">
        <v>28</v>
      </c>
      <c r="C765" t="s">
        <v>10</v>
      </c>
      <c r="D765" t="s">
        <v>11</v>
      </c>
      <c r="E765">
        <v>27181</v>
      </c>
      <c r="F765">
        <v>5852</v>
      </c>
      <c r="G765">
        <v>1613</v>
      </c>
      <c r="H765">
        <v>20236</v>
      </c>
      <c r="I765">
        <v>32656327</v>
      </c>
      <c r="J765">
        <f>MONTH(Sale_details[[#This Row],[Date]])</f>
        <v>10</v>
      </c>
      <c r="K765">
        <f>YEAR(Sale_details[[#This Row],[Date]])</f>
        <v>2020</v>
      </c>
    </row>
    <row r="766" spans="1:11" x14ac:dyDescent="0.3">
      <c r="A766" s="1">
        <v>44112</v>
      </c>
      <c r="B766" t="s">
        <v>28</v>
      </c>
      <c r="C766" t="s">
        <v>12</v>
      </c>
      <c r="D766" t="s">
        <v>13</v>
      </c>
      <c r="E766">
        <v>24032</v>
      </c>
      <c r="F766">
        <v>5604</v>
      </c>
      <c r="G766">
        <v>2476</v>
      </c>
      <c r="H766">
        <v>28153</v>
      </c>
      <c r="I766">
        <v>69729206</v>
      </c>
      <c r="J766">
        <f>MONTH(Sale_details[[#This Row],[Date]])</f>
        <v>10</v>
      </c>
      <c r="K766">
        <f>YEAR(Sale_details[[#This Row],[Date]])</f>
        <v>2020</v>
      </c>
    </row>
    <row r="767" spans="1:11" x14ac:dyDescent="0.3">
      <c r="A767" s="1">
        <v>44112</v>
      </c>
      <c r="B767" t="s">
        <v>28</v>
      </c>
      <c r="C767" t="s">
        <v>14</v>
      </c>
      <c r="D767" t="s">
        <v>15</v>
      </c>
      <c r="E767">
        <v>23039</v>
      </c>
      <c r="F767">
        <v>7180</v>
      </c>
      <c r="G767">
        <v>2275</v>
      </c>
      <c r="H767">
        <v>17465</v>
      </c>
      <c r="I767">
        <v>39737357</v>
      </c>
      <c r="J767">
        <f>MONTH(Sale_details[[#This Row],[Date]])</f>
        <v>10</v>
      </c>
      <c r="K767">
        <f>YEAR(Sale_details[[#This Row],[Date]])</f>
        <v>2020</v>
      </c>
    </row>
    <row r="768" spans="1:11" x14ac:dyDescent="0.3">
      <c r="A768" s="1">
        <v>44112</v>
      </c>
      <c r="B768" t="s">
        <v>28</v>
      </c>
      <c r="C768" t="s">
        <v>16</v>
      </c>
      <c r="D768" t="s">
        <v>17</v>
      </c>
      <c r="E768">
        <v>19854</v>
      </c>
      <c r="F768">
        <v>7195</v>
      </c>
      <c r="G768">
        <v>2597</v>
      </c>
      <c r="H768">
        <v>19047</v>
      </c>
      <c r="I768">
        <v>49474108</v>
      </c>
      <c r="J768">
        <f>MONTH(Sale_details[[#This Row],[Date]])</f>
        <v>10</v>
      </c>
      <c r="K768">
        <f>YEAR(Sale_details[[#This Row],[Date]])</f>
        <v>2020</v>
      </c>
    </row>
    <row r="769" spans="1:11" x14ac:dyDescent="0.3">
      <c r="A769" s="1">
        <v>44112</v>
      </c>
      <c r="B769" t="s">
        <v>28</v>
      </c>
      <c r="C769" t="s">
        <v>18</v>
      </c>
      <c r="D769" t="s">
        <v>19</v>
      </c>
      <c r="E769">
        <v>19377</v>
      </c>
      <c r="F769">
        <v>5796</v>
      </c>
      <c r="G769">
        <v>2272</v>
      </c>
      <c r="H769">
        <v>24059</v>
      </c>
      <c r="I769">
        <v>54676081</v>
      </c>
      <c r="J769">
        <f>MONTH(Sale_details[[#This Row],[Date]])</f>
        <v>10</v>
      </c>
      <c r="K769">
        <f>YEAR(Sale_details[[#This Row],[Date]])</f>
        <v>2020</v>
      </c>
    </row>
    <row r="770" spans="1:11" x14ac:dyDescent="0.3">
      <c r="A770" s="1">
        <v>44112</v>
      </c>
      <c r="B770" t="s">
        <v>28</v>
      </c>
      <c r="C770" t="s">
        <v>20</v>
      </c>
      <c r="D770" t="s">
        <v>21</v>
      </c>
      <c r="E770">
        <v>24930</v>
      </c>
      <c r="F770">
        <v>6686</v>
      </c>
      <c r="G770">
        <v>2131</v>
      </c>
      <c r="H770">
        <v>18934</v>
      </c>
      <c r="I770">
        <v>40351487</v>
      </c>
      <c r="J770">
        <f>MONTH(Sale_details[[#This Row],[Date]])</f>
        <v>10</v>
      </c>
      <c r="K770">
        <f>YEAR(Sale_details[[#This Row],[Date]])</f>
        <v>2020</v>
      </c>
    </row>
    <row r="771" spans="1:11" x14ac:dyDescent="0.3">
      <c r="A771" s="1">
        <v>44112</v>
      </c>
      <c r="B771" t="s">
        <v>28</v>
      </c>
      <c r="C771" t="s">
        <v>22</v>
      </c>
      <c r="D771" t="s">
        <v>23</v>
      </c>
      <c r="E771">
        <v>19818</v>
      </c>
      <c r="F771">
        <v>4199</v>
      </c>
      <c r="G771">
        <v>1903</v>
      </c>
      <c r="H771">
        <v>19197</v>
      </c>
      <c r="I771">
        <v>36545269</v>
      </c>
      <c r="J771">
        <f>MONTH(Sale_details[[#This Row],[Date]])</f>
        <v>10</v>
      </c>
      <c r="K771">
        <f>YEAR(Sale_details[[#This Row],[Date]])</f>
        <v>2020</v>
      </c>
    </row>
    <row r="772" spans="1:11" x14ac:dyDescent="0.3">
      <c r="A772" s="1">
        <v>44112</v>
      </c>
      <c r="B772" t="s">
        <v>28</v>
      </c>
      <c r="C772" t="s">
        <v>24</v>
      </c>
      <c r="D772" t="s">
        <v>25</v>
      </c>
      <c r="E772">
        <v>26166</v>
      </c>
      <c r="F772">
        <v>5364</v>
      </c>
      <c r="G772">
        <v>2226</v>
      </c>
      <c r="H772">
        <v>16405</v>
      </c>
      <c r="I772">
        <v>36520886</v>
      </c>
      <c r="J772">
        <f>MONTH(Sale_details[[#This Row],[Date]])</f>
        <v>10</v>
      </c>
      <c r="K772">
        <f>YEAR(Sale_details[[#This Row],[Date]])</f>
        <v>2020</v>
      </c>
    </row>
    <row r="773" spans="1:11" x14ac:dyDescent="0.3">
      <c r="A773" s="1">
        <v>44111</v>
      </c>
      <c r="B773" t="s">
        <v>9</v>
      </c>
      <c r="C773" t="s">
        <v>10</v>
      </c>
      <c r="D773" t="s">
        <v>11</v>
      </c>
      <c r="E773">
        <v>107690</v>
      </c>
      <c r="F773">
        <v>20069</v>
      </c>
      <c r="G773">
        <v>5294</v>
      </c>
      <c r="H773">
        <v>549</v>
      </c>
      <c r="I773">
        <v>2907750</v>
      </c>
      <c r="J773">
        <f>MONTH(Sale_details[[#This Row],[Date]])</f>
        <v>10</v>
      </c>
      <c r="K773">
        <f>YEAR(Sale_details[[#This Row],[Date]])</f>
        <v>2020</v>
      </c>
    </row>
    <row r="774" spans="1:11" x14ac:dyDescent="0.3">
      <c r="A774" s="1">
        <v>44111</v>
      </c>
      <c r="B774" t="s">
        <v>9</v>
      </c>
      <c r="C774" t="s">
        <v>12</v>
      </c>
      <c r="D774" t="s">
        <v>13</v>
      </c>
      <c r="E774">
        <v>151439</v>
      </c>
      <c r="F774">
        <v>20512</v>
      </c>
      <c r="G774">
        <v>5780</v>
      </c>
      <c r="H774">
        <v>458</v>
      </c>
      <c r="I774">
        <v>2649909</v>
      </c>
      <c r="J774">
        <f>MONTH(Sale_details[[#This Row],[Date]])</f>
        <v>10</v>
      </c>
      <c r="K774">
        <f>YEAR(Sale_details[[#This Row],[Date]])</f>
        <v>2020</v>
      </c>
    </row>
    <row r="775" spans="1:11" x14ac:dyDescent="0.3">
      <c r="A775" s="1">
        <v>44111</v>
      </c>
      <c r="B775" t="s">
        <v>9</v>
      </c>
      <c r="C775" t="s">
        <v>14</v>
      </c>
      <c r="D775" t="s">
        <v>15</v>
      </c>
      <c r="E775">
        <v>121735</v>
      </c>
      <c r="F775">
        <v>23252</v>
      </c>
      <c r="G775">
        <v>4957</v>
      </c>
      <c r="H775">
        <v>544</v>
      </c>
      <c r="I775">
        <v>2697426</v>
      </c>
      <c r="J775">
        <f>MONTH(Sale_details[[#This Row],[Date]])</f>
        <v>10</v>
      </c>
      <c r="K775">
        <f>YEAR(Sale_details[[#This Row],[Date]])</f>
        <v>2020</v>
      </c>
    </row>
    <row r="776" spans="1:11" x14ac:dyDescent="0.3">
      <c r="A776" s="1">
        <v>44111</v>
      </c>
      <c r="B776" t="s">
        <v>9</v>
      </c>
      <c r="C776" t="s">
        <v>16</v>
      </c>
      <c r="D776" t="s">
        <v>17</v>
      </c>
      <c r="E776">
        <v>138282</v>
      </c>
      <c r="F776">
        <v>23757</v>
      </c>
      <c r="G776">
        <v>5729</v>
      </c>
      <c r="H776">
        <v>606</v>
      </c>
      <c r="I776">
        <v>3474327</v>
      </c>
      <c r="J776">
        <f>MONTH(Sale_details[[#This Row],[Date]])</f>
        <v>10</v>
      </c>
      <c r="K776">
        <f>YEAR(Sale_details[[#This Row],[Date]])</f>
        <v>2020</v>
      </c>
    </row>
    <row r="777" spans="1:11" x14ac:dyDescent="0.3">
      <c r="A777" s="1">
        <v>44111</v>
      </c>
      <c r="B777" t="s">
        <v>9</v>
      </c>
      <c r="C777" t="s">
        <v>18</v>
      </c>
      <c r="D777" t="s">
        <v>19</v>
      </c>
      <c r="E777">
        <v>151878</v>
      </c>
      <c r="F777">
        <v>16471</v>
      </c>
      <c r="G777">
        <v>4703</v>
      </c>
      <c r="H777">
        <v>808</v>
      </c>
      <c r="I777">
        <v>3804257</v>
      </c>
      <c r="J777">
        <f>MONTH(Sale_details[[#This Row],[Date]])</f>
        <v>10</v>
      </c>
      <c r="K777">
        <f>YEAR(Sale_details[[#This Row],[Date]])</f>
        <v>2020</v>
      </c>
    </row>
    <row r="778" spans="1:11" x14ac:dyDescent="0.3">
      <c r="A778" s="1">
        <v>44111</v>
      </c>
      <c r="B778" t="s">
        <v>9</v>
      </c>
      <c r="C778" t="s">
        <v>20</v>
      </c>
      <c r="D778" t="s">
        <v>21</v>
      </c>
      <c r="E778">
        <v>123464</v>
      </c>
      <c r="F778">
        <v>19938</v>
      </c>
      <c r="G778">
        <v>4155</v>
      </c>
      <c r="H778">
        <v>551</v>
      </c>
      <c r="I778">
        <v>2293489</v>
      </c>
      <c r="J778">
        <f>MONTH(Sale_details[[#This Row],[Date]])</f>
        <v>10</v>
      </c>
      <c r="K778">
        <f>YEAR(Sale_details[[#This Row],[Date]])</f>
        <v>2020</v>
      </c>
    </row>
    <row r="779" spans="1:11" x14ac:dyDescent="0.3">
      <c r="A779" s="1">
        <v>44111</v>
      </c>
      <c r="B779" t="s">
        <v>9</v>
      </c>
      <c r="C779" t="s">
        <v>22</v>
      </c>
      <c r="D779" t="s">
        <v>23</v>
      </c>
      <c r="E779">
        <v>162392</v>
      </c>
      <c r="F779">
        <v>28209</v>
      </c>
      <c r="G779">
        <v>6602</v>
      </c>
      <c r="H779">
        <v>582</v>
      </c>
      <c r="I779">
        <v>3846831</v>
      </c>
      <c r="J779">
        <f>MONTH(Sale_details[[#This Row],[Date]])</f>
        <v>10</v>
      </c>
      <c r="K779">
        <f>YEAR(Sale_details[[#This Row],[Date]])</f>
        <v>2020</v>
      </c>
    </row>
    <row r="780" spans="1:11" x14ac:dyDescent="0.3">
      <c r="A780" s="1">
        <v>44111</v>
      </c>
      <c r="B780" t="s">
        <v>9</v>
      </c>
      <c r="C780" t="s">
        <v>24</v>
      </c>
      <c r="D780" t="s">
        <v>25</v>
      </c>
      <c r="E780">
        <v>142045</v>
      </c>
      <c r="F780">
        <v>14816</v>
      </c>
      <c r="G780">
        <v>5806</v>
      </c>
      <c r="H780">
        <v>648</v>
      </c>
      <c r="I780">
        <v>3765840</v>
      </c>
      <c r="J780">
        <f>MONTH(Sale_details[[#This Row],[Date]])</f>
        <v>10</v>
      </c>
      <c r="K780">
        <f>YEAR(Sale_details[[#This Row],[Date]])</f>
        <v>2020</v>
      </c>
    </row>
    <row r="781" spans="1:11" x14ac:dyDescent="0.3">
      <c r="A781" s="1">
        <v>44111</v>
      </c>
      <c r="B781" t="s">
        <v>26</v>
      </c>
      <c r="C781" t="s">
        <v>10</v>
      </c>
      <c r="D781" t="s">
        <v>11</v>
      </c>
      <c r="E781">
        <v>178644</v>
      </c>
      <c r="F781">
        <v>40598</v>
      </c>
      <c r="G781">
        <v>14738</v>
      </c>
      <c r="H781">
        <v>15660</v>
      </c>
      <c r="I781">
        <v>230802893</v>
      </c>
      <c r="J781">
        <f>MONTH(Sale_details[[#This Row],[Date]])</f>
        <v>10</v>
      </c>
      <c r="K781">
        <f>YEAR(Sale_details[[#This Row],[Date]])</f>
        <v>2020</v>
      </c>
    </row>
    <row r="782" spans="1:11" x14ac:dyDescent="0.3">
      <c r="A782" s="1">
        <v>44111</v>
      </c>
      <c r="B782" t="s">
        <v>26</v>
      </c>
      <c r="C782" t="s">
        <v>12</v>
      </c>
      <c r="D782" t="s">
        <v>13</v>
      </c>
      <c r="E782">
        <v>194289</v>
      </c>
      <c r="F782">
        <v>31103</v>
      </c>
      <c r="G782">
        <v>11527</v>
      </c>
      <c r="H782">
        <v>13208</v>
      </c>
      <c r="I782">
        <v>152258776</v>
      </c>
      <c r="J782">
        <f>MONTH(Sale_details[[#This Row],[Date]])</f>
        <v>10</v>
      </c>
      <c r="K782">
        <f>YEAR(Sale_details[[#This Row],[Date]])</f>
        <v>2020</v>
      </c>
    </row>
    <row r="783" spans="1:11" x14ac:dyDescent="0.3">
      <c r="A783" s="1">
        <v>44111</v>
      </c>
      <c r="B783" t="s">
        <v>26</v>
      </c>
      <c r="C783" t="s">
        <v>14</v>
      </c>
      <c r="D783" t="s">
        <v>15</v>
      </c>
      <c r="E783">
        <v>130553</v>
      </c>
      <c r="F783">
        <v>38118</v>
      </c>
      <c r="G783">
        <v>11201</v>
      </c>
      <c r="H783">
        <v>14163</v>
      </c>
      <c r="I783">
        <v>158661475</v>
      </c>
      <c r="J783">
        <f>MONTH(Sale_details[[#This Row],[Date]])</f>
        <v>10</v>
      </c>
      <c r="K783">
        <f>YEAR(Sale_details[[#This Row],[Date]])</f>
        <v>2020</v>
      </c>
    </row>
    <row r="784" spans="1:11" x14ac:dyDescent="0.3">
      <c r="A784" s="1">
        <v>44111</v>
      </c>
      <c r="B784" t="s">
        <v>26</v>
      </c>
      <c r="C784" t="s">
        <v>16</v>
      </c>
      <c r="D784" t="s">
        <v>17</v>
      </c>
      <c r="E784">
        <v>137055</v>
      </c>
      <c r="F784">
        <v>39294</v>
      </c>
      <c r="G784">
        <v>15870</v>
      </c>
      <c r="H784">
        <v>18756</v>
      </c>
      <c r="I784">
        <v>297680503</v>
      </c>
      <c r="J784">
        <f>MONTH(Sale_details[[#This Row],[Date]])</f>
        <v>10</v>
      </c>
      <c r="K784">
        <f>YEAR(Sale_details[[#This Row],[Date]])</f>
        <v>2020</v>
      </c>
    </row>
    <row r="785" spans="1:11" x14ac:dyDescent="0.3">
      <c r="A785" s="1">
        <v>44111</v>
      </c>
      <c r="B785" t="s">
        <v>26</v>
      </c>
      <c r="C785" t="s">
        <v>18</v>
      </c>
      <c r="D785" t="s">
        <v>19</v>
      </c>
      <c r="E785">
        <v>147421</v>
      </c>
      <c r="F785">
        <v>30946</v>
      </c>
      <c r="G785">
        <v>13709</v>
      </c>
      <c r="H785">
        <v>19860</v>
      </c>
      <c r="I785">
        <v>272275316</v>
      </c>
      <c r="J785">
        <f>MONTH(Sale_details[[#This Row],[Date]])</f>
        <v>10</v>
      </c>
      <c r="K785">
        <f>YEAR(Sale_details[[#This Row],[Date]])</f>
        <v>2020</v>
      </c>
    </row>
    <row r="786" spans="1:11" x14ac:dyDescent="0.3">
      <c r="A786" s="1">
        <v>44111</v>
      </c>
      <c r="B786" t="s">
        <v>26</v>
      </c>
      <c r="C786" t="s">
        <v>20</v>
      </c>
      <c r="D786" t="s">
        <v>21</v>
      </c>
      <c r="E786">
        <v>191431</v>
      </c>
      <c r="F786">
        <v>29856</v>
      </c>
      <c r="G786">
        <v>13040</v>
      </c>
      <c r="H786">
        <v>13370</v>
      </c>
      <c r="I786">
        <v>174356932</v>
      </c>
      <c r="J786">
        <f>MONTH(Sale_details[[#This Row],[Date]])</f>
        <v>10</v>
      </c>
      <c r="K786">
        <f>YEAR(Sale_details[[#This Row],[Date]])</f>
        <v>2020</v>
      </c>
    </row>
    <row r="787" spans="1:11" x14ac:dyDescent="0.3">
      <c r="A787" s="1">
        <v>44111</v>
      </c>
      <c r="B787" t="s">
        <v>26</v>
      </c>
      <c r="C787" t="s">
        <v>22</v>
      </c>
      <c r="D787" t="s">
        <v>23</v>
      </c>
      <c r="E787">
        <v>158481</v>
      </c>
      <c r="F787">
        <v>32308</v>
      </c>
      <c r="G787">
        <v>14859</v>
      </c>
      <c r="H787">
        <v>16494</v>
      </c>
      <c r="I787">
        <v>245097067</v>
      </c>
      <c r="J787">
        <f>MONTH(Sale_details[[#This Row],[Date]])</f>
        <v>10</v>
      </c>
      <c r="K787">
        <f>YEAR(Sale_details[[#This Row],[Date]])</f>
        <v>2020</v>
      </c>
    </row>
    <row r="788" spans="1:11" x14ac:dyDescent="0.3">
      <c r="A788" s="1">
        <v>44111</v>
      </c>
      <c r="B788" t="s">
        <v>26</v>
      </c>
      <c r="C788" t="s">
        <v>24</v>
      </c>
      <c r="D788" t="s">
        <v>25</v>
      </c>
      <c r="E788">
        <v>201235</v>
      </c>
      <c r="F788">
        <v>30226</v>
      </c>
      <c r="G788">
        <v>12473</v>
      </c>
      <c r="H788">
        <v>14802</v>
      </c>
      <c r="I788">
        <v>184646552</v>
      </c>
      <c r="J788">
        <f>MONTH(Sale_details[[#This Row],[Date]])</f>
        <v>10</v>
      </c>
      <c r="K788">
        <f>YEAR(Sale_details[[#This Row],[Date]])</f>
        <v>2020</v>
      </c>
    </row>
    <row r="789" spans="1:11" x14ac:dyDescent="0.3">
      <c r="A789" s="1">
        <v>44111</v>
      </c>
      <c r="B789" t="s">
        <v>27</v>
      </c>
      <c r="C789" t="s">
        <v>10</v>
      </c>
      <c r="D789" t="s">
        <v>11</v>
      </c>
      <c r="E789">
        <v>79821</v>
      </c>
      <c r="F789">
        <v>27476</v>
      </c>
      <c r="G789">
        <v>11626</v>
      </c>
      <c r="H789">
        <v>318</v>
      </c>
      <c r="I789">
        <v>3699010</v>
      </c>
      <c r="J789">
        <f>MONTH(Sale_details[[#This Row],[Date]])</f>
        <v>10</v>
      </c>
      <c r="K789">
        <f>YEAR(Sale_details[[#This Row],[Date]])</f>
        <v>2020</v>
      </c>
    </row>
    <row r="790" spans="1:11" x14ac:dyDescent="0.3">
      <c r="A790" s="1">
        <v>44111</v>
      </c>
      <c r="B790" t="s">
        <v>27</v>
      </c>
      <c r="C790" t="s">
        <v>12</v>
      </c>
      <c r="D790" t="s">
        <v>13</v>
      </c>
      <c r="E790">
        <v>124086</v>
      </c>
      <c r="F790">
        <v>27208</v>
      </c>
      <c r="G790">
        <v>11269</v>
      </c>
      <c r="H790">
        <v>282</v>
      </c>
      <c r="I790">
        <v>3187457</v>
      </c>
      <c r="J790">
        <f>MONTH(Sale_details[[#This Row],[Date]])</f>
        <v>10</v>
      </c>
      <c r="K790">
        <f>YEAR(Sale_details[[#This Row],[Date]])</f>
        <v>2020</v>
      </c>
    </row>
    <row r="791" spans="1:11" x14ac:dyDescent="0.3">
      <c r="A791" s="1">
        <v>44111</v>
      </c>
      <c r="B791" t="s">
        <v>27</v>
      </c>
      <c r="C791" t="s">
        <v>14</v>
      </c>
      <c r="D791" t="s">
        <v>15</v>
      </c>
      <c r="E791">
        <v>114190</v>
      </c>
      <c r="F791">
        <v>28411</v>
      </c>
      <c r="G791">
        <v>11209</v>
      </c>
      <c r="H791">
        <v>356</v>
      </c>
      <c r="I791">
        <v>3997969</v>
      </c>
      <c r="J791">
        <f>MONTH(Sale_details[[#This Row],[Date]])</f>
        <v>10</v>
      </c>
      <c r="K791">
        <f>YEAR(Sale_details[[#This Row],[Date]])</f>
        <v>2020</v>
      </c>
    </row>
    <row r="792" spans="1:11" x14ac:dyDescent="0.3">
      <c r="A792" s="1">
        <v>44111</v>
      </c>
      <c r="B792" t="s">
        <v>27</v>
      </c>
      <c r="C792" t="s">
        <v>16</v>
      </c>
      <c r="D792" t="s">
        <v>17</v>
      </c>
      <c r="E792">
        <v>94418</v>
      </c>
      <c r="F792">
        <v>24519</v>
      </c>
      <c r="G792">
        <v>20464</v>
      </c>
      <c r="H792">
        <v>301</v>
      </c>
      <c r="I792">
        <v>6168821</v>
      </c>
      <c r="J792">
        <f>MONTH(Sale_details[[#This Row],[Date]])</f>
        <v>10</v>
      </c>
      <c r="K792">
        <f>YEAR(Sale_details[[#This Row],[Date]])</f>
        <v>2020</v>
      </c>
    </row>
    <row r="793" spans="1:11" x14ac:dyDescent="0.3">
      <c r="A793" s="1">
        <v>44111</v>
      </c>
      <c r="B793" t="s">
        <v>27</v>
      </c>
      <c r="C793" t="s">
        <v>18</v>
      </c>
      <c r="D793" t="s">
        <v>19</v>
      </c>
      <c r="E793">
        <v>134814</v>
      </c>
      <c r="F793">
        <v>33992</v>
      </c>
      <c r="G793">
        <v>13231</v>
      </c>
      <c r="H793">
        <v>304</v>
      </c>
      <c r="I793">
        <v>4033631</v>
      </c>
      <c r="J793">
        <f>MONTH(Sale_details[[#This Row],[Date]])</f>
        <v>10</v>
      </c>
      <c r="K793">
        <f>YEAR(Sale_details[[#This Row],[Date]])</f>
        <v>2020</v>
      </c>
    </row>
    <row r="794" spans="1:11" x14ac:dyDescent="0.3">
      <c r="A794" s="1">
        <v>44111</v>
      </c>
      <c r="B794" t="s">
        <v>27</v>
      </c>
      <c r="C794" t="s">
        <v>20</v>
      </c>
      <c r="D794" t="s">
        <v>21</v>
      </c>
      <c r="E794">
        <v>90138</v>
      </c>
      <c r="F794">
        <v>23655</v>
      </c>
      <c r="G794">
        <v>15068</v>
      </c>
      <c r="H794">
        <v>306</v>
      </c>
      <c r="I794">
        <v>4613393</v>
      </c>
      <c r="J794">
        <f>MONTH(Sale_details[[#This Row],[Date]])</f>
        <v>10</v>
      </c>
      <c r="K794">
        <f>YEAR(Sale_details[[#This Row],[Date]])</f>
        <v>2020</v>
      </c>
    </row>
    <row r="795" spans="1:11" x14ac:dyDescent="0.3">
      <c r="A795" s="1">
        <v>44111</v>
      </c>
      <c r="B795" t="s">
        <v>27</v>
      </c>
      <c r="C795" t="s">
        <v>22</v>
      </c>
      <c r="D795" t="s">
        <v>23</v>
      </c>
      <c r="E795">
        <v>95602</v>
      </c>
      <c r="F795">
        <v>31938</v>
      </c>
      <c r="G795">
        <v>14374</v>
      </c>
      <c r="H795">
        <v>241</v>
      </c>
      <c r="I795">
        <v>3469715</v>
      </c>
      <c r="J795">
        <f>MONTH(Sale_details[[#This Row],[Date]])</f>
        <v>10</v>
      </c>
      <c r="K795">
        <f>YEAR(Sale_details[[#This Row],[Date]])</f>
        <v>2020</v>
      </c>
    </row>
    <row r="796" spans="1:11" x14ac:dyDescent="0.3">
      <c r="A796" s="1">
        <v>44111</v>
      </c>
      <c r="B796" t="s">
        <v>27</v>
      </c>
      <c r="C796" t="s">
        <v>24</v>
      </c>
      <c r="D796" t="s">
        <v>25</v>
      </c>
      <c r="E796">
        <v>91732</v>
      </c>
      <c r="F796">
        <v>37101</v>
      </c>
      <c r="G796">
        <v>14653</v>
      </c>
      <c r="H796">
        <v>408</v>
      </c>
      <c r="I796">
        <v>5983293</v>
      </c>
      <c r="J796">
        <f>MONTH(Sale_details[[#This Row],[Date]])</f>
        <v>10</v>
      </c>
      <c r="K796">
        <f>YEAR(Sale_details[[#This Row],[Date]])</f>
        <v>2020</v>
      </c>
    </row>
    <row r="797" spans="1:11" x14ac:dyDescent="0.3">
      <c r="A797" s="1">
        <v>44111</v>
      </c>
      <c r="B797" t="s">
        <v>28</v>
      </c>
      <c r="C797" t="s">
        <v>10</v>
      </c>
      <c r="D797" t="s">
        <v>11</v>
      </c>
      <c r="E797">
        <v>27453</v>
      </c>
      <c r="F797">
        <v>5969</v>
      </c>
      <c r="G797">
        <v>1613</v>
      </c>
      <c r="H797">
        <v>21045</v>
      </c>
      <c r="I797">
        <v>33962580</v>
      </c>
      <c r="J797">
        <f>MONTH(Sale_details[[#This Row],[Date]])</f>
        <v>10</v>
      </c>
      <c r="K797">
        <f>YEAR(Sale_details[[#This Row],[Date]])</f>
        <v>2020</v>
      </c>
    </row>
    <row r="798" spans="1:11" x14ac:dyDescent="0.3">
      <c r="A798" s="1">
        <v>44111</v>
      </c>
      <c r="B798" t="s">
        <v>28</v>
      </c>
      <c r="C798" t="s">
        <v>12</v>
      </c>
      <c r="D798" t="s">
        <v>13</v>
      </c>
      <c r="E798">
        <v>23070</v>
      </c>
      <c r="F798">
        <v>5660</v>
      </c>
      <c r="G798">
        <v>2551</v>
      </c>
      <c r="H798">
        <v>28716</v>
      </c>
      <c r="I798">
        <v>73257504</v>
      </c>
      <c r="J798">
        <f>MONTH(Sale_details[[#This Row],[Date]])</f>
        <v>10</v>
      </c>
      <c r="K798">
        <f>YEAR(Sale_details[[#This Row],[Date]])</f>
        <v>2020</v>
      </c>
    </row>
    <row r="799" spans="1:11" x14ac:dyDescent="0.3">
      <c r="A799" s="1">
        <v>44111</v>
      </c>
      <c r="B799" t="s">
        <v>28</v>
      </c>
      <c r="C799" t="s">
        <v>14</v>
      </c>
      <c r="D799" t="s">
        <v>15</v>
      </c>
      <c r="E799">
        <v>23269</v>
      </c>
      <c r="F799">
        <v>7395</v>
      </c>
      <c r="G799">
        <v>2343</v>
      </c>
      <c r="H799">
        <v>16942</v>
      </c>
      <c r="I799">
        <v>39701594</v>
      </c>
      <c r="J799">
        <f>MONTH(Sale_details[[#This Row],[Date]])</f>
        <v>10</v>
      </c>
      <c r="K799">
        <f>YEAR(Sale_details[[#This Row],[Date]])</f>
        <v>2020</v>
      </c>
    </row>
    <row r="800" spans="1:11" x14ac:dyDescent="0.3">
      <c r="A800" s="1">
        <v>44111</v>
      </c>
      <c r="B800" t="s">
        <v>28</v>
      </c>
      <c r="C800" t="s">
        <v>16</v>
      </c>
      <c r="D800" t="s">
        <v>17</v>
      </c>
      <c r="E800">
        <v>18862</v>
      </c>
      <c r="F800">
        <v>6907</v>
      </c>
      <c r="G800">
        <v>2493</v>
      </c>
      <c r="H800">
        <v>19047</v>
      </c>
      <c r="I800">
        <v>47495143</v>
      </c>
      <c r="J800">
        <f>MONTH(Sale_details[[#This Row],[Date]])</f>
        <v>10</v>
      </c>
      <c r="K800">
        <f>YEAR(Sale_details[[#This Row],[Date]])</f>
        <v>2020</v>
      </c>
    </row>
    <row r="801" spans="1:11" x14ac:dyDescent="0.3">
      <c r="A801" s="1">
        <v>44111</v>
      </c>
      <c r="B801" t="s">
        <v>28</v>
      </c>
      <c r="C801" t="s">
        <v>18</v>
      </c>
      <c r="D801" t="s">
        <v>19</v>
      </c>
      <c r="E801">
        <v>19958</v>
      </c>
      <c r="F801">
        <v>5969</v>
      </c>
      <c r="G801">
        <v>2363</v>
      </c>
      <c r="H801">
        <v>23097</v>
      </c>
      <c r="I801">
        <v>54588599</v>
      </c>
      <c r="J801">
        <f>MONTH(Sale_details[[#This Row],[Date]])</f>
        <v>10</v>
      </c>
      <c r="K801">
        <f>YEAR(Sale_details[[#This Row],[Date]])</f>
        <v>2020</v>
      </c>
    </row>
    <row r="802" spans="1:11" x14ac:dyDescent="0.3">
      <c r="A802" s="1">
        <v>44111</v>
      </c>
      <c r="B802" t="s">
        <v>28</v>
      </c>
      <c r="C802" t="s">
        <v>20</v>
      </c>
      <c r="D802" t="s">
        <v>21</v>
      </c>
      <c r="E802">
        <v>25429</v>
      </c>
      <c r="F802">
        <v>6485</v>
      </c>
      <c r="G802">
        <v>2045</v>
      </c>
      <c r="H802">
        <v>18744</v>
      </c>
      <c r="I802">
        <v>38350054</v>
      </c>
      <c r="J802">
        <f>MONTH(Sale_details[[#This Row],[Date]])</f>
        <v>10</v>
      </c>
      <c r="K802">
        <f>YEAR(Sale_details[[#This Row],[Date]])</f>
        <v>2020</v>
      </c>
    </row>
    <row r="803" spans="1:11" x14ac:dyDescent="0.3">
      <c r="A803" s="1">
        <v>44111</v>
      </c>
      <c r="B803" t="s">
        <v>28</v>
      </c>
      <c r="C803" t="s">
        <v>22</v>
      </c>
      <c r="D803" t="s">
        <v>23</v>
      </c>
      <c r="E803">
        <v>20809</v>
      </c>
      <c r="F803">
        <v>3989</v>
      </c>
      <c r="G803">
        <v>1846</v>
      </c>
      <c r="H803">
        <v>19197</v>
      </c>
      <c r="I803">
        <v>35448910</v>
      </c>
      <c r="J803">
        <f>MONTH(Sale_details[[#This Row],[Date]])</f>
        <v>10</v>
      </c>
      <c r="K803">
        <f>YEAR(Sale_details[[#This Row],[Date]])</f>
        <v>2020</v>
      </c>
    </row>
    <row r="804" spans="1:11" x14ac:dyDescent="0.3">
      <c r="A804" s="1">
        <v>44111</v>
      </c>
      <c r="B804" t="s">
        <v>28</v>
      </c>
      <c r="C804" t="s">
        <v>24</v>
      </c>
      <c r="D804" t="s">
        <v>25</v>
      </c>
      <c r="E804">
        <v>25643</v>
      </c>
      <c r="F804">
        <v>5579</v>
      </c>
      <c r="G804">
        <v>2248</v>
      </c>
      <c r="H804">
        <v>16898</v>
      </c>
      <c r="I804">
        <v>37992678</v>
      </c>
      <c r="J804">
        <f>MONTH(Sale_details[[#This Row],[Date]])</f>
        <v>10</v>
      </c>
      <c r="K804">
        <f>YEAR(Sale_details[[#This Row],[Date]])</f>
        <v>2020</v>
      </c>
    </row>
    <row r="805" spans="1:11" x14ac:dyDescent="0.3">
      <c r="A805" s="1">
        <v>44110</v>
      </c>
      <c r="B805" t="s">
        <v>9</v>
      </c>
      <c r="C805" t="s">
        <v>10</v>
      </c>
      <c r="D805" t="s">
        <v>11</v>
      </c>
      <c r="E805">
        <v>113074</v>
      </c>
      <c r="F805">
        <v>19868</v>
      </c>
      <c r="G805">
        <v>5241</v>
      </c>
      <c r="H805">
        <v>554</v>
      </c>
      <c r="I805">
        <v>2907459</v>
      </c>
      <c r="J805">
        <f>MONTH(Sale_details[[#This Row],[Date]])</f>
        <v>10</v>
      </c>
      <c r="K805">
        <f>YEAR(Sale_details[[#This Row],[Date]])</f>
        <v>2020</v>
      </c>
    </row>
    <row r="806" spans="1:11" x14ac:dyDescent="0.3">
      <c r="A806" s="1">
        <v>44110</v>
      </c>
      <c r="B806" t="s">
        <v>9</v>
      </c>
      <c r="C806" t="s">
        <v>12</v>
      </c>
      <c r="D806" t="s">
        <v>13</v>
      </c>
      <c r="E806">
        <v>145381</v>
      </c>
      <c r="F806">
        <v>20102</v>
      </c>
      <c r="G806">
        <v>5607</v>
      </c>
      <c r="H806">
        <v>435</v>
      </c>
      <c r="I806">
        <v>2441891</v>
      </c>
      <c r="J806">
        <f>MONTH(Sale_details[[#This Row],[Date]])</f>
        <v>10</v>
      </c>
      <c r="K806">
        <f>YEAR(Sale_details[[#This Row],[Date]])</f>
        <v>2020</v>
      </c>
    </row>
    <row r="807" spans="1:11" x14ac:dyDescent="0.3">
      <c r="A807" s="1">
        <v>44110</v>
      </c>
      <c r="B807" t="s">
        <v>9</v>
      </c>
      <c r="C807" t="s">
        <v>14</v>
      </c>
      <c r="D807" t="s">
        <v>15</v>
      </c>
      <c r="E807">
        <v>122952</v>
      </c>
      <c r="F807">
        <v>24415</v>
      </c>
      <c r="G807">
        <v>4858</v>
      </c>
      <c r="H807">
        <v>544</v>
      </c>
      <c r="I807">
        <v>2643477</v>
      </c>
      <c r="J807">
        <f>MONTH(Sale_details[[#This Row],[Date]])</f>
        <v>10</v>
      </c>
      <c r="K807">
        <f>YEAR(Sale_details[[#This Row],[Date]])</f>
        <v>2020</v>
      </c>
    </row>
    <row r="808" spans="1:11" x14ac:dyDescent="0.3">
      <c r="A808" s="1">
        <v>44110</v>
      </c>
      <c r="B808" t="s">
        <v>9</v>
      </c>
      <c r="C808" t="s">
        <v>16</v>
      </c>
      <c r="D808" t="s">
        <v>17</v>
      </c>
      <c r="E808">
        <v>132750</v>
      </c>
      <c r="F808">
        <v>23282</v>
      </c>
      <c r="G808">
        <v>5615</v>
      </c>
      <c r="H808">
        <v>612</v>
      </c>
      <c r="I808">
        <v>3438889</v>
      </c>
      <c r="J808">
        <f>MONTH(Sale_details[[#This Row],[Date]])</f>
        <v>10</v>
      </c>
      <c r="K808">
        <f>YEAR(Sale_details[[#This Row],[Date]])</f>
        <v>2020</v>
      </c>
    </row>
    <row r="809" spans="1:11" x14ac:dyDescent="0.3">
      <c r="A809" s="1">
        <v>44110</v>
      </c>
      <c r="B809" t="s">
        <v>9</v>
      </c>
      <c r="C809" t="s">
        <v>18</v>
      </c>
      <c r="D809" t="s">
        <v>19</v>
      </c>
      <c r="E809">
        <v>147321</v>
      </c>
      <c r="F809">
        <v>15812</v>
      </c>
      <c r="G809">
        <v>4467</v>
      </c>
      <c r="H809">
        <v>833</v>
      </c>
      <c r="I809">
        <v>3722466</v>
      </c>
      <c r="J809">
        <f>MONTH(Sale_details[[#This Row],[Date]])</f>
        <v>10</v>
      </c>
      <c r="K809">
        <f>YEAR(Sale_details[[#This Row],[Date]])</f>
        <v>2020</v>
      </c>
    </row>
    <row r="810" spans="1:11" x14ac:dyDescent="0.3">
      <c r="A810" s="1">
        <v>44110</v>
      </c>
      <c r="B810" t="s">
        <v>9</v>
      </c>
      <c r="C810" t="s">
        <v>20</v>
      </c>
      <c r="D810" t="s">
        <v>21</v>
      </c>
      <c r="E810">
        <v>123464</v>
      </c>
      <c r="F810">
        <v>20337</v>
      </c>
      <c r="G810">
        <v>4030</v>
      </c>
      <c r="H810">
        <v>562</v>
      </c>
      <c r="I810">
        <v>2269178</v>
      </c>
      <c r="J810">
        <f>MONTH(Sale_details[[#This Row],[Date]])</f>
        <v>10</v>
      </c>
      <c r="K810">
        <f>YEAR(Sale_details[[#This Row],[Date]])</f>
        <v>2020</v>
      </c>
    </row>
    <row r="811" spans="1:11" x14ac:dyDescent="0.3">
      <c r="A811" s="1">
        <v>44110</v>
      </c>
      <c r="B811" t="s">
        <v>9</v>
      </c>
      <c r="C811" t="s">
        <v>22</v>
      </c>
      <c r="D811" t="s">
        <v>23</v>
      </c>
      <c r="E811">
        <v>159144</v>
      </c>
      <c r="F811">
        <v>28773</v>
      </c>
      <c r="G811">
        <v>6470</v>
      </c>
      <c r="H811">
        <v>605</v>
      </c>
      <c r="I811">
        <v>3920691</v>
      </c>
      <c r="J811">
        <f>MONTH(Sale_details[[#This Row],[Date]])</f>
        <v>10</v>
      </c>
      <c r="K811">
        <f>YEAR(Sale_details[[#This Row],[Date]])</f>
        <v>2020</v>
      </c>
    </row>
    <row r="812" spans="1:11" x14ac:dyDescent="0.3">
      <c r="A812" s="1">
        <v>44110</v>
      </c>
      <c r="B812" t="s">
        <v>9</v>
      </c>
      <c r="C812" t="s">
        <v>24</v>
      </c>
      <c r="D812" t="s">
        <v>25</v>
      </c>
      <c r="E812">
        <v>139204</v>
      </c>
      <c r="F812">
        <v>14519</v>
      </c>
      <c r="G812">
        <v>5516</v>
      </c>
      <c r="H812">
        <v>648</v>
      </c>
      <c r="I812">
        <v>3577548</v>
      </c>
      <c r="J812">
        <f>MONTH(Sale_details[[#This Row],[Date]])</f>
        <v>10</v>
      </c>
      <c r="K812">
        <f>YEAR(Sale_details[[#This Row],[Date]])</f>
        <v>2020</v>
      </c>
    </row>
    <row r="813" spans="1:11" x14ac:dyDescent="0.3">
      <c r="A813" s="1">
        <v>44110</v>
      </c>
      <c r="B813" t="s">
        <v>26</v>
      </c>
      <c r="C813" t="s">
        <v>10</v>
      </c>
      <c r="D813" t="s">
        <v>11</v>
      </c>
      <c r="E813">
        <v>173285</v>
      </c>
      <c r="F813">
        <v>38974</v>
      </c>
      <c r="G813">
        <v>15180</v>
      </c>
      <c r="H813">
        <v>15346</v>
      </c>
      <c r="I813">
        <v>232972440</v>
      </c>
      <c r="J813">
        <f>MONTH(Sale_details[[#This Row],[Date]])</f>
        <v>10</v>
      </c>
      <c r="K813">
        <f>YEAR(Sale_details[[#This Row],[Date]])</f>
        <v>2020</v>
      </c>
    </row>
    <row r="814" spans="1:11" x14ac:dyDescent="0.3">
      <c r="A814" s="1">
        <v>44110</v>
      </c>
      <c r="B814" t="s">
        <v>26</v>
      </c>
      <c r="C814" t="s">
        <v>12</v>
      </c>
      <c r="D814" t="s">
        <v>13</v>
      </c>
      <c r="E814">
        <v>184574</v>
      </c>
      <c r="F814">
        <v>31725</v>
      </c>
      <c r="G814">
        <v>11412</v>
      </c>
      <c r="H814">
        <v>13604</v>
      </c>
      <c r="I814">
        <v>155258274</v>
      </c>
      <c r="J814">
        <f>MONTH(Sale_details[[#This Row],[Date]])</f>
        <v>10</v>
      </c>
      <c r="K814">
        <f>YEAR(Sale_details[[#This Row],[Date]])</f>
        <v>2020</v>
      </c>
    </row>
    <row r="815" spans="1:11" x14ac:dyDescent="0.3">
      <c r="A815" s="1">
        <v>44110</v>
      </c>
      <c r="B815" t="s">
        <v>26</v>
      </c>
      <c r="C815" t="s">
        <v>14</v>
      </c>
      <c r="D815" t="s">
        <v>15</v>
      </c>
      <c r="E815">
        <v>124025</v>
      </c>
      <c r="F815">
        <v>36212</v>
      </c>
      <c r="G815">
        <v>11649</v>
      </c>
      <c r="H815">
        <v>13738</v>
      </c>
      <c r="I815">
        <v>160057696</v>
      </c>
      <c r="J815">
        <f>MONTH(Sale_details[[#This Row],[Date]])</f>
        <v>10</v>
      </c>
      <c r="K815">
        <f>YEAR(Sale_details[[#This Row],[Date]])</f>
        <v>2020</v>
      </c>
    </row>
    <row r="816" spans="1:11" x14ac:dyDescent="0.3">
      <c r="A816" s="1">
        <v>44110</v>
      </c>
      <c r="B816" t="s">
        <v>26</v>
      </c>
      <c r="C816" t="s">
        <v>16</v>
      </c>
      <c r="D816" t="s">
        <v>17</v>
      </c>
      <c r="E816">
        <v>137055</v>
      </c>
      <c r="F816">
        <v>37330</v>
      </c>
      <c r="G816">
        <v>15870</v>
      </c>
      <c r="H816">
        <v>19319</v>
      </c>
      <c r="I816">
        <v>306610918</v>
      </c>
      <c r="J816">
        <f>MONTH(Sale_details[[#This Row],[Date]])</f>
        <v>10</v>
      </c>
      <c r="K816">
        <f>YEAR(Sale_details[[#This Row],[Date]])</f>
        <v>2020</v>
      </c>
    </row>
    <row r="817" spans="1:11" x14ac:dyDescent="0.3">
      <c r="A817" s="1">
        <v>44110</v>
      </c>
      <c r="B817" t="s">
        <v>26</v>
      </c>
      <c r="C817" t="s">
        <v>18</v>
      </c>
      <c r="D817" t="s">
        <v>19</v>
      </c>
      <c r="E817">
        <v>144472</v>
      </c>
      <c r="F817">
        <v>32184</v>
      </c>
      <c r="G817">
        <v>13160</v>
      </c>
      <c r="H817">
        <v>19066</v>
      </c>
      <c r="I817">
        <v>250928931</v>
      </c>
      <c r="J817">
        <f>MONTH(Sale_details[[#This Row],[Date]])</f>
        <v>10</v>
      </c>
      <c r="K817">
        <f>YEAR(Sale_details[[#This Row],[Date]])</f>
        <v>2020</v>
      </c>
    </row>
    <row r="818" spans="1:11" x14ac:dyDescent="0.3">
      <c r="A818" s="1">
        <v>44110</v>
      </c>
      <c r="B818" t="s">
        <v>26</v>
      </c>
      <c r="C818" t="s">
        <v>20</v>
      </c>
      <c r="D818" t="s">
        <v>21</v>
      </c>
      <c r="E818">
        <v>187602</v>
      </c>
      <c r="F818">
        <v>30453</v>
      </c>
      <c r="G818">
        <v>12388</v>
      </c>
      <c r="H818">
        <v>13504</v>
      </c>
      <c r="I818">
        <v>167295476</v>
      </c>
      <c r="J818">
        <f>MONTH(Sale_details[[#This Row],[Date]])</f>
        <v>10</v>
      </c>
      <c r="K818">
        <f>YEAR(Sale_details[[#This Row],[Date]])</f>
        <v>2020</v>
      </c>
    </row>
    <row r="819" spans="1:11" x14ac:dyDescent="0.3">
      <c r="A819" s="1">
        <v>44110</v>
      </c>
      <c r="B819" t="s">
        <v>26</v>
      </c>
      <c r="C819" t="s">
        <v>22</v>
      </c>
      <c r="D819" t="s">
        <v>23</v>
      </c>
      <c r="E819">
        <v>160066</v>
      </c>
      <c r="F819">
        <v>31016</v>
      </c>
      <c r="G819">
        <v>14562</v>
      </c>
      <c r="H819">
        <v>15834</v>
      </c>
      <c r="I819">
        <v>230587320</v>
      </c>
      <c r="J819">
        <f>MONTH(Sale_details[[#This Row],[Date]])</f>
        <v>10</v>
      </c>
      <c r="K819">
        <f>YEAR(Sale_details[[#This Row],[Date]])</f>
        <v>2020</v>
      </c>
    </row>
    <row r="820" spans="1:11" x14ac:dyDescent="0.3">
      <c r="A820" s="1">
        <v>44110</v>
      </c>
      <c r="B820" t="s">
        <v>26</v>
      </c>
      <c r="C820" t="s">
        <v>24</v>
      </c>
      <c r="D820" t="s">
        <v>25</v>
      </c>
      <c r="E820">
        <v>211297</v>
      </c>
      <c r="F820">
        <v>30226</v>
      </c>
      <c r="G820">
        <v>12598</v>
      </c>
      <c r="H820">
        <v>15098</v>
      </c>
      <c r="I820">
        <v>190222878</v>
      </c>
      <c r="J820">
        <f>MONTH(Sale_details[[#This Row],[Date]])</f>
        <v>10</v>
      </c>
      <c r="K820">
        <f>YEAR(Sale_details[[#This Row],[Date]])</f>
        <v>2020</v>
      </c>
    </row>
    <row r="821" spans="1:11" x14ac:dyDescent="0.3">
      <c r="A821" s="1">
        <v>44110</v>
      </c>
      <c r="B821" t="s">
        <v>27</v>
      </c>
      <c r="C821" t="s">
        <v>10</v>
      </c>
      <c r="D821" t="s">
        <v>11</v>
      </c>
      <c r="E821">
        <v>83014</v>
      </c>
      <c r="F821">
        <v>28850</v>
      </c>
      <c r="G821">
        <v>12091</v>
      </c>
      <c r="H821">
        <v>330</v>
      </c>
      <c r="I821">
        <v>4000849</v>
      </c>
      <c r="J821">
        <f>MONTH(Sale_details[[#This Row],[Date]])</f>
        <v>10</v>
      </c>
      <c r="K821">
        <f>YEAR(Sale_details[[#This Row],[Date]])</f>
        <v>2020</v>
      </c>
    </row>
    <row r="822" spans="1:11" x14ac:dyDescent="0.3">
      <c r="A822" s="1">
        <v>44110</v>
      </c>
      <c r="B822" t="s">
        <v>27</v>
      </c>
      <c r="C822" t="s">
        <v>12</v>
      </c>
      <c r="D822" t="s">
        <v>13</v>
      </c>
      <c r="E822">
        <v>126568</v>
      </c>
      <c r="F822">
        <v>28024</v>
      </c>
      <c r="G822">
        <v>10818</v>
      </c>
      <c r="H822">
        <v>291</v>
      </c>
      <c r="I822">
        <v>3151758</v>
      </c>
      <c r="J822">
        <f>MONTH(Sale_details[[#This Row],[Date]])</f>
        <v>10</v>
      </c>
      <c r="K822">
        <f>YEAR(Sale_details[[#This Row],[Date]])</f>
        <v>2020</v>
      </c>
    </row>
    <row r="823" spans="1:11" x14ac:dyDescent="0.3">
      <c r="A823" s="1">
        <v>44110</v>
      </c>
      <c r="B823" t="s">
        <v>27</v>
      </c>
      <c r="C823" t="s">
        <v>14</v>
      </c>
      <c r="D823" t="s">
        <v>15</v>
      </c>
      <c r="E823">
        <v>108480</v>
      </c>
      <c r="F823">
        <v>27843</v>
      </c>
      <c r="G823">
        <v>10873</v>
      </c>
      <c r="H823">
        <v>342</v>
      </c>
      <c r="I823">
        <v>3722909</v>
      </c>
      <c r="J823">
        <f>MONTH(Sale_details[[#This Row],[Date]])</f>
        <v>10</v>
      </c>
      <c r="K823">
        <f>YEAR(Sale_details[[#This Row],[Date]])</f>
        <v>2020</v>
      </c>
    </row>
    <row r="824" spans="1:11" x14ac:dyDescent="0.3">
      <c r="A824" s="1">
        <v>44110</v>
      </c>
      <c r="B824" t="s">
        <v>27</v>
      </c>
      <c r="C824" t="s">
        <v>16</v>
      </c>
      <c r="D824" t="s">
        <v>17</v>
      </c>
      <c r="E824">
        <v>94418</v>
      </c>
      <c r="F824">
        <v>24029</v>
      </c>
      <c r="G824">
        <v>20260</v>
      </c>
      <c r="H824">
        <v>304</v>
      </c>
      <c r="I824">
        <v>6168204</v>
      </c>
      <c r="J824">
        <f>MONTH(Sale_details[[#This Row],[Date]])</f>
        <v>10</v>
      </c>
      <c r="K824">
        <f>YEAR(Sale_details[[#This Row],[Date]])</f>
        <v>2020</v>
      </c>
    </row>
    <row r="825" spans="1:11" x14ac:dyDescent="0.3">
      <c r="A825" s="1">
        <v>44110</v>
      </c>
      <c r="B825" t="s">
        <v>27</v>
      </c>
      <c r="C825" t="s">
        <v>18</v>
      </c>
      <c r="D825" t="s">
        <v>19</v>
      </c>
      <c r="E825">
        <v>136162</v>
      </c>
      <c r="F825">
        <v>33652</v>
      </c>
      <c r="G825">
        <v>13893</v>
      </c>
      <c r="H825">
        <v>295</v>
      </c>
      <c r="I825">
        <v>4108253</v>
      </c>
      <c r="J825">
        <f>MONTH(Sale_details[[#This Row],[Date]])</f>
        <v>10</v>
      </c>
      <c r="K825">
        <f>YEAR(Sale_details[[#This Row],[Date]])</f>
        <v>2020</v>
      </c>
    </row>
    <row r="826" spans="1:11" x14ac:dyDescent="0.3">
      <c r="A826" s="1">
        <v>44110</v>
      </c>
      <c r="B826" t="s">
        <v>27</v>
      </c>
      <c r="C826" t="s">
        <v>20</v>
      </c>
      <c r="D826" t="s">
        <v>21</v>
      </c>
      <c r="E826">
        <v>93743</v>
      </c>
      <c r="F826">
        <v>24128</v>
      </c>
      <c r="G826">
        <v>15671</v>
      </c>
      <c r="H826">
        <v>296</v>
      </c>
      <c r="I826">
        <v>4653991</v>
      </c>
      <c r="J826">
        <f>MONTH(Sale_details[[#This Row],[Date]])</f>
        <v>10</v>
      </c>
      <c r="K826">
        <f>YEAR(Sale_details[[#This Row],[Date]])</f>
        <v>2020</v>
      </c>
    </row>
    <row r="827" spans="1:11" x14ac:dyDescent="0.3">
      <c r="A827" s="1">
        <v>44110</v>
      </c>
      <c r="B827" t="s">
        <v>27</v>
      </c>
      <c r="C827" t="s">
        <v>22</v>
      </c>
      <c r="D827" t="s">
        <v>23</v>
      </c>
      <c r="E827">
        <v>94646</v>
      </c>
      <c r="F827">
        <v>32257</v>
      </c>
      <c r="G827">
        <v>14374</v>
      </c>
      <c r="H827">
        <v>253</v>
      </c>
      <c r="I827">
        <v>3643201</v>
      </c>
      <c r="J827">
        <f>MONTH(Sale_details[[#This Row],[Date]])</f>
        <v>10</v>
      </c>
      <c r="K827">
        <f>YEAR(Sale_details[[#This Row],[Date]])</f>
        <v>2020</v>
      </c>
    </row>
    <row r="828" spans="1:11" x14ac:dyDescent="0.3">
      <c r="A828" s="1">
        <v>44110</v>
      </c>
      <c r="B828" t="s">
        <v>27</v>
      </c>
      <c r="C828" t="s">
        <v>24</v>
      </c>
      <c r="D828" t="s">
        <v>25</v>
      </c>
      <c r="E828">
        <v>88980</v>
      </c>
      <c r="F828">
        <v>38585</v>
      </c>
      <c r="G828">
        <v>14213</v>
      </c>
      <c r="H828">
        <v>408</v>
      </c>
      <c r="I828">
        <v>5803794</v>
      </c>
      <c r="J828">
        <f>MONTH(Sale_details[[#This Row],[Date]])</f>
        <v>10</v>
      </c>
      <c r="K828">
        <f>YEAR(Sale_details[[#This Row],[Date]])</f>
        <v>2020</v>
      </c>
    </row>
    <row r="829" spans="1:11" x14ac:dyDescent="0.3">
      <c r="A829" s="1">
        <v>44110</v>
      </c>
      <c r="B829" t="s">
        <v>28</v>
      </c>
      <c r="C829" t="s">
        <v>10</v>
      </c>
      <c r="D829" t="s">
        <v>11</v>
      </c>
      <c r="E829">
        <v>28277</v>
      </c>
      <c r="F829">
        <v>6088</v>
      </c>
      <c r="G829">
        <v>1565</v>
      </c>
      <c r="H829">
        <v>22097</v>
      </c>
      <c r="I829">
        <v>34590888</v>
      </c>
      <c r="J829">
        <f>MONTH(Sale_details[[#This Row],[Date]])</f>
        <v>10</v>
      </c>
      <c r="K829">
        <f>YEAR(Sale_details[[#This Row],[Date]])</f>
        <v>2020</v>
      </c>
    </row>
    <row r="830" spans="1:11" x14ac:dyDescent="0.3">
      <c r="A830" s="1">
        <v>44110</v>
      </c>
      <c r="B830" t="s">
        <v>28</v>
      </c>
      <c r="C830" t="s">
        <v>12</v>
      </c>
      <c r="D830" t="s">
        <v>13</v>
      </c>
      <c r="E830">
        <v>23993</v>
      </c>
      <c r="F830">
        <v>5490</v>
      </c>
      <c r="G830">
        <v>2474</v>
      </c>
      <c r="H830">
        <v>29577</v>
      </c>
      <c r="I830">
        <v>73191572</v>
      </c>
      <c r="J830">
        <f>MONTH(Sale_details[[#This Row],[Date]])</f>
        <v>10</v>
      </c>
      <c r="K830">
        <f>YEAR(Sale_details[[#This Row],[Date]])</f>
        <v>2020</v>
      </c>
    </row>
    <row r="831" spans="1:11" x14ac:dyDescent="0.3">
      <c r="A831" s="1">
        <v>44110</v>
      </c>
      <c r="B831" t="s">
        <v>28</v>
      </c>
      <c r="C831" t="s">
        <v>14</v>
      </c>
      <c r="D831" t="s">
        <v>15</v>
      </c>
      <c r="E831">
        <v>24200</v>
      </c>
      <c r="F831">
        <v>7025</v>
      </c>
      <c r="G831">
        <v>2226</v>
      </c>
      <c r="H831">
        <v>16942</v>
      </c>
      <c r="I831">
        <v>37716514</v>
      </c>
      <c r="J831">
        <f>MONTH(Sale_details[[#This Row],[Date]])</f>
        <v>10</v>
      </c>
      <c r="K831">
        <f>YEAR(Sale_details[[#This Row],[Date]])</f>
        <v>2020</v>
      </c>
    </row>
    <row r="832" spans="1:11" x14ac:dyDescent="0.3">
      <c r="A832" s="1">
        <v>44110</v>
      </c>
      <c r="B832" t="s">
        <v>28</v>
      </c>
      <c r="C832" t="s">
        <v>16</v>
      </c>
      <c r="D832" t="s">
        <v>17</v>
      </c>
      <c r="E832">
        <v>19050</v>
      </c>
      <c r="F832">
        <v>6907</v>
      </c>
      <c r="G832">
        <v>2443</v>
      </c>
      <c r="H832">
        <v>18095</v>
      </c>
      <c r="I832">
        <v>44217979</v>
      </c>
      <c r="J832">
        <f>MONTH(Sale_details[[#This Row],[Date]])</f>
        <v>10</v>
      </c>
      <c r="K832">
        <f>YEAR(Sale_details[[#This Row],[Date]])</f>
        <v>2020</v>
      </c>
    </row>
    <row r="833" spans="1:11" x14ac:dyDescent="0.3">
      <c r="A833" s="1">
        <v>44110</v>
      </c>
      <c r="B833" t="s">
        <v>28</v>
      </c>
      <c r="C833" t="s">
        <v>18</v>
      </c>
      <c r="D833" t="s">
        <v>19</v>
      </c>
      <c r="E833">
        <v>20757</v>
      </c>
      <c r="F833">
        <v>6208</v>
      </c>
      <c r="G833">
        <v>2410</v>
      </c>
      <c r="H833">
        <v>22635</v>
      </c>
      <c r="I833">
        <v>54566764</v>
      </c>
      <c r="J833">
        <f>MONTH(Sale_details[[#This Row],[Date]])</f>
        <v>10</v>
      </c>
      <c r="K833">
        <f>YEAR(Sale_details[[#This Row],[Date]])</f>
        <v>2020</v>
      </c>
    </row>
    <row r="834" spans="1:11" x14ac:dyDescent="0.3">
      <c r="A834" s="1">
        <v>44110</v>
      </c>
      <c r="B834" t="s">
        <v>28</v>
      </c>
      <c r="C834" t="s">
        <v>20</v>
      </c>
      <c r="D834" t="s">
        <v>21</v>
      </c>
      <c r="E834">
        <v>25683</v>
      </c>
      <c r="F834">
        <v>6291</v>
      </c>
      <c r="G834">
        <v>2066</v>
      </c>
      <c r="H834">
        <v>19681</v>
      </c>
      <c r="I834">
        <v>40670232</v>
      </c>
      <c r="J834">
        <f>MONTH(Sale_details[[#This Row],[Date]])</f>
        <v>10</v>
      </c>
      <c r="K834">
        <f>YEAR(Sale_details[[#This Row],[Date]])</f>
        <v>2020</v>
      </c>
    </row>
    <row r="835" spans="1:11" x14ac:dyDescent="0.3">
      <c r="A835" s="1">
        <v>44110</v>
      </c>
      <c r="B835" t="s">
        <v>28</v>
      </c>
      <c r="C835" t="s">
        <v>22</v>
      </c>
      <c r="D835" t="s">
        <v>23</v>
      </c>
      <c r="E835">
        <v>21433</v>
      </c>
      <c r="F835">
        <v>4148</v>
      </c>
      <c r="G835">
        <v>1828</v>
      </c>
      <c r="H835">
        <v>18621</v>
      </c>
      <c r="I835">
        <v>34041589</v>
      </c>
      <c r="J835">
        <f>MONTH(Sale_details[[#This Row],[Date]])</f>
        <v>10</v>
      </c>
      <c r="K835">
        <f>YEAR(Sale_details[[#This Row],[Date]])</f>
        <v>2020</v>
      </c>
    </row>
    <row r="836" spans="1:11" x14ac:dyDescent="0.3">
      <c r="A836" s="1">
        <v>44110</v>
      </c>
      <c r="B836" t="s">
        <v>28</v>
      </c>
      <c r="C836" t="s">
        <v>24</v>
      </c>
      <c r="D836" t="s">
        <v>25</v>
      </c>
      <c r="E836">
        <v>25899</v>
      </c>
      <c r="F836">
        <v>5858</v>
      </c>
      <c r="G836">
        <v>2270</v>
      </c>
      <c r="H836">
        <v>16898</v>
      </c>
      <c r="I836">
        <v>38372605</v>
      </c>
      <c r="J836">
        <f>MONTH(Sale_details[[#This Row],[Date]])</f>
        <v>10</v>
      </c>
      <c r="K836">
        <f>YEAR(Sale_details[[#This Row],[Date]])</f>
        <v>2020</v>
      </c>
    </row>
    <row r="837" spans="1:11" x14ac:dyDescent="0.3">
      <c r="A837" s="1">
        <v>44109</v>
      </c>
      <c r="B837" t="s">
        <v>9</v>
      </c>
      <c r="C837" t="s">
        <v>10</v>
      </c>
      <c r="D837" t="s">
        <v>11</v>
      </c>
      <c r="E837">
        <v>110813</v>
      </c>
      <c r="F837">
        <v>20465</v>
      </c>
      <c r="G837">
        <v>5084</v>
      </c>
      <c r="H837">
        <v>565</v>
      </c>
      <c r="I837">
        <v>2876640</v>
      </c>
      <c r="J837">
        <f>MONTH(Sale_details[[#This Row],[Date]])</f>
        <v>10</v>
      </c>
      <c r="K837">
        <f>YEAR(Sale_details[[#This Row],[Date]])</f>
        <v>2020</v>
      </c>
    </row>
    <row r="838" spans="1:11" x14ac:dyDescent="0.3">
      <c r="A838" s="1">
        <v>44109</v>
      </c>
      <c r="B838" t="s">
        <v>9</v>
      </c>
      <c r="C838" t="s">
        <v>12</v>
      </c>
      <c r="D838" t="s">
        <v>13</v>
      </c>
      <c r="E838">
        <v>149742</v>
      </c>
      <c r="F838">
        <v>20705</v>
      </c>
      <c r="G838">
        <v>5495</v>
      </c>
      <c r="H838">
        <v>448</v>
      </c>
      <c r="I838">
        <v>2464845</v>
      </c>
      <c r="J838">
        <f>MONTH(Sale_details[[#This Row],[Date]])</f>
        <v>10</v>
      </c>
      <c r="K838">
        <f>YEAR(Sale_details[[#This Row],[Date]])</f>
        <v>2020</v>
      </c>
    </row>
    <row r="839" spans="1:11" x14ac:dyDescent="0.3">
      <c r="A839" s="1">
        <v>44109</v>
      </c>
      <c r="B839" t="s">
        <v>9</v>
      </c>
      <c r="C839" t="s">
        <v>14</v>
      </c>
      <c r="D839" t="s">
        <v>15</v>
      </c>
      <c r="E839">
        <v>116805</v>
      </c>
      <c r="F839">
        <v>24659</v>
      </c>
      <c r="G839">
        <v>4615</v>
      </c>
      <c r="H839">
        <v>527</v>
      </c>
      <c r="I839">
        <v>2435964</v>
      </c>
      <c r="J839">
        <f>MONTH(Sale_details[[#This Row],[Date]])</f>
        <v>10</v>
      </c>
      <c r="K839">
        <f>YEAR(Sale_details[[#This Row],[Date]])</f>
        <v>2020</v>
      </c>
    </row>
    <row r="840" spans="1:11" x14ac:dyDescent="0.3">
      <c r="A840" s="1">
        <v>44109</v>
      </c>
      <c r="B840" t="s">
        <v>9</v>
      </c>
      <c r="C840" t="s">
        <v>16</v>
      </c>
      <c r="D840" t="s">
        <v>17</v>
      </c>
      <c r="E840">
        <v>132750</v>
      </c>
      <c r="F840">
        <v>22584</v>
      </c>
      <c r="G840">
        <v>5446</v>
      </c>
      <c r="H840">
        <v>618</v>
      </c>
      <c r="I840">
        <v>3369080</v>
      </c>
      <c r="J840">
        <f>MONTH(Sale_details[[#This Row],[Date]])</f>
        <v>10</v>
      </c>
      <c r="K840">
        <f>YEAR(Sale_details[[#This Row],[Date]])</f>
        <v>2020</v>
      </c>
    </row>
    <row r="841" spans="1:11" x14ac:dyDescent="0.3">
      <c r="A841" s="1">
        <v>44109</v>
      </c>
      <c r="B841" t="s">
        <v>9</v>
      </c>
      <c r="C841" t="s">
        <v>18</v>
      </c>
      <c r="D841" t="s">
        <v>19</v>
      </c>
      <c r="E841">
        <v>141428</v>
      </c>
      <c r="F841">
        <v>16128</v>
      </c>
      <c r="G841">
        <v>4423</v>
      </c>
      <c r="H841">
        <v>841</v>
      </c>
      <c r="I841">
        <v>3722093</v>
      </c>
      <c r="J841">
        <f>MONTH(Sale_details[[#This Row],[Date]])</f>
        <v>10</v>
      </c>
      <c r="K841">
        <f>YEAR(Sale_details[[#This Row],[Date]])</f>
        <v>2020</v>
      </c>
    </row>
    <row r="842" spans="1:11" x14ac:dyDescent="0.3">
      <c r="A842" s="1">
        <v>44109</v>
      </c>
      <c r="B842" t="s">
        <v>9</v>
      </c>
      <c r="C842" t="s">
        <v>20</v>
      </c>
      <c r="D842" t="s">
        <v>21</v>
      </c>
      <c r="E842">
        <v>129638</v>
      </c>
      <c r="F842">
        <v>19727</v>
      </c>
      <c r="G842">
        <v>3869</v>
      </c>
      <c r="H842">
        <v>557</v>
      </c>
      <c r="I842">
        <v>2156627</v>
      </c>
      <c r="J842">
        <f>MONTH(Sale_details[[#This Row],[Date]])</f>
        <v>10</v>
      </c>
      <c r="K842">
        <f>YEAR(Sale_details[[#This Row],[Date]])</f>
        <v>2020</v>
      </c>
    </row>
    <row r="843" spans="1:11" x14ac:dyDescent="0.3">
      <c r="A843" s="1">
        <v>44109</v>
      </c>
      <c r="B843" t="s">
        <v>9</v>
      </c>
      <c r="C843" t="s">
        <v>22</v>
      </c>
      <c r="D843" t="s">
        <v>23</v>
      </c>
      <c r="E843">
        <v>160736</v>
      </c>
      <c r="F843">
        <v>28773</v>
      </c>
      <c r="G843">
        <v>6470</v>
      </c>
      <c r="H843">
        <v>575</v>
      </c>
      <c r="I843">
        <v>3724656</v>
      </c>
      <c r="J843">
        <f>MONTH(Sale_details[[#This Row],[Date]])</f>
        <v>10</v>
      </c>
      <c r="K843">
        <f>YEAR(Sale_details[[#This Row],[Date]])</f>
        <v>2020</v>
      </c>
    </row>
    <row r="844" spans="1:11" x14ac:dyDescent="0.3">
      <c r="A844" s="1">
        <v>44109</v>
      </c>
      <c r="B844" t="s">
        <v>9</v>
      </c>
      <c r="C844" t="s">
        <v>24</v>
      </c>
      <c r="D844" t="s">
        <v>25</v>
      </c>
      <c r="E844">
        <v>143380</v>
      </c>
      <c r="F844">
        <v>13793</v>
      </c>
      <c r="G844">
        <v>5737</v>
      </c>
      <c r="H844">
        <v>642</v>
      </c>
      <c r="I844">
        <v>3683443</v>
      </c>
      <c r="J844">
        <f>MONTH(Sale_details[[#This Row],[Date]])</f>
        <v>10</v>
      </c>
      <c r="K844">
        <f>YEAR(Sale_details[[#This Row],[Date]])</f>
        <v>2020</v>
      </c>
    </row>
    <row r="845" spans="1:11" x14ac:dyDescent="0.3">
      <c r="A845" s="1">
        <v>44109</v>
      </c>
      <c r="B845" t="s">
        <v>26</v>
      </c>
      <c r="C845" t="s">
        <v>10</v>
      </c>
      <c r="D845" t="s">
        <v>11</v>
      </c>
      <c r="E845">
        <v>169819</v>
      </c>
      <c r="F845">
        <v>40144</v>
      </c>
      <c r="G845">
        <v>15028</v>
      </c>
      <c r="H845">
        <v>16114</v>
      </c>
      <c r="I845">
        <v>242174852</v>
      </c>
      <c r="J845">
        <f>MONTH(Sale_details[[#This Row],[Date]])</f>
        <v>10</v>
      </c>
      <c r="K845">
        <f>YEAR(Sale_details[[#This Row],[Date]])</f>
        <v>2020</v>
      </c>
    </row>
    <row r="846" spans="1:11" x14ac:dyDescent="0.3">
      <c r="A846" s="1">
        <v>44109</v>
      </c>
      <c r="B846" t="s">
        <v>26</v>
      </c>
      <c r="C846" t="s">
        <v>12</v>
      </c>
      <c r="D846" t="s">
        <v>13</v>
      </c>
      <c r="E846">
        <v>188266</v>
      </c>
      <c r="F846">
        <v>33311</v>
      </c>
      <c r="G846">
        <v>11868</v>
      </c>
      <c r="H846">
        <v>13876</v>
      </c>
      <c r="I846">
        <v>164697977</v>
      </c>
      <c r="J846">
        <f>MONTH(Sale_details[[#This Row],[Date]])</f>
        <v>10</v>
      </c>
      <c r="K846">
        <f>YEAR(Sale_details[[#This Row],[Date]])</f>
        <v>2020</v>
      </c>
    </row>
    <row r="847" spans="1:11" x14ac:dyDescent="0.3">
      <c r="A847" s="1">
        <v>44109</v>
      </c>
      <c r="B847" t="s">
        <v>26</v>
      </c>
      <c r="C847" t="s">
        <v>14</v>
      </c>
      <c r="D847" t="s">
        <v>15</v>
      </c>
      <c r="E847">
        <v>117824</v>
      </c>
      <c r="F847">
        <v>35850</v>
      </c>
      <c r="G847">
        <v>11766</v>
      </c>
      <c r="H847">
        <v>13738</v>
      </c>
      <c r="I847">
        <v>161658272</v>
      </c>
      <c r="J847">
        <f>MONTH(Sale_details[[#This Row],[Date]])</f>
        <v>10</v>
      </c>
      <c r="K847">
        <f>YEAR(Sale_details[[#This Row],[Date]])</f>
        <v>2020</v>
      </c>
    </row>
    <row r="848" spans="1:11" x14ac:dyDescent="0.3">
      <c r="A848" s="1">
        <v>44109</v>
      </c>
      <c r="B848" t="s">
        <v>26</v>
      </c>
      <c r="C848" t="s">
        <v>16</v>
      </c>
      <c r="D848" t="s">
        <v>17</v>
      </c>
      <c r="E848">
        <v>139796</v>
      </c>
      <c r="F848">
        <v>36956</v>
      </c>
      <c r="G848">
        <v>16664</v>
      </c>
      <c r="H848">
        <v>18353</v>
      </c>
      <c r="I848">
        <v>305844391</v>
      </c>
      <c r="J848">
        <f>MONTH(Sale_details[[#This Row],[Date]])</f>
        <v>10</v>
      </c>
      <c r="K848">
        <f>YEAR(Sale_details[[#This Row],[Date]])</f>
        <v>2020</v>
      </c>
    </row>
    <row r="849" spans="1:11" x14ac:dyDescent="0.3">
      <c r="A849" s="1">
        <v>44109</v>
      </c>
      <c r="B849" t="s">
        <v>26</v>
      </c>
      <c r="C849" t="s">
        <v>18</v>
      </c>
      <c r="D849" t="s">
        <v>19</v>
      </c>
      <c r="E849">
        <v>137248</v>
      </c>
      <c r="F849">
        <v>32828</v>
      </c>
      <c r="G849">
        <v>12634</v>
      </c>
      <c r="H849">
        <v>19066</v>
      </c>
      <c r="I849">
        <v>240891774</v>
      </c>
      <c r="J849">
        <f>MONTH(Sale_details[[#This Row],[Date]])</f>
        <v>10</v>
      </c>
      <c r="K849">
        <f>YEAR(Sale_details[[#This Row],[Date]])</f>
        <v>2020</v>
      </c>
    </row>
    <row r="850" spans="1:11" x14ac:dyDescent="0.3">
      <c r="A850" s="1">
        <v>44109</v>
      </c>
      <c r="B850" t="s">
        <v>26</v>
      </c>
      <c r="C850" t="s">
        <v>20</v>
      </c>
      <c r="D850" t="s">
        <v>21</v>
      </c>
      <c r="E850">
        <v>195107</v>
      </c>
      <c r="F850">
        <v>30453</v>
      </c>
      <c r="G850">
        <v>11893</v>
      </c>
      <c r="H850">
        <v>13774</v>
      </c>
      <c r="I850">
        <v>163815731</v>
      </c>
      <c r="J850">
        <f>MONTH(Sale_details[[#This Row],[Date]])</f>
        <v>10</v>
      </c>
      <c r="K850">
        <f>YEAR(Sale_details[[#This Row],[Date]])</f>
        <v>2020</v>
      </c>
    </row>
    <row r="851" spans="1:11" x14ac:dyDescent="0.3">
      <c r="A851" s="1">
        <v>44109</v>
      </c>
      <c r="B851" t="s">
        <v>26</v>
      </c>
      <c r="C851" t="s">
        <v>22</v>
      </c>
      <c r="D851" t="s">
        <v>23</v>
      </c>
      <c r="E851">
        <v>153663</v>
      </c>
      <c r="F851">
        <v>30706</v>
      </c>
      <c r="G851">
        <v>14125</v>
      </c>
      <c r="H851">
        <v>15993</v>
      </c>
      <c r="I851">
        <v>225906398</v>
      </c>
      <c r="J851">
        <f>MONTH(Sale_details[[#This Row],[Date]])</f>
        <v>10</v>
      </c>
      <c r="K851">
        <f>YEAR(Sale_details[[#This Row],[Date]])</f>
        <v>2020</v>
      </c>
    </row>
    <row r="852" spans="1:11" x14ac:dyDescent="0.3">
      <c r="A852" s="1">
        <v>44109</v>
      </c>
      <c r="B852" t="s">
        <v>26</v>
      </c>
      <c r="C852" t="s">
        <v>24</v>
      </c>
      <c r="D852" t="s">
        <v>25</v>
      </c>
      <c r="E852">
        <v>209184</v>
      </c>
      <c r="F852">
        <v>28715</v>
      </c>
      <c r="G852">
        <v>12598</v>
      </c>
      <c r="H852">
        <v>14494</v>
      </c>
      <c r="I852">
        <v>182613963</v>
      </c>
      <c r="J852">
        <f>MONTH(Sale_details[[#This Row],[Date]])</f>
        <v>10</v>
      </c>
      <c r="K852">
        <f>YEAR(Sale_details[[#This Row],[Date]])</f>
        <v>2020</v>
      </c>
    </row>
    <row r="853" spans="1:11" x14ac:dyDescent="0.3">
      <c r="A853" s="1">
        <v>44109</v>
      </c>
      <c r="B853" t="s">
        <v>27</v>
      </c>
      <c r="C853" t="s">
        <v>10</v>
      </c>
      <c r="D853" t="s">
        <v>11</v>
      </c>
      <c r="E853">
        <v>78863</v>
      </c>
      <c r="F853">
        <v>29139</v>
      </c>
      <c r="G853">
        <v>12575</v>
      </c>
      <c r="H853">
        <v>340</v>
      </c>
      <c r="I853">
        <v>4285709</v>
      </c>
      <c r="J853">
        <f>MONTH(Sale_details[[#This Row],[Date]])</f>
        <v>10</v>
      </c>
      <c r="K853">
        <f>YEAR(Sale_details[[#This Row],[Date]])</f>
        <v>2020</v>
      </c>
    </row>
    <row r="854" spans="1:11" x14ac:dyDescent="0.3">
      <c r="A854" s="1">
        <v>44109</v>
      </c>
      <c r="B854" t="s">
        <v>27</v>
      </c>
      <c r="C854" t="s">
        <v>12</v>
      </c>
      <c r="D854" t="s">
        <v>13</v>
      </c>
      <c r="E854">
        <v>127834</v>
      </c>
      <c r="F854">
        <v>28585</v>
      </c>
      <c r="G854">
        <v>11143</v>
      </c>
      <c r="H854">
        <v>282</v>
      </c>
      <c r="I854">
        <v>3148921</v>
      </c>
      <c r="J854">
        <f>MONTH(Sale_details[[#This Row],[Date]])</f>
        <v>10</v>
      </c>
      <c r="K854">
        <f>YEAR(Sale_details[[#This Row],[Date]])</f>
        <v>2020</v>
      </c>
    </row>
    <row r="855" spans="1:11" x14ac:dyDescent="0.3">
      <c r="A855" s="1">
        <v>44109</v>
      </c>
      <c r="B855" t="s">
        <v>27</v>
      </c>
      <c r="C855" t="s">
        <v>14</v>
      </c>
      <c r="D855" t="s">
        <v>15</v>
      </c>
      <c r="E855">
        <v>113905</v>
      </c>
      <c r="F855">
        <v>27286</v>
      </c>
      <c r="G855">
        <v>10547</v>
      </c>
      <c r="H855">
        <v>345</v>
      </c>
      <c r="I855">
        <v>3647334</v>
      </c>
      <c r="J855">
        <f>MONTH(Sale_details[[#This Row],[Date]])</f>
        <v>10</v>
      </c>
      <c r="K855">
        <f>YEAR(Sale_details[[#This Row],[Date]])</f>
        <v>2020</v>
      </c>
    </row>
    <row r="856" spans="1:11" x14ac:dyDescent="0.3">
      <c r="A856" s="1">
        <v>44109</v>
      </c>
      <c r="B856" t="s">
        <v>27</v>
      </c>
      <c r="C856" t="s">
        <v>16</v>
      </c>
      <c r="D856" t="s">
        <v>17</v>
      </c>
      <c r="E856">
        <v>92530</v>
      </c>
      <c r="F856">
        <v>25230</v>
      </c>
      <c r="G856">
        <v>20665</v>
      </c>
      <c r="H856">
        <v>301</v>
      </c>
      <c r="I856">
        <v>6228653</v>
      </c>
      <c r="J856">
        <f>MONTH(Sale_details[[#This Row],[Date]])</f>
        <v>10</v>
      </c>
      <c r="K856">
        <f>YEAR(Sale_details[[#This Row],[Date]])</f>
        <v>2020</v>
      </c>
    </row>
    <row r="857" spans="1:11" x14ac:dyDescent="0.3">
      <c r="A857" s="1">
        <v>44109</v>
      </c>
      <c r="B857" t="s">
        <v>27</v>
      </c>
      <c r="C857" t="s">
        <v>18</v>
      </c>
      <c r="D857" t="s">
        <v>19</v>
      </c>
      <c r="E857">
        <v>132077</v>
      </c>
      <c r="F857">
        <v>33316</v>
      </c>
      <c r="G857">
        <v>14448</v>
      </c>
      <c r="H857">
        <v>307</v>
      </c>
      <c r="I857">
        <v>4443486</v>
      </c>
      <c r="J857">
        <f>MONTH(Sale_details[[#This Row],[Date]])</f>
        <v>10</v>
      </c>
      <c r="K857">
        <f>YEAR(Sale_details[[#This Row],[Date]])</f>
        <v>2020</v>
      </c>
    </row>
    <row r="858" spans="1:11" x14ac:dyDescent="0.3">
      <c r="A858" s="1">
        <v>44109</v>
      </c>
      <c r="B858" t="s">
        <v>27</v>
      </c>
      <c r="C858" t="s">
        <v>20</v>
      </c>
      <c r="D858" t="s">
        <v>21</v>
      </c>
      <c r="E858">
        <v>94681</v>
      </c>
      <c r="F858">
        <v>24611</v>
      </c>
      <c r="G858">
        <v>15984</v>
      </c>
      <c r="H858">
        <v>282</v>
      </c>
      <c r="I858">
        <v>4509717</v>
      </c>
      <c r="J858">
        <f>MONTH(Sale_details[[#This Row],[Date]])</f>
        <v>10</v>
      </c>
      <c r="K858">
        <f>YEAR(Sale_details[[#This Row],[Date]])</f>
        <v>2020</v>
      </c>
    </row>
    <row r="859" spans="1:11" x14ac:dyDescent="0.3">
      <c r="A859" s="1">
        <v>44109</v>
      </c>
      <c r="B859" t="s">
        <v>27</v>
      </c>
      <c r="C859" t="s">
        <v>22</v>
      </c>
      <c r="D859" t="s">
        <v>23</v>
      </c>
      <c r="E859">
        <v>96538</v>
      </c>
      <c r="F859">
        <v>31290</v>
      </c>
      <c r="G859">
        <v>14374</v>
      </c>
      <c r="H859">
        <v>248</v>
      </c>
      <c r="I859">
        <v>3570337</v>
      </c>
      <c r="J859">
        <f>MONTH(Sale_details[[#This Row],[Date]])</f>
        <v>10</v>
      </c>
      <c r="K859">
        <f>YEAR(Sale_details[[#This Row],[Date]])</f>
        <v>2020</v>
      </c>
    </row>
    <row r="860" spans="1:11" x14ac:dyDescent="0.3">
      <c r="A860" s="1">
        <v>44109</v>
      </c>
      <c r="B860" t="s">
        <v>27</v>
      </c>
      <c r="C860" t="s">
        <v>24</v>
      </c>
      <c r="D860" t="s">
        <v>25</v>
      </c>
      <c r="E860">
        <v>84531</v>
      </c>
      <c r="F860">
        <v>38199</v>
      </c>
      <c r="G860">
        <v>14213</v>
      </c>
      <c r="H860">
        <v>396</v>
      </c>
      <c r="I860">
        <v>5629680</v>
      </c>
      <c r="J860">
        <f>MONTH(Sale_details[[#This Row],[Date]])</f>
        <v>10</v>
      </c>
      <c r="K860">
        <f>YEAR(Sale_details[[#This Row],[Date]])</f>
        <v>2020</v>
      </c>
    </row>
    <row r="861" spans="1:11" x14ac:dyDescent="0.3">
      <c r="A861" s="1">
        <v>44109</v>
      </c>
      <c r="B861" t="s">
        <v>28</v>
      </c>
      <c r="C861" t="s">
        <v>10</v>
      </c>
      <c r="D861" t="s">
        <v>11</v>
      </c>
      <c r="E861">
        <v>27994</v>
      </c>
      <c r="F861">
        <v>5905</v>
      </c>
      <c r="G861">
        <v>1487</v>
      </c>
      <c r="H861">
        <v>23202</v>
      </c>
      <c r="I861">
        <v>34504411</v>
      </c>
      <c r="J861">
        <f>MONTH(Sale_details[[#This Row],[Date]])</f>
        <v>10</v>
      </c>
      <c r="K861">
        <f>YEAR(Sale_details[[#This Row],[Date]])</f>
        <v>2020</v>
      </c>
    </row>
    <row r="862" spans="1:11" x14ac:dyDescent="0.3">
      <c r="A862" s="1">
        <v>44109</v>
      </c>
      <c r="B862" t="s">
        <v>28</v>
      </c>
      <c r="C862" t="s">
        <v>12</v>
      </c>
      <c r="D862" t="s">
        <v>13</v>
      </c>
      <c r="E862">
        <v>24953</v>
      </c>
      <c r="F862">
        <v>5600</v>
      </c>
      <c r="G862">
        <v>2449</v>
      </c>
      <c r="H862">
        <v>28986</v>
      </c>
      <c r="I862">
        <v>71010463</v>
      </c>
      <c r="J862">
        <f>MONTH(Sale_details[[#This Row],[Date]])</f>
        <v>10</v>
      </c>
      <c r="K862">
        <f>YEAR(Sale_details[[#This Row],[Date]])</f>
        <v>2020</v>
      </c>
    </row>
    <row r="863" spans="1:11" x14ac:dyDescent="0.3">
      <c r="A863" s="1">
        <v>44109</v>
      </c>
      <c r="B863" t="s">
        <v>28</v>
      </c>
      <c r="C863" t="s">
        <v>14</v>
      </c>
      <c r="D863" t="s">
        <v>15</v>
      </c>
      <c r="E863">
        <v>25168</v>
      </c>
      <c r="F863">
        <v>7025</v>
      </c>
      <c r="G863">
        <v>2137</v>
      </c>
      <c r="H863">
        <v>17280</v>
      </c>
      <c r="I863">
        <v>36932011</v>
      </c>
      <c r="J863">
        <f>MONTH(Sale_details[[#This Row],[Date]])</f>
        <v>10</v>
      </c>
      <c r="K863">
        <f>YEAR(Sale_details[[#This Row],[Date]])</f>
        <v>2020</v>
      </c>
    </row>
    <row r="864" spans="1:11" x14ac:dyDescent="0.3">
      <c r="A864" s="1">
        <v>44109</v>
      </c>
      <c r="B864" t="s">
        <v>28</v>
      </c>
      <c r="C864" t="s">
        <v>16</v>
      </c>
      <c r="D864" t="s">
        <v>17</v>
      </c>
      <c r="E864">
        <v>18288</v>
      </c>
      <c r="F864">
        <v>6907</v>
      </c>
      <c r="G864">
        <v>2443</v>
      </c>
      <c r="H864">
        <v>18819</v>
      </c>
      <c r="I864">
        <v>45986698</v>
      </c>
      <c r="J864">
        <f>MONTH(Sale_details[[#This Row],[Date]])</f>
        <v>10</v>
      </c>
      <c r="K864">
        <f>YEAR(Sale_details[[#This Row],[Date]])</f>
        <v>2020</v>
      </c>
    </row>
    <row r="865" spans="1:11" x14ac:dyDescent="0.3">
      <c r="A865" s="1">
        <v>44109</v>
      </c>
      <c r="B865" t="s">
        <v>28</v>
      </c>
      <c r="C865" t="s">
        <v>18</v>
      </c>
      <c r="D865" t="s">
        <v>19</v>
      </c>
      <c r="E865">
        <v>19719</v>
      </c>
      <c r="F865">
        <v>6332</v>
      </c>
      <c r="G865">
        <v>2338</v>
      </c>
      <c r="H865">
        <v>21956</v>
      </c>
      <c r="I865">
        <v>51341868</v>
      </c>
      <c r="J865">
        <f>MONTH(Sale_details[[#This Row],[Date]])</f>
        <v>10</v>
      </c>
      <c r="K865">
        <f>YEAR(Sale_details[[#This Row],[Date]])</f>
        <v>2020</v>
      </c>
    </row>
    <row r="866" spans="1:11" x14ac:dyDescent="0.3">
      <c r="A866" s="1">
        <v>44109</v>
      </c>
      <c r="B866" t="s">
        <v>28</v>
      </c>
      <c r="C866" t="s">
        <v>20</v>
      </c>
      <c r="D866" t="s">
        <v>21</v>
      </c>
      <c r="E866">
        <v>26710</v>
      </c>
      <c r="F866">
        <v>6291</v>
      </c>
      <c r="G866">
        <v>2004</v>
      </c>
      <c r="H866">
        <v>20666</v>
      </c>
      <c r="I866">
        <v>41422631</v>
      </c>
      <c r="J866">
        <f>MONTH(Sale_details[[#This Row],[Date]])</f>
        <v>10</v>
      </c>
      <c r="K866">
        <f>YEAR(Sale_details[[#This Row],[Date]])</f>
        <v>2020</v>
      </c>
    </row>
    <row r="867" spans="1:11" x14ac:dyDescent="0.3">
      <c r="A867" s="1">
        <v>44109</v>
      </c>
      <c r="B867" t="s">
        <v>28</v>
      </c>
      <c r="C867" t="s">
        <v>22</v>
      </c>
      <c r="D867" t="s">
        <v>23</v>
      </c>
      <c r="E867">
        <v>21219</v>
      </c>
      <c r="F867">
        <v>3941</v>
      </c>
      <c r="G867">
        <v>1773</v>
      </c>
      <c r="H867">
        <v>17877</v>
      </c>
      <c r="I867">
        <v>31699527</v>
      </c>
      <c r="J867">
        <f>MONTH(Sale_details[[#This Row],[Date]])</f>
        <v>10</v>
      </c>
      <c r="K867">
        <f>YEAR(Sale_details[[#This Row],[Date]])</f>
        <v>2020</v>
      </c>
    </row>
    <row r="868" spans="1:11" x14ac:dyDescent="0.3">
      <c r="A868" s="1">
        <v>44109</v>
      </c>
      <c r="B868" t="s">
        <v>28</v>
      </c>
      <c r="C868" t="s">
        <v>24</v>
      </c>
      <c r="D868" t="s">
        <v>25</v>
      </c>
      <c r="E868">
        <v>26158</v>
      </c>
      <c r="F868">
        <v>5565</v>
      </c>
      <c r="G868">
        <v>2225</v>
      </c>
      <c r="H868">
        <v>16560</v>
      </c>
      <c r="I868">
        <v>36853049</v>
      </c>
      <c r="J868">
        <f>MONTH(Sale_details[[#This Row],[Date]])</f>
        <v>10</v>
      </c>
      <c r="K868">
        <f>YEAR(Sale_details[[#This Row],[Date]])</f>
        <v>2020</v>
      </c>
    </row>
    <row r="869" spans="1:11" x14ac:dyDescent="0.3">
      <c r="A869" s="1">
        <v>44108</v>
      </c>
      <c r="B869" t="s">
        <v>9</v>
      </c>
      <c r="C869" t="s">
        <v>10</v>
      </c>
      <c r="D869" t="s">
        <v>11</v>
      </c>
      <c r="E869">
        <v>114137</v>
      </c>
      <c r="F869">
        <v>20465</v>
      </c>
      <c r="G869">
        <v>5237</v>
      </c>
      <c r="H869">
        <v>554</v>
      </c>
      <c r="I869">
        <v>2903680</v>
      </c>
      <c r="J869">
        <f>MONTH(Sale_details[[#This Row],[Date]])</f>
        <v>10</v>
      </c>
      <c r="K869">
        <f>YEAR(Sale_details[[#This Row],[Date]])</f>
        <v>2020</v>
      </c>
    </row>
    <row r="870" spans="1:11" x14ac:dyDescent="0.3">
      <c r="A870" s="1">
        <v>44108</v>
      </c>
      <c r="B870" t="s">
        <v>9</v>
      </c>
      <c r="C870" t="s">
        <v>12</v>
      </c>
      <c r="D870" t="s">
        <v>13</v>
      </c>
      <c r="E870">
        <v>154235</v>
      </c>
      <c r="F870">
        <v>19877</v>
      </c>
      <c r="G870">
        <v>5495</v>
      </c>
      <c r="H870">
        <v>426</v>
      </c>
      <c r="I870">
        <v>2341603</v>
      </c>
      <c r="J870">
        <f>MONTH(Sale_details[[#This Row],[Date]])</f>
        <v>10</v>
      </c>
      <c r="K870">
        <f>YEAR(Sale_details[[#This Row],[Date]])</f>
        <v>2020</v>
      </c>
    </row>
    <row r="871" spans="1:11" x14ac:dyDescent="0.3">
      <c r="A871" s="1">
        <v>44108</v>
      </c>
      <c r="B871" t="s">
        <v>9</v>
      </c>
      <c r="C871" t="s">
        <v>14</v>
      </c>
      <c r="D871" t="s">
        <v>15</v>
      </c>
      <c r="E871">
        <v>119141</v>
      </c>
      <c r="F871">
        <v>24166</v>
      </c>
      <c r="G871">
        <v>4615</v>
      </c>
      <c r="H871">
        <v>506</v>
      </c>
      <c r="I871">
        <v>2338526</v>
      </c>
      <c r="J871">
        <f>MONTH(Sale_details[[#This Row],[Date]])</f>
        <v>10</v>
      </c>
      <c r="K871">
        <f>YEAR(Sale_details[[#This Row],[Date]])</f>
        <v>2020</v>
      </c>
    </row>
    <row r="872" spans="1:11" x14ac:dyDescent="0.3">
      <c r="A872" s="1">
        <v>44108</v>
      </c>
      <c r="B872" t="s">
        <v>9</v>
      </c>
      <c r="C872" t="s">
        <v>16</v>
      </c>
      <c r="D872" t="s">
        <v>17</v>
      </c>
      <c r="E872">
        <v>136733</v>
      </c>
      <c r="F872">
        <v>21454</v>
      </c>
      <c r="G872">
        <v>5229</v>
      </c>
      <c r="H872">
        <v>637</v>
      </c>
      <c r="I872">
        <v>3331346</v>
      </c>
      <c r="J872">
        <f>MONTH(Sale_details[[#This Row],[Date]])</f>
        <v>10</v>
      </c>
      <c r="K872">
        <f>YEAR(Sale_details[[#This Row],[Date]])</f>
        <v>2020</v>
      </c>
    </row>
    <row r="873" spans="1:11" x14ac:dyDescent="0.3">
      <c r="A873" s="1">
        <v>44108</v>
      </c>
      <c r="B873" t="s">
        <v>9</v>
      </c>
      <c r="C873" t="s">
        <v>18</v>
      </c>
      <c r="D873" t="s">
        <v>19</v>
      </c>
      <c r="E873">
        <v>141428</v>
      </c>
      <c r="F873">
        <v>15322</v>
      </c>
      <c r="G873">
        <v>4334</v>
      </c>
      <c r="H873">
        <v>816</v>
      </c>
      <c r="I873">
        <v>3538222</v>
      </c>
      <c r="J873">
        <f>MONTH(Sale_details[[#This Row],[Date]])</f>
        <v>10</v>
      </c>
      <c r="K873">
        <f>YEAR(Sale_details[[#This Row],[Date]])</f>
        <v>2020</v>
      </c>
    </row>
    <row r="874" spans="1:11" x14ac:dyDescent="0.3">
      <c r="A874" s="1">
        <v>44108</v>
      </c>
      <c r="B874" t="s">
        <v>9</v>
      </c>
      <c r="C874" t="s">
        <v>20</v>
      </c>
      <c r="D874" t="s">
        <v>21</v>
      </c>
      <c r="E874">
        <v>127045</v>
      </c>
      <c r="F874">
        <v>19135</v>
      </c>
      <c r="G874">
        <v>3831</v>
      </c>
      <c r="H874">
        <v>551</v>
      </c>
      <c r="I874">
        <v>2113710</v>
      </c>
      <c r="J874">
        <f>MONTH(Sale_details[[#This Row],[Date]])</f>
        <v>10</v>
      </c>
      <c r="K874">
        <f>YEAR(Sale_details[[#This Row],[Date]])</f>
        <v>2020</v>
      </c>
    </row>
    <row r="875" spans="1:11" x14ac:dyDescent="0.3">
      <c r="A875" s="1">
        <v>44108</v>
      </c>
      <c r="B875" t="s">
        <v>9</v>
      </c>
      <c r="C875" t="s">
        <v>22</v>
      </c>
      <c r="D875" t="s">
        <v>23</v>
      </c>
      <c r="E875">
        <v>159128</v>
      </c>
      <c r="F875">
        <v>30212</v>
      </c>
      <c r="G875">
        <v>6794</v>
      </c>
      <c r="H875">
        <v>592</v>
      </c>
      <c r="I875">
        <v>4028216</v>
      </c>
      <c r="J875">
        <f>MONTH(Sale_details[[#This Row],[Date]])</f>
        <v>10</v>
      </c>
      <c r="K875">
        <f>YEAR(Sale_details[[#This Row],[Date]])</f>
        <v>2020</v>
      </c>
    </row>
    <row r="876" spans="1:11" x14ac:dyDescent="0.3">
      <c r="A876" s="1">
        <v>44108</v>
      </c>
      <c r="B876" t="s">
        <v>9</v>
      </c>
      <c r="C876" t="s">
        <v>24</v>
      </c>
      <c r="D876" t="s">
        <v>25</v>
      </c>
      <c r="E876">
        <v>136211</v>
      </c>
      <c r="F876">
        <v>14345</v>
      </c>
      <c r="G876">
        <v>5507</v>
      </c>
      <c r="H876">
        <v>616</v>
      </c>
      <c r="I876">
        <v>3394661</v>
      </c>
      <c r="J876">
        <f>MONTH(Sale_details[[#This Row],[Date]])</f>
        <v>10</v>
      </c>
      <c r="K876">
        <f>YEAR(Sale_details[[#This Row],[Date]])</f>
        <v>2020</v>
      </c>
    </row>
    <row r="877" spans="1:11" x14ac:dyDescent="0.3">
      <c r="A877" s="1">
        <v>44108</v>
      </c>
      <c r="B877" t="s">
        <v>26</v>
      </c>
      <c r="C877" t="s">
        <v>10</v>
      </c>
      <c r="D877" t="s">
        <v>11</v>
      </c>
      <c r="E877">
        <v>171518</v>
      </c>
      <c r="F877">
        <v>40144</v>
      </c>
      <c r="G877">
        <v>15629</v>
      </c>
      <c r="H877">
        <v>16758</v>
      </c>
      <c r="I877">
        <v>261936319</v>
      </c>
      <c r="J877">
        <f>MONTH(Sale_details[[#This Row],[Date]])</f>
        <v>10</v>
      </c>
      <c r="K877">
        <f>YEAR(Sale_details[[#This Row],[Date]])</f>
        <v>2020</v>
      </c>
    </row>
    <row r="878" spans="1:11" x14ac:dyDescent="0.3">
      <c r="A878" s="1">
        <v>44108</v>
      </c>
      <c r="B878" t="s">
        <v>26</v>
      </c>
      <c r="C878" t="s">
        <v>12</v>
      </c>
      <c r="D878" t="s">
        <v>13</v>
      </c>
      <c r="E878">
        <v>193914</v>
      </c>
      <c r="F878">
        <v>32312</v>
      </c>
      <c r="G878">
        <v>11868</v>
      </c>
      <c r="H878">
        <v>13321</v>
      </c>
      <c r="I878">
        <v>158110058</v>
      </c>
      <c r="J878">
        <f>MONTH(Sale_details[[#This Row],[Date]])</f>
        <v>10</v>
      </c>
      <c r="K878">
        <f>YEAR(Sale_details[[#This Row],[Date]])</f>
        <v>2020</v>
      </c>
    </row>
    <row r="879" spans="1:11" x14ac:dyDescent="0.3">
      <c r="A879" s="1">
        <v>44108</v>
      </c>
      <c r="B879" t="s">
        <v>26</v>
      </c>
      <c r="C879" t="s">
        <v>14</v>
      </c>
      <c r="D879" t="s">
        <v>15</v>
      </c>
      <c r="E879">
        <v>115467</v>
      </c>
      <c r="F879">
        <v>35133</v>
      </c>
      <c r="G879">
        <v>12354</v>
      </c>
      <c r="H879">
        <v>14288</v>
      </c>
      <c r="I879">
        <v>176530834</v>
      </c>
      <c r="J879">
        <f>MONTH(Sale_details[[#This Row],[Date]])</f>
        <v>10</v>
      </c>
      <c r="K879">
        <f>YEAR(Sale_details[[#This Row],[Date]])</f>
        <v>2020</v>
      </c>
    </row>
    <row r="880" spans="1:11" x14ac:dyDescent="0.3">
      <c r="A880" s="1">
        <v>44108</v>
      </c>
      <c r="B880" t="s">
        <v>26</v>
      </c>
      <c r="C880" t="s">
        <v>16</v>
      </c>
      <c r="D880" t="s">
        <v>17</v>
      </c>
      <c r="E880">
        <v>135602</v>
      </c>
      <c r="F880">
        <v>36956</v>
      </c>
      <c r="G880">
        <v>16164</v>
      </c>
      <c r="H880">
        <v>19271</v>
      </c>
      <c r="I880">
        <v>311502512</v>
      </c>
      <c r="J880">
        <f>MONTH(Sale_details[[#This Row],[Date]])</f>
        <v>10</v>
      </c>
      <c r="K880">
        <f>YEAR(Sale_details[[#This Row],[Date]])</f>
        <v>2020</v>
      </c>
    </row>
    <row r="881" spans="1:11" x14ac:dyDescent="0.3">
      <c r="A881" s="1">
        <v>44108</v>
      </c>
      <c r="B881" t="s">
        <v>26</v>
      </c>
      <c r="C881" t="s">
        <v>18</v>
      </c>
      <c r="D881" t="s">
        <v>19</v>
      </c>
      <c r="E881">
        <v>134504</v>
      </c>
      <c r="F881">
        <v>33156</v>
      </c>
      <c r="G881">
        <v>12255</v>
      </c>
      <c r="H881">
        <v>19829</v>
      </c>
      <c r="I881">
        <v>243011622</v>
      </c>
      <c r="J881">
        <f>MONTH(Sale_details[[#This Row],[Date]])</f>
        <v>10</v>
      </c>
      <c r="K881">
        <f>YEAR(Sale_details[[#This Row],[Date]])</f>
        <v>2020</v>
      </c>
    </row>
    <row r="882" spans="1:11" x14ac:dyDescent="0.3">
      <c r="A882" s="1">
        <v>44108</v>
      </c>
      <c r="B882" t="s">
        <v>26</v>
      </c>
      <c r="C882" t="s">
        <v>20</v>
      </c>
      <c r="D882" t="s">
        <v>21</v>
      </c>
      <c r="E882">
        <v>202911</v>
      </c>
      <c r="F882">
        <v>29844</v>
      </c>
      <c r="G882">
        <v>11893</v>
      </c>
      <c r="H882">
        <v>13223</v>
      </c>
      <c r="I882">
        <v>157263101</v>
      </c>
      <c r="J882">
        <f>MONTH(Sale_details[[#This Row],[Date]])</f>
        <v>10</v>
      </c>
      <c r="K882">
        <f>YEAR(Sale_details[[#This Row],[Date]])</f>
        <v>2020</v>
      </c>
    </row>
    <row r="883" spans="1:11" x14ac:dyDescent="0.3">
      <c r="A883" s="1">
        <v>44108</v>
      </c>
      <c r="B883" t="s">
        <v>26</v>
      </c>
      <c r="C883" t="s">
        <v>22</v>
      </c>
      <c r="D883" t="s">
        <v>23</v>
      </c>
      <c r="E883">
        <v>153663</v>
      </c>
      <c r="F883">
        <v>31013</v>
      </c>
      <c r="G883">
        <v>14266</v>
      </c>
      <c r="H883">
        <v>16792</v>
      </c>
      <c r="I883">
        <v>239573735</v>
      </c>
      <c r="J883">
        <f>MONTH(Sale_details[[#This Row],[Date]])</f>
        <v>10</v>
      </c>
      <c r="K883">
        <f>YEAR(Sale_details[[#This Row],[Date]])</f>
        <v>2020</v>
      </c>
    </row>
    <row r="884" spans="1:11" x14ac:dyDescent="0.3">
      <c r="A884" s="1">
        <v>44108</v>
      </c>
      <c r="B884" t="s">
        <v>26</v>
      </c>
      <c r="C884" t="s">
        <v>24</v>
      </c>
      <c r="D884" t="s">
        <v>25</v>
      </c>
      <c r="E884">
        <v>217551</v>
      </c>
      <c r="F884">
        <v>29863</v>
      </c>
      <c r="G884">
        <v>12850</v>
      </c>
      <c r="H884">
        <v>14929</v>
      </c>
      <c r="I884">
        <v>191854230</v>
      </c>
      <c r="J884">
        <f>MONTH(Sale_details[[#This Row],[Date]])</f>
        <v>10</v>
      </c>
      <c r="K884">
        <f>YEAR(Sale_details[[#This Row],[Date]])</f>
        <v>2020</v>
      </c>
    </row>
    <row r="885" spans="1:11" x14ac:dyDescent="0.3">
      <c r="A885" s="1">
        <v>44108</v>
      </c>
      <c r="B885" t="s">
        <v>27</v>
      </c>
      <c r="C885" t="s">
        <v>10</v>
      </c>
      <c r="D885" t="s">
        <v>11</v>
      </c>
      <c r="E885">
        <v>74920</v>
      </c>
      <c r="F885">
        <v>27682</v>
      </c>
      <c r="G885">
        <v>13078</v>
      </c>
      <c r="H885">
        <v>351</v>
      </c>
      <c r="I885">
        <v>4590852</v>
      </c>
      <c r="J885">
        <f>MONTH(Sale_details[[#This Row],[Date]])</f>
        <v>10</v>
      </c>
      <c r="K885">
        <f>YEAR(Sale_details[[#This Row],[Date]])</f>
        <v>2020</v>
      </c>
    </row>
    <row r="886" spans="1:11" x14ac:dyDescent="0.3">
      <c r="A886" s="1">
        <v>44108</v>
      </c>
      <c r="B886" t="s">
        <v>27</v>
      </c>
      <c r="C886" t="s">
        <v>12</v>
      </c>
      <c r="D886" t="s">
        <v>13</v>
      </c>
      <c r="E886">
        <v>121442</v>
      </c>
      <c r="F886">
        <v>28585</v>
      </c>
      <c r="G886">
        <v>11366</v>
      </c>
      <c r="H886">
        <v>285</v>
      </c>
      <c r="I886">
        <v>3244019</v>
      </c>
      <c r="J886">
        <f>MONTH(Sale_details[[#This Row],[Date]])</f>
        <v>10</v>
      </c>
      <c r="K886">
        <f>YEAR(Sale_details[[#This Row],[Date]])</f>
        <v>2020</v>
      </c>
    </row>
    <row r="887" spans="1:11" x14ac:dyDescent="0.3">
      <c r="A887" s="1">
        <v>44108</v>
      </c>
      <c r="B887" t="s">
        <v>27</v>
      </c>
      <c r="C887" t="s">
        <v>14</v>
      </c>
      <c r="D887" t="s">
        <v>15</v>
      </c>
      <c r="E887">
        <v>110487</v>
      </c>
      <c r="F887">
        <v>26740</v>
      </c>
      <c r="G887">
        <v>10758</v>
      </c>
      <c r="H887">
        <v>345</v>
      </c>
      <c r="I887">
        <v>3720280</v>
      </c>
      <c r="J887">
        <f>MONTH(Sale_details[[#This Row],[Date]])</f>
        <v>10</v>
      </c>
      <c r="K887">
        <f>YEAR(Sale_details[[#This Row],[Date]])</f>
        <v>2020</v>
      </c>
    </row>
    <row r="888" spans="1:11" x14ac:dyDescent="0.3">
      <c r="A888" s="1">
        <v>44108</v>
      </c>
      <c r="B888" t="s">
        <v>27</v>
      </c>
      <c r="C888" t="s">
        <v>16</v>
      </c>
      <c r="D888" t="s">
        <v>17</v>
      </c>
      <c r="E888">
        <v>93455</v>
      </c>
      <c r="F888">
        <v>23969</v>
      </c>
      <c r="G888">
        <v>19632</v>
      </c>
      <c r="H888">
        <v>310</v>
      </c>
      <c r="I888">
        <v>6094737</v>
      </c>
      <c r="J888">
        <f>MONTH(Sale_details[[#This Row],[Date]])</f>
        <v>10</v>
      </c>
      <c r="K888">
        <f>YEAR(Sale_details[[#This Row],[Date]])</f>
        <v>2020</v>
      </c>
    </row>
    <row r="889" spans="1:11" x14ac:dyDescent="0.3">
      <c r="A889" s="1">
        <v>44108</v>
      </c>
      <c r="B889" t="s">
        <v>27</v>
      </c>
      <c r="C889" t="s">
        <v>18</v>
      </c>
      <c r="D889" t="s">
        <v>19</v>
      </c>
      <c r="E889">
        <v>130756</v>
      </c>
      <c r="F889">
        <v>32316</v>
      </c>
      <c r="G889">
        <v>13726</v>
      </c>
      <c r="H889">
        <v>295</v>
      </c>
      <c r="I889">
        <v>4052459</v>
      </c>
      <c r="J889">
        <f>MONTH(Sale_details[[#This Row],[Date]])</f>
        <v>10</v>
      </c>
      <c r="K889">
        <f>YEAR(Sale_details[[#This Row],[Date]])</f>
        <v>2020</v>
      </c>
    </row>
    <row r="890" spans="1:11" x14ac:dyDescent="0.3">
      <c r="A890" s="1">
        <v>44108</v>
      </c>
      <c r="B890" t="s">
        <v>27</v>
      </c>
      <c r="C890" t="s">
        <v>20</v>
      </c>
      <c r="D890" t="s">
        <v>21</v>
      </c>
      <c r="E890">
        <v>93734</v>
      </c>
      <c r="F890">
        <v>24118</v>
      </c>
      <c r="G890">
        <v>16624</v>
      </c>
      <c r="H890">
        <v>279</v>
      </c>
      <c r="I890">
        <v>4643204</v>
      </c>
      <c r="J890">
        <f>MONTH(Sale_details[[#This Row],[Date]])</f>
        <v>10</v>
      </c>
      <c r="K890">
        <f>YEAR(Sale_details[[#This Row],[Date]])</f>
        <v>2020</v>
      </c>
    </row>
    <row r="891" spans="1:11" x14ac:dyDescent="0.3">
      <c r="A891" s="1">
        <v>44108</v>
      </c>
      <c r="B891" t="s">
        <v>27</v>
      </c>
      <c r="C891" t="s">
        <v>22</v>
      </c>
      <c r="D891" t="s">
        <v>23</v>
      </c>
      <c r="E891">
        <v>93642</v>
      </c>
      <c r="F891">
        <v>32541</v>
      </c>
      <c r="G891">
        <v>13655</v>
      </c>
      <c r="H891">
        <v>248</v>
      </c>
      <c r="I891">
        <v>3391820</v>
      </c>
      <c r="J891">
        <f>MONTH(Sale_details[[#This Row],[Date]])</f>
        <v>10</v>
      </c>
      <c r="K891">
        <f>YEAR(Sale_details[[#This Row],[Date]])</f>
        <v>2020</v>
      </c>
    </row>
    <row r="892" spans="1:11" x14ac:dyDescent="0.3">
      <c r="A892" s="1">
        <v>44108</v>
      </c>
      <c r="B892" t="s">
        <v>27</v>
      </c>
      <c r="C892" t="s">
        <v>24</v>
      </c>
      <c r="D892" t="s">
        <v>25</v>
      </c>
      <c r="E892">
        <v>81995</v>
      </c>
      <c r="F892">
        <v>36289</v>
      </c>
      <c r="G892">
        <v>14356</v>
      </c>
      <c r="H892">
        <v>388</v>
      </c>
      <c r="I892">
        <v>5572258</v>
      </c>
      <c r="J892">
        <f>MONTH(Sale_details[[#This Row],[Date]])</f>
        <v>10</v>
      </c>
      <c r="K892">
        <f>YEAR(Sale_details[[#This Row],[Date]])</f>
        <v>2020</v>
      </c>
    </row>
    <row r="893" spans="1:11" x14ac:dyDescent="0.3">
      <c r="A893" s="1">
        <v>44108</v>
      </c>
      <c r="B893" t="s">
        <v>28</v>
      </c>
      <c r="C893" t="s">
        <v>10</v>
      </c>
      <c r="D893" t="s">
        <v>11</v>
      </c>
      <c r="E893">
        <v>27994</v>
      </c>
      <c r="F893">
        <v>6023</v>
      </c>
      <c r="G893">
        <v>1531</v>
      </c>
      <c r="H893">
        <v>22970</v>
      </c>
      <c r="I893">
        <v>35184148</v>
      </c>
      <c r="J893">
        <f>MONTH(Sale_details[[#This Row],[Date]])</f>
        <v>10</v>
      </c>
      <c r="K893">
        <f>YEAR(Sale_details[[#This Row],[Date]])</f>
        <v>2020</v>
      </c>
    </row>
    <row r="894" spans="1:11" x14ac:dyDescent="0.3">
      <c r="A894" s="1">
        <v>44108</v>
      </c>
      <c r="B894" t="s">
        <v>28</v>
      </c>
      <c r="C894" t="s">
        <v>12</v>
      </c>
      <c r="D894" t="s">
        <v>13</v>
      </c>
      <c r="E894">
        <v>26201</v>
      </c>
      <c r="F894">
        <v>5600</v>
      </c>
      <c r="G894">
        <v>2351</v>
      </c>
      <c r="H894">
        <v>29855</v>
      </c>
      <c r="I894">
        <v>70215146</v>
      </c>
      <c r="J894">
        <f>MONTH(Sale_details[[#This Row],[Date]])</f>
        <v>10</v>
      </c>
      <c r="K894">
        <f>YEAR(Sale_details[[#This Row],[Date]])</f>
        <v>2020</v>
      </c>
    </row>
    <row r="895" spans="1:11" x14ac:dyDescent="0.3">
      <c r="A895" s="1">
        <v>44108</v>
      </c>
      <c r="B895" t="s">
        <v>28</v>
      </c>
      <c r="C895" t="s">
        <v>14</v>
      </c>
      <c r="D895" t="s">
        <v>15</v>
      </c>
      <c r="E895">
        <v>23910</v>
      </c>
      <c r="F895">
        <v>7236</v>
      </c>
      <c r="G895">
        <v>2094</v>
      </c>
      <c r="H895">
        <v>17972</v>
      </c>
      <c r="I895">
        <v>37641105</v>
      </c>
      <c r="J895">
        <f>MONTH(Sale_details[[#This Row],[Date]])</f>
        <v>10</v>
      </c>
      <c r="K895">
        <f>YEAR(Sale_details[[#This Row],[Date]])</f>
        <v>2020</v>
      </c>
    </row>
    <row r="896" spans="1:11" x14ac:dyDescent="0.3">
      <c r="A896" s="1">
        <v>44108</v>
      </c>
      <c r="B896" t="s">
        <v>28</v>
      </c>
      <c r="C896" t="s">
        <v>16</v>
      </c>
      <c r="D896" t="s">
        <v>17</v>
      </c>
      <c r="E896">
        <v>18837</v>
      </c>
      <c r="F896">
        <v>6976</v>
      </c>
      <c r="G896">
        <v>2394</v>
      </c>
      <c r="H896">
        <v>18631</v>
      </c>
      <c r="I896">
        <v>44616294</v>
      </c>
      <c r="J896">
        <f>MONTH(Sale_details[[#This Row],[Date]])</f>
        <v>10</v>
      </c>
      <c r="K896">
        <f>YEAR(Sale_details[[#This Row],[Date]])</f>
        <v>2020</v>
      </c>
    </row>
    <row r="897" spans="1:11" x14ac:dyDescent="0.3">
      <c r="A897" s="1">
        <v>44108</v>
      </c>
      <c r="B897" t="s">
        <v>28</v>
      </c>
      <c r="C897" t="s">
        <v>18</v>
      </c>
      <c r="D897" t="s">
        <v>19</v>
      </c>
      <c r="E897">
        <v>20113</v>
      </c>
      <c r="F897">
        <v>6459</v>
      </c>
      <c r="G897">
        <v>2408</v>
      </c>
      <c r="H897">
        <v>21736</v>
      </c>
      <c r="I897">
        <v>52353303</v>
      </c>
      <c r="J897">
        <f>MONTH(Sale_details[[#This Row],[Date]])</f>
        <v>10</v>
      </c>
      <c r="K897">
        <f>YEAR(Sale_details[[#This Row],[Date]])</f>
        <v>2020</v>
      </c>
    </row>
    <row r="898" spans="1:11" x14ac:dyDescent="0.3">
      <c r="A898" s="1">
        <v>44108</v>
      </c>
      <c r="B898" t="s">
        <v>28</v>
      </c>
      <c r="C898" t="s">
        <v>20</v>
      </c>
      <c r="D898" t="s">
        <v>21</v>
      </c>
      <c r="E898">
        <v>26710</v>
      </c>
      <c r="F898">
        <v>6165</v>
      </c>
      <c r="G898">
        <v>2064</v>
      </c>
      <c r="H898">
        <v>21079</v>
      </c>
      <c r="I898">
        <v>43518616</v>
      </c>
      <c r="J898">
        <f>MONTH(Sale_details[[#This Row],[Date]])</f>
        <v>10</v>
      </c>
      <c r="K898">
        <f>YEAR(Sale_details[[#This Row],[Date]])</f>
        <v>2020</v>
      </c>
    </row>
    <row r="899" spans="1:11" x14ac:dyDescent="0.3">
      <c r="A899" s="1">
        <v>44108</v>
      </c>
      <c r="B899" t="s">
        <v>28</v>
      </c>
      <c r="C899" t="s">
        <v>22</v>
      </c>
      <c r="D899" t="s">
        <v>23</v>
      </c>
      <c r="E899">
        <v>20370</v>
      </c>
      <c r="F899">
        <v>3862</v>
      </c>
      <c r="G899">
        <v>1861</v>
      </c>
      <c r="H899">
        <v>18055</v>
      </c>
      <c r="I899">
        <v>33617349</v>
      </c>
      <c r="J899">
        <f>MONTH(Sale_details[[#This Row],[Date]])</f>
        <v>10</v>
      </c>
      <c r="K899">
        <f>YEAR(Sale_details[[#This Row],[Date]])</f>
        <v>2020</v>
      </c>
    </row>
    <row r="900" spans="1:11" x14ac:dyDescent="0.3">
      <c r="A900" s="1">
        <v>44108</v>
      </c>
      <c r="B900" t="s">
        <v>28</v>
      </c>
      <c r="C900" t="s">
        <v>24</v>
      </c>
      <c r="D900" t="s">
        <v>25</v>
      </c>
      <c r="E900">
        <v>26420</v>
      </c>
      <c r="F900">
        <v>5509</v>
      </c>
      <c r="G900">
        <v>2336</v>
      </c>
      <c r="H900">
        <v>16228</v>
      </c>
      <c r="I900">
        <v>37921788</v>
      </c>
      <c r="J900">
        <f>MONTH(Sale_details[[#This Row],[Date]])</f>
        <v>10</v>
      </c>
      <c r="K900">
        <f>YEAR(Sale_details[[#This Row],[Date]])</f>
        <v>2020</v>
      </c>
    </row>
    <row r="901" spans="1:11" x14ac:dyDescent="0.3">
      <c r="A901" s="1">
        <v>44107</v>
      </c>
      <c r="B901" t="s">
        <v>9</v>
      </c>
      <c r="C901" t="s">
        <v>10</v>
      </c>
      <c r="D901" t="s">
        <v>11</v>
      </c>
      <c r="E901">
        <v>117561</v>
      </c>
      <c r="F901">
        <v>19646</v>
      </c>
      <c r="G901">
        <v>5184</v>
      </c>
      <c r="H901">
        <v>554</v>
      </c>
      <c r="I901">
        <v>2874644</v>
      </c>
      <c r="J901">
        <f>MONTH(Sale_details[[#This Row],[Date]])</f>
        <v>10</v>
      </c>
      <c r="K901">
        <f>YEAR(Sale_details[[#This Row],[Date]])</f>
        <v>2020</v>
      </c>
    </row>
    <row r="902" spans="1:11" x14ac:dyDescent="0.3">
      <c r="A902" s="1">
        <v>44107</v>
      </c>
      <c r="B902" t="s">
        <v>9</v>
      </c>
      <c r="C902" t="s">
        <v>12</v>
      </c>
      <c r="D902" t="s">
        <v>13</v>
      </c>
      <c r="E902">
        <v>154235</v>
      </c>
      <c r="F902">
        <v>20473</v>
      </c>
      <c r="G902">
        <v>5275</v>
      </c>
      <c r="H902">
        <v>413</v>
      </c>
      <c r="I902">
        <v>2180500</v>
      </c>
      <c r="J902">
        <f>MONTH(Sale_details[[#This Row],[Date]])</f>
        <v>10</v>
      </c>
      <c r="K902">
        <f>YEAR(Sale_details[[#This Row],[Date]])</f>
        <v>2020</v>
      </c>
    </row>
    <row r="903" spans="1:11" x14ac:dyDescent="0.3">
      <c r="A903" s="1">
        <v>44107</v>
      </c>
      <c r="B903" t="s">
        <v>9</v>
      </c>
      <c r="C903" t="s">
        <v>14</v>
      </c>
      <c r="D903" t="s">
        <v>15</v>
      </c>
      <c r="E903">
        <v>120332</v>
      </c>
      <c r="F903">
        <v>25374</v>
      </c>
      <c r="G903">
        <v>4384</v>
      </c>
      <c r="H903">
        <v>496</v>
      </c>
      <c r="I903">
        <v>2177167</v>
      </c>
      <c r="J903">
        <f>MONTH(Sale_details[[#This Row],[Date]])</f>
        <v>10</v>
      </c>
      <c r="K903">
        <f>YEAR(Sale_details[[#This Row],[Date]])</f>
        <v>2020</v>
      </c>
    </row>
    <row r="904" spans="1:11" x14ac:dyDescent="0.3">
      <c r="A904" s="1">
        <v>44107</v>
      </c>
      <c r="B904" t="s">
        <v>9</v>
      </c>
      <c r="C904" t="s">
        <v>16</v>
      </c>
      <c r="D904" t="s">
        <v>17</v>
      </c>
      <c r="E904">
        <v>132631</v>
      </c>
      <c r="F904">
        <v>21669</v>
      </c>
      <c r="G904">
        <v>4967</v>
      </c>
      <c r="H904">
        <v>617</v>
      </c>
      <c r="I904">
        <v>3069835</v>
      </c>
      <c r="J904">
        <f>MONTH(Sale_details[[#This Row],[Date]])</f>
        <v>10</v>
      </c>
      <c r="K904">
        <f>YEAR(Sale_details[[#This Row],[Date]])</f>
        <v>2020</v>
      </c>
    </row>
    <row r="905" spans="1:11" x14ac:dyDescent="0.3">
      <c r="A905" s="1">
        <v>44107</v>
      </c>
      <c r="B905" t="s">
        <v>9</v>
      </c>
      <c r="C905" t="s">
        <v>18</v>
      </c>
      <c r="D905" t="s">
        <v>19</v>
      </c>
      <c r="E905">
        <v>147085</v>
      </c>
      <c r="F905">
        <v>15475</v>
      </c>
      <c r="G905">
        <v>4291</v>
      </c>
      <c r="H905">
        <v>799</v>
      </c>
      <c r="I905">
        <v>3432783</v>
      </c>
      <c r="J905">
        <f>MONTH(Sale_details[[#This Row],[Date]])</f>
        <v>10</v>
      </c>
      <c r="K905">
        <f>YEAR(Sale_details[[#This Row],[Date]])</f>
        <v>2020</v>
      </c>
    </row>
    <row r="906" spans="1:11" x14ac:dyDescent="0.3">
      <c r="A906" s="1">
        <v>44107</v>
      </c>
      <c r="B906" t="s">
        <v>9</v>
      </c>
      <c r="C906" t="s">
        <v>20</v>
      </c>
      <c r="D906" t="s">
        <v>21</v>
      </c>
      <c r="E906">
        <v>130856</v>
      </c>
      <c r="F906">
        <v>19900</v>
      </c>
      <c r="G906">
        <v>3792</v>
      </c>
      <c r="H906">
        <v>524</v>
      </c>
      <c r="I906">
        <v>1987944</v>
      </c>
      <c r="J906">
        <f>MONTH(Sale_details[[#This Row],[Date]])</f>
        <v>10</v>
      </c>
      <c r="K906">
        <f>YEAR(Sale_details[[#This Row],[Date]])</f>
        <v>2020</v>
      </c>
    </row>
    <row r="907" spans="1:11" x14ac:dyDescent="0.3">
      <c r="A907" s="1">
        <v>44107</v>
      </c>
      <c r="B907" t="s">
        <v>9</v>
      </c>
      <c r="C907" t="s">
        <v>22</v>
      </c>
      <c r="D907" t="s">
        <v>23</v>
      </c>
      <c r="E907">
        <v>160720</v>
      </c>
      <c r="F907">
        <v>29306</v>
      </c>
      <c r="G907">
        <v>6930</v>
      </c>
      <c r="H907">
        <v>586</v>
      </c>
      <c r="I907">
        <v>4067692</v>
      </c>
      <c r="J907">
        <f>MONTH(Sale_details[[#This Row],[Date]])</f>
        <v>10</v>
      </c>
      <c r="K907">
        <f>YEAR(Sale_details[[#This Row],[Date]])</f>
        <v>2020</v>
      </c>
    </row>
    <row r="908" spans="1:11" x14ac:dyDescent="0.3">
      <c r="A908" s="1">
        <v>44107</v>
      </c>
      <c r="B908" t="s">
        <v>9</v>
      </c>
      <c r="C908" t="s">
        <v>24</v>
      </c>
      <c r="D908" t="s">
        <v>25</v>
      </c>
      <c r="E908">
        <v>130763</v>
      </c>
      <c r="F908">
        <v>15062</v>
      </c>
      <c r="G908">
        <v>5507</v>
      </c>
      <c r="H908">
        <v>616</v>
      </c>
      <c r="I908">
        <v>3394661</v>
      </c>
      <c r="J908">
        <f>MONTH(Sale_details[[#This Row],[Date]])</f>
        <v>10</v>
      </c>
      <c r="K908">
        <f>YEAR(Sale_details[[#This Row],[Date]])</f>
        <v>2020</v>
      </c>
    </row>
    <row r="909" spans="1:11" x14ac:dyDescent="0.3">
      <c r="A909" s="1">
        <v>44107</v>
      </c>
      <c r="B909" t="s">
        <v>26</v>
      </c>
      <c r="C909" t="s">
        <v>10</v>
      </c>
      <c r="D909" t="s">
        <v>11</v>
      </c>
      <c r="E909">
        <v>176663</v>
      </c>
      <c r="F909">
        <v>38136</v>
      </c>
      <c r="G909">
        <v>16098</v>
      </c>
      <c r="H909">
        <v>17094</v>
      </c>
      <c r="I909">
        <v>275190297</v>
      </c>
      <c r="J909">
        <f>MONTH(Sale_details[[#This Row],[Date]])</f>
        <v>10</v>
      </c>
      <c r="K909">
        <f>YEAR(Sale_details[[#This Row],[Date]])</f>
        <v>2020</v>
      </c>
    </row>
    <row r="910" spans="1:11" x14ac:dyDescent="0.3">
      <c r="A910" s="1">
        <v>44107</v>
      </c>
      <c r="B910" t="s">
        <v>26</v>
      </c>
      <c r="C910" t="s">
        <v>12</v>
      </c>
      <c r="D910" t="s">
        <v>13</v>
      </c>
      <c r="E910">
        <v>184218</v>
      </c>
      <c r="F910">
        <v>32635</v>
      </c>
      <c r="G910">
        <v>11868</v>
      </c>
      <c r="H910">
        <v>12655</v>
      </c>
      <c r="I910">
        <v>150204555</v>
      </c>
      <c r="J910">
        <f>MONTH(Sale_details[[#This Row],[Date]])</f>
        <v>10</v>
      </c>
      <c r="K910">
        <f>YEAR(Sale_details[[#This Row],[Date]])</f>
        <v>2020</v>
      </c>
    </row>
    <row r="911" spans="1:11" x14ac:dyDescent="0.3">
      <c r="A911" s="1">
        <v>44107</v>
      </c>
      <c r="B911" t="s">
        <v>26</v>
      </c>
      <c r="C911" t="s">
        <v>14</v>
      </c>
      <c r="D911" t="s">
        <v>15</v>
      </c>
      <c r="E911">
        <v>113158</v>
      </c>
      <c r="F911">
        <v>35835</v>
      </c>
      <c r="G911">
        <v>12848</v>
      </c>
      <c r="H911">
        <v>13574</v>
      </c>
      <c r="I911">
        <v>174412464</v>
      </c>
      <c r="J911">
        <f>MONTH(Sale_details[[#This Row],[Date]])</f>
        <v>10</v>
      </c>
      <c r="K911">
        <f>YEAR(Sale_details[[#This Row],[Date]])</f>
        <v>2020</v>
      </c>
    </row>
    <row r="912" spans="1:11" x14ac:dyDescent="0.3">
      <c r="A912" s="1">
        <v>44107</v>
      </c>
      <c r="B912" t="s">
        <v>26</v>
      </c>
      <c r="C912" t="s">
        <v>16</v>
      </c>
      <c r="D912" t="s">
        <v>17</v>
      </c>
      <c r="E912">
        <v>131534</v>
      </c>
      <c r="F912">
        <v>38065</v>
      </c>
      <c r="G912">
        <v>16487</v>
      </c>
      <c r="H912">
        <v>18693</v>
      </c>
      <c r="I912">
        <v>308200585</v>
      </c>
      <c r="J912">
        <f>MONTH(Sale_details[[#This Row],[Date]])</f>
        <v>10</v>
      </c>
      <c r="K912">
        <f>YEAR(Sale_details[[#This Row],[Date]])</f>
        <v>2020</v>
      </c>
    </row>
    <row r="913" spans="1:11" x14ac:dyDescent="0.3">
      <c r="A913" s="1">
        <v>44107</v>
      </c>
      <c r="B913" t="s">
        <v>26</v>
      </c>
      <c r="C913" t="s">
        <v>18</v>
      </c>
      <c r="D913" t="s">
        <v>19</v>
      </c>
      <c r="E913">
        <v>133158</v>
      </c>
      <c r="F913">
        <v>32161</v>
      </c>
      <c r="G913">
        <v>12500</v>
      </c>
      <c r="H913">
        <v>20820</v>
      </c>
      <c r="I913">
        <v>260265447</v>
      </c>
      <c r="J913">
        <f>MONTH(Sale_details[[#This Row],[Date]])</f>
        <v>10</v>
      </c>
      <c r="K913">
        <f>YEAR(Sale_details[[#This Row],[Date]])</f>
        <v>2020</v>
      </c>
    </row>
    <row r="914" spans="1:11" x14ac:dyDescent="0.3">
      <c r="A914" s="1">
        <v>44107</v>
      </c>
      <c r="B914" t="s">
        <v>26</v>
      </c>
      <c r="C914" t="s">
        <v>20</v>
      </c>
      <c r="D914" t="s">
        <v>21</v>
      </c>
      <c r="E914">
        <v>208998</v>
      </c>
      <c r="F914">
        <v>29844</v>
      </c>
      <c r="G914">
        <v>12249</v>
      </c>
      <c r="H914">
        <v>13884</v>
      </c>
      <c r="I914">
        <v>170080044</v>
      </c>
      <c r="J914">
        <f>MONTH(Sale_details[[#This Row],[Date]])</f>
        <v>10</v>
      </c>
      <c r="K914">
        <f>YEAR(Sale_details[[#This Row],[Date]])</f>
        <v>2020</v>
      </c>
    </row>
    <row r="915" spans="1:11" x14ac:dyDescent="0.3">
      <c r="A915" s="1">
        <v>44107</v>
      </c>
      <c r="B915" t="s">
        <v>26</v>
      </c>
      <c r="C915" t="s">
        <v>22</v>
      </c>
      <c r="D915" t="s">
        <v>23</v>
      </c>
      <c r="E915">
        <v>152126</v>
      </c>
      <c r="F915">
        <v>29462</v>
      </c>
      <c r="G915">
        <v>13553</v>
      </c>
      <c r="H915">
        <v>16960</v>
      </c>
      <c r="I915">
        <v>229870999</v>
      </c>
      <c r="J915">
        <f>MONTH(Sale_details[[#This Row],[Date]])</f>
        <v>10</v>
      </c>
      <c r="K915">
        <f>YEAR(Sale_details[[#This Row],[Date]])</f>
        <v>2020</v>
      </c>
    </row>
    <row r="916" spans="1:11" x14ac:dyDescent="0.3">
      <c r="A916" s="1">
        <v>44107</v>
      </c>
      <c r="B916" t="s">
        <v>26</v>
      </c>
      <c r="C916" t="s">
        <v>24</v>
      </c>
      <c r="D916" t="s">
        <v>25</v>
      </c>
      <c r="E916">
        <v>206674</v>
      </c>
      <c r="F916">
        <v>28669</v>
      </c>
      <c r="G916">
        <v>13493</v>
      </c>
      <c r="H916">
        <v>15078</v>
      </c>
      <c r="I916">
        <v>203461411</v>
      </c>
      <c r="J916">
        <f>MONTH(Sale_details[[#This Row],[Date]])</f>
        <v>10</v>
      </c>
      <c r="K916">
        <f>YEAR(Sale_details[[#This Row],[Date]])</f>
        <v>2020</v>
      </c>
    </row>
    <row r="917" spans="1:11" x14ac:dyDescent="0.3">
      <c r="A917" s="1">
        <v>44107</v>
      </c>
      <c r="B917" t="s">
        <v>27</v>
      </c>
      <c r="C917" t="s">
        <v>10</v>
      </c>
      <c r="D917" t="s">
        <v>11</v>
      </c>
      <c r="E917">
        <v>72672</v>
      </c>
      <c r="F917">
        <v>28789</v>
      </c>
      <c r="G917">
        <v>12555</v>
      </c>
      <c r="H917">
        <v>336</v>
      </c>
      <c r="I917">
        <v>4230929</v>
      </c>
      <c r="J917">
        <f>MONTH(Sale_details[[#This Row],[Date]])</f>
        <v>10</v>
      </c>
      <c r="K917">
        <f>YEAR(Sale_details[[#This Row],[Date]])</f>
        <v>2020</v>
      </c>
    </row>
    <row r="918" spans="1:11" x14ac:dyDescent="0.3">
      <c r="A918" s="1">
        <v>44107</v>
      </c>
      <c r="B918" t="s">
        <v>27</v>
      </c>
      <c r="C918" t="s">
        <v>12</v>
      </c>
      <c r="D918" t="s">
        <v>13</v>
      </c>
      <c r="E918">
        <v>121442</v>
      </c>
      <c r="F918">
        <v>28870</v>
      </c>
      <c r="G918">
        <v>10798</v>
      </c>
      <c r="H918">
        <v>276</v>
      </c>
      <c r="I918">
        <v>2989363</v>
      </c>
      <c r="J918">
        <f>MONTH(Sale_details[[#This Row],[Date]])</f>
        <v>10</v>
      </c>
      <c r="K918">
        <f>YEAR(Sale_details[[#This Row],[Date]])</f>
        <v>2020</v>
      </c>
    </row>
    <row r="919" spans="1:11" x14ac:dyDescent="0.3">
      <c r="A919" s="1">
        <v>44107</v>
      </c>
      <c r="B919" t="s">
        <v>27</v>
      </c>
      <c r="C919" t="s">
        <v>14</v>
      </c>
      <c r="D919" t="s">
        <v>15</v>
      </c>
      <c r="E919">
        <v>114907</v>
      </c>
      <c r="F919">
        <v>27542</v>
      </c>
      <c r="G919">
        <v>10650</v>
      </c>
      <c r="H919">
        <v>328</v>
      </c>
      <c r="I919">
        <v>3498924</v>
      </c>
      <c r="J919">
        <f>MONTH(Sale_details[[#This Row],[Date]])</f>
        <v>10</v>
      </c>
      <c r="K919">
        <f>YEAR(Sale_details[[#This Row],[Date]])</f>
        <v>2020</v>
      </c>
    </row>
    <row r="920" spans="1:11" x14ac:dyDescent="0.3">
      <c r="A920" s="1">
        <v>44107</v>
      </c>
      <c r="B920" t="s">
        <v>27</v>
      </c>
      <c r="C920" t="s">
        <v>16</v>
      </c>
      <c r="D920" t="s">
        <v>17</v>
      </c>
      <c r="E920">
        <v>93455</v>
      </c>
      <c r="F920">
        <v>22770</v>
      </c>
      <c r="G920">
        <v>19239</v>
      </c>
      <c r="H920">
        <v>304</v>
      </c>
      <c r="I920">
        <v>5853385</v>
      </c>
      <c r="J920">
        <f>MONTH(Sale_details[[#This Row],[Date]])</f>
        <v>10</v>
      </c>
      <c r="K920">
        <f>YEAR(Sale_details[[#This Row],[Date]])</f>
        <v>2020</v>
      </c>
    </row>
    <row r="921" spans="1:11" x14ac:dyDescent="0.3">
      <c r="A921" s="1">
        <v>44107</v>
      </c>
      <c r="B921" t="s">
        <v>27</v>
      </c>
      <c r="C921" t="s">
        <v>18</v>
      </c>
      <c r="D921" t="s">
        <v>19</v>
      </c>
      <c r="E921">
        <v>129449</v>
      </c>
      <c r="F921">
        <v>33932</v>
      </c>
      <c r="G921">
        <v>13039</v>
      </c>
      <c r="H921">
        <v>304</v>
      </c>
      <c r="I921">
        <v>3965332</v>
      </c>
      <c r="J921">
        <f>MONTH(Sale_details[[#This Row],[Date]])</f>
        <v>10</v>
      </c>
      <c r="K921">
        <f>YEAR(Sale_details[[#This Row],[Date]])</f>
        <v>2020</v>
      </c>
    </row>
    <row r="922" spans="1:11" x14ac:dyDescent="0.3">
      <c r="A922" s="1">
        <v>44107</v>
      </c>
      <c r="B922" t="s">
        <v>27</v>
      </c>
      <c r="C922" t="s">
        <v>20</v>
      </c>
      <c r="D922" t="s">
        <v>21</v>
      </c>
      <c r="E922">
        <v>89047</v>
      </c>
      <c r="F922">
        <v>23877</v>
      </c>
      <c r="G922">
        <v>16956</v>
      </c>
      <c r="H922">
        <v>287</v>
      </c>
      <c r="I922">
        <v>4878151</v>
      </c>
      <c r="J922">
        <f>MONTH(Sale_details[[#This Row],[Date]])</f>
        <v>10</v>
      </c>
      <c r="K922">
        <f>YEAR(Sale_details[[#This Row],[Date]])</f>
        <v>2020</v>
      </c>
    </row>
    <row r="923" spans="1:11" x14ac:dyDescent="0.3">
      <c r="A923" s="1">
        <v>44107</v>
      </c>
      <c r="B923" t="s">
        <v>27</v>
      </c>
      <c r="C923" t="s">
        <v>22</v>
      </c>
      <c r="D923" t="s">
        <v>23</v>
      </c>
      <c r="E923">
        <v>90833</v>
      </c>
      <c r="F923">
        <v>33843</v>
      </c>
      <c r="G923">
        <v>13928</v>
      </c>
      <c r="H923">
        <v>255</v>
      </c>
      <c r="I923">
        <v>3563446</v>
      </c>
      <c r="J923">
        <f>MONTH(Sale_details[[#This Row],[Date]])</f>
        <v>10</v>
      </c>
      <c r="K923">
        <f>YEAR(Sale_details[[#This Row],[Date]])</f>
        <v>2020</v>
      </c>
    </row>
    <row r="924" spans="1:11" x14ac:dyDescent="0.3">
      <c r="A924" s="1">
        <v>44107</v>
      </c>
      <c r="B924" t="s">
        <v>27</v>
      </c>
      <c r="C924" t="s">
        <v>24</v>
      </c>
      <c r="D924" t="s">
        <v>25</v>
      </c>
      <c r="E924">
        <v>86094</v>
      </c>
      <c r="F924">
        <v>34475</v>
      </c>
      <c r="G924">
        <v>15073</v>
      </c>
      <c r="H924">
        <v>388</v>
      </c>
      <c r="I924">
        <v>5850871</v>
      </c>
      <c r="J924">
        <f>MONTH(Sale_details[[#This Row],[Date]])</f>
        <v>10</v>
      </c>
      <c r="K924">
        <f>YEAR(Sale_details[[#This Row],[Date]])</f>
        <v>2020</v>
      </c>
    </row>
    <row r="925" spans="1:11" x14ac:dyDescent="0.3">
      <c r="A925" s="1">
        <v>44107</v>
      </c>
      <c r="B925" t="s">
        <v>28</v>
      </c>
      <c r="C925" t="s">
        <v>10</v>
      </c>
      <c r="D925" t="s">
        <v>11</v>
      </c>
      <c r="E925">
        <v>27994</v>
      </c>
      <c r="F925">
        <v>6023</v>
      </c>
      <c r="G925">
        <v>1577</v>
      </c>
      <c r="H925">
        <v>23659</v>
      </c>
      <c r="I925">
        <v>37326862</v>
      </c>
      <c r="J925">
        <f>MONTH(Sale_details[[#This Row],[Date]])</f>
        <v>10</v>
      </c>
      <c r="K925">
        <f>YEAR(Sale_details[[#This Row],[Date]])</f>
        <v>2020</v>
      </c>
    </row>
    <row r="926" spans="1:11" x14ac:dyDescent="0.3">
      <c r="A926" s="1">
        <v>44107</v>
      </c>
      <c r="B926" t="s">
        <v>28</v>
      </c>
      <c r="C926" t="s">
        <v>12</v>
      </c>
      <c r="D926" t="s">
        <v>13</v>
      </c>
      <c r="E926">
        <v>25677</v>
      </c>
      <c r="F926">
        <v>5768</v>
      </c>
      <c r="G926">
        <v>2257</v>
      </c>
      <c r="H926">
        <v>31348</v>
      </c>
      <c r="I926">
        <v>70776867</v>
      </c>
      <c r="J926">
        <f>MONTH(Sale_details[[#This Row],[Date]])</f>
        <v>10</v>
      </c>
      <c r="K926">
        <f>YEAR(Sale_details[[#This Row],[Date]])</f>
        <v>2020</v>
      </c>
    </row>
    <row r="927" spans="1:11" x14ac:dyDescent="0.3">
      <c r="A927" s="1">
        <v>44107</v>
      </c>
      <c r="B927" t="s">
        <v>28</v>
      </c>
      <c r="C927" t="s">
        <v>14</v>
      </c>
      <c r="D927" t="s">
        <v>15</v>
      </c>
      <c r="E927">
        <v>22714</v>
      </c>
      <c r="F927">
        <v>7598</v>
      </c>
      <c r="G927">
        <v>2052</v>
      </c>
      <c r="H927">
        <v>18331</v>
      </c>
      <c r="I927">
        <v>37626049</v>
      </c>
      <c r="J927">
        <f>MONTH(Sale_details[[#This Row],[Date]])</f>
        <v>10</v>
      </c>
      <c r="K927">
        <f>YEAR(Sale_details[[#This Row],[Date]])</f>
        <v>2020</v>
      </c>
    </row>
    <row r="928" spans="1:11" x14ac:dyDescent="0.3">
      <c r="A928" s="1">
        <v>44107</v>
      </c>
      <c r="B928" t="s">
        <v>28</v>
      </c>
      <c r="C928" t="s">
        <v>16</v>
      </c>
      <c r="D928" t="s">
        <v>17</v>
      </c>
      <c r="E928">
        <v>18460</v>
      </c>
      <c r="F928">
        <v>6837</v>
      </c>
      <c r="G928">
        <v>2274</v>
      </c>
      <c r="H928">
        <v>19003</v>
      </c>
      <c r="I928">
        <v>43233189</v>
      </c>
      <c r="J928">
        <f>MONTH(Sale_details[[#This Row],[Date]])</f>
        <v>10</v>
      </c>
      <c r="K928">
        <f>YEAR(Sale_details[[#This Row],[Date]])</f>
        <v>2020</v>
      </c>
    </row>
    <row r="929" spans="1:11" x14ac:dyDescent="0.3">
      <c r="A929" s="1">
        <v>44107</v>
      </c>
      <c r="B929" t="s">
        <v>28</v>
      </c>
      <c r="C929" t="s">
        <v>18</v>
      </c>
      <c r="D929" t="s">
        <v>19</v>
      </c>
      <c r="E929">
        <v>19108</v>
      </c>
      <c r="F929">
        <v>6653</v>
      </c>
      <c r="G929">
        <v>2384</v>
      </c>
      <c r="H929">
        <v>20867</v>
      </c>
      <c r="I929">
        <v>49756579</v>
      </c>
      <c r="J929">
        <f>MONTH(Sale_details[[#This Row],[Date]])</f>
        <v>10</v>
      </c>
      <c r="K929">
        <f>YEAR(Sale_details[[#This Row],[Date]])</f>
        <v>2020</v>
      </c>
    </row>
    <row r="930" spans="1:11" x14ac:dyDescent="0.3">
      <c r="A930" s="1">
        <v>44107</v>
      </c>
      <c r="B930" t="s">
        <v>28</v>
      </c>
      <c r="C930" t="s">
        <v>20</v>
      </c>
      <c r="D930" t="s">
        <v>21</v>
      </c>
      <c r="E930">
        <v>26710</v>
      </c>
      <c r="F930">
        <v>5980</v>
      </c>
      <c r="G930">
        <v>2105</v>
      </c>
      <c r="H930">
        <v>20657</v>
      </c>
      <c r="I930">
        <v>43501209</v>
      </c>
      <c r="J930">
        <f>MONTH(Sale_details[[#This Row],[Date]])</f>
        <v>10</v>
      </c>
      <c r="K930">
        <f>YEAR(Sale_details[[#This Row],[Date]])</f>
        <v>2020</v>
      </c>
    </row>
    <row r="931" spans="1:11" x14ac:dyDescent="0.3">
      <c r="A931" s="1">
        <v>44107</v>
      </c>
      <c r="B931" t="s">
        <v>28</v>
      </c>
      <c r="C931" t="s">
        <v>22</v>
      </c>
      <c r="D931" t="s">
        <v>23</v>
      </c>
      <c r="E931">
        <v>21389</v>
      </c>
      <c r="F931">
        <v>3669</v>
      </c>
      <c r="G931">
        <v>1954</v>
      </c>
      <c r="H931">
        <v>17875</v>
      </c>
      <c r="I931">
        <v>34945234</v>
      </c>
      <c r="J931">
        <f>MONTH(Sale_details[[#This Row],[Date]])</f>
        <v>10</v>
      </c>
      <c r="K931">
        <f>YEAR(Sale_details[[#This Row],[Date]])</f>
        <v>2020</v>
      </c>
    </row>
    <row r="932" spans="1:11" x14ac:dyDescent="0.3">
      <c r="A932" s="1">
        <v>44107</v>
      </c>
      <c r="B932" t="s">
        <v>28</v>
      </c>
      <c r="C932" t="s">
        <v>24</v>
      </c>
      <c r="D932" t="s">
        <v>25</v>
      </c>
      <c r="E932">
        <v>26420</v>
      </c>
      <c r="F932">
        <v>5399</v>
      </c>
      <c r="G932">
        <v>2336</v>
      </c>
      <c r="H932">
        <v>16391</v>
      </c>
      <c r="I932">
        <v>38301006</v>
      </c>
      <c r="J932">
        <f>MONTH(Sale_details[[#This Row],[Date]])</f>
        <v>10</v>
      </c>
      <c r="K932">
        <f>YEAR(Sale_details[[#This Row],[Date]])</f>
        <v>2020</v>
      </c>
    </row>
    <row r="933" spans="1:11" x14ac:dyDescent="0.3">
      <c r="A933" s="1">
        <v>44106</v>
      </c>
      <c r="B933" t="s">
        <v>9</v>
      </c>
      <c r="C933" t="s">
        <v>10</v>
      </c>
      <c r="D933" t="s">
        <v>11</v>
      </c>
      <c r="E933">
        <v>121088</v>
      </c>
      <c r="F933">
        <v>19449</v>
      </c>
      <c r="G933">
        <v>5288</v>
      </c>
      <c r="H933">
        <v>571</v>
      </c>
      <c r="I933">
        <v>3020101</v>
      </c>
      <c r="J933">
        <f>MONTH(Sale_details[[#This Row],[Date]])</f>
        <v>10</v>
      </c>
      <c r="K933">
        <f>YEAR(Sale_details[[#This Row],[Date]])</f>
        <v>2020</v>
      </c>
    </row>
    <row r="934" spans="1:11" x14ac:dyDescent="0.3">
      <c r="A934" s="1">
        <v>44106</v>
      </c>
      <c r="B934" t="s">
        <v>9</v>
      </c>
      <c r="C934" t="s">
        <v>12</v>
      </c>
      <c r="D934" t="s">
        <v>13</v>
      </c>
      <c r="E934">
        <v>152692</v>
      </c>
      <c r="F934">
        <v>20064</v>
      </c>
      <c r="G934">
        <v>5380</v>
      </c>
      <c r="H934">
        <v>392</v>
      </c>
      <c r="I934">
        <v>2112905</v>
      </c>
      <c r="J934">
        <f>MONTH(Sale_details[[#This Row],[Date]])</f>
        <v>10</v>
      </c>
      <c r="K934">
        <f>YEAR(Sale_details[[#This Row],[Date]])</f>
        <v>2020</v>
      </c>
    </row>
    <row r="935" spans="1:11" x14ac:dyDescent="0.3">
      <c r="A935" s="1">
        <v>44106</v>
      </c>
      <c r="B935" t="s">
        <v>9</v>
      </c>
      <c r="C935" t="s">
        <v>14</v>
      </c>
      <c r="D935" t="s">
        <v>15</v>
      </c>
      <c r="E935">
        <v>114316</v>
      </c>
      <c r="F935">
        <v>24359</v>
      </c>
      <c r="G935">
        <v>4209</v>
      </c>
      <c r="H935">
        <v>491</v>
      </c>
      <c r="I935">
        <v>2069180</v>
      </c>
      <c r="J935">
        <f>MONTH(Sale_details[[#This Row],[Date]])</f>
        <v>10</v>
      </c>
      <c r="K935">
        <f>YEAR(Sale_details[[#This Row],[Date]])</f>
        <v>2020</v>
      </c>
    </row>
    <row r="936" spans="1:11" x14ac:dyDescent="0.3">
      <c r="A936" s="1">
        <v>44106</v>
      </c>
      <c r="B936" t="s">
        <v>9</v>
      </c>
      <c r="C936" t="s">
        <v>16</v>
      </c>
      <c r="D936" t="s">
        <v>17</v>
      </c>
      <c r="E936">
        <v>129978</v>
      </c>
      <c r="F936">
        <v>20802</v>
      </c>
      <c r="G936">
        <v>4967</v>
      </c>
      <c r="H936">
        <v>636</v>
      </c>
      <c r="I936">
        <v>3161930</v>
      </c>
      <c r="J936">
        <f>MONTH(Sale_details[[#This Row],[Date]])</f>
        <v>10</v>
      </c>
      <c r="K936">
        <f>YEAR(Sale_details[[#This Row],[Date]])</f>
        <v>2020</v>
      </c>
    </row>
    <row r="937" spans="1:11" x14ac:dyDescent="0.3">
      <c r="A937" s="1">
        <v>44106</v>
      </c>
      <c r="B937" t="s">
        <v>9</v>
      </c>
      <c r="C937" t="s">
        <v>18</v>
      </c>
      <c r="D937" t="s">
        <v>19</v>
      </c>
      <c r="E937">
        <v>148556</v>
      </c>
      <c r="F937">
        <v>16249</v>
      </c>
      <c r="G937">
        <v>4334</v>
      </c>
      <c r="H937">
        <v>775</v>
      </c>
      <c r="I937">
        <v>3363097</v>
      </c>
      <c r="J937">
        <f>MONTH(Sale_details[[#This Row],[Date]])</f>
        <v>10</v>
      </c>
      <c r="K937">
        <f>YEAR(Sale_details[[#This Row],[Date]])</f>
        <v>2020</v>
      </c>
    </row>
    <row r="938" spans="1:11" x14ac:dyDescent="0.3">
      <c r="A938" s="1">
        <v>44106</v>
      </c>
      <c r="B938" t="s">
        <v>9</v>
      </c>
      <c r="C938" t="s">
        <v>20</v>
      </c>
      <c r="D938" t="s">
        <v>21</v>
      </c>
      <c r="E938">
        <v>130856</v>
      </c>
      <c r="F938">
        <v>20298</v>
      </c>
      <c r="G938">
        <v>3716</v>
      </c>
      <c r="H938">
        <v>529</v>
      </c>
      <c r="I938">
        <v>1967667</v>
      </c>
      <c r="J938">
        <f>MONTH(Sale_details[[#This Row],[Date]])</f>
        <v>10</v>
      </c>
      <c r="K938">
        <f>YEAR(Sale_details[[#This Row],[Date]])</f>
        <v>2020</v>
      </c>
    </row>
    <row r="939" spans="1:11" x14ac:dyDescent="0.3">
      <c r="A939" s="1">
        <v>44106</v>
      </c>
      <c r="B939" t="s">
        <v>9</v>
      </c>
      <c r="C939" t="s">
        <v>22</v>
      </c>
      <c r="D939" t="s">
        <v>23</v>
      </c>
      <c r="E939">
        <v>152684</v>
      </c>
      <c r="F939">
        <v>28719</v>
      </c>
      <c r="G939">
        <v>6999</v>
      </c>
      <c r="H939">
        <v>598</v>
      </c>
      <c r="I939">
        <v>4190536</v>
      </c>
      <c r="J939">
        <f>MONTH(Sale_details[[#This Row],[Date]])</f>
        <v>10</v>
      </c>
      <c r="K939">
        <f>YEAR(Sale_details[[#This Row],[Date]])</f>
        <v>2020</v>
      </c>
    </row>
    <row r="940" spans="1:11" x14ac:dyDescent="0.3">
      <c r="A940" s="1">
        <v>44106</v>
      </c>
      <c r="B940" t="s">
        <v>9</v>
      </c>
      <c r="C940" t="s">
        <v>24</v>
      </c>
      <c r="D940" t="s">
        <v>25</v>
      </c>
      <c r="E940">
        <v>137301</v>
      </c>
      <c r="F940">
        <v>14309</v>
      </c>
      <c r="G940">
        <v>5562</v>
      </c>
      <c r="H940">
        <v>634</v>
      </c>
      <c r="I940">
        <v>3531466</v>
      </c>
      <c r="J940">
        <f>MONTH(Sale_details[[#This Row],[Date]])</f>
        <v>10</v>
      </c>
      <c r="K940">
        <f>YEAR(Sale_details[[#This Row],[Date]])</f>
        <v>2020</v>
      </c>
    </row>
    <row r="941" spans="1:11" x14ac:dyDescent="0.3">
      <c r="A941" s="1">
        <v>44106</v>
      </c>
      <c r="B941" t="s">
        <v>26</v>
      </c>
      <c r="C941" t="s">
        <v>10</v>
      </c>
      <c r="D941" t="s">
        <v>11</v>
      </c>
      <c r="E941">
        <v>171363</v>
      </c>
      <c r="F941">
        <v>36992</v>
      </c>
      <c r="G941">
        <v>15454</v>
      </c>
      <c r="H941">
        <v>17948</v>
      </c>
      <c r="I941">
        <v>277391820</v>
      </c>
      <c r="J941">
        <f>MONTH(Sale_details[[#This Row],[Date]])</f>
        <v>10</v>
      </c>
      <c r="K941">
        <f>YEAR(Sale_details[[#This Row],[Date]])</f>
        <v>2020</v>
      </c>
    </row>
    <row r="942" spans="1:11" x14ac:dyDescent="0.3">
      <c r="A942" s="1">
        <v>44106</v>
      </c>
      <c r="B942" t="s">
        <v>26</v>
      </c>
      <c r="C942" t="s">
        <v>12</v>
      </c>
      <c r="D942" t="s">
        <v>13</v>
      </c>
      <c r="E942">
        <v>175007</v>
      </c>
      <c r="F942">
        <v>31003</v>
      </c>
      <c r="G942">
        <v>11987</v>
      </c>
      <c r="H942">
        <v>13288</v>
      </c>
      <c r="I942">
        <v>159291931</v>
      </c>
      <c r="J942">
        <f>MONTH(Sale_details[[#This Row],[Date]])</f>
        <v>10</v>
      </c>
      <c r="K942">
        <f>YEAR(Sale_details[[#This Row],[Date]])</f>
        <v>2020</v>
      </c>
    </row>
    <row r="943" spans="1:11" x14ac:dyDescent="0.3">
      <c r="A943" s="1">
        <v>44106</v>
      </c>
      <c r="B943" t="s">
        <v>26</v>
      </c>
      <c r="C943" t="s">
        <v>14</v>
      </c>
      <c r="D943" t="s">
        <v>15</v>
      </c>
      <c r="E943">
        <v>116553</v>
      </c>
      <c r="F943">
        <v>36910</v>
      </c>
      <c r="G943">
        <v>12206</v>
      </c>
      <c r="H943">
        <v>13709</v>
      </c>
      <c r="I943">
        <v>167348759</v>
      </c>
      <c r="J943">
        <f>MONTH(Sale_details[[#This Row],[Date]])</f>
        <v>10</v>
      </c>
      <c r="K943">
        <f>YEAR(Sale_details[[#This Row],[Date]])</f>
        <v>2020</v>
      </c>
    </row>
    <row r="944" spans="1:11" x14ac:dyDescent="0.3">
      <c r="A944" s="1">
        <v>44106</v>
      </c>
      <c r="B944" t="s">
        <v>26</v>
      </c>
      <c r="C944" t="s">
        <v>16</v>
      </c>
      <c r="D944" t="s">
        <v>17</v>
      </c>
      <c r="E944">
        <v>126272</v>
      </c>
      <c r="F944">
        <v>36162</v>
      </c>
      <c r="G944">
        <v>16157</v>
      </c>
      <c r="H944">
        <v>19627</v>
      </c>
      <c r="I944">
        <v>317138402</v>
      </c>
      <c r="J944">
        <f>MONTH(Sale_details[[#This Row],[Date]])</f>
        <v>10</v>
      </c>
      <c r="K944">
        <f>YEAR(Sale_details[[#This Row],[Date]])</f>
        <v>2020</v>
      </c>
    </row>
    <row r="945" spans="1:11" x14ac:dyDescent="0.3">
      <c r="A945" s="1">
        <v>44106</v>
      </c>
      <c r="B945" t="s">
        <v>26</v>
      </c>
      <c r="C945" t="s">
        <v>18</v>
      </c>
      <c r="D945" t="s">
        <v>19</v>
      </c>
      <c r="E945">
        <v>130495</v>
      </c>
      <c r="F945">
        <v>33448</v>
      </c>
      <c r="G945">
        <v>12625</v>
      </c>
      <c r="H945">
        <v>21445</v>
      </c>
      <c r="I945">
        <v>270754144</v>
      </c>
      <c r="J945">
        <f>MONTH(Sale_details[[#This Row],[Date]])</f>
        <v>10</v>
      </c>
      <c r="K945">
        <f>YEAR(Sale_details[[#This Row],[Date]])</f>
        <v>2020</v>
      </c>
    </row>
    <row r="946" spans="1:11" x14ac:dyDescent="0.3">
      <c r="A946" s="1">
        <v>44106</v>
      </c>
      <c r="B946" t="s">
        <v>26</v>
      </c>
      <c r="C946" t="s">
        <v>20</v>
      </c>
      <c r="D946" t="s">
        <v>21</v>
      </c>
      <c r="E946">
        <v>213178</v>
      </c>
      <c r="F946">
        <v>30142</v>
      </c>
      <c r="G946">
        <v>11759</v>
      </c>
      <c r="H946">
        <v>14161</v>
      </c>
      <c r="I946">
        <v>166542379</v>
      </c>
      <c r="J946">
        <f>MONTH(Sale_details[[#This Row],[Date]])</f>
        <v>10</v>
      </c>
      <c r="K946">
        <f>YEAR(Sale_details[[#This Row],[Date]])</f>
        <v>2020</v>
      </c>
    </row>
    <row r="947" spans="1:11" x14ac:dyDescent="0.3">
      <c r="A947" s="1">
        <v>44106</v>
      </c>
      <c r="B947" t="s">
        <v>26</v>
      </c>
      <c r="C947" t="s">
        <v>22</v>
      </c>
      <c r="D947" t="s">
        <v>23</v>
      </c>
      <c r="E947">
        <v>152126</v>
      </c>
      <c r="F947">
        <v>30051</v>
      </c>
      <c r="G947">
        <v>13282</v>
      </c>
      <c r="H947">
        <v>16451</v>
      </c>
      <c r="I947">
        <v>218515371</v>
      </c>
      <c r="J947">
        <f>MONTH(Sale_details[[#This Row],[Date]])</f>
        <v>10</v>
      </c>
      <c r="K947">
        <f>YEAR(Sale_details[[#This Row],[Date]])</f>
        <v>2020</v>
      </c>
    </row>
    <row r="948" spans="1:11" x14ac:dyDescent="0.3">
      <c r="A948" s="1">
        <v>44106</v>
      </c>
      <c r="B948" t="s">
        <v>26</v>
      </c>
      <c r="C948" t="s">
        <v>24</v>
      </c>
      <c r="D948" t="s">
        <v>25</v>
      </c>
      <c r="E948">
        <v>208740</v>
      </c>
      <c r="F948">
        <v>30102</v>
      </c>
      <c r="G948">
        <v>13493</v>
      </c>
      <c r="H948">
        <v>14475</v>
      </c>
      <c r="I948">
        <v>195322954</v>
      </c>
      <c r="J948">
        <f>MONTH(Sale_details[[#This Row],[Date]])</f>
        <v>10</v>
      </c>
      <c r="K948">
        <f>YEAR(Sale_details[[#This Row],[Date]])</f>
        <v>2020</v>
      </c>
    </row>
    <row r="949" spans="1:11" x14ac:dyDescent="0.3">
      <c r="A949" s="1">
        <v>44106</v>
      </c>
      <c r="B949" t="s">
        <v>27</v>
      </c>
      <c r="C949" t="s">
        <v>10</v>
      </c>
      <c r="D949" t="s">
        <v>11</v>
      </c>
      <c r="E949">
        <v>76306</v>
      </c>
      <c r="F949">
        <v>30229</v>
      </c>
      <c r="G949">
        <v>12806</v>
      </c>
      <c r="H949">
        <v>330</v>
      </c>
      <c r="I949">
        <v>4229237</v>
      </c>
      <c r="J949">
        <f>MONTH(Sale_details[[#This Row],[Date]])</f>
        <v>10</v>
      </c>
      <c r="K949">
        <f>YEAR(Sale_details[[#This Row],[Date]])</f>
        <v>2020</v>
      </c>
    </row>
    <row r="950" spans="1:11" x14ac:dyDescent="0.3">
      <c r="A950" s="1">
        <v>44106</v>
      </c>
      <c r="B950" t="s">
        <v>27</v>
      </c>
      <c r="C950" t="s">
        <v>12</v>
      </c>
      <c r="D950" t="s">
        <v>13</v>
      </c>
      <c r="E950">
        <v>123871</v>
      </c>
      <c r="F950">
        <v>29159</v>
      </c>
      <c r="G950">
        <v>11229</v>
      </c>
      <c r="H950">
        <v>290</v>
      </c>
      <c r="I950">
        <v>3264385</v>
      </c>
      <c r="J950">
        <f>MONTH(Sale_details[[#This Row],[Date]])</f>
        <v>10</v>
      </c>
      <c r="K950">
        <f>YEAR(Sale_details[[#This Row],[Date]])</f>
        <v>2020</v>
      </c>
    </row>
    <row r="951" spans="1:11" x14ac:dyDescent="0.3">
      <c r="A951" s="1">
        <v>44106</v>
      </c>
      <c r="B951" t="s">
        <v>27</v>
      </c>
      <c r="C951" t="s">
        <v>14</v>
      </c>
      <c r="D951" t="s">
        <v>15</v>
      </c>
      <c r="E951">
        <v>116056</v>
      </c>
      <c r="F951">
        <v>28093</v>
      </c>
      <c r="G951">
        <v>10331</v>
      </c>
      <c r="H951">
        <v>318</v>
      </c>
      <c r="I951">
        <v>3292137</v>
      </c>
      <c r="J951">
        <f>MONTH(Sale_details[[#This Row],[Date]])</f>
        <v>10</v>
      </c>
      <c r="K951">
        <f>YEAR(Sale_details[[#This Row],[Date]])</f>
        <v>2020</v>
      </c>
    </row>
    <row r="952" spans="1:11" x14ac:dyDescent="0.3">
      <c r="A952" s="1">
        <v>44106</v>
      </c>
      <c r="B952" t="s">
        <v>27</v>
      </c>
      <c r="C952" t="s">
        <v>16</v>
      </c>
      <c r="D952" t="s">
        <v>17</v>
      </c>
      <c r="E952">
        <v>93455</v>
      </c>
      <c r="F952">
        <v>21632</v>
      </c>
      <c r="G952">
        <v>20009</v>
      </c>
      <c r="H952">
        <v>316</v>
      </c>
      <c r="I952">
        <v>6331022</v>
      </c>
      <c r="J952">
        <f>MONTH(Sale_details[[#This Row],[Date]])</f>
        <v>10</v>
      </c>
      <c r="K952">
        <f>YEAR(Sale_details[[#This Row],[Date]])</f>
        <v>2020</v>
      </c>
    </row>
    <row r="953" spans="1:11" x14ac:dyDescent="0.3">
      <c r="A953" s="1">
        <v>44106</v>
      </c>
      <c r="B953" t="s">
        <v>27</v>
      </c>
      <c r="C953" t="s">
        <v>18</v>
      </c>
      <c r="D953" t="s">
        <v>19</v>
      </c>
      <c r="E953">
        <v>134627</v>
      </c>
      <c r="F953">
        <v>32235</v>
      </c>
      <c r="G953">
        <v>13300</v>
      </c>
      <c r="H953">
        <v>313</v>
      </c>
      <c r="I953">
        <v>4165977</v>
      </c>
      <c r="J953">
        <f>MONTH(Sale_details[[#This Row],[Date]])</f>
        <v>10</v>
      </c>
      <c r="K953">
        <f>YEAR(Sale_details[[#This Row],[Date]])</f>
        <v>2020</v>
      </c>
    </row>
    <row r="954" spans="1:11" x14ac:dyDescent="0.3">
      <c r="A954" s="1">
        <v>44106</v>
      </c>
      <c r="B954" t="s">
        <v>27</v>
      </c>
      <c r="C954" t="s">
        <v>20</v>
      </c>
      <c r="D954" t="s">
        <v>21</v>
      </c>
      <c r="E954">
        <v>85485</v>
      </c>
      <c r="F954">
        <v>24355</v>
      </c>
      <c r="G954">
        <v>16447</v>
      </c>
      <c r="H954">
        <v>281</v>
      </c>
      <c r="I954">
        <v>4637170</v>
      </c>
      <c r="J954">
        <f>MONTH(Sale_details[[#This Row],[Date]])</f>
        <v>10</v>
      </c>
      <c r="K954">
        <f>YEAR(Sale_details[[#This Row],[Date]])</f>
        <v>2020</v>
      </c>
    </row>
    <row r="955" spans="1:11" x14ac:dyDescent="0.3">
      <c r="A955" s="1">
        <v>44106</v>
      </c>
      <c r="B955" t="s">
        <v>27</v>
      </c>
      <c r="C955" t="s">
        <v>22</v>
      </c>
      <c r="D955" t="s">
        <v>23</v>
      </c>
      <c r="E955">
        <v>95375</v>
      </c>
      <c r="F955">
        <v>34181</v>
      </c>
      <c r="G955">
        <v>13789</v>
      </c>
      <c r="H955">
        <v>266</v>
      </c>
      <c r="I955">
        <v>3668924</v>
      </c>
      <c r="J955">
        <f>MONTH(Sale_details[[#This Row],[Date]])</f>
        <v>10</v>
      </c>
      <c r="K955">
        <f>YEAR(Sale_details[[#This Row],[Date]])</f>
        <v>2020</v>
      </c>
    </row>
    <row r="956" spans="1:11" x14ac:dyDescent="0.3">
      <c r="A956" s="1">
        <v>44106</v>
      </c>
      <c r="B956" t="s">
        <v>27</v>
      </c>
      <c r="C956" t="s">
        <v>24</v>
      </c>
      <c r="D956" t="s">
        <v>25</v>
      </c>
      <c r="E956">
        <v>86094</v>
      </c>
      <c r="F956">
        <v>34819</v>
      </c>
      <c r="G956">
        <v>15224</v>
      </c>
      <c r="H956">
        <v>395</v>
      </c>
      <c r="I956">
        <v>6027567</v>
      </c>
      <c r="J956">
        <f>MONTH(Sale_details[[#This Row],[Date]])</f>
        <v>10</v>
      </c>
      <c r="K956">
        <f>YEAR(Sale_details[[#This Row],[Date]])</f>
        <v>2020</v>
      </c>
    </row>
    <row r="957" spans="1:11" x14ac:dyDescent="0.3">
      <c r="A957" s="1">
        <v>44106</v>
      </c>
      <c r="B957" t="s">
        <v>28</v>
      </c>
      <c r="C957" t="s">
        <v>10</v>
      </c>
      <c r="D957" t="s">
        <v>11</v>
      </c>
      <c r="E957">
        <v>26594</v>
      </c>
      <c r="F957">
        <v>6264</v>
      </c>
      <c r="G957">
        <v>1593</v>
      </c>
      <c r="H957">
        <v>23896</v>
      </c>
      <c r="I957">
        <v>38077132</v>
      </c>
      <c r="J957">
        <f>MONTH(Sale_details[[#This Row],[Date]])</f>
        <v>10</v>
      </c>
      <c r="K957">
        <f>YEAR(Sale_details[[#This Row],[Date]])</f>
        <v>2020</v>
      </c>
    </row>
    <row r="958" spans="1:11" x14ac:dyDescent="0.3">
      <c r="A958" s="1">
        <v>44106</v>
      </c>
      <c r="B958" t="s">
        <v>28</v>
      </c>
      <c r="C958" t="s">
        <v>12</v>
      </c>
      <c r="D958" t="s">
        <v>13</v>
      </c>
      <c r="E958">
        <v>24393</v>
      </c>
      <c r="F958">
        <v>6056</v>
      </c>
      <c r="G958">
        <v>2325</v>
      </c>
      <c r="H958">
        <v>31975</v>
      </c>
      <c r="I958">
        <v>74358177</v>
      </c>
      <c r="J958">
        <f>MONTH(Sale_details[[#This Row],[Date]])</f>
        <v>10</v>
      </c>
      <c r="K958">
        <f>YEAR(Sale_details[[#This Row],[Date]])</f>
        <v>2020</v>
      </c>
    </row>
    <row r="959" spans="1:11" x14ac:dyDescent="0.3">
      <c r="A959" s="1">
        <v>44106</v>
      </c>
      <c r="B959" t="s">
        <v>28</v>
      </c>
      <c r="C959" t="s">
        <v>14</v>
      </c>
      <c r="D959" t="s">
        <v>15</v>
      </c>
      <c r="E959">
        <v>23850</v>
      </c>
      <c r="F959">
        <v>7446</v>
      </c>
      <c r="G959">
        <v>2032</v>
      </c>
      <c r="H959">
        <v>19248</v>
      </c>
      <c r="I959">
        <v>39112278</v>
      </c>
      <c r="J959">
        <f>MONTH(Sale_details[[#This Row],[Date]])</f>
        <v>10</v>
      </c>
      <c r="K959">
        <f>YEAR(Sale_details[[#This Row],[Date]])</f>
        <v>2020</v>
      </c>
    </row>
    <row r="960" spans="1:11" x14ac:dyDescent="0.3">
      <c r="A960" s="1">
        <v>44106</v>
      </c>
      <c r="B960" t="s">
        <v>28</v>
      </c>
      <c r="C960" t="s">
        <v>16</v>
      </c>
      <c r="D960" t="s">
        <v>17</v>
      </c>
      <c r="E960">
        <v>18091</v>
      </c>
      <c r="F960">
        <v>6631</v>
      </c>
      <c r="G960">
        <v>2206</v>
      </c>
      <c r="H960">
        <v>18243</v>
      </c>
      <c r="I960">
        <v>40258746</v>
      </c>
      <c r="J960">
        <f>MONTH(Sale_details[[#This Row],[Date]])</f>
        <v>10</v>
      </c>
      <c r="K960">
        <f>YEAR(Sale_details[[#This Row],[Date]])</f>
        <v>2020</v>
      </c>
    </row>
    <row r="961" spans="1:11" x14ac:dyDescent="0.3">
      <c r="A961" s="1">
        <v>44106</v>
      </c>
      <c r="B961" t="s">
        <v>28</v>
      </c>
      <c r="C961" t="s">
        <v>18</v>
      </c>
      <c r="D961" t="s">
        <v>19</v>
      </c>
      <c r="E961">
        <v>19681</v>
      </c>
      <c r="F961">
        <v>6719</v>
      </c>
      <c r="G961">
        <v>2432</v>
      </c>
      <c r="H961">
        <v>20658</v>
      </c>
      <c r="I961">
        <v>50244194</v>
      </c>
      <c r="J961">
        <f>MONTH(Sale_details[[#This Row],[Date]])</f>
        <v>10</v>
      </c>
      <c r="K961">
        <f>YEAR(Sale_details[[#This Row],[Date]])</f>
        <v>2020</v>
      </c>
    </row>
    <row r="962" spans="1:11" x14ac:dyDescent="0.3">
      <c r="A962" s="1">
        <v>44106</v>
      </c>
      <c r="B962" t="s">
        <v>28</v>
      </c>
      <c r="C962" t="s">
        <v>20</v>
      </c>
      <c r="D962" t="s">
        <v>21</v>
      </c>
      <c r="E962">
        <v>25642</v>
      </c>
      <c r="F962">
        <v>5801</v>
      </c>
      <c r="G962">
        <v>2147</v>
      </c>
      <c r="H962">
        <v>21070</v>
      </c>
      <c r="I962">
        <v>45258658</v>
      </c>
      <c r="J962">
        <f>MONTH(Sale_details[[#This Row],[Date]])</f>
        <v>10</v>
      </c>
      <c r="K962">
        <f>YEAR(Sale_details[[#This Row],[Date]])</f>
        <v>2020</v>
      </c>
    </row>
    <row r="963" spans="1:11" x14ac:dyDescent="0.3">
      <c r="A963" s="1">
        <v>44106</v>
      </c>
      <c r="B963" t="s">
        <v>28</v>
      </c>
      <c r="C963" t="s">
        <v>22</v>
      </c>
      <c r="D963" t="s">
        <v>23</v>
      </c>
      <c r="E963">
        <v>21603</v>
      </c>
      <c r="F963">
        <v>3632</v>
      </c>
      <c r="G963">
        <v>1915</v>
      </c>
      <c r="H963">
        <v>17160</v>
      </c>
      <c r="I963">
        <v>32876476</v>
      </c>
      <c r="J963">
        <f>MONTH(Sale_details[[#This Row],[Date]])</f>
        <v>10</v>
      </c>
      <c r="K963">
        <f>YEAR(Sale_details[[#This Row],[Date]])</f>
        <v>2020</v>
      </c>
    </row>
    <row r="964" spans="1:11" x14ac:dyDescent="0.3">
      <c r="A964" s="1">
        <v>44106</v>
      </c>
      <c r="B964" t="s">
        <v>28</v>
      </c>
      <c r="C964" t="s">
        <v>24</v>
      </c>
      <c r="D964" t="s">
        <v>25</v>
      </c>
      <c r="E964">
        <v>27212</v>
      </c>
      <c r="F964">
        <v>5561</v>
      </c>
      <c r="G964">
        <v>2430</v>
      </c>
      <c r="H964">
        <v>16227</v>
      </c>
      <c r="I964">
        <v>39434716</v>
      </c>
      <c r="J964">
        <f>MONTH(Sale_details[[#This Row],[Date]])</f>
        <v>10</v>
      </c>
      <c r="K964">
        <f>YEAR(Sale_details[[#This Row],[Date]])</f>
        <v>2020</v>
      </c>
    </row>
    <row r="965" spans="1:11" x14ac:dyDescent="0.3">
      <c r="A965" s="1">
        <v>44105</v>
      </c>
      <c r="B965" t="s">
        <v>9</v>
      </c>
      <c r="C965" t="s">
        <v>10</v>
      </c>
      <c r="D965" t="s">
        <v>11</v>
      </c>
      <c r="E965">
        <v>124721</v>
      </c>
      <c r="F965">
        <v>19644</v>
      </c>
      <c r="G965">
        <v>5182</v>
      </c>
      <c r="H965">
        <v>548</v>
      </c>
      <c r="I965">
        <v>2841311</v>
      </c>
      <c r="J965">
        <f>MONTH(Sale_details[[#This Row],[Date]])</f>
        <v>10</v>
      </c>
      <c r="K965">
        <f>YEAR(Sale_details[[#This Row],[Date]])</f>
        <v>2020</v>
      </c>
    </row>
    <row r="966" spans="1:11" x14ac:dyDescent="0.3">
      <c r="A966" s="1">
        <v>44105</v>
      </c>
      <c r="B966" t="s">
        <v>9</v>
      </c>
      <c r="C966" t="s">
        <v>12</v>
      </c>
      <c r="D966" t="s">
        <v>13</v>
      </c>
      <c r="E966">
        <v>158800</v>
      </c>
      <c r="F966">
        <v>20666</v>
      </c>
      <c r="G966">
        <v>5434</v>
      </c>
      <c r="H966">
        <v>408</v>
      </c>
      <c r="I966">
        <v>2219395</v>
      </c>
      <c r="J966">
        <f>MONTH(Sale_details[[#This Row],[Date]])</f>
        <v>10</v>
      </c>
      <c r="K966">
        <f>YEAR(Sale_details[[#This Row],[Date]])</f>
        <v>2020</v>
      </c>
    </row>
    <row r="967" spans="1:11" x14ac:dyDescent="0.3">
      <c r="A967" s="1">
        <v>44105</v>
      </c>
      <c r="B967" t="s">
        <v>9</v>
      </c>
      <c r="C967" t="s">
        <v>14</v>
      </c>
      <c r="D967" t="s">
        <v>15</v>
      </c>
      <c r="E967">
        <v>113172</v>
      </c>
      <c r="F967">
        <v>24603</v>
      </c>
      <c r="G967">
        <v>4377</v>
      </c>
      <c r="H967">
        <v>486</v>
      </c>
      <c r="I967">
        <v>2130428</v>
      </c>
      <c r="J967">
        <f>MONTH(Sale_details[[#This Row],[Date]])</f>
        <v>10</v>
      </c>
      <c r="K967">
        <f>YEAR(Sale_details[[#This Row],[Date]])</f>
        <v>2020</v>
      </c>
    </row>
    <row r="968" spans="1:11" x14ac:dyDescent="0.3">
      <c r="A968" s="1">
        <v>44105</v>
      </c>
      <c r="B968" t="s">
        <v>9</v>
      </c>
      <c r="C968" t="s">
        <v>16</v>
      </c>
      <c r="D968" t="s">
        <v>17</v>
      </c>
      <c r="E968">
        <v>133878</v>
      </c>
      <c r="F968">
        <v>20386</v>
      </c>
      <c r="G968">
        <v>4967</v>
      </c>
      <c r="H968">
        <v>655</v>
      </c>
      <c r="I968">
        <v>3256788</v>
      </c>
      <c r="J968">
        <f>MONTH(Sale_details[[#This Row],[Date]])</f>
        <v>10</v>
      </c>
      <c r="K968">
        <f>YEAR(Sale_details[[#This Row],[Date]])</f>
        <v>2020</v>
      </c>
    </row>
    <row r="969" spans="1:11" x14ac:dyDescent="0.3">
      <c r="A969" s="1">
        <v>44105</v>
      </c>
      <c r="B969" t="s">
        <v>9</v>
      </c>
      <c r="C969" t="s">
        <v>18</v>
      </c>
      <c r="D969" t="s">
        <v>19</v>
      </c>
      <c r="E969">
        <v>147071</v>
      </c>
      <c r="F969">
        <v>16736</v>
      </c>
      <c r="G969">
        <v>4377</v>
      </c>
      <c r="H969">
        <v>768</v>
      </c>
      <c r="I969">
        <v>3362761</v>
      </c>
      <c r="J969">
        <f>MONTH(Sale_details[[#This Row],[Date]])</f>
        <v>10</v>
      </c>
      <c r="K969">
        <f>YEAR(Sale_details[[#This Row],[Date]])</f>
        <v>2020</v>
      </c>
    </row>
    <row r="970" spans="1:11" x14ac:dyDescent="0.3">
      <c r="A970" s="1">
        <v>44105</v>
      </c>
      <c r="B970" t="s">
        <v>9</v>
      </c>
      <c r="C970" t="s">
        <v>20</v>
      </c>
      <c r="D970" t="s">
        <v>21</v>
      </c>
      <c r="E970">
        <v>137399</v>
      </c>
      <c r="F970">
        <v>20907</v>
      </c>
      <c r="G970">
        <v>3865</v>
      </c>
      <c r="H970">
        <v>513</v>
      </c>
      <c r="I970">
        <v>1984983</v>
      </c>
      <c r="J970">
        <f>MONTH(Sale_details[[#This Row],[Date]])</f>
        <v>10</v>
      </c>
      <c r="K970">
        <f>YEAR(Sale_details[[#This Row],[Date]])</f>
        <v>2020</v>
      </c>
    </row>
    <row r="971" spans="1:11" x14ac:dyDescent="0.3">
      <c r="A971" s="1">
        <v>44105</v>
      </c>
      <c r="B971" t="s">
        <v>9</v>
      </c>
      <c r="C971" t="s">
        <v>22</v>
      </c>
      <c r="D971" t="s">
        <v>23</v>
      </c>
      <c r="E971">
        <v>158791</v>
      </c>
      <c r="F971">
        <v>29007</v>
      </c>
      <c r="G971">
        <v>7069</v>
      </c>
      <c r="H971">
        <v>586</v>
      </c>
      <c r="I971">
        <v>4147793</v>
      </c>
      <c r="J971">
        <f>MONTH(Sale_details[[#This Row],[Date]])</f>
        <v>10</v>
      </c>
      <c r="K971">
        <f>YEAR(Sale_details[[#This Row],[Date]])</f>
        <v>2020</v>
      </c>
    </row>
    <row r="972" spans="1:11" x14ac:dyDescent="0.3">
      <c r="A972" s="1">
        <v>44105</v>
      </c>
      <c r="B972" t="s">
        <v>9</v>
      </c>
      <c r="C972" t="s">
        <v>24</v>
      </c>
      <c r="D972" t="s">
        <v>25</v>
      </c>
      <c r="E972">
        <v>144166</v>
      </c>
      <c r="F972">
        <v>13594</v>
      </c>
      <c r="G972">
        <v>5507</v>
      </c>
      <c r="H972">
        <v>603</v>
      </c>
      <c r="I972">
        <v>3321344</v>
      </c>
      <c r="J972">
        <f>MONTH(Sale_details[[#This Row],[Date]])</f>
        <v>10</v>
      </c>
      <c r="K972">
        <f>YEAR(Sale_details[[#This Row],[Date]])</f>
        <v>2020</v>
      </c>
    </row>
    <row r="973" spans="1:11" x14ac:dyDescent="0.3">
      <c r="A973" s="1">
        <v>44105</v>
      </c>
      <c r="B973" t="s">
        <v>26</v>
      </c>
      <c r="C973" t="s">
        <v>10</v>
      </c>
      <c r="D973" t="s">
        <v>11</v>
      </c>
      <c r="E973">
        <v>173077</v>
      </c>
      <c r="F973">
        <v>37732</v>
      </c>
      <c r="G973">
        <v>14836</v>
      </c>
      <c r="H973">
        <v>17230</v>
      </c>
      <c r="I973">
        <v>255644301</v>
      </c>
      <c r="J973">
        <f>MONTH(Sale_details[[#This Row],[Date]])</f>
        <v>10</v>
      </c>
      <c r="K973">
        <f>YEAR(Sale_details[[#This Row],[Date]])</f>
        <v>2020</v>
      </c>
    </row>
    <row r="974" spans="1:11" x14ac:dyDescent="0.3">
      <c r="A974" s="1">
        <v>44105</v>
      </c>
      <c r="B974" t="s">
        <v>26</v>
      </c>
      <c r="C974" t="s">
        <v>12</v>
      </c>
      <c r="D974" t="s">
        <v>13</v>
      </c>
      <c r="E974">
        <v>169757</v>
      </c>
      <c r="F974">
        <v>31003</v>
      </c>
      <c r="G974">
        <v>11627</v>
      </c>
      <c r="H974">
        <v>12889</v>
      </c>
      <c r="I974">
        <v>149877778</v>
      </c>
      <c r="J974">
        <f>MONTH(Sale_details[[#This Row],[Date]])</f>
        <v>10</v>
      </c>
      <c r="K974">
        <f>YEAR(Sale_details[[#This Row],[Date]])</f>
        <v>2020</v>
      </c>
    </row>
    <row r="975" spans="1:11" x14ac:dyDescent="0.3">
      <c r="A975" s="1">
        <v>44105</v>
      </c>
      <c r="B975" t="s">
        <v>26</v>
      </c>
      <c r="C975" t="s">
        <v>14</v>
      </c>
      <c r="D975" t="s">
        <v>15</v>
      </c>
      <c r="E975">
        <v>116553</v>
      </c>
      <c r="F975">
        <v>36172</v>
      </c>
      <c r="G975">
        <v>12572</v>
      </c>
      <c r="H975">
        <v>13983</v>
      </c>
      <c r="I975">
        <v>175816606</v>
      </c>
      <c r="J975">
        <f>MONTH(Sale_details[[#This Row],[Date]])</f>
        <v>10</v>
      </c>
      <c r="K975">
        <f>YEAR(Sale_details[[#This Row],[Date]])</f>
        <v>2020</v>
      </c>
    </row>
    <row r="976" spans="1:11" x14ac:dyDescent="0.3">
      <c r="A976" s="1">
        <v>44105</v>
      </c>
      <c r="B976" t="s">
        <v>26</v>
      </c>
      <c r="C976" t="s">
        <v>16</v>
      </c>
      <c r="D976" t="s">
        <v>17</v>
      </c>
      <c r="E976">
        <v>126272</v>
      </c>
      <c r="F976">
        <v>35077</v>
      </c>
      <c r="G976">
        <v>16803</v>
      </c>
      <c r="H976">
        <v>19824</v>
      </c>
      <c r="I976">
        <v>333122178</v>
      </c>
      <c r="J976">
        <f>MONTH(Sale_details[[#This Row],[Date]])</f>
        <v>10</v>
      </c>
      <c r="K976">
        <f>YEAR(Sale_details[[#This Row],[Date]])</f>
        <v>2020</v>
      </c>
    </row>
    <row r="977" spans="1:11" x14ac:dyDescent="0.3">
      <c r="A977" s="1">
        <v>44105</v>
      </c>
      <c r="B977" t="s">
        <v>26</v>
      </c>
      <c r="C977" t="s">
        <v>18</v>
      </c>
      <c r="D977" t="s">
        <v>19</v>
      </c>
      <c r="E977">
        <v>123970</v>
      </c>
      <c r="F977">
        <v>33782</v>
      </c>
      <c r="G977">
        <v>12120</v>
      </c>
      <c r="H977">
        <v>22517</v>
      </c>
      <c r="I977">
        <v>272920178</v>
      </c>
      <c r="J977">
        <f>MONTH(Sale_details[[#This Row],[Date]])</f>
        <v>10</v>
      </c>
      <c r="K977">
        <f>YEAR(Sale_details[[#This Row],[Date]])</f>
        <v>2020</v>
      </c>
    </row>
    <row r="978" spans="1:11" x14ac:dyDescent="0.3">
      <c r="A978" s="1">
        <v>44105</v>
      </c>
      <c r="B978" t="s">
        <v>26</v>
      </c>
      <c r="C978" t="s">
        <v>20</v>
      </c>
      <c r="D978" t="s">
        <v>21</v>
      </c>
      <c r="E978">
        <v>211046</v>
      </c>
      <c r="F978">
        <v>29238</v>
      </c>
      <c r="G978">
        <v>11171</v>
      </c>
      <c r="H978">
        <v>14303</v>
      </c>
      <c r="I978">
        <v>159797413</v>
      </c>
      <c r="J978">
        <f>MONTH(Sale_details[[#This Row],[Date]])</f>
        <v>10</v>
      </c>
      <c r="K978">
        <f>YEAR(Sale_details[[#This Row],[Date]])</f>
        <v>2020</v>
      </c>
    </row>
    <row r="979" spans="1:11" x14ac:dyDescent="0.3">
      <c r="A979" s="1">
        <v>44105</v>
      </c>
      <c r="B979" t="s">
        <v>26</v>
      </c>
      <c r="C979" t="s">
        <v>22</v>
      </c>
      <c r="D979" t="s">
        <v>23</v>
      </c>
      <c r="E979">
        <v>153648</v>
      </c>
      <c r="F979">
        <v>31554</v>
      </c>
      <c r="G979">
        <v>13680</v>
      </c>
      <c r="H979">
        <v>15629</v>
      </c>
      <c r="I979">
        <v>213817291</v>
      </c>
      <c r="J979">
        <f>MONTH(Sale_details[[#This Row],[Date]])</f>
        <v>10</v>
      </c>
      <c r="K979">
        <f>YEAR(Sale_details[[#This Row],[Date]])</f>
        <v>2020</v>
      </c>
    </row>
    <row r="980" spans="1:11" x14ac:dyDescent="0.3">
      <c r="A980" s="1">
        <v>44105</v>
      </c>
      <c r="B980" t="s">
        <v>26</v>
      </c>
      <c r="C980" t="s">
        <v>24</v>
      </c>
      <c r="D980" t="s">
        <v>25</v>
      </c>
      <c r="E980">
        <v>202478</v>
      </c>
      <c r="F980">
        <v>29199</v>
      </c>
      <c r="G980">
        <v>13358</v>
      </c>
      <c r="H980">
        <v>15054</v>
      </c>
      <c r="I980">
        <v>201104514</v>
      </c>
      <c r="J980">
        <f>MONTH(Sale_details[[#This Row],[Date]])</f>
        <v>10</v>
      </c>
      <c r="K980">
        <f>YEAR(Sale_details[[#This Row],[Date]])</f>
        <v>2020</v>
      </c>
    </row>
    <row r="981" spans="1:11" x14ac:dyDescent="0.3">
      <c r="A981" s="1">
        <v>44105</v>
      </c>
      <c r="B981" t="s">
        <v>27</v>
      </c>
      <c r="C981" t="s">
        <v>10</v>
      </c>
      <c r="D981" t="s">
        <v>11</v>
      </c>
      <c r="E981">
        <v>73254</v>
      </c>
      <c r="F981">
        <v>29322</v>
      </c>
      <c r="G981">
        <v>13446</v>
      </c>
      <c r="H981">
        <v>330</v>
      </c>
      <c r="I981">
        <v>4440699</v>
      </c>
      <c r="J981">
        <f>MONTH(Sale_details[[#This Row],[Date]])</f>
        <v>10</v>
      </c>
      <c r="K981">
        <f>YEAR(Sale_details[[#This Row],[Date]])</f>
        <v>2020</v>
      </c>
    </row>
    <row r="982" spans="1:11" x14ac:dyDescent="0.3">
      <c r="A982" s="1">
        <v>44105</v>
      </c>
      <c r="B982" t="s">
        <v>27</v>
      </c>
      <c r="C982" t="s">
        <v>12</v>
      </c>
      <c r="D982" t="s">
        <v>13</v>
      </c>
      <c r="E982">
        <v>121393</v>
      </c>
      <c r="F982">
        <v>29451</v>
      </c>
      <c r="G982">
        <v>10893</v>
      </c>
      <c r="H982">
        <v>287</v>
      </c>
      <c r="I982">
        <v>3134789</v>
      </c>
      <c r="J982">
        <f>MONTH(Sale_details[[#This Row],[Date]])</f>
        <v>10</v>
      </c>
      <c r="K982">
        <f>YEAR(Sale_details[[#This Row],[Date]])</f>
        <v>2020</v>
      </c>
    </row>
    <row r="983" spans="1:11" x14ac:dyDescent="0.3">
      <c r="A983" s="1">
        <v>44105</v>
      </c>
      <c r="B983" t="s">
        <v>27</v>
      </c>
      <c r="C983" t="s">
        <v>14</v>
      </c>
      <c r="D983" t="s">
        <v>15</v>
      </c>
      <c r="E983">
        <v>120698</v>
      </c>
      <c r="F983">
        <v>28374</v>
      </c>
      <c r="G983">
        <v>10434</v>
      </c>
      <c r="H983">
        <v>325</v>
      </c>
      <c r="I983">
        <v>3391560</v>
      </c>
      <c r="J983">
        <f>MONTH(Sale_details[[#This Row],[Date]])</f>
        <v>10</v>
      </c>
      <c r="K983">
        <f>YEAR(Sale_details[[#This Row],[Date]])</f>
        <v>2020</v>
      </c>
    </row>
    <row r="984" spans="1:11" x14ac:dyDescent="0.3">
      <c r="A984" s="1">
        <v>44105</v>
      </c>
      <c r="B984" t="s">
        <v>27</v>
      </c>
      <c r="C984" t="s">
        <v>16</v>
      </c>
      <c r="D984" t="s">
        <v>17</v>
      </c>
      <c r="E984">
        <v>98128</v>
      </c>
      <c r="F984">
        <v>21416</v>
      </c>
      <c r="G984">
        <v>19408</v>
      </c>
      <c r="H984">
        <v>319</v>
      </c>
      <c r="I984">
        <v>6202502</v>
      </c>
      <c r="J984">
        <f>MONTH(Sale_details[[#This Row],[Date]])</f>
        <v>10</v>
      </c>
      <c r="K984">
        <f>YEAR(Sale_details[[#This Row],[Date]])</f>
        <v>2020</v>
      </c>
    </row>
    <row r="985" spans="1:11" x14ac:dyDescent="0.3">
      <c r="A985" s="1">
        <v>44105</v>
      </c>
      <c r="B985" t="s">
        <v>27</v>
      </c>
      <c r="C985" t="s">
        <v>18</v>
      </c>
      <c r="D985" t="s">
        <v>19</v>
      </c>
      <c r="E985">
        <v>127895</v>
      </c>
      <c r="F985">
        <v>33525</v>
      </c>
      <c r="G985">
        <v>13832</v>
      </c>
      <c r="H985">
        <v>306</v>
      </c>
      <c r="I985">
        <v>4245964</v>
      </c>
      <c r="J985">
        <f>MONTH(Sale_details[[#This Row],[Date]])</f>
        <v>10</v>
      </c>
      <c r="K985">
        <f>YEAR(Sale_details[[#This Row],[Date]])</f>
        <v>2020</v>
      </c>
    </row>
    <row r="986" spans="1:11" x14ac:dyDescent="0.3">
      <c r="A986" s="1">
        <v>44105</v>
      </c>
      <c r="B986" t="s">
        <v>27</v>
      </c>
      <c r="C986" t="s">
        <v>20</v>
      </c>
      <c r="D986" t="s">
        <v>21</v>
      </c>
      <c r="E986">
        <v>89760</v>
      </c>
      <c r="F986">
        <v>23380</v>
      </c>
      <c r="G986">
        <v>16776</v>
      </c>
      <c r="H986">
        <v>296</v>
      </c>
      <c r="I986">
        <v>4966409</v>
      </c>
      <c r="J986">
        <f>MONTH(Sale_details[[#This Row],[Date]])</f>
        <v>10</v>
      </c>
      <c r="K986">
        <f>YEAR(Sale_details[[#This Row],[Date]])</f>
        <v>2020</v>
      </c>
    </row>
    <row r="987" spans="1:11" x14ac:dyDescent="0.3">
      <c r="A987" s="1">
        <v>44105</v>
      </c>
      <c r="B987" t="s">
        <v>27</v>
      </c>
      <c r="C987" t="s">
        <v>22</v>
      </c>
      <c r="D987" t="s">
        <v>23</v>
      </c>
      <c r="E987">
        <v>99190</v>
      </c>
      <c r="F987">
        <v>32472</v>
      </c>
      <c r="G987">
        <v>13238</v>
      </c>
      <c r="H987">
        <v>260</v>
      </c>
      <c r="I987">
        <v>3451724</v>
      </c>
      <c r="J987">
        <f>MONTH(Sale_details[[#This Row],[Date]])</f>
        <v>10</v>
      </c>
      <c r="K987">
        <f>YEAR(Sale_details[[#This Row],[Date]])</f>
        <v>2020</v>
      </c>
    </row>
    <row r="988" spans="1:11" x14ac:dyDescent="0.3">
      <c r="A988" s="1">
        <v>44105</v>
      </c>
      <c r="B988" t="s">
        <v>27</v>
      </c>
      <c r="C988" t="s">
        <v>24</v>
      </c>
      <c r="D988" t="s">
        <v>25</v>
      </c>
      <c r="E988">
        <v>81790</v>
      </c>
      <c r="F988">
        <v>36212</v>
      </c>
      <c r="G988">
        <v>15681</v>
      </c>
      <c r="H988">
        <v>391</v>
      </c>
      <c r="I988">
        <v>6146310</v>
      </c>
      <c r="J988">
        <f>MONTH(Sale_details[[#This Row],[Date]])</f>
        <v>10</v>
      </c>
      <c r="K988">
        <f>YEAR(Sale_details[[#This Row],[Date]])</f>
        <v>2020</v>
      </c>
    </row>
    <row r="989" spans="1:11" x14ac:dyDescent="0.3">
      <c r="A989" s="1">
        <v>44105</v>
      </c>
      <c r="B989" t="s">
        <v>28</v>
      </c>
      <c r="C989" t="s">
        <v>10</v>
      </c>
      <c r="D989" t="s">
        <v>11</v>
      </c>
      <c r="E989">
        <v>26860</v>
      </c>
      <c r="F989">
        <v>6452</v>
      </c>
      <c r="G989">
        <v>1641</v>
      </c>
      <c r="H989">
        <v>23179</v>
      </c>
      <c r="I989">
        <v>38042863</v>
      </c>
      <c r="J989">
        <f>MONTH(Sale_details[[#This Row],[Date]])</f>
        <v>10</v>
      </c>
      <c r="K989">
        <f>YEAR(Sale_details[[#This Row],[Date]])</f>
        <v>2020</v>
      </c>
    </row>
    <row r="990" spans="1:11" x14ac:dyDescent="0.3">
      <c r="A990" s="1">
        <v>44105</v>
      </c>
      <c r="B990" t="s">
        <v>28</v>
      </c>
      <c r="C990" t="s">
        <v>12</v>
      </c>
      <c r="D990" t="s">
        <v>13</v>
      </c>
      <c r="E990">
        <v>24393</v>
      </c>
      <c r="F990">
        <v>5995</v>
      </c>
      <c r="G990">
        <v>2325</v>
      </c>
      <c r="H990">
        <v>31975</v>
      </c>
      <c r="I990">
        <v>74358177</v>
      </c>
      <c r="J990">
        <f>MONTH(Sale_details[[#This Row],[Date]])</f>
        <v>10</v>
      </c>
      <c r="K990">
        <f>YEAR(Sale_details[[#This Row],[Date]])</f>
        <v>2020</v>
      </c>
    </row>
    <row r="991" spans="1:11" x14ac:dyDescent="0.3">
      <c r="A991" s="1">
        <v>44105</v>
      </c>
      <c r="B991" t="s">
        <v>28</v>
      </c>
      <c r="C991" t="s">
        <v>14</v>
      </c>
      <c r="D991" t="s">
        <v>15</v>
      </c>
      <c r="E991">
        <v>24088</v>
      </c>
      <c r="F991">
        <v>7595</v>
      </c>
      <c r="G991">
        <v>1991</v>
      </c>
      <c r="H991">
        <v>19248</v>
      </c>
      <c r="I991">
        <v>38330032</v>
      </c>
      <c r="J991">
        <f>MONTH(Sale_details[[#This Row],[Date]])</f>
        <v>10</v>
      </c>
      <c r="K991">
        <f>YEAR(Sale_details[[#This Row],[Date]])</f>
        <v>2020</v>
      </c>
    </row>
    <row r="992" spans="1:11" x14ac:dyDescent="0.3">
      <c r="A992" s="1">
        <v>44105</v>
      </c>
      <c r="B992" t="s">
        <v>28</v>
      </c>
      <c r="C992" t="s">
        <v>16</v>
      </c>
      <c r="D992" t="s">
        <v>17</v>
      </c>
      <c r="E992">
        <v>17729</v>
      </c>
      <c r="F992">
        <v>6300</v>
      </c>
      <c r="G992">
        <v>2096</v>
      </c>
      <c r="H992">
        <v>18973</v>
      </c>
      <c r="I992">
        <v>39775641</v>
      </c>
      <c r="J992">
        <f>MONTH(Sale_details[[#This Row],[Date]])</f>
        <v>10</v>
      </c>
      <c r="K992">
        <f>YEAR(Sale_details[[#This Row],[Date]])</f>
        <v>2020</v>
      </c>
    </row>
    <row r="993" spans="1:11" x14ac:dyDescent="0.3">
      <c r="A993" s="1">
        <v>44105</v>
      </c>
      <c r="B993" t="s">
        <v>28</v>
      </c>
      <c r="C993" t="s">
        <v>18</v>
      </c>
      <c r="D993" t="s">
        <v>19</v>
      </c>
      <c r="E993">
        <v>19287</v>
      </c>
      <c r="F993">
        <v>6518</v>
      </c>
      <c r="G993">
        <v>2480</v>
      </c>
      <c r="H993">
        <v>21691</v>
      </c>
      <c r="I993">
        <v>53811531</v>
      </c>
      <c r="J993">
        <f>MONTH(Sale_details[[#This Row],[Date]])</f>
        <v>10</v>
      </c>
      <c r="K993">
        <f>YEAR(Sale_details[[#This Row],[Date]])</f>
        <v>2020</v>
      </c>
    </row>
    <row r="994" spans="1:11" x14ac:dyDescent="0.3">
      <c r="A994" s="1">
        <v>44105</v>
      </c>
      <c r="B994" t="s">
        <v>28</v>
      </c>
      <c r="C994" t="s">
        <v>20</v>
      </c>
      <c r="D994" t="s">
        <v>21</v>
      </c>
      <c r="E994">
        <v>24616</v>
      </c>
      <c r="F994">
        <v>5975</v>
      </c>
      <c r="G994">
        <v>2212</v>
      </c>
      <c r="H994">
        <v>21070</v>
      </c>
      <c r="I994">
        <v>46616418</v>
      </c>
      <c r="J994">
        <f>MONTH(Sale_details[[#This Row],[Date]])</f>
        <v>10</v>
      </c>
      <c r="K994">
        <f>YEAR(Sale_details[[#This Row],[Date]])</f>
        <v>2020</v>
      </c>
    </row>
    <row r="995" spans="1:11" x14ac:dyDescent="0.3">
      <c r="A995" s="1">
        <v>44105</v>
      </c>
      <c r="B995" t="s">
        <v>28</v>
      </c>
      <c r="C995" t="s">
        <v>22</v>
      </c>
      <c r="D995" t="s">
        <v>23</v>
      </c>
      <c r="E995">
        <v>22035</v>
      </c>
      <c r="F995">
        <v>3778</v>
      </c>
      <c r="G995">
        <v>1935</v>
      </c>
      <c r="H995">
        <v>16645</v>
      </c>
      <c r="I995">
        <v>32209084</v>
      </c>
      <c r="J995">
        <f>MONTH(Sale_details[[#This Row],[Date]])</f>
        <v>10</v>
      </c>
      <c r="K995">
        <f>YEAR(Sale_details[[#This Row],[Date]])</f>
        <v>2020</v>
      </c>
    </row>
    <row r="996" spans="1:11" x14ac:dyDescent="0.3">
      <c r="A996" s="1">
        <v>44105</v>
      </c>
      <c r="B996" t="s">
        <v>28</v>
      </c>
      <c r="C996" t="s">
        <v>24</v>
      </c>
      <c r="D996" t="s">
        <v>25</v>
      </c>
      <c r="E996">
        <v>25852</v>
      </c>
      <c r="F996">
        <v>5394</v>
      </c>
      <c r="G996">
        <v>2454</v>
      </c>
      <c r="H996">
        <v>16714</v>
      </c>
      <c r="I996">
        <v>41023935</v>
      </c>
      <c r="J996">
        <f>MONTH(Sale_details[[#This Row],[Date]])</f>
        <v>10</v>
      </c>
      <c r="K996">
        <f>YEAR(Sale_details[[#This Row],[Date]])</f>
        <v>2020</v>
      </c>
    </row>
    <row r="997" spans="1:11" x14ac:dyDescent="0.3">
      <c r="A997" s="1">
        <v>44104</v>
      </c>
      <c r="B997" t="s">
        <v>9</v>
      </c>
      <c r="C997" t="s">
        <v>10</v>
      </c>
      <c r="D997" t="s">
        <v>11</v>
      </c>
      <c r="E997">
        <v>120979</v>
      </c>
      <c r="F997">
        <v>20626</v>
      </c>
      <c r="G997">
        <v>5078</v>
      </c>
      <c r="H997">
        <v>520</v>
      </c>
      <c r="I997">
        <v>2645260</v>
      </c>
      <c r="J997">
        <f>MONTH(Sale_details[[#This Row],[Date]])</f>
        <v>9</v>
      </c>
      <c r="K997">
        <f>YEAR(Sale_details[[#This Row],[Date]])</f>
        <v>2020</v>
      </c>
    </row>
    <row r="998" spans="1:11" x14ac:dyDescent="0.3">
      <c r="A998" s="1">
        <v>44104</v>
      </c>
      <c r="B998" t="s">
        <v>9</v>
      </c>
      <c r="C998" t="s">
        <v>12</v>
      </c>
      <c r="D998" t="s">
        <v>13</v>
      </c>
      <c r="E998">
        <v>158800</v>
      </c>
      <c r="F998">
        <v>20459</v>
      </c>
      <c r="G998">
        <v>5380</v>
      </c>
      <c r="H998">
        <v>408</v>
      </c>
      <c r="I998">
        <v>2197201</v>
      </c>
      <c r="J998">
        <f>MONTH(Sale_details[[#This Row],[Date]])</f>
        <v>9</v>
      </c>
      <c r="K998">
        <f>YEAR(Sale_details[[#This Row],[Date]])</f>
        <v>2020</v>
      </c>
    </row>
    <row r="999" spans="1:11" x14ac:dyDescent="0.3">
      <c r="A999" s="1">
        <v>44104</v>
      </c>
      <c r="B999" t="s">
        <v>9</v>
      </c>
      <c r="C999" t="s">
        <v>14</v>
      </c>
      <c r="D999" t="s">
        <v>15</v>
      </c>
      <c r="E999">
        <v>112041</v>
      </c>
      <c r="F999">
        <v>24603</v>
      </c>
      <c r="G999">
        <v>4158</v>
      </c>
      <c r="H999">
        <v>491</v>
      </c>
      <c r="I999">
        <v>2044145</v>
      </c>
      <c r="J999">
        <f>MONTH(Sale_details[[#This Row],[Date]])</f>
        <v>9</v>
      </c>
      <c r="K999">
        <f>YEAR(Sale_details[[#This Row],[Date]])</f>
        <v>2020</v>
      </c>
    </row>
    <row r="1000" spans="1:11" x14ac:dyDescent="0.3">
      <c r="A1000" s="1">
        <v>44104</v>
      </c>
      <c r="B1000" t="s">
        <v>9</v>
      </c>
      <c r="C1000" t="s">
        <v>16</v>
      </c>
      <c r="D1000" t="s">
        <v>17</v>
      </c>
      <c r="E1000">
        <v>129861</v>
      </c>
      <c r="F1000">
        <v>20590</v>
      </c>
      <c r="G1000">
        <v>5017</v>
      </c>
      <c r="H1000">
        <v>688</v>
      </c>
      <c r="I1000">
        <v>3453824</v>
      </c>
      <c r="J1000">
        <f>MONTH(Sale_details[[#This Row],[Date]])</f>
        <v>9</v>
      </c>
      <c r="K1000">
        <f>YEAR(Sale_details[[#This Row],[Date]])</f>
        <v>2020</v>
      </c>
    </row>
    <row r="1001" spans="1:11" x14ac:dyDescent="0.3">
      <c r="A1001" s="1">
        <v>44104</v>
      </c>
      <c r="B1001" t="s">
        <v>9</v>
      </c>
      <c r="C1001" t="s">
        <v>18</v>
      </c>
      <c r="D1001" t="s">
        <v>19</v>
      </c>
      <c r="E1001">
        <v>139717</v>
      </c>
      <c r="F1001">
        <v>15899</v>
      </c>
      <c r="G1001">
        <v>4465</v>
      </c>
      <c r="H1001">
        <v>752</v>
      </c>
      <c r="I1001">
        <v>3361416</v>
      </c>
      <c r="J1001">
        <f>MONTH(Sale_details[[#This Row],[Date]])</f>
        <v>9</v>
      </c>
      <c r="K1001">
        <f>YEAR(Sale_details[[#This Row],[Date]])</f>
        <v>2020</v>
      </c>
    </row>
    <row r="1002" spans="1:11" x14ac:dyDescent="0.3">
      <c r="A1002" s="1">
        <v>44104</v>
      </c>
      <c r="B1002" t="s">
        <v>9</v>
      </c>
      <c r="C1002" t="s">
        <v>20</v>
      </c>
      <c r="D1002" t="s">
        <v>21</v>
      </c>
      <c r="E1002">
        <v>138773</v>
      </c>
      <c r="F1002">
        <v>20698</v>
      </c>
      <c r="G1002">
        <v>3865</v>
      </c>
      <c r="H1002">
        <v>539</v>
      </c>
      <c r="I1002">
        <v>2084232</v>
      </c>
      <c r="J1002">
        <f>MONTH(Sale_details[[#This Row],[Date]])</f>
        <v>9</v>
      </c>
      <c r="K1002">
        <f>YEAR(Sale_details[[#This Row],[Date]])</f>
        <v>2020</v>
      </c>
    </row>
    <row r="1003" spans="1:11" x14ac:dyDescent="0.3">
      <c r="A1003" s="1">
        <v>44104</v>
      </c>
      <c r="B1003" t="s">
        <v>9</v>
      </c>
      <c r="C1003" t="s">
        <v>22</v>
      </c>
      <c r="D1003" t="s">
        <v>23</v>
      </c>
      <c r="E1003">
        <v>158791</v>
      </c>
      <c r="F1003">
        <v>29587</v>
      </c>
      <c r="G1003">
        <v>6786</v>
      </c>
      <c r="H1003">
        <v>592</v>
      </c>
      <c r="I1003">
        <v>4021700</v>
      </c>
      <c r="J1003">
        <f>MONTH(Sale_details[[#This Row],[Date]])</f>
        <v>9</v>
      </c>
      <c r="K1003">
        <f>YEAR(Sale_details[[#This Row],[Date]])</f>
        <v>2020</v>
      </c>
    </row>
    <row r="1004" spans="1:11" x14ac:dyDescent="0.3">
      <c r="A1004" s="1">
        <v>44104</v>
      </c>
      <c r="B1004" t="s">
        <v>9</v>
      </c>
      <c r="C1004" t="s">
        <v>24</v>
      </c>
      <c r="D1004" t="s">
        <v>25</v>
      </c>
      <c r="E1004">
        <v>144166</v>
      </c>
      <c r="F1004">
        <v>13594</v>
      </c>
      <c r="G1004">
        <v>5396</v>
      </c>
      <c r="H1004">
        <v>591</v>
      </c>
      <c r="I1004">
        <v>3189818</v>
      </c>
      <c r="J1004">
        <f>MONTH(Sale_details[[#This Row],[Date]])</f>
        <v>9</v>
      </c>
      <c r="K1004">
        <f>YEAR(Sale_details[[#This Row],[Date]])</f>
        <v>2020</v>
      </c>
    </row>
    <row r="1005" spans="1:11" x14ac:dyDescent="0.3">
      <c r="A1005" s="1">
        <v>44104</v>
      </c>
      <c r="B1005" t="s">
        <v>26</v>
      </c>
      <c r="C1005" t="s">
        <v>10</v>
      </c>
      <c r="D1005" t="s">
        <v>11</v>
      </c>
      <c r="E1005">
        <v>169615</v>
      </c>
      <c r="F1005">
        <v>37355</v>
      </c>
      <c r="G1005">
        <v>15429</v>
      </c>
      <c r="H1005">
        <v>17575</v>
      </c>
      <c r="I1005">
        <v>271187474</v>
      </c>
      <c r="J1005">
        <f>MONTH(Sale_details[[#This Row],[Date]])</f>
        <v>9</v>
      </c>
      <c r="K1005">
        <f>YEAR(Sale_details[[#This Row],[Date]])</f>
        <v>2020</v>
      </c>
    </row>
    <row r="1006" spans="1:11" x14ac:dyDescent="0.3">
      <c r="A1006" s="1">
        <v>44104</v>
      </c>
      <c r="B1006" t="s">
        <v>26</v>
      </c>
      <c r="C1006" t="s">
        <v>12</v>
      </c>
      <c r="D1006" t="s">
        <v>13</v>
      </c>
      <c r="E1006">
        <v>162967</v>
      </c>
      <c r="F1006">
        <v>31934</v>
      </c>
      <c r="G1006">
        <v>12209</v>
      </c>
      <c r="H1006">
        <v>13147</v>
      </c>
      <c r="I1006">
        <v>160519100</v>
      </c>
      <c r="J1006">
        <f>MONTH(Sale_details[[#This Row],[Date]])</f>
        <v>9</v>
      </c>
      <c r="K1006">
        <f>YEAR(Sale_details[[#This Row],[Date]])</f>
        <v>2020</v>
      </c>
    </row>
    <row r="1007" spans="1:11" x14ac:dyDescent="0.3">
      <c r="A1007" s="1">
        <v>44104</v>
      </c>
      <c r="B1007" t="s">
        <v>26</v>
      </c>
      <c r="C1007" t="s">
        <v>14</v>
      </c>
      <c r="D1007" t="s">
        <v>15</v>
      </c>
      <c r="E1007">
        <v>116553</v>
      </c>
      <c r="F1007">
        <v>36534</v>
      </c>
      <c r="G1007">
        <v>11944</v>
      </c>
      <c r="H1007">
        <v>13704</v>
      </c>
      <c r="I1007">
        <v>163685260</v>
      </c>
      <c r="J1007">
        <f>MONTH(Sale_details[[#This Row],[Date]])</f>
        <v>9</v>
      </c>
      <c r="K1007">
        <f>YEAR(Sale_details[[#This Row],[Date]])</f>
        <v>2020</v>
      </c>
    </row>
    <row r="1008" spans="1:11" x14ac:dyDescent="0.3">
      <c r="A1008" s="1">
        <v>44104</v>
      </c>
      <c r="B1008" t="s">
        <v>26</v>
      </c>
      <c r="C1008" t="s">
        <v>16</v>
      </c>
      <c r="D1008" t="s">
        <v>17</v>
      </c>
      <c r="E1008">
        <v>119959</v>
      </c>
      <c r="F1008">
        <v>34025</v>
      </c>
      <c r="G1008">
        <v>17644</v>
      </c>
      <c r="H1008">
        <v>19824</v>
      </c>
      <c r="I1008">
        <v>349778287</v>
      </c>
      <c r="J1008">
        <f>MONTH(Sale_details[[#This Row],[Date]])</f>
        <v>9</v>
      </c>
      <c r="K1008">
        <f>YEAR(Sale_details[[#This Row],[Date]])</f>
        <v>2020</v>
      </c>
    </row>
    <row r="1009" spans="1:11" x14ac:dyDescent="0.3">
      <c r="A1009" s="1">
        <v>44104</v>
      </c>
      <c r="B1009" t="s">
        <v>26</v>
      </c>
      <c r="C1009" t="s">
        <v>18</v>
      </c>
      <c r="D1009" t="s">
        <v>19</v>
      </c>
      <c r="E1009">
        <v>122731</v>
      </c>
      <c r="F1009">
        <v>33782</v>
      </c>
      <c r="G1009">
        <v>12726</v>
      </c>
      <c r="H1009">
        <v>21616</v>
      </c>
      <c r="I1009">
        <v>275103539</v>
      </c>
      <c r="J1009">
        <f>MONTH(Sale_details[[#This Row],[Date]])</f>
        <v>9</v>
      </c>
      <c r="K1009">
        <f>YEAR(Sale_details[[#This Row],[Date]])</f>
        <v>2020</v>
      </c>
    </row>
    <row r="1010" spans="1:11" x14ac:dyDescent="0.3">
      <c r="A1010" s="1">
        <v>44104</v>
      </c>
      <c r="B1010" t="s">
        <v>26</v>
      </c>
      <c r="C1010" t="s">
        <v>20</v>
      </c>
      <c r="D1010" t="s">
        <v>21</v>
      </c>
      <c r="E1010">
        <v>206825</v>
      </c>
      <c r="F1010">
        <v>28946</v>
      </c>
      <c r="G1010">
        <v>11171</v>
      </c>
      <c r="H1010">
        <v>14589</v>
      </c>
      <c r="I1010">
        <v>162993361</v>
      </c>
      <c r="J1010">
        <f>MONTH(Sale_details[[#This Row],[Date]])</f>
        <v>9</v>
      </c>
      <c r="K1010">
        <f>YEAR(Sale_details[[#This Row],[Date]])</f>
        <v>2020</v>
      </c>
    </row>
    <row r="1011" spans="1:11" x14ac:dyDescent="0.3">
      <c r="A1011" s="1">
        <v>44104</v>
      </c>
      <c r="B1011" t="s">
        <v>26</v>
      </c>
      <c r="C1011" t="s">
        <v>22</v>
      </c>
      <c r="D1011" t="s">
        <v>23</v>
      </c>
      <c r="E1011">
        <v>150575</v>
      </c>
      <c r="F1011">
        <v>31239</v>
      </c>
      <c r="G1011">
        <v>14090</v>
      </c>
      <c r="H1011">
        <v>15473</v>
      </c>
      <c r="I1011">
        <v>218029491</v>
      </c>
      <c r="J1011">
        <f>MONTH(Sale_details[[#This Row],[Date]])</f>
        <v>9</v>
      </c>
      <c r="K1011">
        <f>YEAR(Sale_details[[#This Row],[Date]])</f>
        <v>2020</v>
      </c>
    </row>
    <row r="1012" spans="1:11" x14ac:dyDescent="0.3">
      <c r="A1012" s="1">
        <v>44104</v>
      </c>
      <c r="B1012" t="s">
        <v>26</v>
      </c>
      <c r="C1012" t="s">
        <v>24</v>
      </c>
      <c r="D1012" t="s">
        <v>25</v>
      </c>
      <c r="E1012">
        <v>204503</v>
      </c>
      <c r="F1012">
        <v>27739</v>
      </c>
      <c r="G1012">
        <v>13224</v>
      </c>
      <c r="H1012">
        <v>14904</v>
      </c>
      <c r="I1012">
        <v>197102534</v>
      </c>
      <c r="J1012">
        <f>MONTH(Sale_details[[#This Row],[Date]])</f>
        <v>9</v>
      </c>
      <c r="K1012">
        <f>YEAR(Sale_details[[#This Row],[Date]])</f>
        <v>2020</v>
      </c>
    </row>
    <row r="1013" spans="1:11" x14ac:dyDescent="0.3">
      <c r="A1013" s="1">
        <v>44104</v>
      </c>
      <c r="B1013" t="s">
        <v>27</v>
      </c>
      <c r="C1013" t="s">
        <v>10</v>
      </c>
      <c r="D1013" t="s">
        <v>11</v>
      </c>
      <c r="E1013">
        <v>73254</v>
      </c>
      <c r="F1013">
        <v>29322</v>
      </c>
      <c r="G1013">
        <v>13311</v>
      </c>
      <c r="H1013">
        <v>330</v>
      </c>
      <c r="I1013">
        <v>4396292</v>
      </c>
      <c r="J1013">
        <f>MONTH(Sale_details[[#This Row],[Date]])</f>
        <v>9</v>
      </c>
      <c r="K1013">
        <f>YEAR(Sale_details[[#This Row],[Date]])</f>
        <v>2020</v>
      </c>
    </row>
    <row r="1014" spans="1:11" x14ac:dyDescent="0.3">
      <c r="A1014" s="1">
        <v>44104</v>
      </c>
      <c r="B1014" t="s">
        <v>27</v>
      </c>
      <c r="C1014" t="s">
        <v>12</v>
      </c>
      <c r="D1014" t="s">
        <v>13</v>
      </c>
      <c r="E1014">
        <v>117752</v>
      </c>
      <c r="F1014">
        <v>29451</v>
      </c>
      <c r="G1014">
        <v>11437</v>
      </c>
      <c r="H1014">
        <v>290</v>
      </c>
      <c r="I1014">
        <v>3324443</v>
      </c>
      <c r="J1014">
        <f>MONTH(Sale_details[[#This Row],[Date]])</f>
        <v>9</v>
      </c>
      <c r="K1014">
        <f>YEAR(Sale_details[[#This Row],[Date]])</f>
        <v>2020</v>
      </c>
    </row>
    <row r="1015" spans="1:11" x14ac:dyDescent="0.3">
      <c r="A1015" s="1">
        <v>44104</v>
      </c>
      <c r="B1015" t="s">
        <v>27</v>
      </c>
      <c r="C1015" t="s">
        <v>14</v>
      </c>
      <c r="D1015" t="s">
        <v>15</v>
      </c>
      <c r="E1015">
        <v>118284</v>
      </c>
      <c r="F1015">
        <v>28374</v>
      </c>
      <c r="G1015">
        <v>9912</v>
      </c>
      <c r="H1015">
        <v>338</v>
      </c>
      <c r="I1015">
        <v>3350861</v>
      </c>
      <c r="J1015">
        <f>MONTH(Sale_details[[#This Row],[Date]])</f>
        <v>9</v>
      </c>
      <c r="K1015">
        <f>YEAR(Sale_details[[#This Row],[Date]])</f>
        <v>2020</v>
      </c>
    </row>
    <row r="1016" spans="1:11" x14ac:dyDescent="0.3">
      <c r="A1016" s="1">
        <v>44104</v>
      </c>
      <c r="B1016" t="s">
        <v>27</v>
      </c>
      <c r="C1016" t="s">
        <v>16</v>
      </c>
      <c r="D1016" t="s">
        <v>17</v>
      </c>
      <c r="E1016">
        <v>100091</v>
      </c>
      <c r="F1016">
        <v>22272</v>
      </c>
      <c r="G1016">
        <v>19602</v>
      </c>
      <c r="H1016">
        <v>316</v>
      </c>
      <c r="I1016">
        <v>6201882</v>
      </c>
      <c r="J1016">
        <f>MONTH(Sale_details[[#This Row],[Date]])</f>
        <v>9</v>
      </c>
      <c r="K1016">
        <f>YEAR(Sale_details[[#This Row],[Date]])</f>
        <v>2020</v>
      </c>
    </row>
    <row r="1017" spans="1:11" x14ac:dyDescent="0.3">
      <c r="A1017" s="1">
        <v>44104</v>
      </c>
      <c r="B1017" t="s">
        <v>27</v>
      </c>
      <c r="C1017" t="s">
        <v>18</v>
      </c>
      <c r="D1017" t="s">
        <v>19</v>
      </c>
      <c r="E1017">
        <v>134290</v>
      </c>
      <c r="F1017">
        <v>33189</v>
      </c>
      <c r="G1017">
        <v>14524</v>
      </c>
      <c r="H1017">
        <v>310</v>
      </c>
      <c r="I1017">
        <v>4502845</v>
      </c>
      <c r="J1017">
        <f>MONTH(Sale_details[[#This Row],[Date]])</f>
        <v>9</v>
      </c>
      <c r="K1017">
        <f>YEAR(Sale_details[[#This Row],[Date]])</f>
        <v>2020</v>
      </c>
    </row>
    <row r="1018" spans="1:11" x14ac:dyDescent="0.3">
      <c r="A1018" s="1">
        <v>44104</v>
      </c>
      <c r="B1018" t="s">
        <v>27</v>
      </c>
      <c r="C1018" t="s">
        <v>20</v>
      </c>
      <c r="D1018" t="s">
        <v>21</v>
      </c>
      <c r="E1018">
        <v>92452</v>
      </c>
      <c r="F1018">
        <v>24082</v>
      </c>
      <c r="G1018">
        <v>16273</v>
      </c>
      <c r="H1018">
        <v>301</v>
      </c>
      <c r="I1018">
        <v>4913765</v>
      </c>
      <c r="J1018">
        <f>MONTH(Sale_details[[#This Row],[Date]])</f>
        <v>9</v>
      </c>
      <c r="K1018">
        <f>YEAR(Sale_details[[#This Row],[Date]])</f>
        <v>2020</v>
      </c>
    </row>
    <row r="1019" spans="1:11" x14ac:dyDescent="0.3">
      <c r="A1019" s="1">
        <v>44104</v>
      </c>
      <c r="B1019" t="s">
        <v>27</v>
      </c>
      <c r="C1019" t="s">
        <v>22</v>
      </c>
      <c r="D1019" t="s">
        <v>23</v>
      </c>
      <c r="E1019">
        <v>102165</v>
      </c>
      <c r="F1019">
        <v>34096</v>
      </c>
      <c r="G1019">
        <v>13370</v>
      </c>
      <c r="H1019">
        <v>258</v>
      </c>
      <c r="I1019">
        <v>3451379</v>
      </c>
      <c r="J1019">
        <f>MONTH(Sale_details[[#This Row],[Date]])</f>
        <v>9</v>
      </c>
      <c r="K1019">
        <f>YEAR(Sale_details[[#This Row],[Date]])</f>
        <v>2020</v>
      </c>
    </row>
    <row r="1020" spans="1:11" x14ac:dyDescent="0.3">
      <c r="A1020" s="1">
        <v>44104</v>
      </c>
      <c r="B1020" t="s">
        <v>27</v>
      </c>
      <c r="C1020" t="s">
        <v>24</v>
      </c>
      <c r="D1020" t="s">
        <v>25</v>
      </c>
      <c r="E1020">
        <v>85879</v>
      </c>
      <c r="F1020">
        <v>37661</v>
      </c>
      <c r="G1020">
        <v>15054</v>
      </c>
      <c r="H1020">
        <v>403</v>
      </c>
      <c r="I1020">
        <v>6077471</v>
      </c>
      <c r="J1020">
        <f>MONTH(Sale_details[[#This Row],[Date]])</f>
        <v>9</v>
      </c>
      <c r="K1020">
        <f>YEAR(Sale_details[[#This Row],[Date]])</f>
        <v>2020</v>
      </c>
    </row>
    <row r="1021" spans="1:11" x14ac:dyDescent="0.3">
      <c r="A1021" s="1">
        <v>44104</v>
      </c>
      <c r="B1021" t="s">
        <v>28</v>
      </c>
      <c r="C1021" t="s">
        <v>10</v>
      </c>
      <c r="D1021" t="s">
        <v>11</v>
      </c>
      <c r="E1021">
        <v>26860</v>
      </c>
      <c r="F1021">
        <v>6710</v>
      </c>
      <c r="G1021">
        <v>1608</v>
      </c>
      <c r="H1021">
        <v>22716</v>
      </c>
      <c r="I1021">
        <v>36536365</v>
      </c>
      <c r="J1021">
        <f>MONTH(Sale_details[[#This Row],[Date]])</f>
        <v>9</v>
      </c>
      <c r="K1021">
        <f>YEAR(Sale_details[[#This Row],[Date]])</f>
        <v>2020</v>
      </c>
    </row>
    <row r="1022" spans="1:11" x14ac:dyDescent="0.3">
      <c r="A1022" s="1">
        <v>44104</v>
      </c>
      <c r="B1022" t="s">
        <v>28</v>
      </c>
      <c r="C1022" t="s">
        <v>12</v>
      </c>
      <c r="D1022" t="s">
        <v>13</v>
      </c>
      <c r="E1022">
        <v>25125</v>
      </c>
      <c r="F1022">
        <v>5876</v>
      </c>
      <c r="G1022">
        <v>2232</v>
      </c>
      <c r="H1022">
        <v>30696</v>
      </c>
      <c r="I1022">
        <v>68528496</v>
      </c>
      <c r="J1022">
        <f>MONTH(Sale_details[[#This Row],[Date]])</f>
        <v>9</v>
      </c>
      <c r="K1022">
        <f>YEAR(Sale_details[[#This Row],[Date]])</f>
        <v>2020</v>
      </c>
    </row>
    <row r="1023" spans="1:11" x14ac:dyDescent="0.3">
      <c r="A1023" s="1">
        <v>44104</v>
      </c>
      <c r="B1023" t="s">
        <v>28</v>
      </c>
      <c r="C1023" t="s">
        <v>14</v>
      </c>
      <c r="D1023" t="s">
        <v>15</v>
      </c>
      <c r="E1023">
        <v>24088</v>
      </c>
      <c r="F1023">
        <v>7215</v>
      </c>
      <c r="G1023">
        <v>1891</v>
      </c>
      <c r="H1023">
        <v>19055</v>
      </c>
      <c r="I1023">
        <v>36049395</v>
      </c>
      <c r="J1023">
        <f>MONTH(Sale_details[[#This Row],[Date]])</f>
        <v>9</v>
      </c>
      <c r="K1023">
        <f>YEAR(Sale_details[[#This Row],[Date]])</f>
        <v>2020</v>
      </c>
    </row>
    <row r="1024" spans="1:11" x14ac:dyDescent="0.3">
      <c r="A1024" s="1">
        <v>44104</v>
      </c>
      <c r="B1024" t="s">
        <v>28</v>
      </c>
      <c r="C1024" t="s">
        <v>16</v>
      </c>
      <c r="D1024" t="s">
        <v>17</v>
      </c>
      <c r="E1024">
        <v>16843</v>
      </c>
      <c r="F1024">
        <v>5985</v>
      </c>
      <c r="G1024">
        <v>2054</v>
      </c>
      <c r="H1024">
        <v>18214</v>
      </c>
      <c r="I1024">
        <v>37420923</v>
      </c>
      <c r="J1024">
        <f>MONTH(Sale_details[[#This Row],[Date]])</f>
        <v>9</v>
      </c>
      <c r="K1024">
        <f>YEAR(Sale_details[[#This Row],[Date]])</f>
        <v>2020</v>
      </c>
    </row>
    <row r="1025" spans="1:11" x14ac:dyDescent="0.3">
      <c r="A1025" s="1">
        <v>44104</v>
      </c>
      <c r="B1025" t="s">
        <v>28</v>
      </c>
      <c r="C1025" t="s">
        <v>18</v>
      </c>
      <c r="D1025" t="s">
        <v>19</v>
      </c>
      <c r="E1025">
        <v>18901</v>
      </c>
      <c r="F1025">
        <v>6453</v>
      </c>
      <c r="G1025">
        <v>2406</v>
      </c>
      <c r="H1025">
        <v>21257</v>
      </c>
      <c r="I1025">
        <v>51153242</v>
      </c>
      <c r="J1025">
        <f>MONTH(Sale_details[[#This Row],[Date]])</f>
        <v>9</v>
      </c>
      <c r="K1025">
        <f>YEAR(Sale_details[[#This Row],[Date]])</f>
        <v>2020</v>
      </c>
    </row>
    <row r="1026" spans="1:11" x14ac:dyDescent="0.3">
      <c r="A1026" s="1">
        <v>44104</v>
      </c>
      <c r="B1026" t="s">
        <v>28</v>
      </c>
      <c r="C1026" t="s">
        <v>20</v>
      </c>
      <c r="D1026" t="s">
        <v>21</v>
      </c>
      <c r="E1026">
        <v>25109</v>
      </c>
      <c r="F1026">
        <v>6214</v>
      </c>
      <c r="G1026">
        <v>2190</v>
      </c>
      <c r="H1026">
        <v>21070</v>
      </c>
      <c r="I1026">
        <v>46150253</v>
      </c>
      <c r="J1026">
        <f>MONTH(Sale_details[[#This Row],[Date]])</f>
        <v>9</v>
      </c>
      <c r="K1026">
        <f>YEAR(Sale_details[[#This Row],[Date]])</f>
        <v>2020</v>
      </c>
    </row>
    <row r="1027" spans="1:11" x14ac:dyDescent="0.3">
      <c r="A1027" s="1">
        <v>44104</v>
      </c>
      <c r="B1027" t="s">
        <v>28</v>
      </c>
      <c r="C1027" t="s">
        <v>22</v>
      </c>
      <c r="D1027" t="s">
        <v>23</v>
      </c>
      <c r="E1027">
        <v>20933</v>
      </c>
      <c r="F1027">
        <v>3626</v>
      </c>
      <c r="G1027">
        <v>1857</v>
      </c>
      <c r="H1027">
        <v>16811</v>
      </c>
      <c r="I1027">
        <v>31229928</v>
      </c>
      <c r="J1027">
        <f>MONTH(Sale_details[[#This Row],[Date]])</f>
        <v>9</v>
      </c>
      <c r="K1027">
        <f>YEAR(Sale_details[[#This Row],[Date]])</f>
        <v>2020</v>
      </c>
    </row>
    <row r="1028" spans="1:11" x14ac:dyDescent="0.3">
      <c r="A1028" s="1">
        <v>44104</v>
      </c>
      <c r="B1028" t="s">
        <v>28</v>
      </c>
      <c r="C1028" t="s">
        <v>24</v>
      </c>
      <c r="D1028" t="s">
        <v>25</v>
      </c>
      <c r="E1028">
        <v>24559</v>
      </c>
      <c r="F1028">
        <v>5394</v>
      </c>
      <c r="G1028">
        <v>2503</v>
      </c>
      <c r="H1028">
        <v>17549</v>
      </c>
      <c r="I1028">
        <v>43936634</v>
      </c>
      <c r="J1028">
        <f>MONTH(Sale_details[[#This Row],[Date]])</f>
        <v>9</v>
      </c>
      <c r="K1028">
        <f>YEAR(Sale_details[[#This Row],[Date]])</f>
        <v>2020</v>
      </c>
    </row>
    <row r="1029" spans="1:11" x14ac:dyDescent="0.3">
      <c r="A1029" s="1">
        <v>44103</v>
      </c>
      <c r="B1029" t="s">
        <v>9</v>
      </c>
      <c r="C1029" t="s">
        <v>10</v>
      </c>
      <c r="D1029" t="s">
        <v>11</v>
      </c>
      <c r="E1029">
        <v>122189</v>
      </c>
      <c r="F1029">
        <v>19801</v>
      </c>
      <c r="G1029">
        <v>4926</v>
      </c>
      <c r="H1029">
        <v>531</v>
      </c>
      <c r="I1029">
        <v>2617220</v>
      </c>
      <c r="J1029">
        <f>MONTH(Sale_details[[#This Row],[Date]])</f>
        <v>9</v>
      </c>
      <c r="K1029">
        <f>YEAR(Sale_details[[#This Row],[Date]])</f>
        <v>2020</v>
      </c>
    </row>
    <row r="1030" spans="1:11" x14ac:dyDescent="0.3">
      <c r="A1030" s="1">
        <v>44103</v>
      </c>
      <c r="B1030" t="s">
        <v>9</v>
      </c>
      <c r="C1030" t="s">
        <v>12</v>
      </c>
      <c r="D1030" t="s">
        <v>13</v>
      </c>
      <c r="E1030">
        <v>160388</v>
      </c>
      <c r="F1030">
        <v>19845</v>
      </c>
      <c r="G1030">
        <v>5165</v>
      </c>
      <c r="H1030">
        <v>408</v>
      </c>
      <c r="I1030">
        <v>2109313</v>
      </c>
      <c r="J1030">
        <f>MONTH(Sale_details[[#This Row],[Date]])</f>
        <v>9</v>
      </c>
      <c r="K1030">
        <f>YEAR(Sale_details[[#This Row],[Date]])</f>
        <v>2020</v>
      </c>
    </row>
    <row r="1031" spans="1:11" x14ac:dyDescent="0.3">
      <c r="A1031" s="1">
        <v>44103</v>
      </c>
      <c r="B1031" t="s">
        <v>9</v>
      </c>
      <c r="C1031" t="s">
        <v>14</v>
      </c>
      <c r="D1031" t="s">
        <v>15</v>
      </c>
      <c r="E1031">
        <v>115402</v>
      </c>
      <c r="F1031">
        <v>24111</v>
      </c>
      <c r="G1031">
        <v>4116</v>
      </c>
      <c r="H1031">
        <v>486</v>
      </c>
      <c r="I1031">
        <v>2003467</v>
      </c>
      <c r="J1031">
        <f>MONTH(Sale_details[[#This Row],[Date]])</f>
        <v>9</v>
      </c>
      <c r="K1031">
        <f>YEAR(Sale_details[[#This Row],[Date]])</f>
        <v>2020</v>
      </c>
    </row>
    <row r="1032" spans="1:11" x14ac:dyDescent="0.3">
      <c r="A1032" s="1">
        <v>44103</v>
      </c>
      <c r="B1032" t="s">
        <v>9</v>
      </c>
      <c r="C1032" t="s">
        <v>16</v>
      </c>
      <c r="D1032" t="s">
        <v>17</v>
      </c>
      <c r="E1032">
        <v>132459</v>
      </c>
      <c r="F1032">
        <v>21620</v>
      </c>
      <c r="G1032">
        <v>4916</v>
      </c>
      <c r="H1032">
        <v>674</v>
      </c>
      <c r="I1032">
        <v>3317053</v>
      </c>
      <c r="J1032">
        <f>MONTH(Sale_details[[#This Row],[Date]])</f>
        <v>9</v>
      </c>
      <c r="K1032">
        <f>YEAR(Sale_details[[#This Row],[Date]])</f>
        <v>2020</v>
      </c>
    </row>
    <row r="1033" spans="1:11" x14ac:dyDescent="0.3">
      <c r="A1033" s="1">
        <v>44103</v>
      </c>
      <c r="B1033" t="s">
        <v>9</v>
      </c>
      <c r="C1033" t="s">
        <v>18</v>
      </c>
      <c r="D1033" t="s">
        <v>19</v>
      </c>
      <c r="E1033">
        <v>135526</v>
      </c>
      <c r="F1033">
        <v>16694</v>
      </c>
      <c r="G1033">
        <v>4375</v>
      </c>
      <c r="H1033">
        <v>782</v>
      </c>
      <c r="I1033">
        <v>3425955</v>
      </c>
      <c r="J1033">
        <f>MONTH(Sale_details[[#This Row],[Date]])</f>
        <v>9</v>
      </c>
      <c r="K1033">
        <f>YEAR(Sale_details[[#This Row],[Date]])</f>
        <v>2020</v>
      </c>
    </row>
    <row r="1034" spans="1:11" x14ac:dyDescent="0.3">
      <c r="A1034" s="1">
        <v>44103</v>
      </c>
      <c r="B1034" t="s">
        <v>9</v>
      </c>
      <c r="C1034" t="s">
        <v>20</v>
      </c>
      <c r="D1034" t="s">
        <v>21</v>
      </c>
      <c r="E1034">
        <v>142936</v>
      </c>
      <c r="F1034">
        <v>21319</v>
      </c>
      <c r="G1034">
        <v>4020</v>
      </c>
      <c r="H1034">
        <v>517</v>
      </c>
      <c r="I1034">
        <v>2080897</v>
      </c>
      <c r="J1034">
        <f>MONTH(Sale_details[[#This Row],[Date]])</f>
        <v>9</v>
      </c>
      <c r="K1034">
        <f>YEAR(Sale_details[[#This Row],[Date]])</f>
        <v>2020</v>
      </c>
    </row>
    <row r="1035" spans="1:11" x14ac:dyDescent="0.3">
      <c r="A1035" s="1">
        <v>44103</v>
      </c>
      <c r="B1035" t="s">
        <v>9</v>
      </c>
      <c r="C1035" t="s">
        <v>22</v>
      </c>
      <c r="D1035" t="s">
        <v>23</v>
      </c>
      <c r="E1035">
        <v>150852</v>
      </c>
      <c r="F1035">
        <v>30474</v>
      </c>
      <c r="G1035">
        <v>6447</v>
      </c>
      <c r="H1035">
        <v>610</v>
      </c>
      <c r="I1035">
        <v>3935233</v>
      </c>
      <c r="J1035">
        <f>MONTH(Sale_details[[#This Row],[Date]])</f>
        <v>9</v>
      </c>
      <c r="K1035">
        <f>YEAR(Sale_details[[#This Row],[Date]])</f>
        <v>2020</v>
      </c>
    </row>
    <row r="1036" spans="1:11" x14ac:dyDescent="0.3">
      <c r="A1036" s="1">
        <v>44103</v>
      </c>
      <c r="B1036" t="s">
        <v>9</v>
      </c>
      <c r="C1036" t="s">
        <v>24</v>
      </c>
      <c r="D1036" t="s">
        <v>25</v>
      </c>
      <c r="E1036">
        <v>147050</v>
      </c>
      <c r="F1036">
        <v>13594</v>
      </c>
      <c r="G1036">
        <v>5181</v>
      </c>
      <c r="H1036">
        <v>585</v>
      </c>
      <c r="I1036">
        <v>3031603</v>
      </c>
      <c r="J1036">
        <f>MONTH(Sale_details[[#This Row],[Date]])</f>
        <v>9</v>
      </c>
      <c r="K1036">
        <f>YEAR(Sale_details[[#This Row],[Date]])</f>
        <v>2020</v>
      </c>
    </row>
    <row r="1037" spans="1:11" x14ac:dyDescent="0.3">
      <c r="A1037" s="1">
        <v>44103</v>
      </c>
      <c r="B1037" t="s">
        <v>26</v>
      </c>
      <c r="C1037" t="s">
        <v>10</v>
      </c>
      <c r="D1037" t="s">
        <v>11</v>
      </c>
      <c r="E1037">
        <v>167919</v>
      </c>
      <c r="F1037">
        <v>38849</v>
      </c>
      <c r="G1037">
        <v>15275</v>
      </c>
      <c r="H1037">
        <v>18278</v>
      </c>
      <c r="I1037">
        <v>279214624</v>
      </c>
      <c r="J1037">
        <f>MONTH(Sale_details[[#This Row],[Date]])</f>
        <v>9</v>
      </c>
      <c r="K1037">
        <f>YEAR(Sale_details[[#This Row],[Date]])</f>
        <v>2020</v>
      </c>
    </row>
    <row r="1038" spans="1:11" x14ac:dyDescent="0.3">
      <c r="A1038" s="1">
        <v>44103</v>
      </c>
      <c r="B1038" t="s">
        <v>26</v>
      </c>
      <c r="C1038" t="s">
        <v>12</v>
      </c>
      <c r="D1038" t="s">
        <v>13</v>
      </c>
      <c r="E1038">
        <v>156448</v>
      </c>
      <c r="F1038">
        <v>30337</v>
      </c>
      <c r="G1038">
        <v>12331</v>
      </c>
      <c r="H1038">
        <v>13410</v>
      </c>
      <c r="I1038">
        <v>165366777</v>
      </c>
      <c r="J1038">
        <f>MONTH(Sale_details[[#This Row],[Date]])</f>
        <v>9</v>
      </c>
      <c r="K1038">
        <f>YEAR(Sale_details[[#This Row],[Date]])</f>
        <v>2020</v>
      </c>
    </row>
    <row r="1039" spans="1:11" x14ac:dyDescent="0.3">
      <c r="A1039" s="1">
        <v>44103</v>
      </c>
      <c r="B1039" t="s">
        <v>26</v>
      </c>
      <c r="C1039" t="s">
        <v>14</v>
      </c>
      <c r="D1039" t="s">
        <v>15</v>
      </c>
      <c r="E1039">
        <v>120049</v>
      </c>
      <c r="F1039">
        <v>36534</v>
      </c>
      <c r="G1039">
        <v>12302</v>
      </c>
      <c r="H1039">
        <v>13841</v>
      </c>
      <c r="I1039">
        <v>170281776</v>
      </c>
      <c r="J1039">
        <f>MONTH(Sale_details[[#This Row],[Date]])</f>
        <v>9</v>
      </c>
      <c r="K1039">
        <f>YEAR(Sale_details[[#This Row],[Date]])</f>
        <v>2020</v>
      </c>
    </row>
    <row r="1040" spans="1:11" x14ac:dyDescent="0.3">
      <c r="A1040" s="1">
        <v>44103</v>
      </c>
      <c r="B1040" t="s">
        <v>26</v>
      </c>
      <c r="C1040" t="s">
        <v>16</v>
      </c>
      <c r="D1040" t="s">
        <v>17</v>
      </c>
      <c r="E1040">
        <v>117560</v>
      </c>
      <c r="F1040">
        <v>33684</v>
      </c>
      <c r="G1040">
        <v>18526</v>
      </c>
      <c r="H1040">
        <v>20617</v>
      </c>
      <c r="I1040">
        <v>381957889</v>
      </c>
      <c r="J1040">
        <f>MONTH(Sale_details[[#This Row],[Date]])</f>
        <v>9</v>
      </c>
      <c r="K1040">
        <f>YEAR(Sale_details[[#This Row],[Date]])</f>
        <v>2020</v>
      </c>
    </row>
    <row r="1041" spans="1:11" x14ac:dyDescent="0.3">
      <c r="A1041" s="1">
        <v>44103</v>
      </c>
      <c r="B1041" t="s">
        <v>26</v>
      </c>
      <c r="C1041" t="s">
        <v>18</v>
      </c>
      <c r="D1041" t="s">
        <v>19</v>
      </c>
      <c r="E1041">
        <v>126413</v>
      </c>
      <c r="F1041">
        <v>34120</v>
      </c>
      <c r="G1041">
        <v>13108</v>
      </c>
      <c r="H1041">
        <v>21400</v>
      </c>
      <c r="I1041">
        <v>280523079</v>
      </c>
      <c r="J1041">
        <f>MONTH(Sale_details[[#This Row],[Date]])</f>
        <v>9</v>
      </c>
      <c r="K1041">
        <f>YEAR(Sale_details[[#This Row],[Date]])</f>
        <v>2020</v>
      </c>
    </row>
    <row r="1042" spans="1:11" x14ac:dyDescent="0.3">
      <c r="A1042" s="1">
        <v>44103</v>
      </c>
      <c r="B1042" t="s">
        <v>26</v>
      </c>
      <c r="C1042" t="s">
        <v>20</v>
      </c>
      <c r="D1042" t="s">
        <v>21</v>
      </c>
      <c r="E1042">
        <v>210962</v>
      </c>
      <c r="F1042">
        <v>28077</v>
      </c>
      <c r="G1042">
        <v>11395</v>
      </c>
      <c r="H1042">
        <v>14735</v>
      </c>
      <c r="I1042">
        <v>167915761</v>
      </c>
      <c r="J1042">
        <f>MONTH(Sale_details[[#This Row],[Date]])</f>
        <v>9</v>
      </c>
      <c r="K1042">
        <f>YEAR(Sale_details[[#This Row],[Date]])</f>
        <v>2020</v>
      </c>
    </row>
    <row r="1043" spans="1:11" x14ac:dyDescent="0.3">
      <c r="A1043" s="1">
        <v>44103</v>
      </c>
      <c r="B1043" t="s">
        <v>26</v>
      </c>
      <c r="C1043" t="s">
        <v>22</v>
      </c>
      <c r="D1043" t="s">
        <v>23</v>
      </c>
      <c r="E1043">
        <v>143046</v>
      </c>
      <c r="F1043">
        <v>29677</v>
      </c>
      <c r="G1043">
        <v>13949</v>
      </c>
      <c r="H1043">
        <v>16246</v>
      </c>
      <c r="I1043">
        <v>226641656</v>
      </c>
      <c r="J1043">
        <f>MONTH(Sale_details[[#This Row],[Date]])</f>
        <v>9</v>
      </c>
      <c r="K1043">
        <f>YEAR(Sale_details[[#This Row],[Date]])</f>
        <v>2020</v>
      </c>
    </row>
    <row r="1044" spans="1:11" x14ac:dyDescent="0.3">
      <c r="A1044" s="1">
        <v>44103</v>
      </c>
      <c r="B1044" t="s">
        <v>26</v>
      </c>
      <c r="C1044" t="s">
        <v>24</v>
      </c>
      <c r="D1044" t="s">
        <v>25</v>
      </c>
      <c r="E1044">
        <v>210638</v>
      </c>
      <c r="F1044">
        <v>28017</v>
      </c>
      <c r="G1044">
        <v>13092</v>
      </c>
      <c r="H1044">
        <v>15202</v>
      </c>
      <c r="I1044">
        <v>199034139</v>
      </c>
      <c r="J1044">
        <f>MONTH(Sale_details[[#This Row],[Date]])</f>
        <v>9</v>
      </c>
      <c r="K1044">
        <f>YEAR(Sale_details[[#This Row],[Date]])</f>
        <v>2020</v>
      </c>
    </row>
    <row r="1045" spans="1:11" x14ac:dyDescent="0.3">
      <c r="A1045" s="1">
        <v>44103</v>
      </c>
      <c r="B1045" t="s">
        <v>27</v>
      </c>
      <c r="C1045" t="s">
        <v>10</v>
      </c>
      <c r="D1045" t="s">
        <v>11</v>
      </c>
      <c r="E1045">
        <v>74719</v>
      </c>
      <c r="F1045">
        <v>27856</v>
      </c>
      <c r="G1045">
        <v>13578</v>
      </c>
      <c r="H1045">
        <v>346</v>
      </c>
      <c r="I1045">
        <v>4708428</v>
      </c>
      <c r="J1045">
        <f>MONTH(Sale_details[[#This Row],[Date]])</f>
        <v>9</v>
      </c>
      <c r="K1045">
        <f>YEAR(Sale_details[[#This Row],[Date]])</f>
        <v>2020</v>
      </c>
    </row>
    <row r="1046" spans="1:11" x14ac:dyDescent="0.3">
      <c r="A1046" s="1">
        <v>44103</v>
      </c>
      <c r="B1046" t="s">
        <v>27</v>
      </c>
      <c r="C1046" t="s">
        <v>12</v>
      </c>
      <c r="D1046" t="s">
        <v>13</v>
      </c>
      <c r="E1046">
        <v>117752</v>
      </c>
      <c r="F1046">
        <v>27978</v>
      </c>
      <c r="G1046">
        <v>11666</v>
      </c>
      <c r="H1046">
        <v>302</v>
      </c>
      <c r="I1046">
        <v>3526570</v>
      </c>
      <c r="J1046">
        <f>MONTH(Sale_details[[#This Row],[Date]])</f>
        <v>9</v>
      </c>
      <c r="K1046">
        <f>YEAR(Sale_details[[#This Row],[Date]])</f>
        <v>2020</v>
      </c>
    </row>
    <row r="1047" spans="1:11" x14ac:dyDescent="0.3">
      <c r="A1047" s="1">
        <v>44103</v>
      </c>
      <c r="B1047" t="s">
        <v>27</v>
      </c>
      <c r="C1047" t="s">
        <v>14</v>
      </c>
      <c r="D1047" t="s">
        <v>15</v>
      </c>
      <c r="E1047">
        <v>115919</v>
      </c>
      <c r="F1047">
        <v>28942</v>
      </c>
      <c r="G1047">
        <v>9615</v>
      </c>
      <c r="H1047">
        <v>351</v>
      </c>
      <c r="I1047">
        <v>3380349</v>
      </c>
      <c r="J1047">
        <f>MONTH(Sale_details[[#This Row],[Date]])</f>
        <v>9</v>
      </c>
      <c r="K1047">
        <f>YEAR(Sale_details[[#This Row],[Date]])</f>
        <v>2020</v>
      </c>
    </row>
    <row r="1048" spans="1:11" x14ac:dyDescent="0.3">
      <c r="A1048" s="1">
        <v>44103</v>
      </c>
      <c r="B1048" t="s">
        <v>27</v>
      </c>
      <c r="C1048" t="s">
        <v>16</v>
      </c>
      <c r="D1048" t="s">
        <v>17</v>
      </c>
      <c r="E1048">
        <v>95086</v>
      </c>
      <c r="F1048">
        <v>21827</v>
      </c>
      <c r="G1048">
        <v>20387</v>
      </c>
      <c r="H1048">
        <v>332</v>
      </c>
      <c r="I1048">
        <v>6772455</v>
      </c>
      <c r="J1048">
        <f>MONTH(Sale_details[[#This Row],[Date]])</f>
        <v>9</v>
      </c>
      <c r="K1048">
        <f>YEAR(Sale_details[[#This Row],[Date]])</f>
        <v>2020</v>
      </c>
    </row>
    <row r="1049" spans="1:11" x14ac:dyDescent="0.3">
      <c r="A1049" s="1">
        <v>44103</v>
      </c>
      <c r="B1049" t="s">
        <v>27</v>
      </c>
      <c r="C1049" t="s">
        <v>18</v>
      </c>
      <c r="D1049" t="s">
        <v>19</v>
      </c>
      <c r="E1049">
        <v>135633</v>
      </c>
      <c r="F1049">
        <v>33189</v>
      </c>
      <c r="G1049">
        <v>13943</v>
      </c>
      <c r="H1049">
        <v>303</v>
      </c>
      <c r="I1049">
        <v>4236277</v>
      </c>
      <c r="J1049">
        <f>MONTH(Sale_details[[#This Row],[Date]])</f>
        <v>9</v>
      </c>
      <c r="K1049">
        <f>YEAR(Sale_details[[#This Row],[Date]])</f>
        <v>2020</v>
      </c>
    </row>
    <row r="1050" spans="1:11" x14ac:dyDescent="0.3">
      <c r="A1050" s="1">
        <v>44103</v>
      </c>
      <c r="B1050" t="s">
        <v>27</v>
      </c>
      <c r="C1050" t="s">
        <v>20</v>
      </c>
      <c r="D1050" t="s">
        <v>21</v>
      </c>
      <c r="E1050">
        <v>92452</v>
      </c>
      <c r="F1050">
        <v>23600</v>
      </c>
      <c r="G1050">
        <v>15622</v>
      </c>
      <c r="H1050">
        <v>304</v>
      </c>
      <c r="I1050">
        <v>4764387</v>
      </c>
      <c r="J1050">
        <f>MONTH(Sale_details[[#This Row],[Date]])</f>
        <v>9</v>
      </c>
      <c r="K1050">
        <f>YEAR(Sale_details[[#This Row],[Date]])</f>
        <v>2020</v>
      </c>
    </row>
    <row r="1051" spans="1:11" x14ac:dyDescent="0.3">
      <c r="A1051" s="1">
        <v>44103</v>
      </c>
      <c r="B1051" t="s">
        <v>27</v>
      </c>
      <c r="C1051" t="s">
        <v>22</v>
      </c>
      <c r="D1051" t="s">
        <v>23</v>
      </c>
      <c r="E1051">
        <v>99100</v>
      </c>
      <c r="F1051">
        <v>33755</v>
      </c>
      <c r="G1051">
        <v>13771</v>
      </c>
      <c r="H1051">
        <v>260</v>
      </c>
      <c r="I1051">
        <v>3590469</v>
      </c>
      <c r="J1051">
        <f>MONTH(Sale_details[[#This Row],[Date]])</f>
        <v>9</v>
      </c>
      <c r="K1051">
        <f>YEAR(Sale_details[[#This Row],[Date]])</f>
        <v>2020</v>
      </c>
    </row>
    <row r="1052" spans="1:11" x14ac:dyDescent="0.3">
      <c r="A1052" s="1">
        <v>44103</v>
      </c>
      <c r="B1052" t="s">
        <v>27</v>
      </c>
      <c r="C1052" t="s">
        <v>24</v>
      </c>
      <c r="D1052" t="s">
        <v>25</v>
      </c>
      <c r="E1052">
        <v>90173</v>
      </c>
      <c r="F1052">
        <v>39544</v>
      </c>
      <c r="G1052">
        <v>14903</v>
      </c>
      <c r="H1052">
        <v>407</v>
      </c>
      <c r="I1052">
        <v>6076863</v>
      </c>
      <c r="J1052">
        <f>MONTH(Sale_details[[#This Row],[Date]])</f>
        <v>9</v>
      </c>
      <c r="K1052">
        <f>YEAR(Sale_details[[#This Row],[Date]])</f>
        <v>2020</v>
      </c>
    </row>
    <row r="1053" spans="1:11" x14ac:dyDescent="0.3">
      <c r="A1053" s="1">
        <v>44103</v>
      </c>
      <c r="B1053" t="s">
        <v>28</v>
      </c>
      <c r="C1053" t="s">
        <v>10</v>
      </c>
      <c r="D1053" t="s">
        <v>11</v>
      </c>
      <c r="E1053">
        <v>27934</v>
      </c>
      <c r="F1053">
        <v>6845</v>
      </c>
      <c r="G1053">
        <v>1624</v>
      </c>
      <c r="H1053">
        <v>23170</v>
      </c>
      <c r="I1053">
        <v>37639764</v>
      </c>
      <c r="J1053">
        <f>MONTH(Sale_details[[#This Row],[Date]])</f>
        <v>9</v>
      </c>
      <c r="K1053">
        <f>YEAR(Sale_details[[#This Row],[Date]])</f>
        <v>2020</v>
      </c>
    </row>
    <row r="1054" spans="1:11" x14ac:dyDescent="0.3">
      <c r="A1054" s="1">
        <v>44103</v>
      </c>
      <c r="B1054" t="s">
        <v>28</v>
      </c>
      <c r="C1054" t="s">
        <v>12</v>
      </c>
      <c r="D1054" t="s">
        <v>13</v>
      </c>
      <c r="E1054">
        <v>26130</v>
      </c>
      <c r="F1054">
        <v>5934</v>
      </c>
      <c r="G1054">
        <v>2143</v>
      </c>
      <c r="H1054">
        <v>31617</v>
      </c>
      <c r="I1054">
        <v>67760976</v>
      </c>
      <c r="J1054">
        <f>MONTH(Sale_details[[#This Row],[Date]])</f>
        <v>9</v>
      </c>
      <c r="K1054">
        <f>YEAR(Sale_details[[#This Row],[Date]])</f>
        <v>2020</v>
      </c>
    </row>
    <row r="1055" spans="1:11" x14ac:dyDescent="0.3">
      <c r="A1055" s="1">
        <v>44103</v>
      </c>
      <c r="B1055" t="s">
        <v>28</v>
      </c>
      <c r="C1055" t="s">
        <v>14</v>
      </c>
      <c r="D1055" t="s">
        <v>15</v>
      </c>
      <c r="E1055">
        <v>25052</v>
      </c>
      <c r="F1055">
        <v>7432</v>
      </c>
      <c r="G1055">
        <v>1853</v>
      </c>
      <c r="H1055">
        <v>18865</v>
      </c>
      <c r="I1055">
        <v>34975123</v>
      </c>
      <c r="J1055">
        <f>MONTH(Sale_details[[#This Row],[Date]])</f>
        <v>9</v>
      </c>
      <c r="K1055">
        <f>YEAR(Sale_details[[#This Row],[Date]])</f>
        <v>2020</v>
      </c>
    </row>
    <row r="1056" spans="1:11" x14ac:dyDescent="0.3">
      <c r="A1056" s="1">
        <v>44103</v>
      </c>
      <c r="B1056" t="s">
        <v>28</v>
      </c>
      <c r="C1056" t="s">
        <v>16</v>
      </c>
      <c r="D1056" t="s">
        <v>17</v>
      </c>
      <c r="E1056">
        <v>17516</v>
      </c>
      <c r="F1056">
        <v>6105</v>
      </c>
      <c r="G1056">
        <v>2033</v>
      </c>
      <c r="H1056">
        <v>18214</v>
      </c>
      <c r="I1056">
        <v>37046713</v>
      </c>
      <c r="J1056">
        <f>MONTH(Sale_details[[#This Row],[Date]])</f>
        <v>9</v>
      </c>
      <c r="K1056">
        <f>YEAR(Sale_details[[#This Row],[Date]])</f>
        <v>2020</v>
      </c>
    </row>
    <row r="1057" spans="1:11" x14ac:dyDescent="0.3">
      <c r="A1057" s="1">
        <v>44103</v>
      </c>
      <c r="B1057" t="s">
        <v>28</v>
      </c>
      <c r="C1057" t="s">
        <v>18</v>
      </c>
      <c r="D1057" t="s">
        <v>19</v>
      </c>
      <c r="E1057">
        <v>19090</v>
      </c>
      <c r="F1057">
        <v>6711</v>
      </c>
      <c r="G1057">
        <v>2478</v>
      </c>
      <c r="H1057">
        <v>20407</v>
      </c>
      <c r="I1057">
        <v>50580325</v>
      </c>
      <c r="J1057">
        <f>MONTH(Sale_details[[#This Row],[Date]])</f>
        <v>9</v>
      </c>
      <c r="K1057">
        <f>YEAR(Sale_details[[#This Row],[Date]])</f>
        <v>2020</v>
      </c>
    </row>
    <row r="1058" spans="1:11" x14ac:dyDescent="0.3">
      <c r="A1058" s="1">
        <v>44103</v>
      </c>
      <c r="B1058" t="s">
        <v>28</v>
      </c>
      <c r="C1058" t="s">
        <v>20</v>
      </c>
      <c r="D1058" t="s">
        <v>21</v>
      </c>
      <c r="E1058">
        <v>25862</v>
      </c>
      <c r="F1058">
        <v>5903</v>
      </c>
      <c r="G1058">
        <v>2212</v>
      </c>
      <c r="H1058">
        <v>20017</v>
      </c>
      <c r="I1058">
        <v>44281168</v>
      </c>
      <c r="J1058">
        <f>MONTH(Sale_details[[#This Row],[Date]])</f>
        <v>9</v>
      </c>
      <c r="K1058">
        <f>YEAR(Sale_details[[#This Row],[Date]])</f>
        <v>2020</v>
      </c>
    </row>
    <row r="1059" spans="1:11" x14ac:dyDescent="0.3">
      <c r="A1059" s="1">
        <v>44103</v>
      </c>
      <c r="B1059" t="s">
        <v>28</v>
      </c>
      <c r="C1059" t="s">
        <v>22</v>
      </c>
      <c r="D1059" t="s">
        <v>23</v>
      </c>
      <c r="E1059">
        <v>19886</v>
      </c>
      <c r="F1059">
        <v>3445</v>
      </c>
      <c r="G1059">
        <v>1857</v>
      </c>
      <c r="H1059">
        <v>16811</v>
      </c>
      <c r="I1059">
        <v>31229928</v>
      </c>
      <c r="J1059">
        <f>MONTH(Sale_details[[#This Row],[Date]])</f>
        <v>9</v>
      </c>
      <c r="K1059">
        <f>YEAR(Sale_details[[#This Row],[Date]])</f>
        <v>2020</v>
      </c>
    </row>
    <row r="1060" spans="1:11" x14ac:dyDescent="0.3">
      <c r="A1060" s="1">
        <v>44103</v>
      </c>
      <c r="B1060" t="s">
        <v>28</v>
      </c>
      <c r="C1060" t="s">
        <v>24</v>
      </c>
      <c r="D1060" t="s">
        <v>25</v>
      </c>
      <c r="E1060">
        <v>24559</v>
      </c>
      <c r="F1060">
        <v>5502</v>
      </c>
      <c r="G1060">
        <v>2553</v>
      </c>
      <c r="H1060">
        <v>17023</v>
      </c>
      <c r="I1060">
        <v>43470906</v>
      </c>
      <c r="J1060">
        <f>MONTH(Sale_details[[#This Row],[Date]])</f>
        <v>9</v>
      </c>
      <c r="K1060">
        <f>YEAR(Sale_details[[#This Row],[Date]])</f>
        <v>2020</v>
      </c>
    </row>
    <row r="1061" spans="1:11" x14ac:dyDescent="0.3">
      <c r="A1061" s="1">
        <v>44102</v>
      </c>
      <c r="B1061" t="s">
        <v>9</v>
      </c>
      <c r="C1061" t="s">
        <v>10</v>
      </c>
      <c r="D1061" t="s">
        <v>11</v>
      </c>
      <c r="E1061">
        <v>124633</v>
      </c>
      <c r="F1061">
        <v>20395</v>
      </c>
      <c r="G1061">
        <v>5172</v>
      </c>
      <c r="H1061">
        <v>504</v>
      </c>
      <c r="I1061">
        <v>2610677</v>
      </c>
      <c r="J1061">
        <f>MONTH(Sale_details[[#This Row],[Date]])</f>
        <v>9</v>
      </c>
      <c r="K1061">
        <f>YEAR(Sale_details[[#This Row],[Date]])</f>
        <v>2020</v>
      </c>
    </row>
    <row r="1062" spans="1:11" x14ac:dyDescent="0.3">
      <c r="A1062" s="1">
        <v>44102</v>
      </c>
      <c r="B1062" t="s">
        <v>9</v>
      </c>
      <c r="C1062" t="s">
        <v>12</v>
      </c>
      <c r="D1062" t="s">
        <v>13</v>
      </c>
      <c r="E1062">
        <v>155576</v>
      </c>
      <c r="F1062">
        <v>20838</v>
      </c>
      <c r="G1062">
        <v>5113</v>
      </c>
      <c r="H1062">
        <v>420</v>
      </c>
      <c r="I1062">
        <v>2150867</v>
      </c>
      <c r="J1062">
        <f>MONTH(Sale_details[[#This Row],[Date]])</f>
        <v>9</v>
      </c>
      <c r="K1062">
        <f>YEAR(Sale_details[[#This Row],[Date]])</f>
        <v>2020</v>
      </c>
    </row>
    <row r="1063" spans="1:11" x14ac:dyDescent="0.3">
      <c r="A1063" s="1">
        <v>44102</v>
      </c>
      <c r="B1063" t="s">
        <v>9</v>
      </c>
      <c r="C1063" t="s">
        <v>14</v>
      </c>
      <c r="D1063" t="s">
        <v>15</v>
      </c>
      <c r="E1063">
        <v>120018</v>
      </c>
      <c r="F1063">
        <v>24593</v>
      </c>
      <c r="G1063">
        <v>4034</v>
      </c>
      <c r="H1063">
        <v>476</v>
      </c>
      <c r="I1063">
        <v>1924129</v>
      </c>
      <c r="J1063">
        <f>MONTH(Sale_details[[#This Row],[Date]])</f>
        <v>9</v>
      </c>
      <c r="K1063">
        <f>YEAR(Sale_details[[#This Row],[Date]])</f>
        <v>2020</v>
      </c>
    </row>
    <row r="1064" spans="1:11" x14ac:dyDescent="0.3">
      <c r="A1064" s="1">
        <v>44102</v>
      </c>
      <c r="B1064" t="s">
        <v>9</v>
      </c>
      <c r="C1064" t="s">
        <v>16</v>
      </c>
      <c r="D1064" t="s">
        <v>17</v>
      </c>
      <c r="E1064">
        <v>128485</v>
      </c>
      <c r="F1064">
        <v>20539</v>
      </c>
      <c r="G1064">
        <v>4720</v>
      </c>
      <c r="H1064">
        <v>667</v>
      </c>
      <c r="I1064">
        <v>3152527</v>
      </c>
      <c r="J1064">
        <f>MONTH(Sale_details[[#This Row],[Date]])</f>
        <v>9</v>
      </c>
      <c r="K1064">
        <f>YEAR(Sale_details[[#This Row],[Date]])</f>
        <v>2020</v>
      </c>
    </row>
    <row r="1065" spans="1:11" x14ac:dyDescent="0.3">
      <c r="A1065" s="1">
        <v>44102</v>
      </c>
      <c r="B1065" t="s">
        <v>9</v>
      </c>
      <c r="C1065" t="s">
        <v>18</v>
      </c>
      <c r="D1065" t="s">
        <v>19</v>
      </c>
      <c r="E1065">
        <v>135526</v>
      </c>
      <c r="F1065">
        <v>16026</v>
      </c>
      <c r="G1065">
        <v>4288</v>
      </c>
      <c r="H1065">
        <v>806</v>
      </c>
      <c r="I1065">
        <v>3458159</v>
      </c>
      <c r="J1065">
        <f>MONTH(Sale_details[[#This Row],[Date]])</f>
        <v>9</v>
      </c>
      <c r="K1065">
        <f>YEAR(Sale_details[[#This Row],[Date]])</f>
        <v>2020</v>
      </c>
    </row>
    <row r="1066" spans="1:11" x14ac:dyDescent="0.3">
      <c r="A1066" s="1">
        <v>44102</v>
      </c>
      <c r="B1066" t="s">
        <v>9</v>
      </c>
      <c r="C1066" t="s">
        <v>20</v>
      </c>
      <c r="D1066" t="s">
        <v>21</v>
      </c>
      <c r="E1066">
        <v>142936</v>
      </c>
      <c r="F1066">
        <v>20680</v>
      </c>
      <c r="G1066">
        <v>4221</v>
      </c>
      <c r="H1066">
        <v>491</v>
      </c>
      <c r="I1066">
        <v>2075695</v>
      </c>
      <c r="J1066">
        <f>MONTH(Sale_details[[#This Row],[Date]])</f>
        <v>9</v>
      </c>
      <c r="K1066">
        <f>YEAR(Sale_details[[#This Row],[Date]])</f>
        <v>2020</v>
      </c>
    </row>
    <row r="1067" spans="1:11" x14ac:dyDescent="0.3">
      <c r="A1067" s="1">
        <v>44102</v>
      </c>
      <c r="B1067" t="s">
        <v>9</v>
      </c>
      <c r="C1067" t="s">
        <v>22</v>
      </c>
      <c r="D1067" t="s">
        <v>23</v>
      </c>
      <c r="E1067">
        <v>149343</v>
      </c>
      <c r="F1067">
        <v>28951</v>
      </c>
      <c r="G1067">
        <v>6383</v>
      </c>
      <c r="H1067">
        <v>604</v>
      </c>
      <c r="I1067">
        <v>3856922</v>
      </c>
      <c r="J1067">
        <f>MONTH(Sale_details[[#This Row],[Date]])</f>
        <v>9</v>
      </c>
      <c r="K1067">
        <f>YEAR(Sale_details[[#This Row],[Date]])</f>
        <v>2020</v>
      </c>
    </row>
    <row r="1068" spans="1:11" x14ac:dyDescent="0.3">
      <c r="A1068" s="1">
        <v>44102</v>
      </c>
      <c r="B1068" t="s">
        <v>9</v>
      </c>
      <c r="C1068" t="s">
        <v>24</v>
      </c>
      <c r="D1068" t="s">
        <v>25</v>
      </c>
      <c r="E1068">
        <v>149991</v>
      </c>
      <c r="F1068">
        <v>13050</v>
      </c>
      <c r="G1068">
        <v>5181</v>
      </c>
      <c r="H1068">
        <v>567</v>
      </c>
      <c r="I1068">
        <v>2940655</v>
      </c>
      <c r="J1068">
        <f>MONTH(Sale_details[[#This Row],[Date]])</f>
        <v>9</v>
      </c>
      <c r="K1068">
        <f>YEAR(Sale_details[[#This Row],[Date]])</f>
        <v>2020</v>
      </c>
    </row>
    <row r="1069" spans="1:11" x14ac:dyDescent="0.3">
      <c r="A1069" s="1">
        <v>44102</v>
      </c>
      <c r="B1069" t="s">
        <v>26</v>
      </c>
      <c r="C1069" t="s">
        <v>10</v>
      </c>
      <c r="D1069" t="s">
        <v>11</v>
      </c>
      <c r="E1069">
        <v>172957</v>
      </c>
      <c r="F1069">
        <v>38072</v>
      </c>
      <c r="G1069">
        <v>14511</v>
      </c>
      <c r="H1069">
        <v>19192</v>
      </c>
      <c r="I1069">
        <v>278516587</v>
      </c>
      <c r="J1069">
        <f>MONTH(Sale_details[[#This Row],[Date]])</f>
        <v>9</v>
      </c>
      <c r="K1069">
        <f>YEAR(Sale_details[[#This Row],[Date]])</f>
        <v>2020</v>
      </c>
    </row>
    <row r="1070" spans="1:11" x14ac:dyDescent="0.3">
      <c r="A1070" s="1">
        <v>44102</v>
      </c>
      <c r="B1070" t="s">
        <v>26</v>
      </c>
      <c r="C1070" t="s">
        <v>12</v>
      </c>
      <c r="D1070" t="s">
        <v>13</v>
      </c>
      <c r="E1070">
        <v>158013</v>
      </c>
      <c r="F1070">
        <v>31854</v>
      </c>
      <c r="G1070">
        <v>12947</v>
      </c>
      <c r="H1070">
        <v>13142</v>
      </c>
      <c r="I1070">
        <v>170162413</v>
      </c>
      <c r="J1070">
        <f>MONTH(Sale_details[[#This Row],[Date]])</f>
        <v>9</v>
      </c>
      <c r="K1070">
        <f>YEAR(Sale_details[[#This Row],[Date]])</f>
        <v>2020</v>
      </c>
    </row>
    <row r="1071" spans="1:11" x14ac:dyDescent="0.3">
      <c r="A1071" s="1">
        <v>44102</v>
      </c>
      <c r="B1071" t="s">
        <v>26</v>
      </c>
      <c r="C1071" t="s">
        <v>14</v>
      </c>
      <c r="D1071" t="s">
        <v>15</v>
      </c>
      <c r="E1071">
        <v>123651</v>
      </c>
      <c r="F1071">
        <v>36169</v>
      </c>
      <c r="G1071">
        <v>11687</v>
      </c>
      <c r="H1071">
        <v>14394</v>
      </c>
      <c r="I1071">
        <v>168238395</v>
      </c>
      <c r="J1071">
        <f>MONTH(Sale_details[[#This Row],[Date]])</f>
        <v>9</v>
      </c>
      <c r="K1071">
        <f>YEAR(Sale_details[[#This Row],[Date]])</f>
        <v>2020</v>
      </c>
    </row>
    <row r="1072" spans="1:11" x14ac:dyDescent="0.3">
      <c r="A1072" s="1">
        <v>44102</v>
      </c>
      <c r="B1072" t="s">
        <v>26</v>
      </c>
      <c r="C1072" t="s">
        <v>16</v>
      </c>
      <c r="D1072" t="s">
        <v>17</v>
      </c>
      <c r="E1072">
        <v>121086</v>
      </c>
      <c r="F1072">
        <v>35032</v>
      </c>
      <c r="G1072">
        <v>19267</v>
      </c>
      <c r="H1072">
        <v>20204</v>
      </c>
      <c r="I1072">
        <v>389291481</v>
      </c>
      <c r="J1072">
        <f>MONTH(Sale_details[[#This Row],[Date]])</f>
        <v>9</v>
      </c>
      <c r="K1072">
        <f>YEAR(Sale_details[[#This Row],[Date]])</f>
        <v>2020</v>
      </c>
    </row>
    <row r="1073" spans="1:11" x14ac:dyDescent="0.3">
      <c r="A1073" s="1">
        <v>44102</v>
      </c>
      <c r="B1073" t="s">
        <v>26</v>
      </c>
      <c r="C1073" t="s">
        <v>18</v>
      </c>
      <c r="D1073" t="s">
        <v>19</v>
      </c>
      <c r="E1073">
        <v>122620</v>
      </c>
      <c r="F1073">
        <v>35485</v>
      </c>
      <c r="G1073">
        <v>13370</v>
      </c>
      <c r="H1073">
        <v>20758</v>
      </c>
      <c r="I1073">
        <v>277549534</v>
      </c>
      <c r="J1073">
        <f>MONTH(Sale_details[[#This Row],[Date]])</f>
        <v>9</v>
      </c>
      <c r="K1073">
        <f>YEAR(Sale_details[[#This Row],[Date]])</f>
        <v>2020</v>
      </c>
    </row>
    <row r="1074" spans="1:11" x14ac:dyDescent="0.3">
      <c r="A1074" s="1">
        <v>44102</v>
      </c>
      <c r="B1074" t="s">
        <v>26</v>
      </c>
      <c r="C1074" t="s">
        <v>20</v>
      </c>
      <c r="D1074" t="s">
        <v>21</v>
      </c>
      <c r="E1074">
        <v>219400</v>
      </c>
      <c r="F1074">
        <v>29481</v>
      </c>
      <c r="G1074">
        <v>11167</v>
      </c>
      <c r="H1074">
        <v>14440</v>
      </c>
      <c r="I1074">
        <v>161266296</v>
      </c>
      <c r="J1074">
        <f>MONTH(Sale_details[[#This Row],[Date]])</f>
        <v>9</v>
      </c>
      <c r="K1074">
        <f>YEAR(Sale_details[[#This Row],[Date]])</f>
        <v>2020</v>
      </c>
    </row>
    <row r="1075" spans="1:11" x14ac:dyDescent="0.3">
      <c r="A1075" s="1">
        <v>44102</v>
      </c>
      <c r="B1075" t="s">
        <v>26</v>
      </c>
      <c r="C1075" t="s">
        <v>22</v>
      </c>
      <c r="D1075" t="s">
        <v>23</v>
      </c>
      <c r="E1075">
        <v>135894</v>
      </c>
      <c r="F1075">
        <v>29973</v>
      </c>
      <c r="G1075">
        <v>14507</v>
      </c>
      <c r="H1075">
        <v>16246</v>
      </c>
      <c r="I1075">
        <v>235707323</v>
      </c>
      <c r="J1075">
        <f>MONTH(Sale_details[[#This Row],[Date]])</f>
        <v>9</v>
      </c>
      <c r="K1075">
        <f>YEAR(Sale_details[[#This Row],[Date]])</f>
        <v>2020</v>
      </c>
    </row>
    <row r="1076" spans="1:11" x14ac:dyDescent="0.3">
      <c r="A1076" s="1">
        <v>44102</v>
      </c>
      <c r="B1076" t="s">
        <v>26</v>
      </c>
      <c r="C1076" t="s">
        <v>24</v>
      </c>
      <c r="D1076" t="s">
        <v>25</v>
      </c>
      <c r="E1076">
        <v>202212</v>
      </c>
      <c r="F1076">
        <v>28577</v>
      </c>
      <c r="G1076">
        <v>12961</v>
      </c>
      <c r="H1076">
        <v>15962</v>
      </c>
      <c r="I1076">
        <v>206895987</v>
      </c>
      <c r="J1076">
        <f>MONTH(Sale_details[[#This Row],[Date]])</f>
        <v>9</v>
      </c>
      <c r="K1076">
        <f>YEAR(Sale_details[[#This Row],[Date]])</f>
        <v>2020</v>
      </c>
    </row>
    <row r="1077" spans="1:11" x14ac:dyDescent="0.3">
      <c r="A1077" s="1">
        <v>44102</v>
      </c>
      <c r="B1077" t="s">
        <v>27</v>
      </c>
      <c r="C1077" t="s">
        <v>10</v>
      </c>
      <c r="D1077" t="s">
        <v>11</v>
      </c>
      <c r="E1077">
        <v>72477</v>
      </c>
      <c r="F1077">
        <v>26463</v>
      </c>
      <c r="G1077">
        <v>13035</v>
      </c>
      <c r="H1077">
        <v>336</v>
      </c>
      <c r="I1077">
        <v>4384489</v>
      </c>
      <c r="J1077">
        <f>MONTH(Sale_details[[#This Row],[Date]])</f>
        <v>9</v>
      </c>
      <c r="K1077">
        <f>YEAR(Sale_details[[#This Row],[Date]])</f>
        <v>2020</v>
      </c>
    </row>
    <row r="1078" spans="1:11" x14ac:dyDescent="0.3">
      <c r="A1078" s="1">
        <v>44102</v>
      </c>
      <c r="B1078" t="s">
        <v>27</v>
      </c>
      <c r="C1078" t="s">
        <v>12</v>
      </c>
      <c r="D1078" t="s">
        <v>13</v>
      </c>
      <c r="E1078">
        <v>116574</v>
      </c>
      <c r="F1078">
        <v>27698</v>
      </c>
      <c r="G1078">
        <v>11199</v>
      </c>
      <c r="H1078">
        <v>290</v>
      </c>
      <c r="I1078">
        <v>3250086</v>
      </c>
      <c r="J1078">
        <f>MONTH(Sale_details[[#This Row],[Date]])</f>
        <v>9</v>
      </c>
      <c r="K1078">
        <f>YEAR(Sale_details[[#This Row],[Date]])</f>
        <v>2020</v>
      </c>
    </row>
    <row r="1079" spans="1:11" x14ac:dyDescent="0.3">
      <c r="A1079" s="1">
        <v>44102</v>
      </c>
      <c r="B1079" t="s">
        <v>27</v>
      </c>
      <c r="C1079" t="s">
        <v>14</v>
      </c>
      <c r="D1079" t="s">
        <v>15</v>
      </c>
      <c r="E1079">
        <v>120555</v>
      </c>
      <c r="F1079">
        <v>30099</v>
      </c>
      <c r="G1079">
        <v>9326</v>
      </c>
      <c r="H1079">
        <v>358</v>
      </c>
      <c r="I1079">
        <v>3344517</v>
      </c>
      <c r="J1079">
        <f>MONTH(Sale_details[[#This Row],[Date]])</f>
        <v>9</v>
      </c>
      <c r="K1079">
        <f>YEAR(Sale_details[[#This Row],[Date]])</f>
        <v>2020</v>
      </c>
    </row>
    <row r="1080" spans="1:11" x14ac:dyDescent="0.3">
      <c r="A1080" s="1">
        <v>44102</v>
      </c>
      <c r="B1080" t="s">
        <v>27</v>
      </c>
      <c r="C1080" t="s">
        <v>16</v>
      </c>
      <c r="D1080" t="s">
        <v>17</v>
      </c>
      <c r="E1080">
        <v>93184</v>
      </c>
      <c r="F1080">
        <v>22482</v>
      </c>
      <c r="G1080">
        <v>20387</v>
      </c>
      <c r="H1080">
        <v>328</v>
      </c>
      <c r="I1080">
        <v>6704730</v>
      </c>
      <c r="J1080">
        <f>MONTH(Sale_details[[#This Row],[Date]])</f>
        <v>9</v>
      </c>
      <c r="K1080">
        <f>YEAR(Sale_details[[#This Row],[Date]])</f>
        <v>2020</v>
      </c>
    </row>
    <row r="1081" spans="1:11" x14ac:dyDescent="0.3">
      <c r="A1081" s="1">
        <v>44102</v>
      </c>
      <c r="B1081" t="s">
        <v>27</v>
      </c>
      <c r="C1081" t="s">
        <v>18</v>
      </c>
      <c r="D1081" t="s">
        <v>19</v>
      </c>
      <c r="E1081">
        <v>130208</v>
      </c>
      <c r="F1081">
        <v>31530</v>
      </c>
      <c r="G1081">
        <v>13246</v>
      </c>
      <c r="H1081">
        <v>288</v>
      </c>
      <c r="I1081">
        <v>3823240</v>
      </c>
      <c r="J1081">
        <f>MONTH(Sale_details[[#This Row],[Date]])</f>
        <v>9</v>
      </c>
      <c r="K1081">
        <f>YEAR(Sale_details[[#This Row],[Date]])</f>
        <v>2020</v>
      </c>
    </row>
    <row r="1082" spans="1:11" x14ac:dyDescent="0.3">
      <c r="A1082" s="1">
        <v>44102</v>
      </c>
      <c r="B1082" t="s">
        <v>27</v>
      </c>
      <c r="C1082" t="s">
        <v>20</v>
      </c>
      <c r="D1082" t="s">
        <v>21</v>
      </c>
      <c r="E1082">
        <v>87830</v>
      </c>
      <c r="F1082">
        <v>22656</v>
      </c>
      <c r="G1082">
        <v>15466</v>
      </c>
      <c r="H1082">
        <v>292</v>
      </c>
      <c r="I1082">
        <v>4528073</v>
      </c>
      <c r="J1082">
        <f>MONTH(Sale_details[[#This Row],[Date]])</f>
        <v>9</v>
      </c>
      <c r="K1082">
        <f>YEAR(Sale_details[[#This Row],[Date]])</f>
        <v>2020</v>
      </c>
    </row>
    <row r="1083" spans="1:11" x14ac:dyDescent="0.3">
      <c r="A1083" s="1">
        <v>44102</v>
      </c>
      <c r="B1083" t="s">
        <v>27</v>
      </c>
      <c r="C1083" t="s">
        <v>22</v>
      </c>
      <c r="D1083" t="s">
        <v>23</v>
      </c>
      <c r="E1083">
        <v>101082</v>
      </c>
      <c r="F1083">
        <v>34430</v>
      </c>
      <c r="G1083">
        <v>14322</v>
      </c>
      <c r="H1083">
        <v>247</v>
      </c>
      <c r="I1083">
        <v>3547384</v>
      </c>
      <c r="J1083">
        <f>MONTH(Sale_details[[#This Row],[Date]])</f>
        <v>9</v>
      </c>
      <c r="K1083">
        <f>YEAR(Sale_details[[#This Row],[Date]])</f>
        <v>2020</v>
      </c>
    </row>
    <row r="1084" spans="1:11" x14ac:dyDescent="0.3">
      <c r="A1084" s="1">
        <v>44102</v>
      </c>
      <c r="B1084" t="s">
        <v>27</v>
      </c>
      <c r="C1084" t="s">
        <v>24</v>
      </c>
      <c r="D1084" t="s">
        <v>25</v>
      </c>
      <c r="E1084">
        <v>91075</v>
      </c>
      <c r="F1084">
        <v>37566</v>
      </c>
      <c r="G1084">
        <v>14754</v>
      </c>
      <c r="H1084">
        <v>428</v>
      </c>
      <c r="I1084">
        <v>6316900</v>
      </c>
      <c r="J1084">
        <f>MONTH(Sale_details[[#This Row],[Date]])</f>
        <v>9</v>
      </c>
      <c r="K1084">
        <f>YEAR(Sale_details[[#This Row],[Date]])</f>
        <v>2020</v>
      </c>
    </row>
    <row r="1085" spans="1:11" x14ac:dyDescent="0.3">
      <c r="A1085" s="1">
        <v>44102</v>
      </c>
      <c r="B1085" t="s">
        <v>28</v>
      </c>
      <c r="C1085" t="s">
        <v>10</v>
      </c>
      <c r="D1085" t="s">
        <v>11</v>
      </c>
      <c r="E1085">
        <v>27934</v>
      </c>
      <c r="F1085">
        <v>6845</v>
      </c>
      <c r="G1085">
        <v>1559</v>
      </c>
      <c r="H1085">
        <v>24328</v>
      </c>
      <c r="I1085">
        <v>37940882</v>
      </c>
      <c r="J1085">
        <f>MONTH(Sale_details[[#This Row],[Date]])</f>
        <v>9</v>
      </c>
      <c r="K1085">
        <f>YEAR(Sale_details[[#This Row],[Date]])</f>
        <v>2020</v>
      </c>
    </row>
    <row r="1086" spans="1:11" x14ac:dyDescent="0.3">
      <c r="A1086" s="1">
        <v>44102</v>
      </c>
      <c r="B1086" t="s">
        <v>28</v>
      </c>
      <c r="C1086" t="s">
        <v>12</v>
      </c>
      <c r="D1086" t="s">
        <v>13</v>
      </c>
      <c r="E1086">
        <v>25868</v>
      </c>
      <c r="F1086">
        <v>6172</v>
      </c>
      <c r="G1086">
        <v>2121</v>
      </c>
      <c r="H1086">
        <v>30036</v>
      </c>
      <c r="I1086">
        <v>63729198</v>
      </c>
      <c r="J1086">
        <f>MONTH(Sale_details[[#This Row],[Date]])</f>
        <v>9</v>
      </c>
      <c r="K1086">
        <f>YEAR(Sale_details[[#This Row],[Date]])</f>
        <v>2020</v>
      </c>
    </row>
    <row r="1087" spans="1:11" x14ac:dyDescent="0.3">
      <c r="A1087" s="1">
        <v>44102</v>
      </c>
      <c r="B1087" t="s">
        <v>28</v>
      </c>
      <c r="C1087" t="s">
        <v>14</v>
      </c>
      <c r="D1087" t="s">
        <v>15</v>
      </c>
      <c r="E1087">
        <v>24300</v>
      </c>
      <c r="F1087">
        <v>7729</v>
      </c>
      <c r="G1087">
        <v>1928</v>
      </c>
      <c r="H1087">
        <v>18865</v>
      </c>
      <c r="I1087">
        <v>36374128</v>
      </c>
      <c r="J1087">
        <f>MONTH(Sale_details[[#This Row],[Date]])</f>
        <v>9</v>
      </c>
      <c r="K1087">
        <f>YEAR(Sale_details[[#This Row],[Date]])</f>
        <v>2020</v>
      </c>
    </row>
    <row r="1088" spans="1:11" x14ac:dyDescent="0.3">
      <c r="A1088" s="1">
        <v>44102</v>
      </c>
      <c r="B1088" t="s">
        <v>28</v>
      </c>
      <c r="C1088" t="s">
        <v>16</v>
      </c>
      <c r="D1088" t="s">
        <v>17</v>
      </c>
      <c r="E1088">
        <v>16641</v>
      </c>
      <c r="F1088">
        <v>6044</v>
      </c>
      <c r="G1088">
        <v>2054</v>
      </c>
      <c r="H1088">
        <v>18032</v>
      </c>
      <c r="I1088">
        <v>37043009</v>
      </c>
      <c r="J1088">
        <f>MONTH(Sale_details[[#This Row],[Date]])</f>
        <v>9</v>
      </c>
      <c r="K1088">
        <f>YEAR(Sale_details[[#This Row],[Date]])</f>
        <v>2020</v>
      </c>
    </row>
    <row r="1089" spans="1:11" x14ac:dyDescent="0.3">
      <c r="A1089" s="1">
        <v>44102</v>
      </c>
      <c r="B1089" t="s">
        <v>28</v>
      </c>
      <c r="C1089" t="s">
        <v>18</v>
      </c>
      <c r="D1089" t="s">
        <v>19</v>
      </c>
      <c r="E1089">
        <v>19281</v>
      </c>
      <c r="F1089">
        <v>6644</v>
      </c>
      <c r="G1089">
        <v>2528</v>
      </c>
      <c r="H1089">
        <v>21427</v>
      </c>
      <c r="I1089">
        <v>54171528</v>
      </c>
      <c r="J1089">
        <f>MONTH(Sale_details[[#This Row],[Date]])</f>
        <v>9</v>
      </c>
      <c r="K1089">
        <f>YEAR(Sale_details[[#This Row],[Date]])</f>
        <v>2020</v>
      </c>
    </row>
    <row r="1090" spans="1:11" x14ac:dyDescent="0.3">
      <c r="A1090" s="1">
        <v>44102</v>
      </c>
      <c r="B1090" t="s">
        <v>28</v>
      </c>
      <c r="C1090" t="s">
        <v>20</v>
      </c>
      <c r="D1090" t="s">
        <v>21</v>
      </c>
      <c r="E1090">
        <v>25086</v>
      </c>
      <c r="F1090">
        <v>5785</v>
      </c>
      <c r="G1090">
        <v>2145</v>
      </c>
      <c r="H1090">
        <v>20217</v>
      </c>
      <c r="I1090">
        <v>43382260</v>
      </c>
      <c r="J1090">
        <f>MONTH(Sale_details[[#This Row],[Date]])</f>
        <v>9</v>
      </c>
      <c r="K1090">
        <f>YEAR(Sale_details[[#This Row],[Date]])</f>
        <v>2020</v>
      </c>
    </row>
    <row r="1091" spans="1:11" x14ac:dyDescent="0.3">
      <c r="A1091" s="1">
        <v>44102</v>
      </c>
      <c r="B1091" t="s">
        <v>28</v>
      </c>
      <c r="C1091" t="s">
        <v>22</v>
      </c>
      <c r="D1091" t="s">
        <v>23</v>
      </c>
      <c r="E1091">
        <v>19290</v>
      </c>
      <c r="F1091">
        <v>3514</v>
      </c>
      <c r="G1091">
        <v>1820</v>
      </c>
      <c r="H1091">
        <v>16307</v>
      </c>
      <c r="I1091">
        <v>29687169</v>
      </c>
      <c r="J1091">
        <f>MONTH(Sale_details[[#This Row],[Date]])</f>
        <v>9</v>
      </c>
      <c r="K1091">
        <f>YEAR(Sale_details[[#This Row],[Date]])</f>
        <v>2020</v>
      </c>
    </row>
    <row r="1092" spans="1:11" x14ac:dyDescent="0.3">
      <c r="A1092" s="1">
        <v>44102</v>
      </c>
      <c r="B1092" t="s">
        <v>28</v>
      </c>
      <c r="C1092" t="s">
        <v>24</v>
      </c>
      <c r="D1092" t="s">
        <v>25</v>
      </c>
      <c r="E1092">
        <v>24805</v>
      </c>
      <c r="F1092">
        <v>5337</v>
      </c>
      <c r="G1092">
        <v>2630</v>
      </c>
      <c r="H1092">
        <v>17193</v>
      </c>
      <c r="I1092">
        <v>45222783</v>
      </c>
      <c r="J1092">
        <f>MONTH(Sale_details[[#This Row],[Date]])</f>
        <v>9</v>
      </c>
      <c r="K1092">
        <f>YEAR(Sale_details[[#This Row],[Date]])</f>
        <v>2020</v>
      </c>
    </row>
    <row r="1093" spans="1:11" x14ac:dyDescent="0.3">
      <c r="A1093" s="1">
        <v>44101</v>
      </c>
      <c r="B1093" t="s">
        <v>9</v>
      </c>
      <c r="C1093" t="s">
        <v>10</v>
      </c>
      <c r="D1093" t="s">
        <v>11</v>
      </c>
      <c r="E1093">
        <v>127126</v>
      </c>
      <c r="F1093">
        <v>19579</v>
      </c>
      <c r="G1093">
        <v>4966</v>
      </c>
      <c r="H1093">
        <v>524</v>
      </c>
      <c r="I1093">
        <v>2606500</v>
      </c>
      <c r="J1093">
        <f>MONTH(Sale_details[[#This Row],[Date]])</f>
        <v>9</v>
      </c>
      <c r="K1093">
        <f>YEAR(Sale_details[[#This Row],[Date]])</f>
        <v>2020</v>
      </c>
    </row>
    <row r="1094" spans="1:11" x14ac:dyDescent="0.3">
      <c r="A1094" s="1">
        <v>44101</v>
      </c>
      <c r="B1094" t="s">
        <v>9</v>
      </c>
      <c r="C1094" t="s">
        <v>12</v>
      </c>
      <c r="D1094" t="s">
        <v>13</v>
      </c>
      <c r="E1094">
        <v>158688</v>
      </c>
      <c r="F1094">
        <v>21879</v>
      </c>
      <c r="G1094">
        <v>4960</v>
      </c>
      <c r="H1094">
        <v>420</v>
      </c>
      <c r="I1094">
        <v>2086341</v>
      </c>
      <c r="J1094">
        <f>MONTH(Sale_details[[#This Row],[Date]])</f>
        <v>9</v>
      </c>
      <c r="K1094">
        <f>YEAR(Sale_details[[#This Row],[Date]])</f>
        <v>2020</v>
      </c>
    </row>
    <row r="1095" spans="1:11" x14ac:dyDescent="0.3">
      <c r="A1095" s="1">
        <v>44101</v>
      </c>
      <c r="B1095" t="s">
        <v>9</v>
      </c>
      <c r="C1095" t="s">
        <v>14</v>
      </c>
      <c r="D1095" t="s">
        <v>15</v>
      </c>
      <c r="E1095">
        <v>124819</v>
      </c>
      <c r="F1095">
        <v>25577</v>
      </c>
      <c r="G1095">
        <v>3953</v>
      </c>
      <c r="H1095">
        <v>462</v>
      </c>
      <c r="I1095">
        <v>1829077</v>
      </c>
      <c r="J1095">
        <f>MONTH(Sale_details[[#This Row],[Date]])</f>
        <v>9</v>
      </c>
      <c r="K1095">
        <f>YEAR(Sale_details[[#This Row],[Date]])</f>
        <v>2020</v>
      </c>
    </row>
    <row r="1096" spans="1:11" x14ac:dyDescent="0.3">
      <c r="A1096" s="1">
        <v>44101</v>
      </c>
      <c r="B1096" t="s">
        <v>9</v>
      </c>
      <c r="C1096" t="s">
        <v>16</v>
      </c>
      <c r="D1096" t="s">
        <v>17</v>
      </c>
      <c r="E1096">
        <v>127200</v>
      </c>
      <c r="F1096">
        <v>19512</v>
      </c>
      <c r="G1096">
        <v>4578</v>
      </c>
      <c r="H1096">
        <v>687</v>
      </c>
      <c r="I1096">
        <v>3149689</v>
      </c>
      <c r="J1096">
        <f>MONTH(Sale_details[[#This Row],[Date]])</f>
        <v>9</v>
      </c>
      <c r="K1096">
        <f>YEAR(Sale_details[[#This Row],[Date]])</f>
        <v>2020</v>
      </c>
    </row>
    <row r="1097" spans="1:11" x14ac:dyDescent="0.3">
      <c r="A1097" s="1">
        <v>44101</v>
      </c>
      <c r="B1097" t="s">
        <v>9</v>
      </c>
      <c r="C1097" t="s">
        <v>18</v>
      </c>
      <c r="D1097" t="s">
        <v>19</v>
      </c>
      <c r="E1097">
        <v>134170</v>
      </c>
      <c r="F1097">
        <v>15706</v>
      </c>
      <c r="G1097">
        <v>4073</v>
      </c>
      <c r="H1097">
        <v>774</v>
      </c>
      <c r="I1097">
        <v>3153841</v>
      </c>
      <c r="J1097">
        <f>MONTH(Sale_details[[#This Row],[Date]])</f>
        <v>9</v>
      </c>
      <c r="K1097">
        <f>YEAR(Sale_details[[#This Row],[Date]])</f>
        <v>2020</v>
      </c>
    </row>
    <row r="1098" spans="1:11" x14ac:dyDescent="0.3">
      <c r="A1098" s="1">
        <v>44101</v>
      </c>
      <c r="B1098" t="s">
        <v>9</v>
      </c>
      <c r="C1098" t="s">
        <v>20</v>
      </c>
      <c r="D1098" t="s">
        <v>21</v>
      </c>
      <c r="E1098">
        <v>138648</v>
      </c>
      <c r="F1098">
        <v>20473</v>
      </c>
      <c r="G1098">
        <v>4432</v>
      </c>
      <c r="H1098">
        <v>501</v>
      </c>
      <c r="I1098">
        <v>2223069</v>
      </c>
      <c r="J1098">
        <f>MONTH(Sale_details[[#This Row],[Date]])</f>
        <v>9</v>
      </c>
      <c r="K1098">
        <f>YEAR(Sale_details[[#This Row],[Date]])</f>
        <v>2020</v>
      </c>
    </row>
    <row r="1099" spans="1:11" x14ac:dyDescent="0.3">
      <c r="A1099" s="1">
        <v>44101</v>
      </c>
      <c r="B1099" t="s">
        <v>9</v>
      </c>
      <c r="C1099" t="s">
        <v>22</v>
      </c>
      <c r="D1099" t="s">
        <v>23</v>
      </c>
      <c r="E1099">
        <v>153823</v>
      </c>
      <c r="F1099">
        <v>29240</v>
      </c>
      <c r="G1099">
        <v>6255</v>
      </c>
      <c r="H1099">
        <v>586</v>
      </c>
      <c r="I1099">
        <v>3666390</v>
      </c>
      <c r="J1099">
        <f>MONTH(Sale_details[[#This Row],[Date]])</f>
        <v>9</v>
      </c>
      <c r="K1099">
        <f>YEAR(Sale_details[[#This Row],[Date]])</f>
        <v>2020</v>
      </c>
    </row>
    <row r="1100" spans="1:11" x14ac:dyDescent="0.3">
      <c r="A1100" s="1">
        <v>44101</v>
      </c>
      <c r="B1100" t="s">
        <v>9</v>
      </c>
      <c r="C1100" t="s">
        <v>24</v>
      </c>
      <c r="D1100" t="s">
        <v>25</v>
      </c>
      <c r="E1100">
        <v>154490</v>
      </c>
      <c r="F1100">
        <v>12528</v>
      </c>
      <c r="G1100">
        <v>5025</v>
      </c>
      <c r="H1100">
        <v>567</v>
      </c>
      <c r="I1100">
        <v>2852436</v>
      </c>
      <c r="J1100">
        <f>MONTH(Sale_details[[#This Row],[Date]])</f>
        <v>9</v>
      </c>
      <c r="K1100">
        <f>YEAR(Sale_details[[#This Row],[Date]])</f>
        <v>2020</v>
      </c>
    </row>
    <row r="1101" spans="1:11" x14ac:dyDescent="0.3">
      <c r="A1101" s="1">
        <v>44101</v>
      </c>
      <c r="B1101" t="s">
        <v>26</v>
      </c>
      <c r="C1101" t="s">
        <v>10</v>
      </c>
      <c r="D1101" t="s">
        <v>11</v>
      </c>
      <c r="E1101">
        <v>174686</v>
      </c>
      <c r="F1101">
        <v>36168</v>
      </c>
      <c r="G1101">
        <v>14656</v>
      </c>
      <c r="H1101">
        <v>19384</v>
      </c>
      <c r="I1101">
        <v>284114771</v>
      </c>
      <c r="J1101">
        <f>MONTH(Sale_details[[#This Row],[Date]])</f>
        <v>9</v>
      </c>
      <c r="K1101">
        <f>YEAR(Sale_details[[#This Row],[Date]])</f>
        <v>2020</v>
      </c>
    </row>
    <row r="1102" spans="1:11" x14ac:dyDescent="0.3">
      <c r="A1102" s="1">
        <v>44101</v>
      </c>
      <c r="B1102" t="s">
        <v>26</v>
      </c>
      <c r="C1102" t="s">
        <v>12</v>
      </c>
      <c r="D1102" t="s">
        <v>13</v>
      </c>
      <c r="E1102">
        <v>153272</v>
      </c>
      <c r="F1102">
        <v>30261</v>
      </c>
      <c r="G1102">
        <v>12300</v>
      </c>
      <c r="H1102">
        <v>13142</v>
      </c>
      <c r="I1102">
        <v>161654293</v>
      </c>
      <c r="J1102">
        <f>MONTH(Sale_details[[#This Row],[Date]])</f>
        <v>9</v>
      </c>
      <c r="K1102">
        <f>YEAR(Sale_details[[#This Row],[Date]])</f>
        <v>2020</v>
      </c>
    </row>
    <row r="1103" spans="1:11" x14ac:dyDescent="0.3">
      <c r="A1103" s="1">
        <v>44101</v>
      </c>
      <c r="B1103" t="s">
        <v>26</v>
      </c>
      <c r="C1103" t="s">
        <v>14</v>
      </c>
      <c r="D1103" t="s">
        <v>15</v>
      </c>
      <c r="E1103">
        <v>126124</v>
      </c>
      <c r="F1103">
        <v>37254</v>
      </c>
      <c r="G1103">
        <v>12271</v>
      </c>
      <c r="H1103">
        <v>14682</v>
      </c>
      <c r="I1103">
        <v>180183321</v>
      </c>
      <c r="J1103">
        <f>MONTH(Sale_details[[#This Row],[Date]])</f>
        <v>9</v>
      </c>
      <c r="K1103">
        <f>YEAR(Sale_details[[#This Row],[Date]])</f>
        <v>2020</v>
      </c>
    </row>
    <row r="1104" spans="1:11" x14ac:dyDescent="0.3">
      <c r="A1104" s="1">
        <v>44101</v>
      </c>
      <c r="B1104" t="s">
        <v>26</v>
      </c>
      <c r="C1104" t="s">
        <v>16</v>
      </c>
      <c r="D1104" t="s">
        <v>17</v>
      </c>
      <c r="E1104">
        <v>122297</v>
      </c>
      <c r="F1104">
        <v>33630</v>
      </c>
      <c r="G1104">
        <v>18304</v>
      </c>
      <c r="H1104">
        <v>19396</v>
      </c>
      <c r="I1104">
        <v>355033830</v>
      </c>
      <c r="J1104">
        <f>MONTH(Sale_details[[#This Row],[Date]])</f>
        <v>9</v>
      </c>
      <c r="K1104">
        <f>YEAR(Sale_details[[#This Row],[Date]])</f>
        <v>2020</v>
      </c>
    </row>
    <row r="1105" spans="1:11" x14ac:dyDescent="0.3">
      <c r="A1105" s="1">
        <v>44101</v>
      </c>
      <c r="B1105" t="s">
        <v>26</v>
      </c>
      <c r="C1105" t="s">
        <v>18</v>
      </c>
      <c r="D1105" t="s">
        <v>19</v>
      </c>
      <c r="E1105">
        <v>121394</v>
      </c>
      <c r="F1105">
        <v>37259</v>
      </c>
      <c r="G1105">
        <v>12969</v>
      </c>
      <c r="H1105">
        <v>19720</v>
      </c>
      <c r="I1105">
        <v>255761896</v>
      </c>
      <c r="J1105">
        <f>MONTH(Sale_details[[#This Row],[Date]])</f>
        <v>9</v>
      </c>
      <c r="K1105">
        <f>YEAR(Sale_details[[#This Row],[Date]])</f>
        <v>2020</v>
      </c>
    </row>
    <row r="1106" spans="1:11" x14ac:dyDescent="0.3">
      <c r="A1106" s="1">
        <v>44101</v>
      </c>
      <c r="B1106" t="s">
        <v>26</v>
      </c>
      <c r="C1106" t="s">
        <v>20</v>
      </c>
      <c r="D1106" t="s">
        <v>21</v>
      </c>
      <c r="E1106">
        <v>225982</v>
      </c>
      <c r="F1106">
        <v>29481</v>
      </c>
      <c r="G1106">
        <v>11279</v>
      </c>
      <c r="H1106">
        <v>14296</v>
      </c>
      <c r="I1106">
        <v>161250170</v>
      </c>
      <c r="J1106">
        <f>MONTH(Sale_details[[#This Row],[Date]])</f>
        <v>9</v>
      </c>
      <c r="K1106">
        <f>YEAR(Sale_details[[#This Row],[Date]])</f>
        <v>2020</v>
      </c>
    </row>
    <row r="1107" spans="1:11" x14ac:dyDescent="0.3">
      <c r="A1107" s="1">
        <v>44101</v>
      </c>
      <c r="B1107" t="s">
        <v>26</v>
      </c>
      <c r="C1107" t="s">
        <v>22</v>
      </c>
      <c r="D1107" t="s">
        <v>23</v>
      </c>
      <c r="E1107">
        <v>137252</v>
      </c>
      <c r="F1107">
        <v>28774</v>
      </c>
      <c r="G1107">
        <v>14217</v>
      </c>
      <c r="H1107">
        <v>15759</v>
      </c>
      <c r="I1107">
        <v>224063381</v>
      </c>
      <c r="J1107">
        <f>MONTH(Sale_details[[#This Row],[Date]])</f>
        <v>9</v>
      </c>
      <c r="K1107">
        <f>YEAR(Sale_details[[#This Row],[Date]])</f>
        <v>2020</v>
      </c>
    </row>
    <row r="1108" spans="1:11" x14ac:dyDescent="0.3">
      <c r="A1108" s="1">
        <v>44101</v>
      </c>
      <c r="B1108" t="s">
        <v>26</v>
      </c>
      <c r="C1108" t="s">
        <v>24</v>
      </c>
      <c r="D1108" t="s">
        <v>25</v>
      </c>
      <c r="E1108">
        <v>198168</v>
      </c>
      <c r="F1108">
        <v>28291</v>
      </c>
      <c r="G1108">
        <v>12831</v>
      </c>
      <c r="H1108">
        <v>16441</v>
      </c>
      <c r="I1108">
        <v>210971838</v>
      </c>
      <c r="J1108">
        <f>MONTH(Sale_details[[#This Row],[Date]])</f>
        <v>9</v>
      </c>
      <c r="K1108">
        <f>YEAR(Sale_details[[#This Row],[Date]])</f>
        <v>2020</v>
      </c>
    </row>
    <row r="1109" spans="1:11" x14ac:dyDescent="0.3">
      <c r="A1109" s="1">
        <v>44101</v>
      </c>
      <c r="B1109" t="s">
        <v>27</v>
      </c>
      <c r="C1109" t="s">
        <v>10</v>
      </c>
      <c r="D1109" t="s">
        <v>11</v>
      </c>
      <c r="E1109">
        <v>71752</v>
      </c>
      <c r="F1109">
        <v>27786</v>
      </c>
      <c r="G1109">
        <v>13426</v>
      </c>
      <c r="H1109">
        <v>336</v>
      </c>
      <c r="I1109">
        <v>4516023</v>
      </c>
      <c r="J1109">
        <f>MONTH(Sale_details[[#This Row],[Date]])</f>
        <v>9</v>
      </c>
      <c r="K1109">
        <f>YEAR(Sale_details[[#This Row],[Date]])</f>
        <v>2020</v>
      </c>
    </row>
    <row r="1110" spans="1:11" x14ac:dyDescent="0.3">
      <c r="A1110" s="1">
        <v>44101</v>
      </c>
      <c r="B1110" t="s">
        <v>27</v>
      </c>
      <c r="C1110" t="s">
        <v>12</v>
      </c>
      <c r="D1110" t="s">
        <v>13</v>
      </c>
      <c r="E1110">
        <v>113077</v>
      </c>
      <c r="F1110">
        <v>28806</v>
      </c>
      <c r="G1110">
        <v>11311</v>
      </c>
      <c r="H1110">
        <v>301</v>
      </c>
      <c r="I1110">
        <v>3413891</v>
      </c>
      <c r="J1110">
        <f>MONTH(Sale_details[[#This Row],[Date]])</f>
        <v>9</v>
      </c>
      <c r="K1110">
        <f>YEAR(Sale_details[[#This Row],[Date]])</f>
        <v>2020</v>
      </c>
    </row>
    <row r="1111" spans="1:11" x14ac:dyDescent="0.3">
      <c r="A1111" s="1">
        <v>44101</v>
      </c>
      <c r="B1111" t="s">
        <v>27</v>
      </c>
      <c r="C1111" t="s">
        <v>14</v>
      </c>
      <c r="D1111" t="s">
        <v>15</v>
      </c>
      <c r="E1111">
        <v>121761</v>
      </c>
      <c r="F1111">
        <v>29798</v>
      </c>
      <c r="G1111">
        <v>9606</v>
      </c>
      <c r="H1111">
        <v>344</v>
      </c>
      <c r="I1111">
        <v>3307058</v>
      </c>
      <c r="J1111">
        <f>MONTH(Sale_details[[#This Row],[Date]])</f>
        <v>9</v>
      </c>
      <c r="K1111">
        <f>YEAR(Sale_details[[#This Row],[Date]])</f>
        <v>2020</v>
      </c>
    </row>
    <row r="1112" spans="1:11" x14ac:dyDescent="0.3">
      <c r="A1112" s="1">
        <v>44101</v>
      </c>
      <c r="B1112" t="s">
        <v>27</v>
      </c>
      <c r="C1112" t="s">
        <v>16</v>
      </c>
      <c r="D1112" t="s">
        <v>17</v>
      </c>
      <c r="E1112">
        <v>88525</v>
      </c>
      <c r="F1112">
        <v>21582</v>
      </c>
      <c r="G1112">
        <v>21202</v>
      </c>
      <c r="H1112">
        <v>325</v>
      </c>
      <c r="I1112">
        <v>6903190</v>
      </c>
      <c r="J1112">
        <f>MONTH(Sale_details[[#This Row],[Date]])</f>
        <v>9</v>
      </c>
      <c r="K1112">
        <f>YEAR(Sale_details[[#This Row],[Date]])</f>
        <v>2020</v>
      </c>
    </row>
    <row r="1113" spans="1:11" x14ac:dyDescent="0.3">
      <c r="A1113" s="1">
        <v>44101</v>
      </c>
      <c r="B1113" t="s">
        <v>27</v>
      </c>
      <c r="C1113" t="s">
        <v>18</v>
      </c>
      <c r="D1113" t="s">
        <v>19</v>
      </c>
      <c r="E1113">
        <v>127603</v>
      </c>
      <c r="F1113">
        <v>30899</v>
      </c>
      <c r="G1113">
        <v>13113</v>
      </c>
      <c r="H1113">
        <v>277</v>
      </c>
      <c r="I1113">
        <v>3633607</v>
      </c>
      <c r="J1113">
        <f>MONTH(Sale_details[[#This Row],[Date]])</f>
        <v>9</v>
      </c>
      <c r="K1113">
        <f>YEAR(Sale_details[[#This Row],[Date]])</f>
        <v>2020</v>
      </c>
    </row>
    <row r="1114" spans="1:11" x14ac:dyDescent="0.3">
      <c r="A1114" s="1">
        <v>44101</v>
      </c>
      <c r="B1114" t="s">
        <v>27</v>
      </c>
      <c r="C1114" t="s">
        <v>20</v>
      </c>
      <c r="D1114" t="s">
        <v>21</v>
      </c>
      <c r="E1114">
        <v>86952</v>
      </c>
      <c r="F1114">
        <v>22656</v>
      </c>
      <c r="G1114">
        <v>15311</v>
      </c>
      <c r="H1114">
        <v>295</v>
      </c>
      <c r="I1114">
        <v>4527620</v>
      </c>
      <c r="J1114">
        <f>MONTH(Sale_details[[#This Row],[Date]])</f>
        <v>9</v>
      </c>
      <c r="K1114">
        <f>YEAR(Sale_details[[#This Row],[Date]])</f>
        <v>2020</v>
      </c>
    </row>
    <row r="1115" spans="1:11" x14ac:dyDescent="0.3">
      <c r="A1115" s="1">
        <v>44101</v>
      </c>
      <c r="B1115" t="s">
        <v>27</v>
      </c>
      <c r="C1115" t="s">
        <v>22</v>
      </c>
      <c r="D1115" t="s">
        <v>23</v>
      </c>
      <c r="E1115">
        <v>103104</v>
      </c>
      <c r="F1115">
        <v>34774</v>
      </c>
      <c r="G1115">
        <v>13606</v>
      </c>
      <c r="H1115">
        <v>250</v>
      </c>
      <c r="I1115">
        <v>3403714</v>
      </c>
      <c r="J1115">
        <f>MONTH(Sale_details[[#This Row],[Date]])</f>
        <v>9</v>
      </c>
      <c r="K1115">
        <f>YEAR(Sale_details[[#This Row],[Date]])</f>
        <v>2020</v>
      </c>
    </row>
    <row r="1116" spans="1:11" x14ac:dyDescent="0.3">
      <c r="A1116" s="1">
        <v>44101</v>
      </c>
      <c r="B1116" t="s">
        <v>27</v>
      </c>
      <c r="C1116" t="s">
        <v>24</v>
      </c>
      <c r="D1116" t="s">
        <v>25</v>
      </c>
      <c r="E1116">
        <v>88343</v>
      </c>
      <c r="F1116">
        <v>38318</v>
      </c>
      <c r="G1116">
        <v>14164</v>
      </c>
      <c r="H1116">
        <v>428</v>
      </c>
      <c r="I1116">
        <v>6064224</v>
      </c>
      <c r="J1116">
        <f>MONTH(Sale_details[[#This Row],[Date]])</f>
        <v>9</v>
      </c>
      <c r="K1116">
        <f>YEAR(Sale_details[[#This Row],[Date]])</f>
        <v>2020</v>
      </c>
    </row>
    <row r="1117" spans="1:11" x14ac:dyDescent="0.3">
      <c r="A1117" s="1">
        <v>44101</v>
      </c>
      <c r="B1117" t="s">
        <v>28</v>
      </c>
      <c r="C1117" t="s">
        <v>10</v>
      </c>
      <c r="D1117" t="s">
        <v>11</v>
      </c>
      <c r="E1117">
        <v>28493</v>
      </c>
      <c r="F1117">
        <v>6982</v>
      </c>
      <c r="G1117">
        <v>1606</v>
      </c>
      <c r="H1117">
        <v>24328</v>
      </c>
      <c r="I1117">
        <v>39079108</v>
      </c>
      <c r="J1117">
        <f>MONTH(Sale_details[[#This Row],[Date]])</f>
        <v>9</v>
      </c>
      <c r="K1117">
        <f>YEAR(Sale_details[[#This Row],[Date]])</f>
        <v>2020</v>
      </c>
    </row>
    <row r="1118" spans="1:11" x14ac:dyDescent="0.3">
      <c r="A1118" s="1">
        <v>44101</v>
      </c>
      <c r="B1118" t="s">
        <v>28</v>
      </c>
      <c r="C1118" t="s">
        <v>12</v>
      </c>
      <c r="D1118" t="s">
        <v>13</v>
      </c>
      <c r="E1118">
        <v>25610</v>
      </c>
      <c r="F1118">
        <v>6048</v>
      </c>
      <c r="G1118">
        <v>2142</v>
      </c>
      <c r="H1118">
        <v>31538</v>
      </c>
      <c r="I1118">
        <v>67584815</v>
      </c>
      <c r="J1118">
        <f>MONTH(Sale_details[[#This Row],[Date]])</f>
        <v>9</v>
      </c>
      <c r="K1118">
        <f>YEAR(Sale_details[[#This Row],[Date]])</f>
        <v>2020</v>
      </c>
    </row>
    <row r="1119" spans="1:11" x14ac:dyDescent="0.3">
      <c r="A1119" s="1">
        <v>44101</v>
      </c>
      <c r="B1119" t="s">
        <v>28</v>
      </c>
      <c r="C1119" t="s">
        <v>14</v>
      </c>
      <c r="D1119" t="s">
        <v>15</v>
      </c>
      <c r="E1119">
        <v>23814</v>
      </c>
      <c r="F1119">
        <v>7574</v>
      </c>
      <c r="G1119">
        <v>1850</v>
      </c>
      <c r="H1119">
        <v>17921</v>
      </c>
      <c r="I1119">
        <v>33173205</v>
      </c>
      <c r="J1119">
        <f>MONTH(Sale_details[[#This Row],[Date]])</f>
        <v>9</v>
      </c>
      <c r="K1119">
        <f>YEAR(Sale_details[[#This Row],[Date]])</f>
        <v>2020</v>
      </c>
    </row>
    <row r="1120" spans="1:11" x14ac:dyDescent="0.3">
      <c r="A1120" s="1">
        <v>44101</v>
      </c>
      <c r="B1120" t="s">
        <v>28</v>
      </c>
      <c r="C1120" t="s">
        <v>16</v>
      </c>
      <c r="D1120" t="s">
        <v>17</v>
      </c>
      <c r="E1120">
        <v>16807</v>
      </c>
      <c r="F1120">
        <v>6044</v>
      </c>
      <c r="G1120">
        <v>2033</v>
      </c>
      <c r="H1120">
        <v>18933</v>
      </c>
      <c r="I1120">
        <v>38506208</v>
      </c>
      <c r="J1120">
        <f>MONTH(Sale_details[[#This Row],[Date]])</f>
        <v>9</v>
      </c>
      <c r="K1120">
        <f>YEAR(Sale_details[[#This Row],[Date]])</f>
        <v>2020</v>
      </c>
    </row>
    <row r="1121" spans="1:11" x14ac:dyDescent="0.3">
      <c r="A1121" s="1">
        <v>44101</v>
      </c>
      <c r="B1121" t="s">
        <v>28</v>
      </c>
      <c r="C1121" t="s">
        <v>18</v>
      </c>
      <c r="D1121" t="s">
        <v>19</v>
      </c>
      <c r="E1121">
        <v>19474</v>
      </c>
      <c r="F1121">
        <v>6909</v>
      </c>
      <c r="G1121">
        <v>2528</v>
      </c>
      <c r="H1121">
        <v>21427</v>
      </c>
      <c r="I1121">
        <v>54171528</v>
      </c>
      <c r="J1121">
        <f>MONTH(Sale_details[[#This Row],[Date]])</f>
        <v>9</v>
      </c>
      <c r="K1121">
        <f>YEAR(Sale_details[[#This Row],[Date]])</f>
        <v>2020</v>
      </c>
    </row>
    <row r="1122" spans="1:11" x14ac:dyDescent="0.3">
      <c r="A1122" s="1">
        <v>44101</v>
      </c>
      <c r="B1122" t="s">
        <v>28</v>
      </c>
      <c r="C1122" t="s">
        <v>20</v>
      </c>
      <c r="D1122" t="s">
        <v>21</v>
      </c>
      <c r="E1122">
        <v>26090</v>
      </c>
      <c r="F1122">
        <v>5553</v>
      </c>
      <c r="G1122">
        <v>2231</v>
      </c>
      <c r="H1122">
        <v>19813</v>
      </c>
      <c r="I1122">
        <v>44215200</v>
      </c>
      <c r="J1122">
        <f>MONTH(Sale_details[[#This Row],[Date]])</f>
        <v>9</v>
      </c>
      <c r="K1122">
        <f>YEAR(Sale_details[[#This Row],[Date]])</f>
        <v>2020</v>
      </c>
    </row>
    <row r="1123" spans="1:11" x14ac:dyDescent="0.3">
      <c r="A1123" s="1">
        <v>44101</v>
      </c>
      <c r="B1123" t="s">
        <v>28</v>
      </c>
      <c r="C1123" t="s">
        <v>22</v>
      </c>
      <c r="D1123" t="s">
        <v>23</v>
      </c>
      <c r="E1123">
        <v>18325</v>
      </c>
      <c r="F1123">
        <v>3373</v>
      </c>
      <c r="G1123">
        <v>1765</v>
      </c>
      <c r="H1123">
        <v>16959</v>
      </c>
      <c r="I1123">
        <v>29948416</v>
      </c>
      <c r="J1123">
        <f>MONTH(Sale_details[[#This Row],[Date]])</f>
        <v>9</v>
      </c>
      <c r="K1123">
        <f>YEAR(Sale_details[[#This Row],[Date]])</f>
        <v>2020</v>
      </c>
    </row>
    <row r="1124" spans="1:11" x14ac:dyDescent="0.3">
      <c r="A1124" s="1">
        <v>44101</v>
      </c>
      <c r="B1124" t="s">
        <v>28</v>
      </c>
      <c r="C1124" t="s">
        <v>24</v>
      </c>
      <c r="D1124" t="s">
        <v>25</v>
      </c>
      <c r="E1124">
        <v>24060</v>
      </c>
      <c r="F1124">
        <v>5604</v>
      </c>
      <c r="G1124">
        <v>2682</v>
      </c>
      <c r="H1124">
        <v>18053</v>
      </c>
      <c r="I1124">
        <v>48433601</v>
      </c>
      <c r="J1124">
        <f>MONTH(Sale_details[[#This Row],[Date]])</f>
        <v>9</v>
      </c>
      <c r="K1124">
        <f>YEAR(Sale_details[[#This Row],[Date]])</f>
        <v>2020</v>
      </c>
    </row>
    <row r="1125" spans="1:11" x14ac:dyDescent="0.3">
      <c r="A1125" s="1">
        <v>44100</v>
      </c>
      <c r="B1125" t="s">
        <v>9</v>
      </c>
      <c r="C1125" t="s">
        <v>10</v>
      </c>
      <c r="D1125" t="s">
        <v>11</v>
      </c>
      <c r="E1125">
        <v>127126</v>
      </c>
      <c r="F1125">
        <v>20558</v>
      </c>
      <c r="G1125">
        <v>4866</v>
      </c>
      <c r="H1125">
        <v>519</v>
      </c>
      <c r="I1125">
        <v>2528827</v>
      </c>
      <c r="J1125">
        <f>MONTH(Sale_details[[#This Row],[Date]])</f>
        <v>9</v>
      </c>
      <c r="K1125">
        <f>YEAR(Sale_details[[#This Row],[Date]])</f>
        <v>2020</v>
      </c>
    </row>
    <row r="1126" spans="1:11" x14ac:dyDescent="0.3">
      <c r="A1126" s="1">
        <v>44100</v>
      </c>
      <c r="B1126" t="s">
        <v>9</v>
      </c>
      <c r="C1126" t="s">
        <v>12</v>
      </c>
      <c r="D1126" t="s">
        <v>13</v>
      </c>
      <c r="E1126">
        <v>163449</v>
      </c>
      <c r="F1126">
        <v>21661</v>
      </c>
      <c r="G1126">
        <v>4860</v>
      </c>
      <c r="H1126">
        <v>412</v>
      </c>
      <c r="I1126">
        <v>2003722</v>
      </c>
      <c r="J1126">
        <f>MONTH(Sale_details[[#This Row],[Date]])</f>
        <v>9</v>
      </c>
      <c r="K1126">
        <f>YEAR(Sale_details[[#This Row],[Date]])</f>
        <v>2020</v>
      </c>
    </row>
    <row r="1127" spans="1:11" x14ac:dyDescent="0.3">
      <c r="A1127" s="1">
        <v>44100</v>
      </c>
      <c r="B1127" t="s">
        <v>9</v>
      </c>
      <c r="C1127" t="s">
        <v>14</v>
      </c>
      <c r="D1127" t="s">
        <v>15</v>
      </c>
      <c r="E1127">
        <v>128563</v>
      </c>
      <c r="F1127">
        <v>26600</v>
      </c>
      <c r="G1127">
        <v>3874</v>
      </c>
      <c r="H1127">
        <v>457</v>
      </c>
      <c r="I1127">
        <v>1774571</v>
      </c>
      <c r="J1127">
        <f>MONTH(Sale_details[[#This Row],[Date]])</f>
        <v>9</v>
      </c>
      <c r="K1127">
        <f>YEAR(Sale_details[[#This Row],[Date]])</f>
        <v>2020</v>
      </c>
    </row>
    <row r="1128" spans="1:11" x14ac:dyDescent="0.3">
      <c r="A1128" s="1">
        <v>44100</v>
      </c>
      <c r="B1128" t="s">
        <v>9</v>
      </c>
      <c r="C1128" t="s">
        <v>16</v>
      </c>
      <c r="D1128" t="s">
        <v>17</v>
      </c>
      <c r="E1128">
        <v>129744</v>
      </c>
      <c r="F1128">
        <v>19316</v>
      </c>
      <c r="G1128">
        <v>4670</v>
      </c>
      <c r="H1128">
        <v>653</v>
      </c>
      <c r="I1128">
        <v>3052049</v>
      </c>
      <c r="J1128">
        <f>MONTH(Sale_details[[#This Row],[Date]])</f>
        <v>9</v>
      </c>
      <c r="K1128">
        <f>YEAR(Sale_details[[#This Row],[Date]])</f>
        <v>2020</v>
      </c>
    </row>
    <row r="1129" spans="1:11" x14ac:dyDescent="0.3">
      <c r="A1129" s="1">
        <v>44100</v>
      </c>
      <c r="B1129" t="s">
        <v>9</v>
      </c>
      <c r="C1129" t="s">
        <v>18</v>
      </c>
      <c r="D1129" t="s">
        <v>19</v>
      </c>
      <c r="E1129">
        <v>136854</v>
      </c>
      <c r="F1129">
        <v>15078</v>
      </c>
      <c r="G1129">
        <v>3911</v>
      </c>
      <c r="H1129">
        <v>789</v>
      </c>
      <c r="I1129">
        <v>3088241</v>
      </c>
      <c r="J1129">
        <f>MONTH(Sale_details[[#This Row],[Date]])</f>
        <v>9</v>
      </c>
      <c r="K1129">
        <f>YEAR(Sale_details[[#This Row],[Date]])</f>
        <v>2020</v>
      </c>
    </row>
    <row r="1130" spans="1:11" x14ac:dyDescent="0.3">
      <c r="A1130" s="1">
        <v>44100</v>
      </c>
      <c r="B1130" t="s">
        <v>9</v>
      </c>
      <c r="C1130" t="s">
        <v>20</v>
      </c>
      <c r="D1130" t="s">
        <v>21</v>
      </c>
      <c r="E1130">
        <v>140035</v>
      </c>
      <c r="F1130">
        <v>19449</v>
      </c>
      <c r="G1130">
        <v>4254</v>
      </c>
      <c r="H1130">
        <v>476</v>
      </c>
      <c r="I1130">
        <v>2027439</v>
      </c>
      <c r="J1130">
        <f>MONTH(Sale_details[[#This Row],[Date]])</f>
        <v>9</v>
      </c>
      <c r="K1130">
        <f>YEAR(Sale_details[[#This Row],[Date]])</f>
        <v>2020</v>
      </c>
    </row>
    <row r="1131" spans="1:11" x14ac:dyDescent="0.3">
      <c r="A1131" s="1">
        <v>44100</v>
      </c>
      <c r="B1131" t="s">
        <v>9</v>
      </c>
      <c r="C1131" t="s">
        <v>22</v>
      </c>
      <c r="D1131" t="s">
        <v>23</v>
      </c>
      <c r="E1131">
        <v>146132</v>
      </c>
      <c r="F1131">
        <v>28655</v>
      </c>
      <c r="G1131">
        <v>6505</v>
      </c>
      <c r="H1131">
        <v>597</v>
      </c>
      <c r="I1131">
        <v>3889307</v>
      </c>
      <c r="J1131">
        <f>MONTH(Sale_details[[#This Row],[Date]])</f>
        <v>9</v>
      </c>
      <c r="K1131">
        <f>YEAR(Sale_details[[#This Row],[Date]])</f>
        <v>2020</v>
      </c>
    </row>
    <row r="1132" spans="1:11" x14ac:dyDescent="0.3">
      <c r="A1132" s="1">
        <v>44100</v>
      </c>
      <c r="B1132" t="s">
        <v>9</v>
      </c>
      <c r="C1132" t="s">
        <v>24</v>
      </c>
      <c r="D1132" t="s">
        <v>25</v>
      </c>
      <c r="E1132">
        <v>148311</v>
      </c>
      <c r="F1132">
        <v>12779</v>
      </c>
      <c r="G1132">
        <v>4824</v>
      </c>
      <c r="H1132">
        <v>561</v>
      </c>
      <c r="I1132">
        <v>2710955</v>
      </c>
      <c r="J1132">
        <f>MONTH(Sale_details[[#This Row],[Date]])</f>
        <v>9</v>
      </c>
      <c r="K1132">
        <f>YEAR(Sale_details[[#This Row],[Date]])</f>
        <v>2020</v>
      </c>
    </row>
    <row r="1133" spans="1:11" x14ac:dyDescent="0.3">
      <c r="A1133" s="1">
        <v>44100</v>
      </c>
      <c r="B1133" t="s">
        <v>26</v>
      </c>
      <c r="C1133" t="s">
        <v>10</v>
      </c>
      <c r="D1133" t="s">
        <v>11</v>
      </c>
      <c r="E1133">
        <v>179927</v>
      </c>
      <c r="F1133">
        <v>34722</v>
      </c>
      <c r="G1133">
        <v>15243</v>
      </c>
      <c r="H1133">
        <v>20353</v>
      </c>
      <c r="I1133">
        <v>310253330</v>
      </c>
      <c r="J1133">
        <f>MONTH(Sale_details[[#This Row],[Date]])</f>
        <v>9</v>
      </c>
      <c r="K1133">
        <f>YEAR(Sale_details[[#This Row],[Date]])</f>
        <v>2020</v>
      </c>
    </row>
    <row r="1134" spans="1:11" x14ac:dyDescent="0.3">
      <c r="A1134" s="1">
        <v>44100</v>
      </c>
      <c r="B1134" t="s">
        <v>26</v>
      </c>
      <c r="C1134" t="s">
        <v>12</v>
      </c>
      <c r="D1134" t="s">
        <v>13</v>
      </c>
      <c r="E1134">
        <v>151739</v>
      </c>
      <c r="F1134">
        <v>28748</v>
      </c>
      <c r="G1134">
        <v>12300</v>
      </c>
      <c r="H1134">
        <v>13142</v>
      </c>
      <c r="I1134">
        <v>161654293</v>
      </c>
      <c r="J1134">
        <f>MONTH(Sale_details[[#This Row],[Date]])</f>
        <v>9</v>
      </c>
      <c r="K1134">
        <f>YEAR(Sale_details[[#This Row],[Date]])</f>
        <v>2020</v>
      </c>
    </row>
    <row r="1135" spans="1:11" x14ac:dyDescent="0.3">
      <c r="A1135" s="1">
        <v>44100</v>
      </c>
      <c r="B1135" t="s">
        <v>26</v>
      </c>
      <c r="C1135" t="s">
        <v>14</v>
      </c>
      <c r="D1135" t="s">
        <v>15</v>
      </c>
      <c r="E1135">
        <v>127385</v>
      </c>
      <c r="F1135">
        <v>36509</v>
      </c>
      <c r="G1135">
        <v>12762</v>
      </c>
      <c r="H1135">
        <v>14389</v>
      </c>
      <c r="I1135">
        <v>183642841</v>
      </c>
      <c r="J1135">
        <f>MONTH(Sale_details[[#This Row],[Date]])</f>
        <v>9</v>
      </c>
      <c r="K1135">
        <f>YEAR(Sale_details[[#This Row],[Date]])</f>
        <v>2020</v>
      </c>
    </row>
    <row r="1136" spans="1:11" x14ac:dyDescent="0.3">
      <c r="A1136" s="1">
        <v>44100</v>
      </c>
      <c r="B1136" t="s">
        <v>26</v>
      </c>
      <c r="C1136" t="s">
        <v>16</v>
      </c>
      <c r="D1136" t="s">
        <v>17</v>
      </c>
      <c r="E1136">
        <v>119851</v>
      </c>
      <c r="F1136">
        <v>31949</v>
      </c>
      <c r="G1136">
        <v>19219</v>
      </c>
      <c r="H1136">
        <v>19784</v>
      </c>
      <c r="I1136">
        <v>380241232</v>
      </c>
      <c r="J1136">
        <f>MONTH(Sale_details[[#This Row],[Date]])</f>
        <v>9</v>
      </c>
      <c r="K1136">
        <f>YEAR(Sale_details[[#This Row],[Date]])</f>
        <v>2020</v>
      </c>
    </row>
    <row r="1137" spans="1:11" x14ac:dyDescent="0.3">
      <c r="A1137" s="1">
        <v>44100</v>
      </c>
      <c r="B1137" t="s">
        <v>26</v>
      </c>
      <c r="C1137" t="s">
        <v>18</v>
      </c>
      <c r="D1137" t="s">
        <v>19</v>
      </c>
      <c r="E1137">
        <v>127464</v>
      </c>
      <c r="F1137">
        <v>38377</v>
      </c>
      <c r="G1137">
        <v>12580</v>
      </c>
      <c r="H1137">
        <v>18931</v>
      </c>
      <c r="I1137">
        <v>238165477</v>
      </c>
      <c r="J1137">
        <f>MONTH(Sale_details[[#This Row],[Date]])</f>
        <v>9</v>
      </c>
      <c r="K1137">
        <f>YEAR(Sale_details[[#This Row],[Date]])</f>
        <v>2020</v>
      </c>
    </row>
    <row r="1138" spans="1:11" x14ac:dyDescent="0.3">
      <c r="A1138" s="1">
        <v>44100</v>
      </c>
      <c r="B1138" t="s">
        <v>26</v>
      </c>
      <c r="C1138" t="s">
        <v>20</v>
      </c>
      <c r="D1138" t="s">
        <v>21</v>
      </c>
      <c r="E1138">
        <v>228242</v>
      </c>
      <c r="F1138">
        <v>28892</v>
      </c>
      <c r="G1138">
        <v>11730</v>
      </c>
      <c r="H1138">
        <v>14153</v>
      </c>
      <c r="I1138">
        <v>166023175</v>
      </c>
      <c r="J1138">
        <f>MONTH(Sale_details[[#This Row],[Date]])</f>
        <v>9</v>
      </c>
      <c r="K1138">
        <f>YEAR(Sale_details[[#This Row],[Date]])</f>
        <v>2020</v>
      </c>
    </row>
    <row r="1139" spans="1:11" x14ac:dyDescent="0.3">
      <c r="A1139" s="1">
        <v>44100</v>
      </c>
      <c r="B1139" t="s">
        <v>26</v>
      </c>
      <c r="C1139" t="s">
        <v>22</v>
      </c>
      <c r="D1139" t="s">
        <v>23</v>
      </c>
      <c r="E1139">
        <v>142743</v>
      </c>
      <c r="F1139">
        <v>28199</v>
      </c>
      <c r="G1139">
        <v>14928</v>
      </c>
      <c r="H1139">
        <v>16547</v>
      </c>
      <c r="I1139">
        <v>247029877</v>
      </c>
      <c r="J1139">
        <f>MONTH(Sale_details[[#This Row],[Date]])</f>
        <v>9</v>
      </c>
      <c r="K1139">
        <f>YEAR(Sale_details[[#This Row],[Date]])</f>
        <v>2020</v>
      </c>
    </row>
    <row r="1140" spans="1:11" x14ac:dyDescent="0.3">
      <c r="A1140" s="1">
        <v>44100</v>
      </c>
      <c r="B1140" t="s">
        <v>26</v>
      </c>
      <c r="C1140" t="s">
        <v>24</v>
      </c>
      <c r="D1140" t="s">
        <v>25</v>
      </c>
      <c r="E1140">
        <v>196186</v>
      </c>
      <c r="F1140">
        <v>29706</v>
      </c>
      <c r="G1140">
        <v>13345</v>
      </c>
      <c r="H1140">
        <v>16770</v>
      </c>
      <c r="I1140">
        <v>223798926</v>
      </c>
      <c r="J1140">
        <f>MONTH(Sale_details[[#This Row],[Date]])</f>
        <v>9</v>
      </c>
      <c r="K1140">
        <f>YEAR(Sale_details[[#This Row],[Date]])</f>
        <v>2020</v>
      </c>
    </row>
    <row r="1141" spans="1:11" x14ac:dyDescent="0.3">
      <c r="A1141" s="1">
        <v>44100</v>
      </c>
      <c r="B1141" t="s">
        <v>27</v>
      </c>
      <c r="C1141" t="s">
        <v>10</v>
      </c>
      <c r="D1141" t="s">
        <v>11</v>
      </c>
      <c r="E1141">
        <v>71752</v>
      </c>
      <c r="F1141">
        <v>27508</v>
      </c>
      <c r="G1141">
        <v>13157</v>
      </c>
      <c r="H1141">
        <v>326</v>
      </c>
      <c r="I1141">
        <v>4292932</v>
      </c>
      <c r="J1141">
        <f>MONTH(Sale_details[[#This Row],[Date]])</f>
        <v>9</v>
      </c>
      <c r="K1141">
        <f>YEAR(Sale_details[[#This Row],[Date]])</f>
        <v>2020</v>
      </c>
    </row>
    <row r="1142" spans="1:11" x14ac:dyDescent="0.3">
      <c r="A1142" s="1">
        <v>44100</v>
      </c>
      <c r="B1142" t="s">
        <v>27</v>
      </c>
      <c r="C1142" t="s">
        <v>12</v>
      </c>
      <c r="D1142" t="s">
        <v>13</v>
      </c>
      <c r="E1142">
        <v>117600</v>
      </c>
      <c r="F1142">
        <v>27654</v>
      </c>
      <c r="G1142">
        <v>10746</v>
      </c>
      <c r="H1142">
        <v>286</v>
      </c>
      <c r="I1142">
        <v>3081036</v>
      </c>
      <c r="J1142">
        <f>MONTH(Sale_details[[#This Row],[Date]])</f>
        <v>9</v>
      </c>
      <c r="K1142">
        <f>YEAR(Sale_details[[#This Row],[Date]])</f>
        <v>2020</v>
      </c>
    </row>
    <row r="1143" spans="1:11" x14ac:dyDescent="0.3">
      <c r="A1143" s="1">
        <v>44100</v>
      </c>
      <c r="B1143" t="s">
        <v>27</v>
      </c>
      <c r="C1143" t="s">
        <v>14</v>
      </c>
      <c r="D1143" t="s">
        <v>15</v>
      </c>
      <c r="E1143">
        <v>121761</v>
      </c>
      <c r="F1143">
        <v>31288</v>
      </c>
      <c r="G1143">
        <v>9414</v>
      </c>
      <c r="H1143">
        <v>361</v>
      </c>
      <c r="I1143">
        <v>3402963</v>
      </c>
      <c r="J1143">
        <f>MONTH(Sale_details[[#This Row],[Date]])</f>
        <v>9</v>
      </c>
      <c r="K1143">
        <f>YEAR(Sale_details[[#This Row],[Date]])</f>
        <v>2020</v>
      </c>
    </row>
    <row r="1144" spans="1:11" x14ac:dyDescent="0.3">
      <c r="A1144" s="1">
        <v>44100</v>
      </c>
      <c r="B1144" t="s">
        <v>27</v>
      </c>
      <c r="C1144" t="s">
        <v>16</v>
      </c>
      <c r="D1144" t="s">
        <v>17</v>
      </c>
      <c r="E1144">
        <v>85869</v>
      </c>
      <c r="F1144">
        <v>20935</v>
      </c>
      <c r="G1144">
        <v>20566</v>
      </c>
      <c r="H1144">
        <v>309</v>
      </c>
      <c r="I1144">
        <v>6361290</v>
      </c>
      <c r="J1144">
        <f>MONTH(Sale_details[[#This Row],[Date]])</f>
        <v>9</v>
      </c>
      <c r="K1144">
        <f>YEAR(Sale_details[[#This Row],[Date]])</f>
        <v>2020</v>
      </c>
    </row>
    <row r="1145" spans="1:11" x14ac:dyDescent="0.3">
      <c r="A1145" s="1">
        <v>44100</v>
      </c>
      <c r="B1145" t="s">
        <v>27</v>
      </c>
      <c r="C1145" t="s">
        <v>18</v>
      </c>
      <c r="D1145" t="s">
        <v>19</v>
      </c>
      <c r="E1145">
        <v>123775</v>
      </c>
      <c r="F1145">
        <v>29663</v>
      </c>
      <c r="G1145">
        <v>13113</v>
      </c>
      <c r="H1145">
        <v>279</v>
      </c>
      <c r="I1145">
        <v>3669943</v>
      </c>
      <c r="J1145">
        <f>MONTH(Sale_details[[#This Row],[Date]])</f>
        <v>9</v>
      </c>
      <c r="K1145">
        <f>YEAR(Sale_details[[#This Row],[Date]])</f>
        <v>2020</v>
      </c>
    </row>
    <row r="1146" spans="1:11" x14ac:dyDescent="0.3">
      <c r="A1146" s="1">
        <v>44100</v>
      </c>
      <c r="B1146" t="s">
        <v>27</v>
      </c>
      <c r="C1146" t="s">
        <v>20</v>
      </c>
      <c r="D1146" t="s">
        <v>21</v>
      </c>
      <c r="E1146">
        <v>83473</v>
      </c>
      <c r="F1146">
        <v>21750</v>
      </c>
      <c r="G1146">
        <v>14699</v>
      </c>
      <c r="H1146">
        <v>304</v>
      </c>
      <c r="I1146">
        <v>4476911</v>
      </c>
      <c r="J1146">
        <f>MONTH(Sale_details[[#This Row],[Date]])</f>
        <v>9</v>
      </c>
      <c r="K1146">
        <f>YEAR(Sale_details[[#This Row],[Date]])</f>
        <v>2020</v>
      </c>
    </row>
    <row r="1147" spans="1:11" x14ac:dyDescent="0.3">
      <c r="A1147" s="1">
        <v>44100</v>
      </c>
      <c r="B1147" t="s">
        <v>27</v>
      </c>
      <c r="C1147" t="s">
        <v>22</v>
      </c>
      <c r="D1147" t="s">
        <v>23</v>
      </c>
      <c r="E1147">
        <v>102073</v>
      </c>
      <c r="F1147">
        <v>36513</v>
      </c>
      <c r="G1147">
        <v>13470</v>
      </c>
      <c r="H1147">
        <v>240</v>
      </c>
      <c r="I1147">
        <v>3234890</v>
      </c>
      <c r="J1147">
        <f>MONTH(Sale_details[[#This Row],[Date]])</f>
        <v>9</v>
      </c>
      <c r="K1147">
        <f>YEAR(Sale_details[[#This Row],[Date]])</f>
        <v>2020</v>
      </c>
    </row>
    <row r="1148" spans="1:11" x14ac:dyDescent="0.3">
      <c r="A1148" s="1">
        <v>44100</v>
      </c>
      <c r="B1148" t="s">
        <v>27</v>
      </c>
      <c r="C1148" t="s">
        <v>24</v>
      </c>
      <c r="D1148" t="s">
        <v>25</v>
      </c>
      <c r="E1148">
        <v>83925</v>
      </c>
      <c r="F1148">
        <v>37935</v>
      </c>
      <c r="G1148">
        <v>14164</v>
      </c>
      <c r="H1148">
        <v>406</v>
      </c>
      <c r="I1148">
        <v>5761012</v>
      </c>
      <c r="J1148">
        <f>MONTH(Sale_details[[#This Row],[Date]])</f>
        <v>9</v>
      </c>
      <c r="K1148">
        <f>YEAR(Sale_details[[#This Row],[Date]])</f>
        <v>2020</v>
      </c>
    </row>
    <row r="1149" spans="1:11" x14ac:dyDescent="0.3">
      <c r="A1149" s="1">
        <v>44100</v>
      </c>
      <c r="B1149" t="s">
        <v>28</v>
      </c>
      <c r="C1149" t="s">
        <v>10</v>
      </c>
      <c r="D1149" t="s">
        <v>11</v>
      </c>
      <c r="E1149">
        <v>27638</v>
      </c>
      <c r="F1149">
        <v>7331</v>
      </c>
      <c r="G1149">
        <v>1606</v>
      </c>
      <c r="H1149">
        <v>25058</v>
      </c>
      <c r="I1149">
        <v>40251482</v>
      </c>
      <c r="J1149">
        <f>MONTH(Sale_details[[#This Row],[Date]])</f>
        <v>9</v>
      </c>
      <c r="K1149">
        <f>YEAR(Sale_details[[#This Row],[Date]])</f>
        <v>2020</v>
      </c>
    </row>
    <row r="1150" spans="1:11" x14ac:dyDescent="0.3">
      <c r="A1150" s="1">
        <v>44100</v>
      </c>
      <c r="B1150" t="s">
        <v>28</v>
      </c>
      <c r="C1150" t="s">
        <v>12</v>
      </c>
      <c r="D1150" t="s">
        <v>13</v>
      </c>
      <c r="E1150">
        <v>26634</v>
      </c>
      <c r="F1150">
        <v>5806</v>
      </c>
      <c r="G1150">
        <v>2121</v>
      </c>
      <c r="H1150">
        <v>32484</v>
      </c>
      <c r="I1150">
        <v>68916236</v>
      </c>
      <c r="J1150">
        <f>MONTH(Sale_details[[#This Row],[Date]])</f>
        <v>9</v>
      </c>
      <c r="K1150">
        <f>YEAR(Sale_details[[#This Row],[Date]])</f>
        <v>2020</v>
      </c>
    </row>
    <row r="1151" spans="1:11" x14ac:dyDescent="0.3">
      <c r="A1151" s="1">
        <v>44100</v>
      </c>
      <c r="B1151" t="s">
        <v>28</v>
      </c>
      <c r="C1151" t="s">
        <v>14</v>
      </c>
      <c r="D1151" t="s">
        <v>15</v>
      </c>
      <c r="E1151">
        <v>25005</v>
      </c>
      <c r="F1151">
        <v>7196</v>
      </c>
      <c r="G1151">
        <v>1776</v>
      </c>
      <c r="H1151">
        <v>17921</v>
      </c>
      <c r="I1151">
        <v>31846277</v>
      </c>
      <c r="J1151">
        <f>MONTH(Sale_details[[#This Row],[Date]])</f>
        <v>9</v>
      </c>
      <c r="K1151">
        <f>YEAR(Sale_details[[#This Row],[Date]])</f>
        <v>2020</v>
      </c>
    </row>
    <row r="1152" spans="1:11" x14ac:dyDescent="0.3">
      <c r="A1152" s="1">
        <v>44100</v>
      </c>
      <c r="B1152" t="s">
        <v>28</v>
      </c>
      <c r="C1152" t="s">
        <v>16</v>
      </c>
      <c r="D1152" t="s">
        <v>17</v>
      </c>
      <c r="E1152">
        <v>16807</v>
      </c>
      <c r="F1152">
        <v>5862</v>
      </c>
      <c r="G1152">
        <v>2094</v>
      </c>
      <c r="H1152">
        <v>19312</v>
      </c>
      <c r="I1152">
        <v>40454622</v>
      </c>
      <c r="J1152">
        <f>MONTH(Sale_details[[#This Row],[Date]])</f>
        <v>9</v>
      </c>
      <c r="K1152">
        <f>YEAR(Sale_details[[#This Row],[Date]])</f>
        <v>2020</v>
      </c>
    </row>
    <row r="1153" spans="1:11" x14ac:dyDescent="0.3">
      <c r="A1153" s="1">
        <v>44100</v>
      </c>
      <c r="B1153" t="s">
        <v>28</v>
      </c>
      <c r="C1153" t="s">
        <v>18</v>
      </c>
      <c r="D1153" t="s">
        <v>19</v>
      </c>
      <c r="E1153">
        <v>20448</v>
      </c>
      <c r="F1153">
        <v>6978</v>
      </c>
      <c r="G1153">
        <v>2426</v>
      </c>
      <c r="H1153">
        <v>22070</v>
      </c>
      <c r="I1153">
        <v>53564807</v>
      </c>
      <c r="J1153">
        <f>MONTH(Sale_details[[#This Row],[Date]])</f>
        <v>9</v>
      </c>
      <c r="K1153">
        <f>YEAR(Sale_details[[#This Row],[Date]])</f>
        <v>2020</v>
      </c>
    </row>
    <row r="1154" spans="1:11" x14ac:dyDescent="0.3">
      <c r="A1154" s="1">
        <v>44100</v>
      </c>
      <c r="B1154" t="s">
        <v>28</v>
      </c>
      <c r="C1154" t="s">
        <v>20</v>
      </c>
      <c r="D1154" t="s">
        <v>21</v>
      </c>
      <c r="E1154">
        <v>25046</v>
      </c>
      <c r="F1154">
        <v>5331</v>
      </c>
      <c r="G1154">
        <v>2209</v>
      </c>
      <c r="H1154">
        <v>20407</v>
      </c>
      <c r="I1154">
        <v>45086239</v>
      </c>
      <c r="J1154">
        <f>MONTH(Sale_details[[#This Row],[Date]])</f>
        <v>9</v>
      </c>
      <c r="K1154">
        <f>YEAR(Sale_details[[#This Row],[Date]])</f>
        <v>2020</v>
      </c>
    </row>
    <row r="1155" spans="1:11" x14ac:dyDescent="0.3">
      <c r="A1155" s="1">
        <v>44100</v>
      </c>
      <c r="B1155" t="s">
        <v>28</v>
      </c>
      <c r="C1155" t="s">
        <v>22</v>
      </c>
      <c r="D1155" t="s">
        <v>23</v>
      </c>
      <c r="E1155">
        <v>17959</v>
      </c>
      <c r="F1155">
        <v>3542</v>
      </c>
      <c r="G1155">
        <v>1765</v>
      </c>
      <c r="H1155">
        <v>17638</v>
      </c>
      <c r="I1155">
        <v>31146353</v>
      </c>
      <c r="J1155">
        <f>MONTH(Sale_details[[#This Row],[Date]])</f>
        <v>9</v>
      </c>
      <c r="K1155">
        <f>YEAR(Sale_details[[#This Row],[Date]])</f>
        <v>2020</v>
      </c>
    </row>
    <row r="1156" spans="1:11" x14ac:dyDescent="0.3">
      <c r="A1156" s="1">
        <v>44100</v>
      </c>
      <c r="B1156" t="s">
        <v>28</v>
      </c>
      <c r="C1156" t="s">
        <v>24</v>
      </c>
      <c r="D1156" t="s">
        <v>25</v>
      </c>
      <c r="E1156">
        <v>23098</v>
      </c>
      <c r="F1156">
        <v>5884</v>
      </c>
      <c r="G1156">
        <v>2790</v>
      </c>
      <c r="H1156">
        <v>18233</v>
      </c>
      <c r="I1156">
        <v>50874654</v>
      </c>
      <c r="J1156">
        <f>MONTH(Sale_details[[#This Row],[Date]])</f>
        <v>9</v>
      </c>
      <c r="K1156">
        <f>YEAR(Sale_details[[#This Row],[Date]])</f>
        <v>2020</v>
      </c>
    </row>
    <row r="1157" spans="1:11" x14ac:dyDescent="0.3">
      <c r="A1157" s="1">
        <v>44099</v>
      </c>
      <c r="B1157" t="s">
        <v>9</v>
      </c>
      <c r="C1157" t="s">
        <v>10</v>
      </c>
      <c r="D1157" t="s">
        <v>11</v>
      </c>
      <c r="E1157">
        <v>124583</v>
      </c>
      <c r="F1157">
        <v>19736</v>
      </c>
      <c r="G1157">
        <v>5012</v>
      </c>
      <c r="H1157">
        <v>540</v>
      </c>
      <c r="I1157">
        <v>2708879</v>
      </c>
      <c r="J1157">
        <f>MONTH(Sale_details[[#This Row],[Date]])</f>
        <v>9</v>
      </c>
      <c r="K1157">
        <f>YEAR(Sale_details[[#This Row],[Date]])</f>
        <v>2020</v>
      </c>
    </row>
    <row r="1158" spans="1:11" x14ac:dyDescent="0.3">
      <c r="A1158" s="1">
        <v>44099</v>
      </c>
      <c r="B1158" t="s">
        <v>9</v>
      </c>
      <c r="C1158" t="s">
        <v>12</v>
      </c>
      <c r="D1158" t="s">
        <v>13</v>
      </c>
      <c r="E1158">
        <v>166718</v>
      </c>
      <c r="F1158">
        <v>21877</v>
      </c>
      <c r="G1158">
        <v>5055</v>
      </c>
      <c r="H1158">
        <v>420</v>
      </c>
      <c r="I1158">
        <v>2125548</v>
      </c>
      <c r="J1158">
        <f>MONTH(Sale_details[[#This Row],[Date]])</f>
        <v>9</v>
      </c>
      <c r="K1158">
        <f>YEAR(Sale_details[[#This Row],[Date]])</f>
        <v>2020</v>
      </c>
    </row>
    <row r="1159" spans="1:11" x14ac:dyDescent="0.3">
      <c r="A1159" s="1">
        <v>44099</v>
      </c>
      <c r="B1159" t="s">
        <v>9</v>
      </c>
      <c r="C1159" t="s">
        <v>14</v>
      </c>
      <c r="D1159" t="s">
        <v>15</v>
      </c>
      <c r="E1159">
        <v>128563</v>
      </c>
      <c r="F1159">
        <v>26334</v>
      </c>
      <c r="G1159">
        <v>3991</v>
      </c>
      <c r="H1159">
        <v>462</v>
      </c>
      <c r="I1159">
        <v>1846086</v>
      </c>
      <c r="J1159">
        <f>MONTH(Sale_details[[#This Row],[Date]])</f>
        <v>9</v>
      </c>
      <c r="K1159">
        <f>YEAR(Sale_details[[#This Row],[Date]])</f>
        <v>2020</v>
      </c>
    </row>
    <row r="1160" spans="1:11" x14ac:dyDescent="0.3">
      <c r="A1160" s="1">
        <v>44099</v>
      </c>
      <c r="B1160" t="s">
        <v>9</v>
      </c>
      <c r="C1160" t="s">
        <v>16</v>
      </c>
      <c r="D1160" t="s">
        <v>17</v>
      </c>
      <c r="E1160">
        <v>131041</v>
      </c>
      <c r="F1160">
        <v>18544</v>
      </c>
      <c r="G1160">
        <v>4857</v>
      </c>
      <c r="H1160">
        <v>627</v>
      </c>
      <c r="I1160">
        <v>3047166</v>
      </c>
      <c r="J1160">
        <f>MONTH(Sale_details[[#This Row],[Date]])</f>
        <v>9</v>
      </c>
      <c r="K1160">
        <f>YEAR(Sale_details[[#This Row],[Date]])</f>
        <v>2020</v>
      </c>
    </row>
    <row r="1161" spans="1:11" x14ac:dyDescent="0.3">
      <c r="A1161" s="1">
        <v>44099</v>
      </c>
      <c r="B1161" t="s">
        <v>9</v>
      </c>
      <c r="C1161" t="s">
        <v>18</v>
      </c>
      <c r="D1161" t="s">
        <v>19</v>
      </c>
      <c r="E1161">
        <v>130011</v>
      </c>
      <c r="F1161">
        <v>14927</v>
      </c>
      <c r="G1161">
        <v>3832</v>
      </c>
      <c r="H1161">
        <v>789</v>
      </c>
      <c r="I1161">
        <v>3026476</v>
      </c>
      <c r="J1161">
        <f>MONTH(Sale_details[[#This Row],[Date]])</f>
        <v>9</v>
      </c>
      <c r="K1161">
        <f>YEAR(Sale_details[[#This Row],[Date]])</f>
        <v>2020</v>
      </c>
    </row>
    <row r="1162" spans="1:11" x14ac:dyDescent="0.3">
      <c r="A1162" s="1">
        <v>44099</v>
      </c>
      <c r="B1162" t="s">
        <v>9</v>
      </c>
      <c r="C1162" t="s">
        <v>20</v>
      </c>
      <c r="D1162" t="s">
        <v>21</v>
      </c>
      <c r="E1162">
        <v>135834</v>
      </c>
      <c r="F1162">
        <v>19838</v>
      </c>
      <c r="G1162">
        <v>4340</v>
      </c>
      <c r="H1162">
        <v>481</v>
      </c>
      <c r="I1162">
        <v>2088668</v>
      </c>
      <c r="J1162">
        <f>MONTH(Sale_details[[#This Row],[Date]])</f>
        <v>9</v>
      </c>
      <c r="K1162">
        <f>YEAR(Sale_details[[#This Row],[Date]])</f>
        <v>2020</v>
      </c>
    </row>
    <row r="1163" spans="1:11" x14ac:dyDescent="0.3">
      <c r="A1163" s="1">
        <v>44099</v>
      </c>
      <c r="B1163" t="s">
        <v>9</v>
      </c>
      <c r="C1163" t="s">
        <v>22</v>
      </c>
      <c r="D1163" t="s">
        <v>23</v>
      </c>
      <c r="E1163">
        <v>141748</v>
      </c>
      <c r="F1163">
        <v>29802</v>
      </c>
      <c r="G1163">
        <v>6440</v>
      </c>
      <c r="H1163">
        <v>573</v>
      </c>
      <c r="I1163">
        <v>3696397</v>
      </c>
      <c r="J1163">
        <f>MONTH(Sale_details[[#This Row],[Date]])</f>
        <v>9</v>
      </c>
      <c r="K1163">
        <f>YEAR(Sale_details[[#This Row],[Date]])</f>
        <v>2020</v>
      </c>
    </row>
    <row r="1164" spans="1:11" x14ac:dyDescent="0.3">
      <c r="A1164" s="1">
        <v>44099</v>
      </c>
      <c r="B1164" t="s">
        <v>9</v>
      </c>
      <c r="C1164" t="s">
        <v>24</v>
      </c>
      <c r="D1164" t="s">
        <v>25</v>
      </c>
      <c r="E1164">
        <v>152760</v>
      </c>
      <c r="F1164">
        <v>13034</v>
      </c>
      <c r="G1164">
        <v>4679</v>
      </c>
      <c r="H1164">
        <v>545</v>
      </c>
      <c r="I1164">
        <v>2550737</v>
      </c>
      <c r="J1164">
        <f>MONTH(Sale_details[[#This Row],[Date]])</f>
        <v>9</v>
      </c>
      <c r="K1164">
        <f>YEAR(Sale_details[[#This Row],[Date]])</f>
        <v>2020</v>
      </c>
    </row>
    <row r="1165" spans="1:11" x14ac:dyDescent="0.3">
      <c r="A1165" s="1">
        <v>44099</v>
      </c>
      <c r="B1165" t="s">
        <v>26</v>
      </c>
      <c r="C1165" t="s">
        <v>10</v>
      </c>
      <c r="D1165" t="s">
        <v>11</v>
      </c>
      <c r="E1165">
        <v>174529</v>
      </c>
      <c r="F1165">
        <v>32986</v>
      </c>
      <c r="G1165">
        <v>15548</v>
      </c>
      <c r="H1165">
        <v>21371</v>
      </c>
      <c r="I1165">
        <v>332281316</v>
      </c>
      <c r="J1165">
        <f>MONTH(Sale_details[[#This Row],[Date]])</f>
        <v>9</v>
      </c>
      <c r="K1165">
        <f>YEAR(Sale_details[[#This Row],[Date]])</f>
        <v>2020</v>
      </c>
    </row>
    <row r="1166" spans="1:11" x14ac:dyDescent="0.3">
      <c r="A1166" s="1">
        <v>44099</v>
      </c>
      <c r="B1166" t="s">
        <v>26</v>
      </c>
      <c r="C1166" t="s">
        <v>12</v>
      </c>
      <c r="D1166" t="s">
        <v>13</v>
      </c>
      <c r="E1166">
        <v>156292</v>
      </c>
      <c r="F1166">
        <v>28748</v>
      </c>
      <c r="G1166">
        <v>12177</v>
      </c>
      <c r="H1166">
        <v>12484</v>
      </c>
      <c r="I1166">
        <v>152035862</v>
      </c>
      <c r="J1166">
        <f>MONTH(Sale_details[[#This Row],[Date]])</f>
        <v>9</v>
      </c>
      <c r="K1166">
        <f>YEAR(Sale_details[[#This Row],[Date]])</f>
        <v>2020</v>
      </c>
    </row>
    <row r="1167" spans="1:11" x14ac:dyDescent="0.3">
      <c r="A1167" s="1">
        <v>44099</v>
      </c>
      <c r="B1167" t="s">
        <v>26</v>
      </c>
      <c r="C1167" t="s">
        <v>14</v>
      </c>
      <c r="D1167" t="s">
        <v>15</v>
      </c>
      <c r="E1167">
        <v>127385</v>
      </c>
      <c r="F1167">
        <v>37969</v>
      </c>
      <c r="G1167">
        <v>13273</v>
      </c>
      <c r="H1167">
        <v>15108</v>
      </c>
      <c r="I1167">
        <v>200537982</v>
      </c>
      <c r="J1167">
        <f>MONTH(Sale_details[[#This Row],[Date]])</f>
        <v>9</v>
      </c>
      <c r="K1167">
        <f>YEAR(Sale_details[[#This Row],[Date]])</f>
        <v>2020</v>
      </c>
    </row>
    <row r="1168" spans="1:11" x14ac:dyDescent="0.3">
      <c r="A1168" s="1">
        <v>44099</v>
      </c>
      <c r="B1168" t="s">
        <v>26</v>
      </c>
      <c r="C1168" t="s">
        <v>16</v>
      </c>
      <c r="D1168" t="s">
        <v>17</v>
      </c>
      <c r="E1168">
        <v>116256</v>
      </c>
      <c r="F1168">
        <v>33546</v>
      </c>
      <c r="G1168">
        <v>18642</v>
      </c>
      <c r="H1168">
        <v>20180</v>
      </c>
      <c r="I1168">
        <v>376210675</v>
      </c>
      <c r="J1168">
        <f>MONTH(Sale_details[[#This Row],[Date]])</f>
        <v>9</v>
      </c>
      <c r="K1168">
        <f>YEAR(Sale_details[[#This Row],[Date]])</f>
        <v>2020</v>
      </c>
    </row>
    <row r="1169" spans="1:11" x14ac:dyDescent="0.3">
      <c r="A1169" s="1">
        <v>44099</v>
      </c>
      <c r="B1169" t="s">
        <v>26</v>
      </c>
      <c r="C1169" t="s">
        <v>18</v>
      </c>
      <c r="D1169" t="s">
        <v>19</v>
      </c>
      <c r="E1169">
        <v>128738</v>
      </c>
      <c r="F1169">
        <v>39145</v>
      </c>
      <c r="G1169">
        <v>12454</v>
      </c>
      <c r="H1169">
        <v>19310</v>
      </c>
      <c r="I1169">
        <v>240499499</v>
      </c>
      <c r="J1169">
        <f>MONTH(Sale_details[[#This Row],[Date]])</f>
        <v>9</v>
      </c>
      <c r="K1169">
        <f>YEAR(Sale_details[[#This Row],[Date]])</f>
        <v>2020</v>
      </c>
    </row>
    <row r="1170" spans="1:11" x14ac:dyDescent="0.3">
      <c r="A1170" s="1">
        <v>44099</v>
      </c>
      <c r="B1170" t="s">
        <v>26</v>
      </c>
      <c r="C1170" t="s">
        <v>20</v>
      </c>
      <c r="D1170" t="s">
        <v>21</v>
      </c>
      <c r="E1170">
        <v>221395</v>
      </c>
      <c r="F1170">
        <v>28025</v>
      </c>
      <c r="G1170">
        <v>11730</v>
      </c>
      <c r="H1170">
        <v>14436</v>
      </c>
      <c r="I1170">
        <v>169343638</v>
      </c>
      <c r="J1170">
        <f>MONTH(Sale_details[[#This Row],[Date]])</f>
        <v>9</v>
      </c>
      <c r="K1170">
        <f>YEAR(Sale_details[[#This Row],[Date]])</f>
        <v>2020</v>
      </c>
    </row>
    <row r="1171" spans="1:11" x14ac:dyDescent="0.3">
      <c r="A1171" s="1">
        <v>44099</v>
      </c>
      <c r="B1171" t="s">
        <v>26</v>
      </c>
      <c r="C1171" t="s">
        <v>22</v>
      </c>
      <c r="D1171" t="s">
        <v>23</v>
      </c>
      <c r="E1171">
        <v>135605</v>
      </c>
      <c r="F1171">
        <v>29045</v>
      </c>
      <c r="G1171">
        <v>14779</v>
      </c>
      <c r="H1171">
        <v>16381</v>
      </c>
      <c r="I1171">
        <v>242113983</v>
      </c>
      <c r="J1171">
        <f>MONTH(Sale_details[[#This Row],[Date]])</f>
        <v>9</v>
      </c>
      <c r="K1171">
        <f>YEAR(Sale_details[[#This Row],[Date]])</f>
        <v>2020</v>
      </c>
    </row>
    <row r="1172" spans="1:11" x14ac:dyDescent="0.3">
      <c r="A1172" s="1">
        <v>44099</v>
      </c>
      <c r="B1172" t="s">
        <v>26</v>
      </c>
      <c r="C1172" t="s">
        <v>24</v>
      </c>
      <c r="D1172" t="s">
        <v>25</v>
      </c>
      <c r="E1172">
        <v>196186</v>
      </c>
      <c r="F1172">
        <v>31191</v>
      </c>
      <c r="G1172">
        <v>12811</v>
      </c>
      <c r="H1172">
        <v>17105</v>
      </c>
      <c r="I1172">
        <v>219143908</v>
      </c>
      <c r="J1172">
        <f>MONTH(Sale_details[[#This Row],[Date]])</f>
        <v>9</v>
      </c>
      <c r="K1172">
        <f>YEAR(Sale_details[[#This Row],[Date]])</f>
        <v>2020</v>
      </c>
    </row>
    <row r="1173" spans="1:11" x14ac:dyDescent="0.3">
      <c r="A1173" s="1">
        <v>44099</v>
      </c>
      <c r="B1173" t="s">
        <v>27</v>
      </c>
      <c r="C1173" t="s">
        <v>10</v>
      </c>
      <c r="D1173" t="s">
        <v>11</v>
      </c>
      <c r="E1173">
        <v>73187</v>
      </c>
      <c r="F1173">
        <v>28608</v>
      </c>
      <c r="G1173">
        <v>13683</v>
      </c>
      <c r="H1173">
        <v>319</v>
      </c>
      <c r="I1173">
        <v>4375356</v>
      </c>
      <c r="J1173">
        <f>MONTH(Sale_details[[#This Row],[Date]])</f>
        <v>9</v>
      </c>
      <c r="K1173">
        <f>YEAR(Sale_details[[#This Row],[Date]])</f>
        <v>2020</v>
      </c>
    </row>
    <row r="1174" spans="1:11" x14ac:dyDescent="0.3">
      <c r="A1174" s="1">
        <v>44099</v>
      </c>
      <c r="B1174" t="s">
        <v>27</v>
      </c>
      <c r="C1174" t="s">
        <v>12</v>
      </c>
      <c r="D1174" t="s">
        <v>13</v>
      </c>
      <c r="E1174">
        <v>118776</v>
      </c>
      <c r="F1174">
        <v>26824</v>
      </c>
      <c r="G1174">
        <v>10961</v>
      </c>
      <c r="H1174">
        <v>301</v>
      </c>
      <c r="I1174">
        <v>3299790</v>
      </c>
      <c r="J1174">
        <f>MONTH(Sale_details[[#This Row],[Date]])</f>
        <v>9</v>
      </c>
      <c r="K1174">
        <f>YEAR(Sale_details[[#This Row],[Date]])</f>
        <v>2020</v>
      </c>
    </row>
    <row r="1175" spans="1:11" x14ac:dyDescent="0.3">
      <c r="A1175" s="1">
        <v>44099</v>
      </c>
      <c r="B1175" t="s">
        <v>27</v>
      </c>
      <c r="C1175" t="s">
        <v>14</v>
      </c>
      <c r="D1175" t="s">
        <v>15</v>
      </c>
      <c r="E1175">
        <v>119326</v>
      </c>
      <c r="F1175">
        <v>31914</v>
      </c>
      <c r="G1175">
        <v>9602</v>
      </c>
      <c r="H1175">
        <v>350</v>
      </c>
      <c r="I1175">
        <v>3366892</v>
      </c>
      <c r="J1175">
        <f>MONTH(Sale_details[[#This Row],[Date]])</f>
        <v>9</v>
      </c>
      <c r="K1175">
        <f>YEAR(Sale_details[[#This Row],[Date]])</f>
        <v>2020</v>
      </c>
    </row>
    <row r="1176" spans="1:11" x14ac:dyDescent="0.3">
      <c r="A1176" s="1">
        <v>44099</v>
      </c>
      <c r="B1176" t="s">
        <v>27</v>
      </c>
      <c r="C1176" t="s">
        <v>16</v>
      </c>
      <c r="D1176" t="s">
        <v>17</v>
      </c>
      <c r="E1176">
        <v>85011</v>
      </c>
      <c r="F1176">
        <v>21563</v>
      </c>
      <c r="G1176">
        <v>19538</v>
      </c>
      <c r="H1176">
        <v>300</v>
      </c>
      <c r="I1176">
        <v>5861928</v>
      </c>
      <c r="J1176">
        <f>MONTH(Sale_details[[#This Row],[Date]])</f>
        <v>9</v>
      </c>
      <c r="K1176">
        <f>YEAR(Sale_details[[#This Row],[Date]])</f>
        <v>2020</v>
      </c>
    </row>
    <row r="1177" spans="1:11" x14ac:dyDescent="0.3">
      <c r="A1177" s="1">
        <v>44099</v>
      </c>
      <c r="B1177" t="s">
        <v>27</v>
      </c>
      <c r="C1177" t="s">
        <v>18</v>
      </c>
      <c r="D1177" t="s">
        <v>19</v>
      </c>
      <c r="E1177">
        <v>125013</v>
      </c>
      <c r="F1177">
        <v>29367</v>
      </c>
      <c r="G1177">
        <v>13244</v>
      </c>
      <c r="H1177">
        <v>265</v>
      </c>
      <c r="I1177">
        <v>3521310</v>
      </c>
      <c r="J1177">
        <f>MONTH(Sale_details[[#This Row],[Date]])</f>
        <v>9</v>
      </c>
      <c r="K1177">
        <f>YEAR(Sale_details[[#This Row],[Date]])</f>
        <v>2020</v>
      </c>
    </row>
    <row r="1178" spans="1:11" x14ac:dyDescent="0.3">
      <c r="A1178" s="1">
        <v>44099</v>
      </c>
      <c r="B1178" t="s">
        <v>27</v>
      </c>
      <c r="C1178" t="s">
        <v>20</v>
      </c>
      <c r="D1178" t="s">
        <v>21</v>
      </c>
      <c r="E1178">
        <v>79300</v>
      </c>
      <c r="F1178">
        <v>21967</v>
      </c>
      <c r="G1178">
        <v>14258</v>
      </c>
      <c r="H1178">
        <v>310</v>
      </c>
      <c r="I1178">
        <v>4429456</v>
      </c>
      <c r="J1178">
        <f>MONTH(Sale_details[[#This Row],[Date]])</f>
        <v>9</v>
      </c>
      <c r="K1178">
        <f>YEAR(Sale_details[[#This Row],[Date]])</f>
        <v>2020</v>
      </c>
    </row>
    <row r="1179" spans="1:11" x14ac:dyDescent="0.3">
      <c r="A1179" s="1">
        <v>44099</v>
      </c>
      <c r="B1179" t="s">
        <v>27</v>
      </c>
      <c r="C1179" t="s">
        <v>22</v>
      </c>
      <c r="D1179" t="s">
        <v>23</v>
      </c>
      <c r="E1179">
        <v>106156</v>
      </c>
      <c r="F1179">
        <v>36148</v>
      </c>
      <c r="G1179">
        <v>12931</v>
      </c>
      <c r="H1179">
        <v>249</v>
      </c>
      <c r="I1179">
        <v>3229714</v>
      </c>
      <c r="J1179">
        <f>MONTH(Sale_details[[#This Row],[Date]])</f>
        <v>9</v>
      </c>
      <c r="K1179">
        <f>YEAR(Sale_details[[#This Row],[Date]])</f>
        <v>2020</v>
      </c>
    </row>
    <row r="1180" spans="1:11" x14ac:dyDescent="0.3">
      <c r="A1180" s="1">
        <v>44099</v>
      </c>
      <c r="B1180" t="s">
        <v>27</v>
      </c>
      <c r="C1180" t="s">
        <v>24</v>
      </c>
      <c r="D1180" t="s">
        <v>25</v>
      </c>
      <c r="E1180">
        <v>81408</v>
      </c>
      <c r="F1180">
        <v>37555</v>
      </c>
      <c r="G1180">
        <v>14730</v>
      </c>
      <c r="H1180">
        <v>394</v>
      </c>
      <c r="I1180">
        <v>5811709</v>
      </c>
      <c r="J1180">
        <f>MONTH(Sale_details[[#This Row],[Date]])</f>
        <v>9</v>
      </c>
      <c r="K1180">
        <f>YEAR(Sale_details[[#This Row],[Date]])</f>
        <v>2020</v>
      </c>
    </row>
    <row r="1181" spans="1:11" x14ac:dyDescent="0.3">
      <c r="A1181" s="1">
        <v>44099</v>
      </c>
      <c r="B1181" t="s">
        <v>28</v>
      </c>
      <c r="C1181" t="s">
        <v>10</v>
      </c>
      <c r="D1181" t="s">
        <v>11</v>
      </c>
      <c r="E1181">
        <v>28467</v>
      </c>
      <c r="F1181">
        <v>7331</v>
      </c>
      <c r="G1181">
        <v>1542</v>
      </c>
      <c r="H1181">
        <v>24808</v>
      </c>
      <c r="I1181">
        <v>38255008</v>
      </c>
      <c r="J1181">
        <f>MONTH(Sale_details[[#This Row],[Date]])</f>
        <v>9</v>
      </c>
      <c r="K1181">
        <f>YEAR(Sale_details[[#This Row],[Date]])</f>
        <v>2020</v>
      </c>
    </row>
    <row r="1182" spans="1:11" x14ac:dyDescent="0.3">
      <c r="A1182" s="1">
        <v>44099</v>
      </c>
      <c r="B1182" t="s">
        <v>28</v>
      </c>
      <c r="C1182" t="s">
        <v>12</v>
      </c>
      <c r="D1182" t="s">
        <v>13</v>
      </c>
      <c r="E1182">
        <v>26900</v>
      </c>
      <c r="F1182">
        <v>6039</v>
      </c>
      <c r="G1182">
        <v>2185</v>
      </c>
      <c r="H1182">
        <v>32159</v>
      </c>
      <c r="I1182">
        <v>70273886</v>
      </c>
      <c r="J1182">
        <f>MONTH(Sale_details[[#This Row],[Date]])</f>
        <v>9</v>
      </c>
      <c r="K1182">
        <f>YEAR(Sale_details[[#This Row],[Date]])</f>
        <v>2020</v>
      </c>
    </row>
    <row r="1183" spans="1:11" x14ac:dyDescent="0.3">
      <c r="A1183" s="1">
        <v>44099</v>
      </c>
      <c r="B1183" t="s">
        <v>28</v>
      </c>
      <c r="C1183" t="s">
        <v>14</v>
      </c>
      <c r="D1183" t="s">
        <v>15</v>
      </c>
      <c r="E1183">
        <v>24505</v>
      </c>
      <c r="F1183">
        <v>7124</v>
      </c>
      <c r="G1183">
        <v>1741</v>
      </c>
      <c r="H1183">
        <v>17921</v>
      </c>
      <c r="I1183">
        <v>31209351</v>
      </c>
      <c r="J1183">
        <f>MONTH(Sale_details[[#This Row],[Date]])</f>
        <v>9</v>
      </c>
      <c r="K1183">
        <f>YEAR(Sale_details[[#This Row],[Date]])</f>
        <v>2020</v>
      </c>
    </row>
    <row r="1184" spans="1:11" x14ac:dyDescent="0.3">
      <c r="A1184" s="1">
        <v>44099</v>
      </c>
      <c r="B1184" t="s">
        <v>28</v>
      </c>
      <c r="C1184" t="s">
        <v>16</v>
      </c>
      <c r="D1184" t="s">
        <v>17</v>
      </c>
      <c r="E1184">
        <v>17479</v>
      </c>
      <c r="F1184">
        <v>5628</v>
      </c>
      <c r="G1184">
        <v>2199</v>
      </c>
      <c r="H1184">
        <v>20085</v>
      </c>
      <c r="I1184">
        <v>44176447</v>
      </c>
      <c r="J1184">
        <f>MONTH(Sale_details[[#This Row],[Date]])</f>
        <v>9</v>
      </c>
      <c r="K1184">
        <f>YEAR(Sale_details[[#This Row],[Date]])</f>
        <v>2020</v>
      </c>
    </row>
    <row r="1185" spans="1:11" x14ac:dyDescent="0.3">
      <c r="A1185" s="1">
        <v>44099</v>
      </c>
      <c r="B1185" t="s">
        <v>28</v>
      </c>
      <c r="C1185" t="s">
        <v>18</v>
      </c>
      <c r="D1185" t="s">
        <v>19</v>
      </c>
      <c r="E1185">
        <v>21266</v>
      </c>
      <c r="F1185">
        <v>6699</v>
      </c>
      <c r="G1185">
        <v>2402</v>
      </c>
      <c r="H1185">
        <v>21187</v>
      </c>
      <c r="I1185">
        <v>50907993</v>
      </c>
      <c r="J1185">
        <f>MONTH(Sale_details[[#This Row],[Date]])</f>
        <v>9</v>
      </c>
      <c r="K1185">
        <f>YEAR(Sale_details[[#This Row],[Date]])</f>
        <v>2020</v>
      </c>
    </row>
    <row r="1186" spans="1:11" x14ac:dyDescent="0.3">
      <c r="A1186" s="1">
        <v>44099</v>
      </c>
      <c r="B1186" t="s">
        <v>28</v>
      </c>
      <c r="C1186" t="s">
        <v>20</v>
      </c>
      <c r="D1186" t="s">
        <v>21</v>
      </c>
      <c r="E1186">
        <v>25296</v>
      </c>
      <c r="F1186">
        <v>5545</v>
      </c>
      <c r="G1186">
        <v>2143</v>
      </c>
      <c r="H1186">
        <v>21428</v>
      </c>
      <c r="I1186">
        <v>45920335</v>
      </c>
      <c r="J1186">
        <f>MONTH(Sale_details[[#This Row],[Date]])</f>
        <v>9</v>
      </c>
      <c r="K1186">
        <f>YEAR(Sale_details[[#This Row],[Date]])</f>
        <v>2020</v>
      </c>
    </row>
    <row r="1187" spans="1:11" x14ac:dyDescent="0.3">
      <c r="A1187" s="1">
        <v>44099</v>
      </c>
      <c r="B1187" t="s">
        <v>28</v>
      </c>
      <c r="C1187" t="s">
        <v>22</v>
      </c>
      <c r="D1187" t="s">
        <v>23</v>
      </c>
      <c r="E1187">
        <v>18677</v>
      </c>
      <c r="F1187">
        <v>3684</v>
      </c>
      <c r="G1187">
        <v>1730</v>
      </c>
      <c r="H1187">
        <v>17638</v>
      </c>
      <c r="I1187">
        <v>30523426</v>
      </c>
      <c r="J1187">
        <f>MONTH(Sale_details[[#This Row],[Date]])</f>
        <v>9</v>
      </c>
      <c r="K1187">
        <f>YEAR(Sale_details[[#This Row],[Date]])</f>
        <v>2020</v>
      </c>
    </row>
    <row r="1188" spans="1:11" x14ac:dyDescent="0.3">
      <c r="A1188" s="1">
        <v>44099</v>
      </c>
      <c r="B1188" t="s">
        <v>28</v>
      </c>
      <c r="C1188" t="s">
        <v>24</v>
      </c>
      <c r="D1188" t="s">
        <v>25</v>
      </c>
      <c r="E1188">
        <v>24022</v>
      </c>
      <c r="F1188">
        <v>5884</v>
      </c>
      <c r="G1188">
        <v>2845</v>
      </c>
      <c r="H1188">
        <v>18051</v>
      </c>
      <c r="I1188">
        <v>51373226</v>
      </c>
      <c r="J1188">
        <f>MONTH(Sale_details[[#This Row],[Date]])</f>
        <v>9</v>
      </c>
      <c r="K1188">
        <f>YEAR(Sale_details[[#This Row],[Date]])</f>
        <v>2020</v>
      </c>
    </row>
    <row r="1189" spans="1:11" x14ac:dyDescent="0.3">
      <c r="A1189" s="1">
        <v>44098</v>
      </c>
      <c r="B1189" t="s">
        <v>9</v>
      </c>
      <c r="C1189" t="s">
        <v>10</v>
      </c>
      <c r="D1189" t="s">
        <v>11</v>
      </c>
      <c r="E1189">
        <v>120846</v>
      </c>
      <c r="F1189">
        <v>20131</v>
      </c>
      <c r="G1189">
        <v>5112</v>
      </c>
      <c r="H1189">
        <v>562</v>
      </c>
      <c r="I1189">
        <v>2873579</v>
      </c>
      <c r="J1189">
        <f>MONTH(Sale_details[[#This Row],[Date]])</f>
        <v>9</v>
      </c>
      <c r="K1189">
        <f>YEAR(Sale_details[[#This Row],[Date]])</f>
        <v>2020</v>
      </c>
    </row>
    <row r="1190" spans="1:11" x14ac:dyDescent="0.3">
      <c r="A1190" s="1">
        <v>44098</v>
      </c>
      <c r="B1190" t="s">
        <v>9</v>
      </c>
      <c r="C1190" t="s">
        <v>12</v>
      </c>
      <c r="D1190" t="s">
        <v>13</v>
      </c>
      <c r="E1190">
        <v>166718</v>
      </c>
      <c r="F1190">
        <v>22971</v>
      </c>
      <c r="G1190">
        <v>4903</v>
      </c>
      <c r="H1190">
        <v>407</v>
      </c>
      <c r="I1190">
        <v>1999928</v>
      </c>
      <c r="J1190">
        <f>MONTH(Sale_details[[#This Row],[Date]])</f>
        <v>9</v>
      </c>
      <c r="K1190">
        <f>YEAR(Sale_details[[#This Row],[Date]])</f>
        <v>2020</v>
      </c>
    </row>
    <row r="1191" spans="1:11" x14ac:dyDescent="0.3">
      <c r="A1191" s="1">
        <v>44098</v>
      </c>
      <c r="B1191" t="s">
        <v>9</v>
      </c>
      <c r="C1191" t="s">
        <v>14</v>
      </c>
      <c r="D1191" t="s">
        <v>15</v>
      </c>
      <c r="E1191">
        <v>122135</v>
      </c>
      <c r="F1191">
        <v>27650</v>
      </c>
      <c r="G1191">
        <v>3911</v>
      </c>
      <c r="H1191">
        <v>439</v>
      </c>
      <c r="I1191">
        <v>1718706</v>
      </c>
      <c r="J1191">
        <f>MONTH(Sale_details[[#This Row],[Date]])</f>
        <v>9</v>
      </c>
      <c r="K1191">
        <f>YEAR(Sale_details[[#This Row],[Date]])</f>
        <v>2020</v>
      </c>
    </row>
    <row r="1192" spans="1:11" x14ac:dyDescent="0.3">
      <c r="A1192" s="1">
        <v>44098</v>
      </c>
      <c r="B1192" t="s">
        <v>9</v>
      </c>
      <c r="C1192" t="s">
        <v>16</v>
      </c>
      <c r="D1192" t="s">
        <v>17</v>
      </c>
      <c r="E1192">
        <v>134973</v>
      </c>
      <c r="F1192">
        <v>18729</v>
      </c>
      <c r="G1192">
        <v>4711</v>
      </c>
      <c r="H1192">
        <v>608</v>
      </c>
      <c r="I1192">
        <v>2867078</v>
      </c>
      <c r="J1192">
        <f>MONTH(Sale_details[[#This Row],[Date]])</f>
        <v>9</v>
      </c>
      <c r="K1192">
        <f>YEAR(Sale_details[[#This Row],[Date]])</f>
        <v>2020</v>
      </c>
    </row>
    <row r="1193" spans="1:11" x14ac:dyDescent="0.3">
      <c r="A1193" s="1">
        <v>44098</v>
      </c>
      <c r="B1193" t="s">
        <v>9</v>
      </c>
      <c r="C1193" t="s">
        <v>18</v>
      </c>
      <c r="D1193" t="s">
        <v>19</v>
      </c>
      <c r="E1193">
        <v>126111</v>
      </c>
      <c r="F1193">
        <v>14180</v>
      </c>
      <c r="G1193">
        <v>3947</v>
      </c>
      <c r="H1193">
        <v>750</v>
      </c>
      <c r="I1193">
        <v>2961407</v>
      </c>
      <c r="J1193">
        <f>MONTH(Sale_details[[#This Row],[Date]])</f>
        <v>9</v>
      </c>
      <c r="K1193">
        <f>YEAR(Sale_details[[#This Row],[Date]])</f>
        <v>2020</v>
      </c>
    </row>
    <row r="1194" spans="1:11" x14ac:dyDescent="0.3">
      <c r="A1194" s="1">
        <v>44098</v>
      </c>
      <c r="B1194" t="s">
        <v>9</v>
      </c>
      <c r="C1194" t="s">
        <v>20</v>
      </c>
      <c r="D1194" t="s">
        <v>21</v>
      </c>
      <c r="E1194">
        <v>139909</v>
      </c>
      <c r="F1194">
        <v>20830</v>
      </c>
      <c r="G1194">
        <v>4383</v>
      </c>
      <c r="H1194">
        <v>457</v>
      </c>
      <c r="I1194">
        <v>2004077</v>
      </c>
      <c r="J1194">
        <f>MONTH(Sale_details[[#This Row],[Date]])</f>
        <v>9</v>
      </c>
      <c r="K1194">
        <f>YEAR(Sale_details[[#This Row],[Date]])</f>
        <v>2020</v>
      </c>
    </row>
    <row r="1195" spans="1:11" x14ac:dyDescent="0.3">
      <c r="A1195" s="1">
        <v>44098</v>
      </c>
      <c r="B1195" t="s">
        <v>9</v>
      </c>
      <c r="C1195" t="s">
        <v>22</v>
      </c>
      <c r="D1195" t="s">
        <v>23</v>
      </c>
      <c r="E1195">
        <v>137496</v>
      </c>
      <c r="F1195">
        <v>28610</v>
      </c>
      <c r="G1195">
        <v>6311</v>
      </c>
      <c r="H1195">
        <v>591</v>
      </c>
      <c r="I1195">
        <v>3731143</v>
      </c>
      <c r="J1195">
        <f>MONTH(Sale_details[[#This Row],[Date]])</f>
        <v>9</v>
      </c>
      <c r="K1195">
        <f>YEAR(Sale_details[[#This Row],[Date]])</f>
        <v>2020</v>
      </c>
    </row>
    <row r="1196" spans="1:11" x14ac:dyDescent="0.3">
      <c r="A1196" s="1">
        <v>44098</v>
      </c>
      <c r="B1196" t="s">
        <v>9</v>
      </c>
      <c r="C1196" t="s">
        <v>24</v>
      </c>
      <c r="D1196" t="s">
        <v>25</v>
      </c>
      <c r="E1196">
        <v>157343</v>
      </c>
      <c r="F1196">
        <v>13425</v>
      </c>
      <c r="G1196">
        <v>4679</v>
      </c>
      <c r="H1196">
        <v>561</v>
      </c>
      <c r="I1196">
        <v>2627259</v>
      </c>
      <c r="J1196">
        <f>MONTH(Sale_details[[#This Row],[Date]])</f>
        <v>9</v>
      </c>
      <c r="K1196">
        <f>YEAR(Sale_details[[#This Row],[Date]])</f>
        <v>2020</v>
      </c>
    </row>
    <row r="1197" spans="1:11" x14ac:dyDescent="0.3">
      <c r="A1197" s="1">
        <v>44098</v>
      </c>
      <c r="B1197" t="s">
        <v>26</v>
      </c>
      <c r="C1197" t="s">
        <v>10</v>
      </c>
      <c r="D1197" t="s">
        <v>11</v>
      </c>
      <c r="E1197">
        <v>181510</v>
      </c>
      <c r="F1197">
        <v>32326</v>
      </c>
      <c r="G1197">
        <v>15548</v>
      </c>
      <c r="H1197">
        <v>21157</v>
      </c>
      <c r="I1197">
        <v>328958503</v>
      </c>
      <c r="J1197">
        <f>MONTH(Sale_details[[#This Row],[Date]])</f>
        <v>9</v>
      </c>
      <c r="K1197">
        <f>YEAR(Sale_details[[#This Row],[Date]])</f>
        <v>2020</v>
      </c>
    </row>
    <row r="1198" spans="1:11" x14ac:dyDescent="0.3">
      <c r="A1198" s="1">
        <v>44098</v>
      </c>
      <c r="B1198" t="s">
        <v>26</v>
      </c>
      <c r="C1198" t="s">
        <v>12</v>
      </c>
      <c r="D1198" t="s">
        <v>13</v>
      </c>
      <c r="E1198">
        <v>157855</v>
      </c>
      <c r="F1198">
        <v>29323</v>
      </c>
      <c r="G1198">
        <v>12177</v>
      </c>
      <c r="H1198">
        <v>12360</v>
      </c>
      <c r="I1198">
        <v>150515503</v>
      </c>
      <c r="J1198">
        <f>MONTH(Sale_details[[#This Row],[Date]])</f>
        <v>9</v>
      </c>
      <c r="K1198">
        <f>YEAR(Sale_details[[#This Row],[Date]])</f>
        <v>2020</v>
      </c>
    </row>
    <row r="1199" spans="1:11" x14ac:dyDescent="0.3">
      <c r="A1199" s="1">
        <v>44098</v>
      </c>
      <c r="B1199" t="s">
        <v>26</v>
      </c>
      <c r="C1199" t="s">
        <v>14</v>
      </c>
      <c r="D1199" t="s">
        <v>15</v>
      </c>
      <c r="E1199">
        <v>121016</v>
      </c>
      <c r="F1199">
        <v>36071</v>
      </c>
      <c r="G1199">
        <v>13405</v>
      </c>
      <c r="H1199">
        <v>15108</v>
      </c>
      <c r="I1199">
        <v>202543362</v>
      </c>
      <c r="J1199">
        <f>MONTH(Sale_details[[#This Row],[Date]])</f>
        <v>9</v>
      </c>
      <c r="K1199">
        <f>YEAR(Sale_details[[#This Row],[Date]])</f>
        <v>2020</v>
      </c>
    </row>
    <row r="1200" spans="1:11" x14ac:dyDescent="0.3">
      <c r="A1200" s="1">
        <v>44098</v>
      </c>
      <c r="B1200" t="s">
        <v>26</v>
      </c>
      <c r="C1200" t="s">
        <v>16</v>
      </c>
      <c r="D1200" t="s">
        <v>17</v>
      </c>
      <c r="E1200">
        <v>112768</v>
      </c>
      <c r="F1200">
        <v>31869</v>
      </c>
      <c r="G1200">
        <v>18083</v>
      </c>
      <c r="H1200">
        <v>19372</v>
      </c>
      <c r="I1200">
        <v>350327381</v>
      </c>
      <c r="J1200">
        <f>MONTH(Sale_details[[#This Row],[Date]])</f>
        <v>9</v>
      </c>
      <c r="K1200">
        <f>YEAR(Sale_details[[#This Row],[Date]])</f>
        <v>2020</v>
      </c>
    </row>
    <row r="1201" spans="1:11" x14ac:dyDescent="0.3">
      <c r="A1201" s="1">
        <v>44098</v>
      </c>
      <c r="B1201" t="s">
        <v>26</v>
      </c>
      <c r="C1201" t="s">
        <v>18</v>
      </c>
      <c r="D1201" t="s">
        <v>19</v>
      </c>
      <c r="E1201">
        <v>133888</v>
      </c>
      <c r="F1201">
        <v>39536</v>
      </c>
      <c r="G1201">
        <v>12828</v>
      </c>
      <c r="H1201">
        <v>18344</v>
      </c>
      <c r="I1201">
        <v>235328760</v>
      </c>
      <c r="J1201">
        <f>MONTH(Sale_details[[#This Row],[Date]])</f>
        <v>9</v>
      </c>
      <c r="K1201">
        <f>YEAR(Sale_details[[#This Row],[Date]])</f>
        <v>2020</v>
      </c>
    </row>
    <row r="1202" spans="1:11" x14ac:dyDescent="0.3">
      <c r="A1202" s="1">
        <v>44098</v>
      </c>
      <c r="B1202" t="s">
        <v>26</v>
      </c>
      <c r="C1202" t="s">
        <v>20</v>
      </c>
      <c r="D1202" t="s">
        <v>21</v>
      </c>
      <c r="E1202">
        <v>225823</v>
      </c>
      <c r="F1202">
        <v>26904</v>
      </c>
      <c r="G1202">
        <v>11143</v>
      </c>
      <c r="H1202">
        <v>15014</v>
      </c>
      <c r="I1202">
        <v>167311515</v>
      </c>
      <c r="J1202">
        <f>MONTH(Sale_details[[#This Row],[Date]])</f>
        <v>9</v>
      </c>
      <c r="K1202">
        <f>YEAR(Sale_details[[#This Row],[Date]])</f>
        <v>2020</v>
      </c>
    </row>
    <row r="1203" spans="1:11" x14ac:dyDescent="0.3">
      <c r="A1203" s="1">
        <v>44098</v>
      </c>
      <c r="B1203" t="s">
        <v>26</v>
      </c>
      <c r="C1203" t="s">
        <v>22</v>
      </c>
      <c r="D1203" t="s">
        <v>23</v>
      </c>
      <c r="E1203">
        <v>136962</v>
      </c>
      <c r="F1203">
        <v>29335</v>
      </c>
      <c r="G1203">
        <v>14779</v>
      </c>
      <c r="H1203">
        <v>17200</v>
      </c>
      <c r="I1203">
        <v>254219682</v>
      </c>
      <c r="J1203">
        <f>MONTH(Sale_details[[#This Row],[Date]])</f>
        <v>9</v>
      </c>
      <c r="K1203">
        <f>YEAR(Sale_details[[#This Row],[Date]])</f>
        <v>2020</v>
      </c>
    </row>
    <row r="1204" spans="1:11" x14ac:dyDescent="0.3">
      <c r="A1204" s="1">
        <v>44098</v>
      </c>
      <c r="B1204" t="s">
        <v>26</v>
      </c>
      <c r="C1204" t="s">
        <v>24</v>
      </c>
      <c r="D1204" t="s">
        <v>25</v>
      </c>
      <c r="E1204">
        <v>200110</v>
      </c>
      <c r="F1204">
        <v>32751</v>
      </c>
      <c r="G1204">
        <v>12555</v>
      </c>
      <c r="H1204">
        <v>17276</v>
      </c>
      <c r="I1204">
        <v>216908640</v>
      </c>
      <c r="J1204">
        <f>MONTH(Sale_details[[#This Row],[Date]])</f>
        <v>9</v>
      </c>
      <c r="K1204">
        <f>YEAR(Sale_details[[#This Row],[Date]])</f>
        <v>2020</v>
      </c>
    </row>
    <row r="1205" spans="1:11" x14ac:dyDescent="0.3">
      <c r="A1205" s="1">
        <v>44098</v>
      </c>
      <c r="B1205" t="s">
        <v>27</v>
      </c>
      <c r="C1205" t="s">
        <v>10</v>
      </c>
      <c r="D1205" t="s">
        <v>11</v>
      </c>
      <c r="E1205">
        <v>73919</v>
      </c>
      <c r="F1205">
        <v>29181</v>
      </c>
      <c r="G1205">
        <v>13136</v>
      </c>
      <c r="H1205">
        <v>335</v>
      </c>
      <c r="I1205">
        <v>4410359</v>
      </c>
      <c r="J1205">
        <f>MONTH(Sale_details[[#This Row],[Date]])</f>
        <v>9</v>
      </c>
      <c r="K1205">
        <f>YEAR(Sale_details[[#This Row],[Date]])</f>
        <v>2020</v>
      </c>
    </row>
    <row r="1206" spans="1:11" x14ac:dyDescent="0.3">
      <c r="A1206" s="1">
        <v>44098</v>
      </c>
      <c r="B1206" t="s">
        <v>27</v>
      </c>
      <c r="C1206" t="s">
        <v>12</v>
      </c>
      <c r="D1206" t="s">
        <v>13</v>
      </c>
      <c r="E1206">
        <v>112837</v>
      </c>
      <c r="F1206">
        <v>26288</v>
      </c>
      <c r="G1206">
        <v>10961</v>
      </c>
      <c r="H1206">
        <v>289</v>
      </c>
      <c r="I1206">
        <v>3167798</v>
      </c>
      <c r="J1206">
        <f>MONTH(Sale_details[[#This Row],[Date]])</f>
        <v>9</v>
      </c>
      <c r="K1206">
        <f>YEAR(Sale_details[[#This Row],[Date]])</f>
        <v>2020</v>
      </c>
    </row>
    <row r="1207" spans="1:11" x14ac:dyDescent="0.3">
      <c r="A1207" s="1">
        <v>44098</v>
      </c>
      <c r="B1207" t="s">
        <v>27</v>
      </c>
      <c r="C1207" t="s">
        <v>14</v>
      </c>
      <c r="D1207" t="s">
        <v>15</v>
      </c>
      <c r="E1207">
        <v>119326</v>
      </c>
      <c r="F1207">
        <v>32552</v>
      </c>
      <c r="G1207">
        <v>9506</v>
      </c>
      <c r="H1207">
        <v>357</v>
      </c>
      <c r="I1207">
        <v>3399887</v>
      </c>
      <c r="J1207">
        <f>MONTH(Sale_details[[#This Row],[Date]])</f>
        <v>9</v>
      </c>
      <c r="K1207">
        <f>YEAR(Sale_details[[#This Row],[Date]])</f>
        <v>2020</v>
      </c>
    </row>
    <row r="1208" spans="1:11" x14ac:dyDescent="0.3">
      <c r="A1208" s="1">
        <v>44098</v>
      </c>
      <c r="B1208" t="s">
        <v>27</v>
      </c>
      <c r="C1208" t="s">
        <v>16</v>
      </c>
      <c r="D1208" t="s">
        <v>17</v>
      </c>
      <c r="E1208">
        <v>88411</v>
      </c>
      <c r="F1208">
        <v>20916</v>
      </c>
      <c r="G1208">
        <v>20319</v>
      </c>
      <c r="H1208">
        <v>291</v>
      </c>
      <c r="I1208">
        <v>5913513</v>
      </c>
      <c r="J1208">
        <f>MONTH(Sale_details[[#This Row],[Date]])</f>
        <v>9</v>
      </c>
      <c r="K1208">
        <f>YEAR(Sale_details[[#This Row],[Date]])</f>
        <v>2020</v>
      </c>
    </row>
    <row r="1209" spans="1:11" x14ac:dyDescent="0.3">
      <c r="A1209" s="1">
        <v>44098</v>
      </c>
      <c r="B1209" t="s">
        <v>27</v>
      </c>
      <c r="C1209" t="s">
        <v>18</v>
      </c>
      <c r="D1209" t="s">
        <v>19</v>
      </c>
      <c r="E1209">
        <v>121263</v>
      </c>
      <c r="F1209">
        <v>29954</v>
      </c>
      <c r="G1209">
        <v>12715</v>
      </c>
      <c r="H1209">
        <v>273</v>
      </c>
      <c r="I1209">
        <v>3481872</v>
      </c>
      <c r="J1209">
        <f>MONTH(Sale_details[[#This Row],[Date]])</f>
        <v>9</v>
      </c>
      <c r="K1209">
        <f>YEAR(Sale_details[[#This Row],[Date]])</f>
        <v>2020</v>
      </c>
    </row>
    <row r="1210" spans="1:11" x14ac:dyDescent="0.3">
      <c r="A1210" s="1">
        <v>44098</v>
      </c>
      <c r="B1210" t="s">
        <v>27</v>
      </c>
      <c r="C1210" t="s">
        <v>20</v>
      </c>
      <c r="D1210" t="s">
        <v>21</v>
      </c>
      <c r="E1210">
        <v>82472</v>
      </c>
      <c r="F1210">
        <v>22187</v>
      </c>
      <c r="G1210">
        <v>14828</v>
      </c>
      <c r="H1210">
        <v>304</v>
      </c>
      <c r="I1210">
        <v>4514501</v>
      </c>
      <c r="J1210">
        <f>MONTH(Sale_details[[#This Row],[Date]])</f>
        <v>9</v>
      </c>
      <c r="K1210">
        <f>YEAR(Sale_details[[#This Row],[Date]])</f>
        <v>2020</v>
      </c>
    </row>
    <row r="1211" spans="1:11" x14ac:dyDescent="0.3">
      <c r="A1211" s="1">
        <v>44098</v>
      </c>
      <c r="B1211" t="s">
        <v>27</v>
      </c>
      <c r="C1211" t="s">
        <v>22</v>
      </c>
      <c r="D1211" t="s">
        <v>23</v>
      </c>
      <c r="E1211">
        <v>108279</v>
      </c>
      <c r="F1211">
        <v>37594</v>
      </c>
      <c r="G1211">
        <v>12802</v>
      </c>
      <c r="H1211">
        <v>249</v>
      </c>
      <c r="I1211">
        <v>3197417</v>
      </c>
      <c r="J1211">
        <f>MONTH(Sale_details[[#This Row],[Date]])</f>
        <v>9</v>
      </c>
      <c r="K1211">
        <f>YEAR(Sale_details[[#This Row],[Date]])</f>
        <v>2020</v>
      </c>
    </row>
    <row r="1212" spans="1:11" x14ac:dyDescent="0.3">
      <c r="A1212" s="1">
        <v>44098</v>
      </c>
      <c r="B1212" t="s">
        <v>27</v>
      </c>
      <c r="C1212" t="s">
        <v>24</v>
      </c>
      <c r="D1212" t="s">
        <v>25</v>
      </c>
      <c r="E1212">
        <v>77337</v>
      </c>
      <c r="F1212">
        <v>37555</v>
      </c>
      <c r="G1212">
        <v>15320</v>
      </c>
      <c r="H1212">
        <v>410</v>
      </c>
      <c r="I1212">
        <v>6285945</v>
      </c>
      <c r="J1212">
        <f>MONTH(Sale_details[[#This Row],[Date]])</f>
        <v>9</v>
      </c>
      <c r="K1212">
        <f>YEAR(Sale_details[[#This Row],[Date]])</f>
        <v>2020</v>
      </c>
    </row>
    <row r="1213" spans="1:11" x14ac:dyDescent="0.3">
      <c r="A1213" s="1">
        <v>44098</v>
      </c>
      <c r="B1213" t="s">
        <v>28</v>
      </c>
      <c r="C1213" t="s">
        <v>10</v>
      </c>
      <c r="D1213" t="s">
        <v>11</v>
      </c>
      <c r="E1213">
        <v>28467</v>
      </c>
      <c r="F1213">
        <v>7697</v>
      </c>
      <c r="G1213">
        <v>1619</v>
      </c>
      <c r="H1213">
        <v>25304</v>
      </c>
      <c r="I1213">
        <v>40971114</v>
      </c>
      <c r="J1213">
        <f>MONTH(Sale_details[[#This Row],[Date]])</f>
        <v>9</v>
      </c>
      <c r="K1213">
        <f>YEAR(Sale_details[[#This Row],[Date]])</f>
        <v>2020</v>
      </c>
    </row>
    <row r="1214" spans="1:11" x14ac:dyDescent="0.3">
      <c r="A1214" s="1">
        <v>44098</v>
      </c>
      <c r="B1214" t="s">
        <v>28</v>
      </c>
      <c r="C1214" t="s">
        <v>12</v>
      </c>
      <c r="D1214" t="s">
        <v>13</v>
      </c>
      <c r="E1214">
        <v>25824</v>
      </c>
      <c r="F1214">
        <v>6159</v>
      </c>
      <c r="G1214">
        <v>2163</v>
      </c>
      <c r="H1214">
        <v>31194</v>
      </c>
      <c r="I1214">
        <v>67484012</v>
      </c>
      <c r="J1214">
        <f>MONTH(Sale_details[[#This Row],[Date]])</f>
        <v>9</v>
      </c>
      <c r="K1214">
        <f>YEAR(Sale_details[[#This Row],[Date]])</f>
        <v>2020</v>
      </c>
    </row>
    <row r="1215" spans="1:11" x14ac:dyDescent="0.3">
      <c r="A1215" s="1">
        <v>44098</v>
      </c>
      <c r="B1215" t="s">
        <v>28</v>
      </c>
      <c r="C1215" t="s">
        <v>14</v>
      </c>
      <c r="D1215" t="s">
        <v>15</v>
      </c>
      <c r="E1215">
        <v>23280</v>
      </c>
      <c r="F1215">
        <v>7337</v>
      </c>
      <c r="G1215">
        <v>1793</v>
      </c>
      <c r="H1215">
        <v>18101</v>
      </c>
      <c r="I1215">
        <v>32467088</v>
      </c>
      <c r="J1215">
        <f>MONTH(Sale_details[[#This Row],[Date]])</f>
        <v>9</v>
      </c>
      <c r="K1215">
        <f>YEAR(Sale_details[[#This Row],[Date]])</f>
        <v>2020</v>
      </c>
    </row>
    <row r="1216" spans="1:11" x14ac:dyDescent="0.3">
      <c r="A1216" s="1">
        <v>44098</v>
      </c>
      <c r="B1216" t="s">
        <v>28</v>
      </c>
      <c r="C1216" t="s">
        <v>16</v>
      </c>
      <c r="D1216" t="s">
        <v>17</v>
      </c>
      <c r="E1216">
        <v>16955</v>
      </c>
      <c r="F1216">
        <v>5853</v>
      </c>
      <c r="G1216">
        <v>2155</v>
      </c>
      <c r="H1216">
        <v>20888</v>
      </c>
      <c r="I1216">
        <v>45024635</v>
      </c>
      <c r="J1216">
        <f>MONTH(Sale_details[[#This Row],[Date]])</f>
        <v>9</v>
      </c>
      <c r="K1216">
        <f>YEAR(Sale_details[[#This Row],[Date]])</f>
        <v>2020</v>
      </c>
    </row>
    <row r="1217" spans="1:11" x14ac:dyDescent="0.3">
      <c r="A1217" s="1">
        <v>44098</v>
      </c>
      <c r="B1217" t="s">
        <v>28</v>
      </c>
      <c r="C1217" t="s">
        <v>18</v>
      </c>
      <c r="D1217" t="s">
        <v>19</v>
      </c>
      <c r="E1217">
        <v>21904</v>
      </c>
      <c r="F1217">
        <v>6967</v>
      </c>
      <c r="G1217">
        <v>2306</v>
      </c>
      <c r="H1217">
        <v>21823</v>
      </c>
      <c r="I1217">
        <v>50337823</v>
      </c>
      <c r="J1217">
        <f>MONTH(Sale_details[[#This Row],[Date]])</f>
        <v>9</v>
      </c>
      <c r="K1217">
        <f>YEAR(Sale_details[[#This Row],[Date]])</f>
        <v>2020</v>
      </c>
    </row>
    <row r="1218" spans="1:11" x14ac:dyDescent="0.3">
      <c r="A1218" s="1">
        <v>44098</v>
      </c>
      <c r="B1218" t="s">
        <v>28</v>
      </c>
      <c r="C1218" t="s">
        <v>20</v>
      </c>
      <c r="D1218" t="s">
        <v>21</v>
      </c>
      <c r="E1218">
        <v>25296</v>
      </c>
      <c r="F1218">
        <v>5323</v>
      </c>
      <c r="G1218">
        <v>2185</v>
      </c>
      <c r="H1218">
        <v>22285</v>
      </c>
      <c r="I1218">
        <v>48712291</v>
      </c>
      <c r="J1218">
        <f>MONTH(Sale_details[[#This Row],[Date]])</f>
        <v>9</v>
      </c>
      <c r="K1218">
        <f>YEAR(Sale_details[[#This Row],[Date]])</f>
        <v>2020</v>
      </c>
    </row>
    <row r="1219" spans="1:11" x14ac:dyDescent="0.3">
      <c r="A1219" s="1">
        <v>44098</v>
      </c>
      <c r="B1219" t="s">
        <v>28</v>
      </c>
      <c r="C1219" t="s">
        <v>22</v>
      </c>
      <c r="D1219" t="s">
        <v>23</v>
      </c>
      <c r="E1219">
        <v>19050</v>
      </c>
      <c r="F1219">
        <v>3536</v>
      </c>
      <c r="G1219">
        <v>1678</v>
      </c>
      <c r="H1219">
        <v>16932</v>
      </c>
      <c r="I1219">
        <v>28423414</v>
      </c>
      <c r="J1219">
        <f>MONTH(Sale_details[[#This Row],[Date]])</f>
        <v>9</v>
      </c>
      <c r="K1219">
        <f>YEAR(Sale_details[[#This Row],[Date]])</f>
        <v>2020</v>
      </c>
    </row>
    <row r="1220" spans="1:11" x14ac:dyDescent="0.3">
      <c r="A1220" s="1">
        <v>44098</v>
      </c>
      <c r="B1220" t="s">
        <v>28</v>
      </c>
      <c r="C1220" t="s">
        <v>24</v>
      </c>
      <c r="D1220" t="s">
        <v>25</v>
      </c>
      <c r="E1220">
        <v>24983</v>
      </c>
      <c r="F1220">
        <v>6178</v>
      </c>
      <c r="G1220">
        <v>2817</v>
      </c>
      <c r="H1220">
        <v>17870</v>
      </c>
      <c r="I1220">
        <v>50350899</v>
      </c>
      <c r="J1220">
        <f>MONTH(Sale_details[[#This Row],[Date]])</f>
        <v>9</v>
      </c>
      <c r="K1220">
        <f>YEAR(Sale_details[[#This Row],[Date]])</f>
        <v>2020</v>
      </c>
    </row>
    <row r="1221" spans="1:11" x14ac:dyDescent="0.3">
      <c r="A1221" s="1">
        <v>44097</v>
      </c>
      <c r="B1221" t="s">
        <v>9</v>
      </c>
      <c r="C1221" t="s">
        <v>10</v>
      </c>
      <c r="D1221" t="s">
        <v>11</v>
      </c>
      <c r="E1221">
        <v>122054</v>
      </c>
      <c r="F1221">
        <v>20936</v>
      </c>
      <c r="G1221">
        <v>5317</v>
      </c>
      <c r="H1221">
        <v>533</v>
      </c>
      <c r="I1221">
        <v>2839096</v>
      </c>
      <c r="J1221">
        <f>MONTH(Sale_details[[#This Row],[Date]])</f>
        <v>9</v>
      </c>
      <c r="K1221">
        <f>YEAR(Sale_details[[#This Row],[Date]])</f>
        <v>2020</v>
      </c>
    </row>
    <row r="1222" spans="1:11" x14ac:dyDescent="0.3">
      <c r="A1222" s="1">
        <v>44097</v>
      </c>
      <c r="B1222" t="s">
        <v>9</v>
      </c>
      <c r="C1222" t="s">
        <v>12</v>
      </c>
      <c r="D1222" t="s">
        <v>13</v>
      </c>
      <c r="E1222">
        <v>173386</v>
      </c>
      <c r="F1222">
        <v>24120</v>
      </c>
      <c r="G1222">
        <v>5001</v>
      </c>
      <c r="H1222">
        <v>407</v>
      </c>
      <c r="I1222">
        <v>2039927</v>
      </c>
      <c r="J1222">
        <f>MONTH(Sale_details[[#This Row],[Date]])</f>
        <v>9</v>
      </c>
      <c r="K1222">
        <f>YEAR(Sale_details[[#This Row],[Date]])</f>
        <v>2020</v>
      </c>
    </row>
    <row r="1223" spans="1:11" x14ac:dyDescent="0.3">
      <c r="A1223" s="1">
        <v>44097</v>
      </c>
      <c r="B1223" t="s">
        <v>9</v>
      </c>
      <c r="C1223" t="s">
        <v>14</v>
      </c>
      <c r="D1223" t="s">
        <v>15</v>
      </c>
      <c r="E1223">
        <v>123356</v>
      </c>
      <c r="F1223">
        <v>28480</v>
      </c>
      <c r="G1223">
        <v>3754</v>
      </c>
      <c r="H1223">
        <v>443</v>
      </c>
      <c r="I1223">
        <v>1666457</v>
      </c>
      <c r="J1223">
        <f>MONTH(Sale_details[[#This Row],[Date]])</f>
        <v>9</v>
      </c>
      <c r="K1223">
        <f>YEAR(Sale_details[[#This Row],[Date]])</f>
        <v>2020</v>
      </c>
    </row>
    <row r="1224" spans="1:11" x14ac:dyDescent="0.3">
      <c r="A1224" s="1">
        <v>44097</v>
      </c>
      <c r="B1224" t="s">
        <v>9</v>
      </c>
      <c r="C1224" t="s">
        <v>16</v>
      </c>
      <c r="D1224" t="s">
        <v>17</v>
      </c>
      <c r="E1224">
        <v>133623</v>
      </c>
      <c r="F1224">
        <v>18917</v>
      </c>
      <c r="G1224">
        <v>4475</v>
      </c>
      <c r="H1224">
        <v>620</v>
      </c>
      <c r="I1224">
        <v>2778199</v>
      </c>
      <c r="J1224">
        <f>MONTH(Sale_details[[#This Row],[Date]])</f>
        <v>9</v>
      </c>
      <c r="K1224">
        <f>YEAR(Sale_details[[#This Row],[Date]])</f>
        <v>2020</v>
      </c>
    </row>
    <row r="1225" spans="1:11" x14ac:dyDescent="0.3">
      <c r="A1225" s="1">
        <v>44097</v>
      </c>
      <c r="B1225" t="s">
        <v>9</v>
      </c>
      <c r="C1225" t="s">
        <v>18</v>
      </c>
      <c r="D1225" t="s">
        <v>19</v>
      </c>
      <c r="E1225">
        <v>119805</v>
      </c>
      <c r="F1225">
        <v>13613</v>
      </c>
      <c r="G1225">
        <v>3987</v>
      </c>
      <c r="H1225">
        <v>757</v>
      </c>
      <c r="I1225">
        <v>3020931</v>
      </c>
      <c r="J1225">
        <f>MONTH(Sale_details[[#This Row],[Date]])</f>
        <v>9</v>
      </c>
      <c r="K1225">
        <f>YEAR(Sale_details[[#This Row],[Date]])</f>
        <v>2020</v>
      </c>
    </row>
    <row r="1226" spans="1:11" x14ac:dyDescent="0.3">
      <c r="A1226" s="1">
        <v>44097</v>
      </c>
      <c r="B1226" t="s">
        <v>9</v>
      </c>
      <c r="C1226" t="s">
        <v>20</v>
      </c>
      <c r="D1226" t="s">
        <v>21</v>
      </c>
      <c r="E1226">
        <v>132913</v>
      </c>
      <c r="F1226">
        <v>19997</v>
      </c>
      <c r="G1226">
        <v>4383</v>
      </c>
      <c r="H1226">
        <v>470</v>
      </c>
      <c r="I1226">
        <v>2064199</v>
      </c>
      <c r="J1226">
        <f>MONTH(Sale_details[[#This Row],[Date]])</f>
        <v>9</v>
      </c>
      <c r="K1226">
        <f>YEAR(Sale_details[[#This Row],[Date]])</f>
        <v>2020</v>
      </c>
    </row>
    <row r="1227" spans="1:11" x14ac:dyDescent="0.3">
      <c r="A1227" s="1">
        <v>44097</v>
      </c>
      <c r="B1227" t="s">
        <v>9</v>
      </c>
      <c r="C1227" t="s">
        <v>22</v>
      </c>
      <c r="D1227" t="s">
        <v>23</v>
      </c>
      <c r="E1227">
        <v>140246</v>
      </c>
      <c r="F1227">
        <v>28037</v>
      </c>
      <c r="G1227">
        <v>6248</v>
      </c>
      <c r="H1227">
        <v>579</v>
      </c>
      <c r="I1227">
        <v>3619955</v>
      </c>
      <c r="J1227">
        <f>MONTH(Sale_details[[#This Row],[Date]])</f>
        <v>9</v>
      </c>
      <c r="K1227">
        <f>YEAR(Sale_details[[#This Row],[Date]])</f>
        <v>2020</v>
      </c>
    </row>
    <row r="1228" spans="1:11" x14ac:dyDescent="0.3">
      <c r="A1228" s="1">
        <v>44097</v>
      </c>
      <c r="B1228" t="s">
        <v>9</v>
      </c>
      <c r="C1228" t="s">
        <v>24</v>
      </c>
      <c r="D1228" t="s">
        <v>25</v>
      </c>
      <c r="E1228">
        <v>151049</v>
      </c>
      <c r="F1228">
        <v>12888</v>
      </c>
      <c r="G1228">
        <v>4679</v>
      </c>
      <c r="H1228">
        <v>589</v>
      </c>
      <c r="I1228">
        <v>2758622</v>
      </c>
      <c r="J1228">
        <f>MONTH(Sale_details[[#This Row],[Date]])</f>
        <v>9</v>
      </c>
      <c r="K1228">
        <f>YEAR(Sale_details[[#This Row],[Date]])</f>
        <v>2020</v>
      </c>
    </row>
    <row r="1229" spans="1:11" x14ac:dyDescent="0.3">
      <c r="A1229" s="1">
        <v>44097</v>
      </c>
      <c r="B1229" t="s">
        <v>26</v>
      </c>
      <c r="C1229" t="s">
        <v>10</v>
      </c>
      <c r="D1229" t="s">
        <v>11</v>
      </c>
      <c r="E1229">
        <v>188771</v>
      </c>
      <c r="F1229">
        <v>31679</v>
      </c>
      <c r="G1229">
        <v>16170</v>
      </c>
      <c r="H1229">
        <v>20945</v>
      </c>
      <c r="I1229">
        <v>338695675</v>
      </c>
      <c r="J1229">
        <f>MONTH(Sale_details[[#This Row],[Date]])</f>
        <v>9</v>
      </c>
      <c r="K1229">
        <f>YEAR(Sale_details[[#This Row],[Date]])</f>
        <v>2020</v>
      </c>
    </row>
    <row r="1230" spans="1:11" x14ac:dyDescent="0.3">
      <c r="A1230" s="1">
        <v>44097</v>
      </c>
      <c r="B1230" t="s">
        <v>26</v>
      </c>
      <c r="C1230" t="s">
        <v>12</v>
      </c>
      <c r="D1230" t="s">
        <v>13</v>
      </c>
      <c r="E1230">
        <v>164169</v>
      </c>
      <c r="F1230">
        <v>28150</v>
      </c>
      <c r="G1230">
        <v>12786</v>
      </c>
      <c r="H1230">
        <v>12112</v>
      </c>
      <c r="I1230">
        <v>154880453</v>
      </c>
      <c r="J1230">
        <f>MONTH(Sale_details[[#This Row],[Date]])</f>
        <v>9</v>
      </c>
      <c r="K1230">
        <f>YEAR(Sale_details[[#This Row],[Date]])</f>
        <v>2020</v>
      </c>
    </row>
    <row r="1231" spans="1:11" x14ac:dyDescent="0.3">
      <c r="A1231" s="1">
        <v>44097</v>
      </c>
      <c r="B1231" t="s">
        <v>26</v>
      </c>
      <c r="C1231" t="s">
        <v>14</v>
      </c>
      <c r="D1231" t="s">
        <v>15</v>
      </c>
      <c r="E1231">
        <v>125856</v>
      </c>
      <c r="F1231">
        <v>36431</v>
      </c>
      <c r="G1231">
        <v>13539</v>
      </c>
      <c r="H1231">
        <v>14957</v>
      </c>
      <c r="I1231">
        <v>202523108</v>
      </c>
      <c r="J1231">
        <f>MONTH(Sale_details[[#This Row],[Date]])</f>
        <v>9</v>
      </c>
      <c r="K1231">
        <f>YEAR(Sale_details[[#This Row],[Date]])</f>
        <v>2020</v>
      </c>
    </row>
    <row r="1232" spans="1:11" x14ac:dyDescent="0.3">
      <c r="A1232" s="1">
        <v>44097</v>
      </c>
      <c r="B1232" t="s">
        <v>26</v>
      </c>
      <c r="C1232" t="s">
        <v>16</v>
      </c>
      <c r="D1232" t="s">
        <v>17</v>
      </c>
      <c r="E1232">
        <v>116151</v>
      </c>
      <c r="F1232">
        <v>30275</v>
      </c>
      <c r="G1232">
        <v>18445</v>
      </c>
      <c r="H1232">
        <v>19179</v>
      </c>
      <c r="I1232">
        <v>353760589</v>
      </c>
      <c r="J1232">
        <f>MONTH(Sale_details[[#This Row],[Date]])</f>
        <v>9</v>
      </c>
      <c r="K1232">
        <f>YEAR(Sale_details[[#This Row],[Date]])</f>
        <v>2020</v>
      </c>
    </row>
    <row r="1233" spans="1:11" x14ac:dyDescent="0.3">
      <c r="A1233" s="1">
        <v>44097</v>
      </c>
      <c r="B1233" t="s">
        <v>26</v>
      </c>
      <c r="C1233" t="s">
        <v>18</v>
      </c>
      <c r="D1233" t="s">
        <v>19</v>
      </c>
      <c r="E1233">
        <v>128533</v>
      </c>
      <c r="F1233">
        <v>40327</v>
      </c>
      <c r="G1233">
        <v>12828</v>
      </c>
      <c r="H1233">
        <v>17978</v>
      </c>
      <c r="I1233">
        <v>230622184</v>
      </c>
      <c r="J1233">
        <f>MONTH(Sale_details[[#This Row],[Date]])</f>
        <v>9</v>
      </c>
      <c r="K1233">
        <f>YEAR(Sale_details[[#This Row],[Date]])</f>
        <v>2020</v>
      </c>
    </row>
    <row r="1234" spans="1:11" x14ac:dyDescent="0.3">
      <c r="A1234" s="1">
        <v>44097</v>
      </c>
      <c r="B1234" t="s">
        <v>26</v>
      </c>
      <c r="C1234" t="s">
        <v>20</v>
      </c>
      <c r="D1234" t="s">
        <v>21</v>
      </c>
      <c r="E1234">
        <v>221306</v>
      </c>
      <c r="F1234">
        <v>26366</v>
      </c>
      <c r="G1234">
        <v>10697</v>
      </c>
      <c r="H1234">
        <v>15614</v>
      </c>
      <c r="I1234">
        <v>167043816</v>
      </c>
      <c r="J1234">
        <f>MONTH(Sale_details[[#This Row],[Date]])</f>
        <v>9</v>
      </c>
      <c r="K1234">
        <f>YEAR(Sale_details[[#This Row],[Date]])</f>
        <v>2020</v>
      </c>
    </row>
    <row r="1235" spans="1:11" x14ac:dyDescent="0.3">
      <c r="A1235" s="1">
        <v>44097</v>
      </c>
      <c r="B1235" t="s">
        <v>26</v>
      </c>
      <c r="C1235" t="s">
        <v>22</v>
      </c>
      <c r="D1235" t="s">
        <v>23</v>
      </c>
      <c r="E1235">
        <v>143810</v>
      </c>
      <c r="F1235">
        <v>27869</v>
      </c>
      <c r="G1235">
        <v>14631</v>
      </c>
      <c r="H1235">
        <v>17716</v>
      </c>
      <c r="I1235">
        <v>259227810</v>
      </c>
      <c r="J1235">
        <f>MONTH(Sale_details[[#This Row],[Date]])</f>
        <v>9</v>
      </c>
      <c r="K1235">
        <f>YEAR(Sale_details[[#This Row],[Date]])</f>
        <v>2020</v>
      </c>
    </row>
    <row r="1236" spans="1:11" x14ac:dyDescent="0.3">
      <c r="A1236" s="1">
        <v>44097</v>
      </c>
      <c r="B1236" t="s">
        <v>26</v>
      </c>
      <c r="C1236" t="s">
        <v>24</v>
      </c>
      <c r="D1236" t="s">
        <v>25</v>
      </c>
      <c r="E1236">
        <v>194107</v>
      </c>
      <c r="F1236">
        <v>32751</v>
      </c>
      <c r="G1236">
        <v>13057</v>
      </c>
      <c r="H1236">
        <v>17449</v>
      </c>
      <c r="I1236">
        <v>227840836</v>
      </c>
      <c r="J1236">
        <f>MONTH(Sale_details[[#This Row],[Date]])</f>
        <v>9</v>
      </c>
      <c r="K1236">
        <f>YEAR(Sale_details[[#This Row],[Date]])</f>
        <v>2020</v>
      </c>
    </row>
    <row r="1237" spans="1:11" x14ac:dyDescent="0.3">
      <c r="A1237" s="1">
        <v>44097</v>
      </c>
      <c r="B1237" t="s">
        <v>27</v>
      </c>
      <c r="C1237" t="s">
        <v>10</v>
      </c>
      <c r="D1237" t="s">
        <v>11</v>
      </c>
      <c r="E1237">
        <v>75398</v>
      </c>
      <c r="F1237">
        <v>28305</v>
      </c>
      <c r="G1237">
        <v>13530</v>
      </c>
      <c r="H1237">
        <v>335</v>
      </c>
      <c r="I1237">
        <v>4542670</v>
      </c>
      <c r="J1237">
        <f>MONTH(Sale_details[[#This Row],[Date]])</f>
        <v>9</v>
      </c>
      <c r="K1237">
        <f>YEAR(Sale_details[[#This Row],[Date]])</f>
        <v>2020</v>
      </c>
    </row>
    <row r="1238" spans="1:11" x14ac:dyDescent="0.3">
      <c r="A1238" s="1">
        <v>44097</v>
      </c>
      <c r="B1238" t="s">
        <v>27</v>
      </c>
      <c r="C1238" t="s">
        <v>12</v>
      </c>
      <c r="D1238" t="s">
        <v>13</v>
      </c>
      <c r="E1238">
        <v>111709</v>
      </c>
      <c r="F1238">
        <v>27602</v>
      </c>
      <c r="G1238">
        <v>11399</v>
      </c>
      <c r="H1238">
        <v>280</v>
      </c>
      <c r="I1238">
        <v>3195675</v>
      </c>
      <c r="J1238">
        <f>MONTH(Sale_details[[#This Row],[Date]])</f>
        <v>9</v>
      </c>
      <c r="K1238">
        <f>YEAR(Sale_details[[#This Row],[Date]])</f>
        <v>2020</v>
      </c>
    </row>
    <row r="1239" spans="1:11" x14ac:dyDescent="0.3">
      <c r="A1239" s="1">
        <v>44097</v>
      </c>
      <c r="B1239" t="s">
        <v>27</v>
      </c>
      <c r="C1239" t="s">
        <v>14</v>
      </c>
      <c r="D1239" t="s">
        <v>15</v>
      </c>
      <c r="E1239">
        <v>114553</v>
      </c>
      <c r="F1239">
        <v>31576</v>
      </c>
      <c r="G1239">
        <v>9221</v>
      </c>
      <c r="H1239">
        <v>350</v>
      </c>
      <c r="I1239">
        <v>3231933</v>
      </c>
      <c r="J1239">
        <f>MONTH(Sale_details[[#This Row],[Date]])</f>
        <v>9</v>
      </c>
      <c r="K1239">
        <f>YEAR(Sale_details[[#This Row],[Date]])</f>
        <v>2020</v>
      </c>
    </row>
    <row r="1240" spans="1:11" x14ac:dyDescent="0.3">
      <c r="A1240" s="1">
        <v>44097</v>
      </c>
      <c r="B1240" t="s">
        <v>27</v>
      </c>
      <c r="C1240" t="s">
        <v>16</v>
      </c>
      <c r="D1240" t="s">
        <v>17</v>
      </c>
      <c r="E1240">
        <v>92832</v>
      </c>
      <c r="F1240">
        <v>20916</v>
      </c>
      <c r="G1240">
        <v>21335</v>
      </c>
      <c r="H1240">
        <v>299</v>
      </c>
      <c r="I1240">
        <v>6395465</v>
      </c>
      <c r="J1240">
        <f>MONTH(Sale_details[[#This Row],[Date]])</f>
        <v>9</v>
      </c>
      <c r="K1240">
        <f>YEAR(Sale_details[[#This Row],[Date]])</f>
        <v>2020</v>
      </c>
    </row>
    <row r="1241" spans="1:11" x14ac:dyDescent="0.3">
      <c r="A1241" s="1">
        <v>44097</v>
      </c>
      <c r="B1241" t="s">
        <v>27</v>
      </c>
      <c r="C1241" t="s">
        <v>18</v>
      </c>
      <c r="D1241" t="s">
        <v>19</v>
      </c>
      <c r="E1241">
        <v>117625</v>
      </c>
      <c r="F1241">
        <v>30254</v>
      </c>
      <c r="G1241">
        <v>12460</v>
      </c>
      <c r="H1241">
        <v>262</v>
      </c>
      <c r="I1241">
        <v>3275745</v>
      </c>
      <c r="J1241">
        <f>MONTH(Sale_details[[#This Row],[Date]])</f>
        <v>9</v>
      </c>
      <c r="K1241">
        <f>YEAR(Sale_details[[#This Row],[Date]])</f>
        <v>2020</v>
      </c>
    </row>
    <row r="1242" spans="1:11" x14ac:dyDescent="0.3">
      <c r="A1242" s="1">
        <v>44097</v>
      </c>
      <c r="B1242" t="s">
        <v>27</v>
      </c>
      <c r="C1242" t="s">
        <v>20</v>
      </c>
      <c r="D1242" t="s">
        <v>21</v>
      </c>
      <c r="E1242">
        <v>79173</v>
      </c>
      <c r="F1242">
        <v>22853</v>
      </c>
      <c r="G1242">
        <v>14087</v>
      </c>
      <c r="H1242">
        <v>301</v>
      </c>
      <c r="I1242">
        <v>4245888</v>
      </c>
      <c r="J1242">
        <f>MONTH(Sale_details[[#This Row],[Date]])</f>
        <v>9</v>
      </c>
      <c r="K1242">
        <f>YEAR(Sale_details[[#This Row],[Date]])</f>
        <v>2020</v>
      </c>
    </row>
    <row r="1243" spans="1:11" x14ac:dyDescent="0.3">
      <c r="A1243" s="1">
        <v>44097</v>
      </c>
      <c r="B1243" t="s">
        <v>27</v>
      </c>
      <c r="C1243" t="s">
        <v>22</v>
      </c>
      <c r="D1243" t="s">
        <v>23</v>
      </c>
      <c r="E1243">
        <v>113693</v>
      </c>
      <c r="F1243">
        <v>37594</v>
      </c>
      <c r="G1243">
        <v>12930</v>
      </c>
      <c r="H1243">
        <v>259</v>
      </c>
      <c r="I1243">
        <v>3358567</v>
      </c>
      <c r="J1243">
        <f>MONTH(Sale_details[[#This Row],[Date]])</f>
        <v>9</v>
      </c>
      <c r="K1243">
        <f>YEAR(Sale_details[[#This Row],[Date]])</f>
        <v>2020</v>
      </c>
    </row>
    <row r="1244" spans="1:11" x14ac:dyDescent="0.3">
      <c r="A1244" s="1">
        <v>44097</v>
      </c>
      <c r="B1244" t="s">
        <v>27</v>
      </c>
      <c r="C1244" t="s">
        <v>24</v>
      </c>
      <c r="D1244" t="s">
        <v>25</v>
      </c>
      <c r="E1244">
        <v>80431</v>
      </c>
      <c r="F1244">
        <v>38682</v>
      </c>
      <c r="G1244">
        <v>15013</v>
      </c>
      <c r="H1244">
        <v>426</v>
      </c>
      <c r="I1244">
        <v>6406635</v>
      </c>
      <c r="J1244">
        <f>MONTH(Sale_details[[#This Row],[Date]])</f>
        <v>9</v>
      </c>
      <c r="K1244">
        <f>YEAR(Sale_details[[#This Row],[Date]])</f>
        <v>2020</v>
      </c>
    </row>
    <row r="1245" spans="1:11" x14ac:dyDescent="0.3">
      <c r="A1245" s="1">
        <v>44097</v>
      </c>
      <c r="B1245" t="s">
        <v>28</v>
      </c>
      <c r="C1245" t="s">
        <v>10</v>
      </c>
      <c r="D1245" t="s">
        <v>11</v>
      </c>
      <c r="E1245">
        <v>28467</v>
      </c>
      <c r="F1245">
        <v>7928</v>
      </c>
      <c r="G1245">
        <v>1667</v>
      </c>
      <c r="H1245">
        <v>25051</v>
      </c>
      <c r="I1245">
        <v>41778245</v>
      </c>
      <c r="J1245">
        <f>MONTH(Sale_details[[#This Row],[Date]])</f>
        <v>9</v>
      </c>
      <c r="K1245">
        <f>YEAR(Sale_details[[#This Row],[Date]])</f>
        <v>2020</v>
      </c>
    </row>
    <row r="1246" spans="1:11" x14ac:dyDescent="0.3">
      <c r="A1246" s="1">
        <v>44097</v>
      </c>
      <c r="B1246" t="s">
        <v>28</v>
      </c>
      <c r="C1246" t="s">
        <v>12</v>
      </c>
      <c r="D1246" t="s">
        <v>13</v>
      </c>
      <c r="E1246">
        <v>25050</v>
      </c>
      <c r="F1246">
        <v>6159</v>
      </c>
      <c r="G1246">
        <v>2098</v>
      </c>
      <c r="H1246">
        <v>29946</v>
      </c>
      <c r="I1246">
        <v>62841112</v>
      </c>
      <c r="J1246">
        <f>MONTH(Sale_details[[#This Row],[Date]])</f>
        <v>9</v>
      </c>
      <c r="K1246">
        <f>YEAR(Sale_details[[#This Row],[Date]])</f>
        <v>2020</v>
      </c>
    </row>
    <row r="1247" spans="1:11" x14ac:dyDescent="0.3">
      <c r="A1247" s="1">
        <v>44097</v>
      </c>
      <c r="B1247" t="s">
        <v>28</v>
      </c>
      <c r="C1247" t="s">
        <v>14</v>
      </c>
      <c r="D1247" t="s">
        <v>15</v>
      </c>
      <c r="E1247">
        <v>22349</v>
      </c>
      <c r="F1247">
        <v>7411</v>
      </c>
      <c r="G1247">
        <v>1721</v>
      </c>
      <c r="H1247">
        <v>17376</v>
      </c>
      <c r="I1247">
        <v>29921668</v>
      </c>
      <c r="J1247">
        <f>MONTH(Sale_details[[#This Row],[Date]])</f>
        <v>9</v>
      </c>
      <c r="K1247">
        <f>YEAR(Sale_details[[#This Row],[Date]])</f>
        <v>2020</v>
      </c>
    </row>
    <row r="1248" spans="1:11" x14ac:dyDescent="0.3">
      <c r="A1248" s="1">
        <v>44097</v>
      </c>
      <c r="B1248" t="s">
        <v>28</v>
      </c>
      <c r="C1248" t="s">
        <v>16</v>
      </c>
      <c r="D1248" t="s">
        <v>17</v>
      </c>
      <c r="E1248">
        <v>16107</v>
      </c>
      <c r="F1248">
        <v>5794</v>
      </c>
      <c r="G1248">
        <v>2198</v>
      </c>
      <c r="H1248">
        <v>20261</v>
      </c>
      <c r="I1248">
        <v>44547374</v>
      </c>
      <c r="J1248">
        <f>MONTH(Sale_details[[#This Row],[Date]])</f>
        <v>9</v>
      </c>
      <c r="K1248">
        <f>YEAR(Sale_details[[#This Row],[Date]])</f>
        <v>2020</v>
      </c>
    </row>
    <row r="1249" spans="1:11" x14ac:dyDescent="0.3">
      <c r="A1249" s="1">
        <v>44097</v>
      </c>
      <c r="B1249" t="s">
        <v>28</v>
      </c>
      <c r="C1249" t="s">
        <v>18</v>
      </c>
      <c r="D1249" t="s">
        <v>19</v>
      </c>
      <c r="E1249">
        <v>21247</v>
      </c>
      <c r="F1249">
        <v>7316</v>
      </c>
      <c r="G1249">
        <v>2191</v>
      </c>
      <c r="H1249">
        <v>22041</v>
      </c>
      <c r="I1249">
        <v>48299141</v>
      </c>
      <c r="J1249">
        <f>MONTH(Sale_details[[#This Row],[Date]])</f>
        <v>9</v>
      </c>
      <c r="K1249">
        <f>YEAR(Sale_details[[#This Row],[Date]])</f>
        <v>2020</v>
      </c>
    </row>
    <row r="1250" spans="1:11" x14ac:dyDescent="0.3">
      <c r="A1250" s="1">
        <v>44097</v>
      </c>
      <c r="B1250" t="s">
        <v>28</v>
      </c>
      <c r="C1250" t="s">
        <v>20</v>
      </c>
      <c r="D1250" t="s">
        <v>21</v>
      </c>
      <c r="E1250">
        <v>26055</v>
      </c>
      <c r="F1250">
        <v>5429</v>
      </c>
      <c r="G1250">
        <v>2251</v>
      </c>
      <c r="H1250">
        <v>22507</v>
      </c>
      <c r="I1250">
        <v>50675396</v>
      </c>
      <c r="J1250">
        <f>MONTH(Sale_details[[#This Row],[Date]])</f>
        <v>9</v>
      </c>
      <c r="K1250">
        <f>YEAR(Sale_details[[#This Row],[Date]])</f>
        <v>2020</v>
      </c>
    </row>
    <row r="1251" spans="1:11" x14ac:dyDescent="0.3">
      <c r="A1251" s="1">
        <v>44097</v>
      </c>
      <c r="B1251" t="s">
        <v>28</v>
      </c>
      <c r="C1251" t="s">
        <v>22</v>
      </c>
      <c r="D1251" t="s">
        <v>23</v>
      </c>
      <c r="E1251">
        <v>19050</v>
      </c>
      <c r="F1251">
        <v>3360</v>
      </c>
      <c r="G1251">
        <v>1611</v>
      </c>
      <c r="H1251">
        <v>16763</v>
      </c>
      <c r="I1251">
        <v>27013613</v>
      </c>
      <c r="J1251">
        <f>MONTH(Sale_details[[#This Row],[Date]])</f>
        <v>9</v>
      </c>
      <c r="K1251">
        <f>YEAR(Sale_details[[#This Row],[Date]])</f>
        <v>2020</v>
      </c>
    </row>
    <row r="1252" spans="1:11" x14ac:dyDescent="0.3">
      <c r="A1252" s="1">
        <v>44097</v>
      </c>
      <c r="B1252" t="s">
        <v>28</v>
      </c>
      <c r="C1252" t="s">
        <v>24</v>
      </c>
      <c r="D1252" t="s">
        <v>25</v>
      </c>
      <c r="E1252">
        <v>25233</v>
      </c>
      <c r="F1252">
        <v>6302</v>
      </c>
      <c r="G1252">
        <v>2873</v>
      </c>
      <c r="H1252">
        <v>17156</v>
      </c>
      <c r="I1252">
        <v>49303600</v>
      </c>
      <c r="J1252">
        <f>MONTH(Sale_details[[#This Row],[Date]])</f>
        <v>9</v>
      </c>
      <c r="K1252">
        <f>YEAR(Sale_details[[#This Row],[Date]])</f>
        <v>2020</v>
      </c>
    </row>
    <row r="1253" spans="1:11" x14ac:dyDescent="0.3">
      <c r="A1253" s="1">
        <v>44096</v>
      </c>
      <c r="B1253" t="s">
        <v>9</v>
      </c>
      <c r="C1253" t="s">
        <v>10</v>
      </c>
      <c r="D1253" t="s">
        <v>11</v>
      </c>
      <c r="E1253">
        <v>123275</v>
      </c>
      <c r="F1253">
        <v>20099</v>
      </c>
      <c r="G1253">
        <v>5104</v>
      </c>
      <c r="H1253">
        <v>560</v>
      </c>
      <c r="I1253">
        <v>2861809</v>
      </c>
      <c r="J1253">
        <f>MONTH(Sale_details[[#This Row],[Date]])</f>
        <v>9</v>
      </c>
      <c r="K1253">
        <f>YEAR(Sale_details[[#This Row],[Date]])</f>
        <v>2020</v>
      </c>
    </row>
    <row r="1254" spans="1:11" x14ac:dyDescent="0.3">
      <c r="A1254" s="1">
        <v>44096</v>
      </c>
      <c r="B1254" t="s">
        <v>9</v>
      </c>
      <c r="C1254" t="s">
        <v>12</v>
      </c>
      <c r="D1254" t="s">
        <v>13</v>
      </c>
      <c r="E1254">
        <v>180322</v>
      </c>
      <c r="F1254">
        <v>22914</v>
      </c>
      <c r="G1254">
        <v>5201</v>
      </c>
      <c r="H1254">
        <v>399</v>
      </c>
      <c r="I1254">
        <v>2079093</v>
      </c>
      <c r="J1254">
        <f>MONTH(Sale_details[[#This Row],[Date]])</f>
        <v>9</v>
      </c>
      <c r="K1254">
        <f>YEAR(Sale_details[[#This Row],[Date]])</f>
        <v>2020</v>
      </c>
    </row>
    <row r="1255" spans="1:11" x14ac:dyDescent="0.3">
      <c r="A1255" s="1">
        <v>44096</v>
      </c>
      <c r="B1255" t="s">
        <v>9</v>
      </c>
      <c r="C1255" t="s">
        <v>14</v>
      </c>
      <c r="D1255" t="s">
        <v>15</v>
      </c>
      <c r="E1255">
        <v>117189</v>
      </c>
      <c r="F1255">
        <v>27910</v>
      </c>
      <c r="G1255">
        <v>3679</v>
      </c>
      <c r="H1255">
        <v>430</v>
      </c>
      <c r="I1255">
        <v>1584134</v>
      </c>
      <c r="J1255">
        <f>MONTH(Sale_details[[#This Row],[Date]])</f>
        <v>9</v>
      </c>
      <c r="K1255">
        <f>YEAR(Sale_details[[#This Row],[Date]])</f>
        <v>2020</v>
      </c>
    </row>
    <row r="1256" spans="1:11" x14ac:dyDescent="0.3">
      <c r="A1256" s="1">
        <v>44096</v>
      </c>
      <c r="B1256" t="s">
        <v>9</v>
      </c>
      <c r="C1256" t="s">
        <v>16</v>
      </c>
      <c r="D1256" t="s">
        <v>17</v>
      </c>
      <c r="E1256">
        <v>137632</v>
      </c>
      <c r="F1256">
        <v>18160</v>
      </c>
      <c r="G1256">
        <v>4565</v>
      </c>
      <c r="H1256">
        <v>595</v>
      </c>
      <c r="I1256">
        <v>2720412</v>
      </c>
      <c r="J1256">
        <f>MONTH(Sale_details[[#This Row],[Date]])</f>
        <v>9</v>
      </c>
      <c r="K1256">
        <f>YEAR(Sale_details[[#This Row],[Date]])</f>
        <v>2020</v>
      </c>
    </row>
    <row r="1257" spans="1:11" x14ac:dyDescent="0.3">
      <c r="A1257" s="1">
        <v>44096</v>
      </c>
      <c r="B1257" t="s">
        <v>9</v>
      </c>
      <c r="C1257" t="s">
        <v>18</v>
      </c>
      <c r="D1257" t="s">
        <v>19</v>
      </c>
      <c r="E1257">
        <v>117409</v>
      </c>
      <c r="F1257">
        <v>13613</v>
      </c>
      <c r="G1257">
        <v>3787</v>
      </c>
      <c r="H1257">
        <v>719</v>
      </c>
      <c r="I1257">
        <v>2726391</v>
      </c>
      <c r="J1257">
        <f>MONTH(Sale_details[[#This Row],[Date]])</f>
        <v>9</v>
      </c>
      <c r="K1257">
        <f>YEAR(Sale_details[[#This Row],[Date]])</f>
        <v>2020</v>
      </c>
    </row>
    <row r="1258" spans="1:11" x14ac:dyDescent="0.3">
      <c r="A1258" s="1">
        <v>44096</v>
      </c>
      <c r="B1258" t="s">
        <v>9</v>
      </c>
      <c r="C1258" t="s">
        <v>20</v>
      </c>
      <c r="D1258" t="s">
        <v>21</v>
      </c>
      <c r="E1258">
        <v>139559</v>
      </c>
      <c r="F1258">
        <v>20197</v>
      </c>
      <c r="G1258">
        <v>4295</v>
      </c>
      <c r="H1258">
        <v>480</v>
      </c>
      <c r="I1258">
        <v>2063374</v>
      </c>
      <c r="J1258">
        <f>MONTH(Sale_details[[#This Row],[Date]])</f>
        <v>9</v>
      </c>
      <c r="K1258">
        <f>YEAR(Sale_details[[#This Row],[Date]])</f>
        <v>2020</v>
      </c>
    </row>
    <row r="1259" spans="1:11" x14ac:dyDescent="0.3">
      <c r="A1259" s="1">
        <v>44096</v>
      </c>
      <c r="B1259" t="s">
        <v>9</v>
      </c>
      <c r="C1259" t="s">
        <v>22</v>
      </c>
      <c r="D1259" t="s">
        <v>23</v>
      </c>
      <c r="E1259">
        <v>145855</v>
      </c>
      <c r="F1259">
        <v>28878</v>
      </c>
      <c r="G1259">
        <v>5998</v>
      </c>
      <c r="H1259">
        <v>585</v>
      </c>
      <c r="I1259">
        <v>3509909</v>
      </c>
      <c r="J1259">
        <f>MONTH(Sale_details[[#This Row],[Date]])</f>
        <v>9</v>
      </c>
      <c r="K1259">
        <f>YEAR(Sale_details[[#This Row],[Date]])</f>
        <v>2020</v>
      </c>
    </row>
    <row r="1260" spans="1:11" x14ac:dyDescent="0.3">
      <c r="A1260" s="1">
        <v>44096</v>
      </c>
      <c r="B1260" t="s">
        <v>9</v>
      </c>
      <c r="C1260" t="s">
        <v>24</v>
      </c>
      <c r="D1260" t="s">
        <v>25</v>
      </c>
      <c r="E1260">
        <v>146518</v>
      </c>
      <c r="F1260">
        <v>12888</v>
      </c>
      <c r="G1260">
        <v>4633</v>
      </c>
      <c r="H1260">
        <v>601</v>
      </c>
      <c r="I1260">
        <v>2785657</v>
      </c>
      <c r="J1260">
        <f>MONTH(Sale_details[[#This Row],[Date]])</f>
        <v>9</v>
      </c>
      <c r="K1260">
        <f>YEAR(Sale_details[[#This Row],[Date]])</f>
        <v>2020</v>
      </c>
    </row>
    <row r="1261" spans="1:11" x14ac:dyDescent="0.3">
      <c r="A1261" s="1">
        <v>44096</v>
      </c>
      <c r="B1261" t="s">
        <v>26</v>
      </c>
      <c r="C1261" t="s">
        <v>10</v>
      </c>
      <c r="D1261" t="s">
        <v>11</v>
      </c>
      <c r="E1261">
        <v>190658</v>
      </c>
      <c r="F1261">
        <v>32946</v>
      </c>
      <c r="G1261">
        <v>16170</v>
      </c>
      <c r="H1261">
        <v>21993</v>
      </c>
      <c r="I1261">
        <v>355630458</v>
      </c>
      <c r="J1261">
        <f>MONTH(Sale_details[[#This Row],[Date]])</f>
        <v>9</v>
      </c>
      <c r="K1261">
        <f>YEAR(Sale_details[[#This Row],[Date]])</f>
        <v>2020</v>
      </c>
    </row>
    <row r="1262" spans="1:11" x14ac:dyDescent="0.3">
      <c r="A1262" s="1">
        <v>44096</v>
      </c>
      <c r="B1262" t="s">
        <v>26</v>
      </c>
      <c r="C1262" t="s">
        <v>12</v>
      </c>
      <c r="D1262" t="s">
        <v>13</v>
      </c>
      <c r="E1262">
        <v>162527</v>
      </c>
      <c r="F1262">
        <v>28713</v>
      </c>
      <c r="G1262">
        <v>12274</v>
      </c>
      <c r="H1262">
        <v>12476</v>
      </c>
      <c r="I1262">
        <v>153145792</v>
      </c>
      <c r="J1262">
        <f>MONTH(Sale_details[[#This Row],[Date]])</f>
        <v>9</v>
      </c>
      <c r="K1262">
        <f>YEAR(Sale_details[[#This Row],[Date]])</f>
        <v>2020</v>
      </c>
    </row>
    <row r="1263" spans="1:11" x14ac:dyDescent="0.3">
      <c r="A1263" s="1">
        <v>44096</v>
      </c>
      <c r="B1263" t="s">
        <v>26</v>
      </c>
      <c r="C1263" t="s">
        <v>14</v>
      </c>
      <c r="D1263" t="s">
        <v>15</v>
      </c>
      <c r="E1263">
        <v>119564</v>
      </c>
      <c r="F1263">
        <v>36431</v>
      </c>
      <c r="G1263">
        <v>13810</v>
      </c>
      <c r="H1263">
        <v>14508</v>
      </c>
      <c r="I1263">
        <v>200376363</v>
      </c>
      <c r="J1263">
        <f>MONTH(Sale_details[[#This Row],[Date]])</f>
        <v>9</v>
      </c>
      <c r="K1263">
        <f>YEAR(Sale_details[[#This Row],[Date]])</f>
        <v>2020</v>
      </c>
    </row>
    <row r="1264" spans="1:11" x14ac:dyDescent="0.3">
      <c r="A1264" s="1">
        <v>44096</v>
      </c>
      <c r="B1264" t="s">
        <v>26</v>
      </c>
      <c r="C1264" t="s">
        <v>16</v>
      </c>
      <c r="D1264" t="s">
        <v>17</v>
      </c>
      <c r="E1264">
        <v>114990</v>
      </c>
      <c r="F1264">
        <v>28762</v>
      </c>
      <c r="G1264">
        <v>17522</v>
      </c>
      <c r="H1264">
        <v>19754</v>
      </c>
      <c r="I1264">
        <v>346154736</v>
      </c>
      <c r="J1264">
        <f>MONTH(Sale_details[[#This Row],[Date]])</f>
        <v>9</v>
      </c>
      <c r="K1264">
        <f>YEAR(Sale_details[[#This Row],[Date]])</f>
        <v>2020</v>
      </c>
    </row>
    <row r="1265" spans="1:11" x14ac:dyDescent="0.3">
      <c r="A1265" s="1">
        <v>44096</v>
      </c>
      <c r="B1265" t="s">
        <v>26</v>
      </c>
      <c r="C1265" t="s">
        <v>18</v>
      </c>
      <c r="D1265" t="s">
        <v>19</v>
      </c>
      <c r="E1265">
        <v>133674</v>
      </c>
      <c r="F1265">
        <v>42343</v>
      </c>
      <c r="G1265">
        <v>13084</v>
      </c>
      <c r="H1265">
        <v>17978</v>
      </c>
      <c r="I1265">
        <v>235234628</v>
      </c>
      <c r="J1265">
        <f>MONTH(Sale_details[[#This Row],[Date]])</f>
        <v>9</v>
      </c>
      <c r="K1265">
        <f>YEAR(Sale_details[[#This Row],[Date]])</f>
        <v>2020</v>
      </c>
    </row>
    <row r="1266" spans="1:11" x14ac:dyDescent="0.3">
      <c r="A1266" s="1">
        <v>44096</v>
      </c>
      <c r="B1266" t="s">
        <v>26</v>
      </c>
      <c r="C1266" t="s">
        <v>20</v>
      </c>
      <c r="D1266" t="s">
        <v>21</v>
      </c>
      <c r="E1266">
        <v>223519</v>
      </c>
      <c r="F1266">
        <v>26629</v>
      </c>
      <c r="G1266">
        <v>10804</v>
      </c>
      <c r="H1266">
        <v>15614</v>
      </c>
      <c r="I1266">
        <v>168714254</v>
      </c>
      <c r="J1266">
        <f>MONTH(Sale_details[[#This Row],[Date]])</f>
        <v>9</v>
      </c>
      <c r="K1266">
        <f>YEAR(Sale_details[[#This Row],[Date]])</f>
        <v>2020</v>
      </c>
    </row>
    <row r="1267" spans="1:11" x14ac:dyDescent="0.3">
      <c r="A1267" s="1">
        <v>44096</v>
      </c>
      <c r="B1267" t="s">
        <v>26</v>
      </c>
      <c r="C1267" t="s">
        <v>22</v>
      </c>
      <c r="D1267" t="s">
        <v>23</v>
      </c>
      <c r="E1267">
        <v>148124</v>
      </c>
      <c r="F1267">
        <v>28426</v>
      </c>
      <c r="G1267">
        <v>14777</v>
      </c>
      <c r="H1267">
        <v>18602</v>
      </c>
      <c r="I1267">
        <v>274911092</v>
      </c>
      <c r="J1267">
        <f>MONTH(Sale_details[[#This Row],[Date]])</f>
        <v>9</v>
      </c>
      <c r="K1267">
        <f>YEAR(Sale_details[[#This Row],[Date]])</f>
        <v>2020</v>
      </c>
    </row>
    <row r="1268" spans="1:11" x14ac:dyDescent="0.3">
      <c r="A1268" s="1">
        <v>44096</v>
      </c>
      <c r="B1268" t="s">
        <v>26</v>
      </c>
      <c r="C1268" t="s">
        <v>24</v>
      </c>
      <c r="D1268" t="s">
        <v>25</v>
      </c>
      <c r="E1268">
        <v>201871</v>
      </c>
      <c r="F1268">
        <v>31768</v>
      </c>
      <c r="G1268">
        <v>12534</v>
      </c>
      <c r="H1268">
        <v>18321</v>
      </c>
      <c r="I1268">
        <v>229663563</v>
      </c>
      <c r="J1268">
        <f>MONTH(Sale_details[[#This Row],[Date]])</f>
        <v>9</v>
      </c>
      <c r="K1268">
        <f>YEAR(Sale_details[[#This Row],[Date]])</f>
        <v>2020</v>
      </c>
    </row>
    <row r="1269" spans="1:11" x14ac:dyDescent="0.3">
      <c r="A1269" s="1">
        <v>44096</v>
      </c>
      <c r="B1269" t="s">
        <v>27</v>
      </c>
      <c r="C1269" t="s">
        <v>10</v>
      </c>
      <c r="D1269" t="s">
        <v>11</v>
      </c>
      <c r="E1269">
        <v>73890</v>
      </c>
      <c r="F1269">
        <v>28022</v>
      </c>
      <c r="G1269">
        <v>13936</v>
      </c>
      <c r="H1269">
        <v>342</v>
      </c>
      <c r="I1269">
        <v>4772529</v>
      </c>
      <c r="J1269">
        <f>MONTH(Sale_details[[#This Row],[Date]])</f>
        <v>9</v>
      </c>
      <c r="K1269">
        <f>YEAR(Sale_details[[#This Row],[Date]])</f>
        <v>2020</v>
      </c>
    </row>
    <row r="1270" spans="1:11" x14ac:dyDescent="0.3">
      <c r="A1270" s="1">
        <v>44096</v>
      </c>
      <c r="B1270" t="s">
        <v>27</v>
      </c>
      <c r="C1270" t="s">
        <v>12</v>
      </c>
      <c r="D1270" t="s">
        <v>13</v>
      </c>
      <c r="E1270">
        <v>115060</v>
      </c>
      <c r="F1270">
        <v>26774</v>
      </c>
      <c r="G1270">
        <v>10829</v>
      </c>
      <c r="H1270">
        <v>285</v>
      </c>
      <c r="I1270">
        <v>3096609</v>
      </c>
      <c r="J1270">
        <f>MONTH(Sale_details[[#This Row],[Date]])</f>
        <v>9</v>
      </c>
      <c r="K1270">
        <f>YEAR(Sale_details[[#This Row],[Date]])</f>
        <v>2020</v>
      </c>
    </row>
    <row r="1271" spans="1:11" x14ac:dyDescent="0.3">
      <c r="A1271" s="1">
        <v>44096</v>
      </c>
      <c r="B1271" t="s">
        <v>27</v>
      </c>
      <c r="C1271" t="s">
        <v>14</v>
      </c>
      <c r="D1271" t="s">
        <v>15</v>
      </c>
      <c r="E1271">
        <v>112262</v>
      </c>
      <c r="F1271">
        <v>31576</v>
      </c>
      <c r="G1271">
        <v>9590</v>
      </c>
      <c r="H1271">
        <v>368</v>
      </c>
      <c r="I1271">
        <v>3529270</v>
      </c>
      <c r="J1271">
        <f>MONTH(Sale_details[[#This Row],[Date]])</f>
        <v>9</v>
      </c>
      <c r="K1271">
        <f>YEAR(Sale_details[[#This Row],[Date]])</f>
        <v>2020</v>
      </c>
    </row>
    <row r="1272" spans="1:11" x14ac:dyDescent="0.3">
      <c r="A1272" s="1">
        <v>44096</v>
      </c>
      <c r="B1272" t="s">
        <v>27</v>
      </c>
      <c r="C1272" t="s">
        <v>16</v>
      </c>
      <c r="D1272" t="s">
        <v>17</v>
      </c>
      <c r="E1272">
        <v>90047</v>
      </c>
      <c r="F1272">
        <v>21962</v>
      </c>
      <c r="G1272">
        <v>20268</v>
      </c>
      <c r="H1272">
        <v>305</v>
      </c>
      <c r="I1272">
        <v>6197205</v>
      </c>
      <c r="J1272">
        <f>MONTH(Sale_details[[#This Row],[Date]])</f>
        <v>9</v>
      </c>
      <c r="K1272">
        <f>YEAR(Sale_details[[#This Row],[Date]])</f>
        <v>2020</v>
      </c>
    </row>
    <row r="1273" spans="1:11" x14ac:dyDescent="0.3">
      <c r="A1273" s="1">
        <v>44096</v>
      </c>
      <c r="B1273" t="s">
        <v>27</v>
      </c>
      <c r="C1273" t="s">
        <v>18</v>
      </c>
      <c r="D1273" t="s">
        <v>19</v>
      </c>
      <c r="E1273">
        <v>119977</v>
      </c>
      <c r="F1273">
        <v>29649</v>
      </c>
      <c r="G1273">
        <v>12959</v>
      </c>
      <c r="H1273">
        <v>257</v>
      </c>
      <c r="I1273">
        <v>3338639</v>
      </c>
      <c r="J1273">
        <f>MONTH(Sale_details[[#This Row],[Date]])</f>
        <v>9</v>
      </c>
      <c r="K1273">
        <f>YEAR(Sale_details[[#This Row],[Date]])</f>
        <v>2020</v>
      </c>
    </row>
    <row r="1274" spans="1:11" x14ac:dyDescent="0.3">
      <c r="A1274" s="1">
        <v>44096</v>
      </c>
      <c r="B1274" t="s">
        <v>27</v>
      </c>
      <c r="C1274" t="s">
        <v>20</v>
      </c>
      <c r="D1274" t="s">
        <v>21</v>
      </c>
      <c r="E1274">
        <v>83132</v>
      </c>
      <c r="F1274">
        <v>22624</v>
      </c>
      <c r="G1274">
        <v>13805</v>
      </c>
      <c r="H1274">
        <v>286</v>
      </c>
      <c r="I1274">
        <v>3952922</v>
      </c>
      <c r="J1274">
        <f>MONTH(Sale_details[[#This Row],[Date]])</f>
        <v>9</v>
      </c>
      <c r="K1274">
        <f>YEAR(Sale_details[[#This Row],[Date]])</f>
        <v>2020</v>
      </c>
    </row>
    <row r="1275" spans="1:11" x14ac:dyDescent="0.3">
      <c r="A1275" s="1">
        <v>44096</v>
      </c>
      <c r="B1275" t="s">
        <v>27</v>
      </c>
      <c r="C1275" t="s">
        <v>22</v>
      </c>
      <c r="D1275" t="s">
        <v>23</v>
      </c>
      <c r="E1275">
        <v>111419</v>
      </c>
      <c r="F1275">
        <v>39098</v>
      </c>
      <c r="G1275">
        <v>12800</v>
      </c>
      <c r="H1275">
        <v>249</v>
      </c>
      <c r="I1275">
        <v>3191982</v>
      </c>
      <c r="J1275">
        <f>MONTH(Sale_details[[#This Row],[Date]])</f>
        <v>9</v>
      </c>
      <c r="K1275">
        <f>YEAR(Sale_details[[#This Row],[Date]])</f>
        <v>2020</v>
      </c>
    </row>
    <row r="1276" spans="1:11" x14ac:dyDescent="0.3">
      <c r="A1276" s="1">
        <v>44096</v>
      </c>
      <c r="B1276" t="s">
        <v>27</v>
      </c>
      <c r="C1276" t="s">
        <v>24</v>
      </c>
      <c r="D1276" t="s">
        <v>25</v>
      </c>
      <c r="E1276">
        <v>78018</v>
      </c>
      <c r="F1276">
        <v>39842</v>
      </c>
      <c r="G1276">
        <v>15614</v>
      </c>
      <c r="H1276">
        <v>439</v>
      </c>
      <c r="I1276">
        <v>6862787</v>
      </c>
      <c r="J1276">
        <f>MONTH(Sale_details[[#This Row],[Date]])</f>
        <v>9</v>
      </c>
      <c r="K1276">
        <f>YEAR(Sale_details[[#This Row],[Date]])</f>
        <v>2020</v>
      </c>
    </row>
    <row r="1277" spans="1:11" x14ac:dyDescent="0.3">
      <c r="A1277" s="1">
        <v>44096</v>
      </c>
      <c r="B1277" t="s">
        <v>28</v>
      </c>
      <c r="C1277" t="s">
        <v>10</v>
      </c>
      <c r="D1277" t="s">
        <v>11</v>
      </c>
      <c r="E1277">
        <v>27898</v>
      </c>
      <c r="F1277">
        <v>7611</v>
      </c>
      <c r="G1277">
        <v>1651</v>
      </c>
      <c r="H1277">
        <v>24550</v>
      </c>
      <c r="I1277">
        <v>40533253</v>
      </c>
      <c r="J1277">
        <f>MONTH(Sale_details[[#This Row],[Date]])</f>
        <v>9</v>
      </c>
      <c r="K1277">
        <f>YEAR(Sale_details[[#This Row],[Date]])</f>
        <v>2020</v>
      </c>
    </row>
    <row r="1278" spans="1:11" x14ac:dyDescent="0.3">
      <c r="A1278" s="1">
        <v>44096</v>
      </c>
      <c r="B1278" t="s">
        <v>28</v>
      </c>
      <c r="C1278" t="s">
        <v>12</v>
      </c>
      <c r="D1278" t="s">
        <v>13</v>
      </c>
      <c r="E1278">
        <v>25050</v>
      </c>
      <c r="F1278">
        <v>5851</v>
      </c>
      <c r="G1278">
        <v>2098</v>
      </c>
      <c r="H1278">
        <v>29348</v>
      </c>
      <c r="I1278">
        <v>61584290</v>
      </c>
      <c r="J1278">
        <f>MONTH(Sale_details[[#This Row],[Date]])</f>
        <v>9</v>
      </c>
      <c r="K1278">
        <f>YEAR(Sale_details[[#This Row],[Date]])</f>
        <v>2020</v>
      </c>
    </row>
    <row r="1279" spans="1:11" x14ac:dyDescent="0.3">
      <c r="A1279" s="1">
        <v>44096</v>
      </c>
      <c r="B1279" t="s">
        <v>28</v>
      </c>
      <c r="C1279" t="s">
        <v>14</v>
      </c>
      <c r="D1279" t="s">
        <v>15</v>
      </c>
      <c r="E1279">
        <v>22349</v>
      </c>
      <c r="F1279">
        <v>7485</v>
      </c>
      <c r="G1279">
        <v>1773</v>
      </c>
      <c r="H1279">
        <v>17898</v>
      </c>
      <c r="I1279">
        <v>31743898</v>
      </c>
      <c r="J1279">
        <f>MONTH(Sale_details[[#This Row],[Date]])</f>
        <v>9</v>
      </c>
      <c r="K1279">
        <f>YEAR(Sale_details[[#This Row],[Date]])</f>
        <v>2020</v>
      </c>
    </row>
    <row r="1280" spans="1:11" x14ac:dyDescent="0.3">
      <c r="A1280" s="1">
        <v>44096</v>
      </c>
      <c r="B1280" t="s">
        <v>28</v>
      </c>
      <c r="C1280" t="s">
        <v>16</v>
      </c>
      <c r="D1280" t="s">
        <v>17</v>
      </c>
      <c r="E1280">
        <v>16429</v>
      </c>
      <c r="F1280">
        <v>5968</v>
      </c>
      <c r="G1280">
        <v>2088</v>
      </c>
      <c r="H1280">
        <v>21072</v>
      </c>
      <c r="I1280">
        <v>44012805</v>
      </c>
      <c r="J1280">
        <f>MONTH(Sale_details[[#This Row],[Date]])</f>
        <v>9</v>
      </c>
      <c r="K1280">
        <f>YEAR(Sale_details[[#This Row],[Date]])</f>
        <v>2020</v>
      </c>
    </row>
    <row r="1281" spans="1:11" x14ac:dyDescent="0.3">
      <c r="A1281" s="1">
        <v>44096</v>
      </c>
      <c r="B1281" t="s">
        <v>28</v>
      </c>
      <c r="C1281" t="s">
        <v>18</v>
      </c>
      <c r="D1281" t="s">
        <v>19</v>
      </c>
      <c r="E1281">
        <v>20184</v>
      </c>
      <c r="F1281">
        <v>7243</v>
      </c>
      <c r="G1281">
        <v>2191</v>
      </c>
      <c r="H1281">
        <v>22482</v>
      </c>
      <c r="I1281">
        <v>49265124</v>
      </c>
      <c r="J1281">
        <f>MONTH(Sale_details[[#This Row],[Date]])</f>
        <v>9</v>
      </c>
      <c r="K1281">
        <f>YEAR(Sale_details[[#This Row],[Date]])</f>
        <v>2020</v>
      </c>
    </row>
    <row r="1282" spans="1:11" x14ac:dyDescent="0.3">
      <c r="A1282" s="1">
        <v>44096</v>
      </c>
      <c r="B1282" t="s">
        <v>28</v>
      </c>
      <c r="C1282" t="s">
        <v>20</v>
      </c>
      <c r="D1282" t="s">
        <v>21</v>
      </c>
      <c r="E1282">
        <v>27098</v>
      </c>
      <c r="F1282">
        <v>5158</v>
      </c>
      <c r="G1282">
        <v>2161</v>
      </c>
      <c r="H1282">
        <v>21832</v>
      </c>
      <c r="I1282">
        <v>47188929</v>
      </c>
      <c r="J1282">
        <f>MONTH(Sale_details[[#This Row],[Date]])</f>
        <v>9</v>
      </c>
      <c r="K1282">
        <f>YEAR(Sale_details[[#This Row],[Date]])</f>
        <v>2020</v>
      </c>
    </row>
    <row r="1283" spans="1:11" x14ac:dyDescent="0.3">
      <c r="A1283" s="1">
        <v>44096</v>
      </c>
      <c r="B1283" t="s">
        <v>28</v>
      </c>
      <c r="C1283" t="s">
        <v>22</v>
      </c>
      <c r="D1283" t="s">
        <v>23</v>
      </c>
      <c r="E1283">
        <v>18860</v>
      </c>
      <c r="F1283">
        <v>3326</v>
      </c>
      <c r="G1283">
        <v>1547</v>
      </c>
      <c r="H1283">
        <v>16595</v>
      </c>
      <c r="I1283">
        <v>25673737</v>
      </c>
      <c r="J1283">
        <f>MONTH(Sale_details[[#This Row],[Date]])</f>
        <v>9</v>
      </c>
      <c r="K1283">
        <f>YEAR(Sale_details[[#This Row],[Date]])</f>
        <v>2020</v>
      </c>
    </row>
    <row r="1284" spans="1:11" x14ac:dyDescent="0.3">
      <c r="A1284" s="1">
        <v>44096</v>
      </c>
      <c r="B1284" t="s">
        <v>28</v>
      </c>
      <c r="C1284" t="s">
        <v>24</v>
      </c>
      <c r="D1284" t="s">
        <v>25</v>
      </c>
      <c r="E1284">
        <v>25737</v>
      </c>
      <c r="F1284">
        <v>6428</v>
      </c>
      <c r="G1284">
        <v>3017</v>
      </c>
      <c r="H1284">
        <v>16641</v>
      </c>
      <c r="I1284">
        <v>50215717</v>
      </c>
      <c r="J1284">
        <f>MONTH(Sale_details[[#This Row],[Date]])</f>
        <v>9</v>
      </c>
      <c r="K1284">
        <f>YEAR(Sale_details[[#This Row],[Date]])</f>
        <v>2020</v>
      </c>
    </row>
    <row r="1285" spans="1:11" x14ac:dyDescent="0.3">
      <c r="A1285" s="1">
        <v>44095</v>
      </c>
      <c r="B1285" t="s">
        <v>9</v>
      </c>
      <c r="C1285" t="s">
        <v>10</v>
      </c>
      <c r="D1285" t="s">
        <v>11</v>
      </c>
      <c r="E1285">
        <v>118344</v>
      </c>
      <c r="F1285">
        <v>19697</v>
      </c>
      <c r="G1285">
        <v>5359</v>
      </c>
      <c r="H1285">
        <v>532</v>
      </c>
      <c r="I1285">
        <v>2854654</v>
      </c>
      <c r="J1285">
        <f>MONTH(Sale_details[[#This Row],[Date]])</f>
        <v>9</v>
      </c>
      <c r="K1285">
        <f>YEAR(Sale_details[[#This Row],[Date]])</f>
        <v>2020</v>
      </c>
    </row>
    <row r="1286" spans="1:11" x14ac:dyDescent="0.3">
      <c r="A1286" s="1">
        <v>44095</v>
      </c>
      <c r="B1286" t="s">
        <v>9</v>
      </c>
      <c r="C1286" t="s">
        <v>12</v>
      </c>
      <c r="D1286" t="s">
        <v>13</v>
      </c>
      <c r="E1286">
        <v>189338</v>
      </c>
      <c r="F1286">
        <v>22685</v>
      </c>
      <c r="G1286">
        <v>5461</v>
      </c>
      <c r="H1286">
        <v>399</v>
      </c>
      <c r="I1286">
        <v>2183048</v>
      </c>
      <c r="J1286">
        <f>MONTH(Sale_details[[#This Row],[Date]])</f>
        <v>9</v>
      </c>
      <c r="K1286">
        <f>YEAR(Sale_details[[#This Row],[Date]])</f>
        <v>2020</v>
      </c>
    </row>
    <row r="1287" spans="1:11" x14ac:dyDescent="0.3">
      <c r="A1287" s="1">
        <v>44095</v>
      </c>
      <c r="B1287" t="s">
        <v>9</v>
      </c>
      <c r="C1287" t="s">
        <v>14</v>
      </c>
      <c r="D1287" t="s">
        <v>15</v>
      </c>
      <c r="E1287">
        <v>123048</v>
      </c>
      <c r="F1287">
        <v>29306</v>
      </c>
      <c r="G1287">
        <v>3753</v>
      </c>
      <c r="H1287">
        <v>413</v>
      </c>
      <c r="I1287">
        <v>1551184</v>
      </c>
      <c r="J1287">
        <f>MONTH(Sale_details[[#This Row],[Date]])</f>
        <v>9</v>
      </c>
      <c r="K1287">
        <f>YEAR(Sale_details[[#This Row],[Date]])</f>
        <v>2020</v>
      </c>
    </row>
    <row r="1288" spans="1:11" x14ac:dyDescent="0.3">
      <c r="A1288" s="1">
        <v>44095</v>
      </c>
      <c r="B1288" t="s">
        <v>9</v>
      </c>
      <c r="C1288" t="s">
        <v>16</v>
      </c>
      <c r="D1288" t="s">
        <v>17</v>
      </c>
      <c r="E1288">
        <v>143137</v>
      </c>
      <c r="F1288">
        <v>18523</v>
      </c>
      <c r="G1288">
        <v>4656</v>
      </c>
      <c r="H1288">
        <v>619</v>
      </c>
      <c r="I1288">
        <v>2885813</v>
      </c>
      <c r="J1288">
        <f>MONTH(Sale_details[[#This Row],[Date]])</f>
        <v>9</v>
      </c>
      <c r="K1288">
        <f>YEAR(Sale_details[[#This Row],[Date]])</f>
        <v>2020</v>
      </c>
    </row>
    <row r="1289" spans="1:11" x14ac:dyDescent="0.3">
      <c r="A1289" s="1">
        <v>44095</v>
      </c>
      <c r="B1289" t="s">
        <v>9</v>
      </c>
      <c r="C1289" t="s">
        <v>18</v>
      </c>
      <c r="D1289" t="s">
        <v>19</v>
      </c>
      <c r="E1289">
        <v>119757</v>
      </c>
      <c r="F1289">
        <v>13613</v>
      </c>
      <c r="G1289">
        <v>3598</v>
      </c>
      <c r="H1289">
        <v>726</v>
      </c>
      <c r="I1289">
        <v>2615972</v>
      </c>
      <c r="J1289">
        <f>MONTH(Sale_details[[#This Row],[Date]])</f>
        <v>9</v>
      </c>
      <c r="K1289">
        <f>YEAR(Sale_details[[#This Row],[Date]])</f>
        <v>2020</v>
      </c>
    </row>
    <row r="1290" spans="1:11" x14ac:dyDescent="0.3">
      <c r="A1290" s="1">
        <v>44095</v>
      </c>
      <c r="B1290" t="s">
        <v>9</v>
      </c>
      <c r="C1290" t="s">
        <v>20</v>
      </c>
      <c r="D1290" t="s">
        <v>21</v>
      </c>
      <c r="E1290">
        <v>132581</v>
      </c>
      <c r="F1290">
        <v>20803</v>
      </c>
      <c r="G1290">
        <v>4252</v>
      </c>
      <c r="H1290">
        <v>470</v>
      </c>
      <c r="I1290">
        <v>2001885</v>
      </c>
      <c r="J1290">
        <f>MONTH(Sale_details[[#This Row],[Date]])</f>
        <v>9</v>
      </c>
      <c r="K1290">
        <f>YEAR(Sale_details[[#This Row],[Date]])</f>
        <v>2020</v>
      </c>
    </row>
    <row r="1291" spans="1:11" x14ac:dyDescent="0.3">
      <c r="A1291" s="1">
        <v>44095</v>
      </c>
      <c r="B1291" t="s">
        <v>9</v>
      </c>
      <c r="C1291" t="s">
        <v>22</v>
      </c>
      <c r="D1291" t="s">
        <v>23</v>
      </c>
      <c r="E1291">
        <v>141480</v>
      </c>
      <c r="F1291">
        <v>28301</v>
      </c>
      <c r="G1291">
        <v>5938</v>
      </c>
      <c r="H1291">
        <v>602</v>
      </c>
      <c r="I1291">
        <v>3579054</v>
      </c>
      <c r="J1291">
        <f>MONTH(Sale_details[[#This Row],[Date]])</f>
        <v>9</v>
      </c>
      <c r="K1291">
        <f>YEAR(Sale_details[[#This Row],[Date]])</f>
        <v>2020</v>
      </c>
    </row>
    <row r="1292" spans="1:11" x14ac:dyDescent="0.3">
      <c r="A1292" s="1">
        <v>44095</v>
      </c>
      <c r="B1292" t="s">
        <v>9</v>
      </c>
      <c r="C1292" t="s">
        <v>24</v>
      </c>
      <c r="D1292" t="s">
        <v>25</v>
      </c>
      <c r="E1292">
        <v>140657</v>
      </c>
      <c r="F1292">
        <v>12501</v>
      </c>
      <c r="G1292">
        <v>4818</v>
      </c>
      <c r="H1292">
        <v>619</v>
      </c>
      <c r="I1292">
        <v>2983996</v>
      </c>
      <c r="J1292">
        <f>MONTH(Sale_details[[#This Row],[Date]])</f>
        <v>9</v>
      </c>
      <c r="K1292">
        <f>YEAR(Sale_details[[#This Row],[Date]])</f>
        <v>2020</v>
      </c>
    </row>
    <row r="1293" spans="1:11" x14ac:dyDescent="0.3">
      <c r="A1293" s="1">
        <v>44095</v>
      </c>
      <c r="B1293" t="s">
        <v>26</v>
      </c>
      <c r="C1293" t="s">
        <v>10</v>
      </c>
      <c r="D1293" t="s">
        <v>11</v>
      </c>
      <c r="E1293">
        <v>184939</v>
      </c>
      <c r="F1293">
        <v>32288</v>
      </c>
      <c r="G1293">
        <v>16170</v>
      </c>
      <c r="H1293">
        <v>21113</v>
      </c>
      <c r="I1293">
        <v>341405240</v>
      </c>
      <c r="J1293">
        <f>MONTH(Sale_details[[#This Row],[Date]])</f>
        <v>9</v>
      </c>
      <c r="K1293">
        <f>YEAR(Sale_details[[#This Row],[Date]])</f>
        <v>2020</v>
      </c>
    </row>
    <row r="1294" spans="1:11" x14ac:dyDescent="0.3">
      <c r="A1294" s="1">
        <v>44095</v>
      </c>
      <c r="B1294" t="s">
        <v>26</v>
      </c>
      <c r="C1294" t="s">
        <v>12</v>
      </c>
      <c r="D1294" t="s">
        <v>13</v>
      </c>
      <c r="E1294">
        <v>165778</v>
      </c>
      <c r="F1294">
        <v>29287</v>
      </c>
      <c r="G1294">
        <v>12029</v>
      </c>
      <c r="H1294">
        <v>12850</v>
      </c>
      <c r="I1294">
        <v>154585362</v>
      </c>
      <c r="J1294">
        <f>MONTH(Sale_details[[#This Row],[Date]])</f>
        <v>9</v>
      </c>
      <c r="K1294">
        <f>YEAR(Sale_details[[#This Row],[Date]])</f>
        <v>2020</v>
      </c>
    </row>
    <row r="1295" spans="1:11" x14ac:dyDescent="0.3">
      <c r="A1295" s="1">
        <v>44095</v>
      </c>
      <c r="B1295" t="s">
        <v>26</v>
      </c>
      <c r="C1295" t="s">
        <v>14</v>
      </c>
      <c r="D1295" t="s">
        <v>15</v>
      </c>
      <c r="E1295">
        <v>119564</v>
      </c>
      <c r="F1295">
        <v>36431</v>
      </c>
      <c r="G1295">
        <v>13672</v>
      </c>
      <c r="H1295">
        <v>14799</v>
      </c>
      <c r="I1295">
        <v>202340051</v>
      </c>
      <c r="J1295">
        <f>MONTH(Sale_details[[#This Row],[Date]])</f>
        <v>9</v>
      </c>
      <c r="K1295">
        <f>YEAR(Sale_details[[#This Row],[Date]])</f>
        <v>2020</v>
      </c>
    </row>
    <row r="1296" spans="1:11" x14ac:dyDescent="0.3">
      <c r="A1296" s="1">
        <v>44095</v>
      </c>
      <c r="B1296" t="s">
        <v>26</v>
      </c>
      <c r="C1296" t="s">
        <v>16</v>
      </c>
      <c r="D1296" t="s">
        <v>17</v>
      </c>
      <c r="E1296">
        <v>109240</v>
      </c>
      <c r="F1296">
        <v>28474</v>
      </c>
      <c r="G1296">
        <v>16821</v>
      </c>
      <c r="H1296">
        <v>20149</v>
      </c>
      <c r="I1296">
        <v>338954718</v>
      </c>
      <c r="J1296">
        <f>MONTH(Sale_details[[#This Row],[Date]])</f>
        <v>9</v>
      </c>
      <c r="K1296">
        <f>YEAR(Sale_details[[#This Row],[Date]])</f>
        <v>2020</v>
      </c>
    </row>
    <row r="1297" spans="1:11" x14ac:dyDescent="0.3">
      <c r="A1297" s="1">
        <v>44095</v>
      </c>
      <c r="B1297" t="s">
        <v>26</v>
      </c>
      <c r="C1297" t="s">
        <v>18</v>
      </c>
      <c r="D1297" t="s">
        <v>19</v>
      </c>
      <c r="E1297">
        <v>136347</v>
      </c>
      <c r="F1297">
        <v>42343</v>
      </c>
      <c r="G1297">
        <v>13738</v>
      </c>
      <c r="H1297">
        <v>17978</v>
      </c>
      <c r="I1297">
        <v>246996360</v>
      </c>
      <c r="J1297">
        <f>MONTH(Sale_details[[#This Row],[Date]])</f>
        <v>9</v>
      </c>
      <c r="K1297">
        <f>YEAR(Sale_details[[#This Row],[Date]])</f>
        <v>2020</v>
      </c>
    </row>
    <row r="1298" spans="1:11" x14ac:dyDescent="0.3">
      <c r="A1298" s="1">
        <v>44095</v>
      </c>
      <c r="B1298" t="s">
        <v>26</v>
      </c>
      <c r="C1298" t="s">
        <v>20</v>
      </c>
      <c r="D1298" t="s">
        <v>21</v>
      </c>
      <c r="E1298">
        <v>223519</v>
      </c>
      <c r="F1298">
        <v>27695</v>
      </c>
      <c r="G1298">
        <v>11021</v>
      </c>
      <c r="H1298">
        <v>16395</v>
      </c>
      <c r="I1298">
        <v>180692967</v>
      </c>
      <c r="J1298">
        <f>MONTH(Sale_details[[#This Row],[Date]])</f>
        <v>9</v>
      </c>
      <c r="K1298">
        <f>YEAR(Sale_details[[#This Row],[Date]])</f>
        <v>2020</v>
      </c>
    </row>
    <row r="1299" spans="1:11" x14ac:dyDescent="0.3">
      <c r="A1299" s="1">
        <v>44095</v>
      </c>
      <c r="B1299" t="s">
        <v>26</v>
      </c>
      <c r="C1299" t="s">
        <v>22</v>
      </c>
      <c r="D1299" t="s">
        <v>23</v>
      </c>
      <c r="E1299">
        <v>148124</v>
      </c>
      <c r="F1299">
        <v>27005</v>
      </c>
      <c r="G1299">
        <v>14777</v>
      </c>
      <c r="H1299">
        <v>17858</v>
      </c>
      <c r="I1299">
        <v>263914648</v>
      </c>
      <c r="J1299">
        <f>MONTH(Sale_details[[#This Row],[Date]])</f>
        <v>9</v>
      </c>
      <c r="K1299">
        <f>YEAR(Sale_details[[#This Row],[Date]])</f>
        <v>2020</v>
      </c>
    </row>
    <row r="1300" spans="1:11" x14ac:dyDescent="0.3">
      <c r="A1300" s="1">
        <v>44095</v>
      </c>
      <c r="B1300" t="s">
        <v>26</v>
      </c>
      <c r="C1300" t="s">
        <v>24</v>
      </c>
      <c r="D1300" t="s">
        <v>25</v>
      </c>
      <c r="E1300">
        <v>203890</v>
      </c>
      <c r="F1300">
        <v>31768</v>
      </c>
      <c r="G1300">
        <v>12785</v>
      </c>
      <c r="H1300">
        <v>17588</v>
      </c>
      <c r="I1300">
        <v>224886561</v>
      </c>
      <c r="J1300">
        <f>MONTH(Sale_details[[#This Row],[Date]])</f>
        <v>9</v>
      </c>
      <c r="K1300">
        <f>YEAR(Sale_details[[#This Row],[Date]])</f>
        <v>2020</v>
      </c>
    </row>
    <row r="1301" spans="1:11" x14ac:dyDescent="0.3">
      <c r="A1301" s="1">
        <v>44095</v>
      </c>
      <c r="B1301" t="s">
        <v>27</v>
      </c>
      <c r="C1301" t="s">
        <v>10</v>
      </c>
      <c r="D1301" t="s">
        <v>11</v>
      </c>
      <c r="E1301">
        <v>75367</v>
      </c>
      <c r="F1301">
        <v>27462</v>
      </c>
      <c r="G1301">
        <v>14354</v>
      </c>
      <c r="H1301">
        <v>342</v>
      </c>
      <c r="I1301">
        <v>4915705</v>
      </c>
      <c r="J1301">
        <f>MONTH(Sale_details[[#This Row],[Date]])</f>
        <v>9</v>
      </c>
      <c r="K1301">
        <f>YEAR(Sale_details[[#This Row],[Date]])</f>
        <v>2020</v>
      </c>
    </row>
    <row r="1302" spans="1:11" x14ac:dyDescent="0.3">
      <c r="A1302" s="1">
        <v>44095</v>
      </c>
      <c r="B1302" t="s">
        <v>27</v>
      </c>
      <c r="C1302" t="s">
        <v>12</v>
      </c>
      <c r="D1302" t="s">
        <v>13</v>
      </c>
      <c r="E1302">
        <v>117361</v>
      </c>
      <c r="F1302">
        <v>27577</v>
      </c>
      <c r="G1302">
        <v>10396</v>
      </c>
      <c r="H1302">
        <v>291</v>
      </c>
      <c r="I1302">
        <v>3032200</v>
      </c>
      <c r="J1302">
        <f>MONTH(Sale_details[[#This Row],[Date]])</f>
        <v>9</v>
      </c>
      <c r="K1302">
        <f>YEAR(Sale_details[[#This Row],[Date]])</f>
        <v>2020</v>
      </c>
    </row>
    <row r="1303" spans="1:11" x14ac:dyDescent="0.3">
      <c r="A1303" s="1">
        <v>44095</v>
      </c>
      <c r="B1303" t="s">
        <v>27</v>
      </c>
      <c r="C1303" t="s">
        <v>14</v>
      </c>
      <c r="D1303" t="s">
        <v>15</v>
      </c>
      <c r="E1303">
        <v>116752</v>
      </c>
      <c r="F1303">
        <v>33155</v>
      </c>
      <c r="G1303">
        <v>9302</v>
      </c>
      <c r="H1303">
        <v>349</v>
      </c>
      <c r="I1303">
        <v>3252223</v>
      </c>
      <c r="J1303">
        <f>MONTH(Sale_details[[#This Row],[Date]])</f>
        <v>9</v>
      </c>
      <c r="K1303">
        <f>YEAR(Sale_details[[#This Row],[Date]])</f>
        <v>2020</v>
      </c>
    </row>
    <row r="1304" spans="1:11" x14ac:dyDescent="0.3">
      <c r="A1304" s="1">
        <v>44095</v>
      </c>
      <c r="B1304" t="s">
        <v>27</v>
      </c>
      <c r="C1304" t="s">
        <v>16</v>
      </c>
      <c r="D1304" t="s">
        <v>17</v>
      </c>
      <c r="E1304">
        <v>90047</v>
      </c>
      <c r="F1304">
        <v>21303</v>
      </c>
      <c r="G1304">
        <v>20876</v>
      </c>
      <c r="H1304">
        <v>290</v>
      </c>
      <c r="I1304">
        <v>6063965</v>
      </c>
      <c r="J1304">
        <f>MONTH(Sale_details[[#This Row],[Date]])</f>
        <v>9</v>
      </c>
      <c r="K1304">
        <f>YEAR(Sale_details[[#This Row],[Date]])</f>
        <v>2020</v>
      </c>
    </row>
    <row r="1305" spans="1:11" x14ac:dyDescent="0.3">
      <c r="A1305" s="1">
        <v>44095</v>
      </c>
      <c r="B1305" t="s">
        <v>27</v>
      </c>
      <c r="C1305" t="s">
        <v>18</v>
      </c>
      <c r="D1305" t="s">
        <v>19</v>
      </c>
      <c r="E1305">
        <v>125976</v>
      </c>
      <c r="F1305">
        <v>29649</v>
      </c>
      <c r="G1305">
        <v>13088</v>
      </c>
      <c r="H1305">
        <v>244</v>
      </c>
      <c r="I1305">
        <v>3203424</v>
      </c>
      <c r="J1305">
        <f>MONTH(Sale_details[[#This Row],[Date]])</f>
        <v>9</v>
      </c>
      <c r="K1305">
        <f>YEAR(Sale_details[[#This Row],[Date]])</f>
        <v>2020</v>
      </c>
    </row>
    <row r="1306" spans="1:11" x14ac:dyDescent="0.3">
      <c r="A1306" s="1">
        <v>44095</v>
      </c>
      <c r="B1306" t="s">
        <v>27</v>
      </c>
      <c r="C1306" t="s">
        <v>20</v>
      </c>
      <c r="D1306" t="s">
        <v>21</v>
      </c>
      <c r="E1306">
        <v>79806</v>
      </c>
      <c r="F1306">
        <v>22172</v>
      </c>
      <c r="G1306">
        <v>13115</v>
      </c>
      <c r="H1306">
        <v>300</v>
      </c>
      <c r="I1306">
        <v>3943040</v>
      </c>
      <c r="J1306">
        <f>MONTH(Sale_details[[#This Row],[Date]])</f>
        <v>9</v>
      </c>
      <c r="K1306">
        <f>YEAR(Sale_details[[#This Row],[Date]])</f>
        <v>2020</v>
      </c>
    </row>
    <row r="1307" spans="1:11" x14ac:dyDescent="0.3">
      <c r="A1307" s="1">
        <v>44095</v>
      </c>
      <c r="B1307" t="s">
        <v>27</v>
      </c>
      <c r="C1307" t="s">
        <v>22</v>
      </c>
      <c r="D1307" t="s">
        <v>23</v>
      </c>
      <c r="E1307">
        <v>114762</v>
      </c>
      <c r="F1307">
        <v>37925</v>
      </c>
      <c r="G1307">
        <v>12928</v>
      </c>
      <c r="H1307">
        <v>261</v>
      </c>
      <c r="I1307">
        <v>3385097</v>
      </c>
      <c r="J1307">
        <f>MONTH(Sale_details[[#This Row],[Date]])</f>
        <v>9</v>
      </c>
      <c r="K1307">
        <f>YEAR(Sale_details[[#This Row],[Date]])</f>
        <v>2020</v>
      </c>
    </row>
    <row r="1308" spans="1:11" x14ac:dyDescent="0.3">
      <c r="A1308" s="1">
        <v>44095</v>
      </c>
      <c r="B1308" t="s">
        <v>27</v>
      </c>
      <c r="C1308" t="s">
        <v>24</v>
      </c>
      <c r="D1308" t="s">
        <v>25</v>
      </c>
      <c r="E1308">
        <v>81919</v>
      </c>
      <c r="F1308">
        <v>38249</v>
      </c>
      <c r="G1308">
        <v>15145</v>
      </c>
      <c r="H1308">
        <v>426</v>
      </c>
      <c r="I1308">
        <v>6457197</v>
      </c>
      <c r="J1308">
        <f>MONTH(Sale_details[[#This Row],[Date]])</f>
        <v>9</v>
      </c>
      <c r="K1308">
        <f>YEAR(Sale_details[[#This Row],[Date]])</f>
        <v>2020</v>
      </c>
    </row>
    <row r="1309" spans="1:11" x14ac:dyDescent="0.3">
      <c r="A1309" s="1">
        <v>44095</v>
      </c>
      <c r="B1309" t="s">
        <v>28</v>
      </c>
      <c r="C1309" t="s">
        <v>10</v>
      </c>
      <c r="D1309" t="s">
        <v>11</v>
      </c>
      <c r="E1309">
        <v>26782</v>
      </c>
      <c r="F1309">
        <v>7459</v>
      </c>
      <c r="G1309">
        <v>1717</v>
      </c>
      <c r="H1309">
        <v>23813</v>
      </c>
      <c r="I1309">
        <v>40889946</v>
      </c>
      <c r="J1309">
        <f>MONTH(Sale_details[[#This Row],[Date]])</f>
        <v>9</v>
      </c>
      <c r="K1309">
        <f>YEAR(Sale_details[[#This Row],[Date]])</f>
        <v>2020</v>
      </c>
    </row>
    <row r="1310" spans="1:11" x14ac:dyDescent="0.3">
      <c r="A1310" s="1">
        <v>44095</v>
      </c>
      <c r="B1310" t="s">
        <v>28</v>
      </c>
      <c r="C1310" t="s">
        <v>12</v>
      </c>
      <c r="D1310" t="s">
        <v>13</v>
      </c>
      <c r="E1310">
        <v>25050</v>
      </c>
      <c r="F1310">
        <v>6144</v>
      </c>
      <c r="G1310">
        <v>2119</v>
      </c>
      <c r="H1310">
        <v>28467</v>
      </c>
      <c r="I1310">
        <v>60334129</v>
      </c>
      <c r="J1310">
        <f>MONTH(Sale_details[[#This Row],[Date]])</f>
        <v>9</v>
      </c>
      <c r="K1310">
        <f>YEAR(Sale_details[[#This Row],[Date]])</f>
        <v>2020</v>
      </c>
    </row>
    <row r="1311" spans="1:11" x14ac:dyDescent="0.3">
      <c r="A1311" s="1">
        <v>44095</v>
      </c>
      <c r="B1311" t="s">
        <v>28</v>
      </c>
      <c r="C1311" t="s">
        <v>14</v>
      </c>
      <c r="D1311" t="s">
        <v>15</v>
      </c>
      <c r="E1311">
        <v>23243</v>
      </c>
      <c r="F1311">
        <v>7859</v>
      </c>
      <c r="G1311">
        <v>1826</v>
      </c>
      <c r="H1311">
        <v>17540</v>
      </c>
      <c r="I1311">
        <v>32042290</v>
      </c>
      <c r="J1311">
        <f>MONTH(Sale_details[[#This Row],[Date]])</f>
        <v>9</v>
      </c>
      <c r="K1311">
        <f>YEAR(Sale_details[[#This Row],[Date]])</f>
        <v>2020</v>
      </c>
    </row>
    <row r="1312" spans="1:11" x14ac:dyDescent="0.3">
      <c r="A1312" s="1">
        <v>44095</v>
      </c>
      <c r="B1312" t="s">
        <v>28</v>
      </c>
      <c r="C1312" t="s">
        <v>16</v>
      </c>
      <c r="D1312" t="s">
        <v>17</v>
      </c>
      <c r="E1312">
        <v>16101</v>
      </c>
      <c r="F1312">
        <v>6087</v>
      </c>
      <c r="G1312">
        <v>2088</v>
      </c>
      <c r="H1312">
        <v>21072</v>
      </c>
      <c r="I1312">
        <v>44012805</v>
      </c>
      <c r="J1312">
        <f>MONTH(Sale_details[[#This Row],[Date]])</f>
        <v>9</v>
      </c>
      <c r="K1312">
        <f>YEAR(Sale_details[[#This Row],[Date]])</f>
        <v>2020</v>
      </c>
    </row>
    <row r="1313" spans="1:11" x14ac:dyDescent="0.3">
      <c r="A1313" s="1">
        <v>44095</v>
      </c>
      <c r="B1313" t="s">
        <v>28</v>
      </c>
      <c r="C1313" t="s">
        <v>18</v>
      </c>
      <c r="D1313" t="s">
        <v>19</v>
      </c>
      <c r="E1313">
        <v>19781</v>
      </c>
      <c r="F1313">
        <v>7387</v>
      </c>
      <c r="G1313">
        <v>2169</v>
      </c>
      <c r="H1313">
        <v>22257</v>
      </c>
      <c r="I1313">
        <v>48284748</v>
      </c>
      <c r="J1313">
        <f>MONTH(Sale_details[[#This Row],[Date]])</f>
        <v>9</v>
      </c>
      <c r="K1313">
        <f>YEAR(Sale_details[[#This Row],[Date]])</f>
        <v>2020</v>
      </c>
    </row>
    <row r="1314" spans="1:11" x14ac:dyDescent="0.3">
      <c r="A1314" s="1">
        <v>44095</v>
      </c>
      <c r="B1314" t="s">
        <v>28</v>
      </c>
      <c r="C1314" t="s">
        <v>20</v>
      </c>
      <c r="D1314" t="s">
        <v>21</v>
      </c>
      <c r="E1314">
        <v>26556</v>
      </c>
      <c r="F1314">
        <v>5158</v>
      </c>
      <c r="G1314">
        <v>2096</v>
      </c>
      <c r="H1314">
        <v>21396</v>
      </c>
      <c r="I1314">
        <v>44857796</v>
      </c>
      <c r="J1314">
        <f>MONTH(Sale_details[[#This Row],[Date]])</f>
        <v>9</v>
      </c>
      <c r="K1314">
        <f>YEAR(Sale_details[[#This Row],[Date]])</f>
        <v>2020</v>
      </c>
    </row>
    <row r="1315" spans="1:11" x14ac:dyDescent="0.3">
      <c r="A1315" s="1">
        <v>44095</v>
      </c>
      <c r="B1315" t="s">
        <v>28</v>
      </c>
      <c r="C1315" t="s">
        <v>22</v>
      </c>
      <c r="D1315" t="s">
        <v>23</v>
      </c>
      <c r="E1315">
        <v>18860</v>
      </c>
      <c r="F1315">
        <v>3259</v>
      </c>
      <c r="G1315">
        <v>1593</v>
      </c>
      <c r="H1315">
        <v>15766</v>
      </c>
      <c r="I1315">
        <v>25121752</v>
      </c>
      <c r="J1315">
        <f>MONTH(Sale_details[[#This Row],[Date]])</f>
        <v>9</v>
      </c>
      <c r="K1315">
        <f>YEAR(Sale_details[[#This Row],[Date]])</f>
        <v>2020</v>
      </c>
    </row>
    <row r="1316" spans="1:11" x14ac:dyDescent="0.3">
      <c r="A1316" s="1">
        <v>44095</v>
      </c>
      <c r="B1316" t="s">
        <v>28</v>
      </c>
      <c r="C1316" t="s">
        <v>24</v>
      </c>
      <c r="D1316" t="s">
        <v>25</v>
      </c>
      <c r="E1316">
        <v>24708</v>
      </c>
      <c r="F1316">
        <v>6171</v>
      </c>
      <c r="G1316">
        <v>2896</v>
      </c>
      <c r="H1316">
        <v>17140</v>
      </c>
      <c r="I1316">
        <v>49653301</v>
      </c>
      <c r="J1316">
        <f>MONTH(Sale_details[[#This Row],[Date]])</f>
        <v>9</v>
      </c>
      <c r="K1316">
        <f>YEAR(Sale_details[[#This Row],[Date]])</f>
        <v>2020</v>
      </c>
    </row>
    <row r="1317" spans="1:11" x14ac:dyDescent="0.3">
      <c r="A1317" s="1">
        <v>44094</v>
      </c>
      <c r="B1317" t="s">
        <v>9</v>
      </c>
      <c r="C1317" t="s">
        <v>10</v>
      </c>
      <c r="D1317" t="s">
        <v>11</v>
      </c>
      <c r="E1317">
        <v>120710</v>
      </c>
      <c r="F1317">
        <v>19697</v>
      </c>
      <c r="G1317">
        <v>5520</v>
      </c>
      <c r="H1317">
        <v>511</v>
      </c>
      <c r="I1317">
        <v>2822682</v>
      </c>
      <c r="J1317">
        <f>MONTH(Sale_details[[#This Row],[Date]])</f>
        <v>9</v>
      </c>
      <c r="K1317">
        <f>YEAR(Sale_details[[#This Row],[Date]])</f>
        <v>2020</v>
      </c>
    </row>
    <row r="1318" spans="1:11" x14ac:dyDescent="0.3">
      <c r="A1318" s="1">
        <v>44094</v>
      </c>
      <c r="B1318" t="s">
        <v>9</v>
      </c>
      <c r="C1318" t="s">
        <v>12</v>
      </c>
      <c r="D1318" t="s">
        <v>13</v>
      </c>
      <c r="E1318">
        <v>183658</v>
      </c>
      <c r="F1318">
        <v>23365</v>
      </c>
      <c r="G1318">
        <v>5188</v>
      </c>
      <c r="H1318">
        <v>379</v>
      </c>
      <c r="I1318">
        <v>1970201</v>
      </c>
      <c r="J1318">
        <f>MONTH(Sale_details[[#This Row],[Date]])</f>
        <v>9</v>
      </c>
      <c r="K1318">
        <f>YEAR(Sale_details[[#This Row],[Date]])</f>
        <v>2020</v>
      </c>
    </row>
    <row r="1319" spans="1:11" x14ac:dyDescent="0.3">
      <c r="A1319" s="1">
        <v>44094</v>
      </c>
      <c r="B1319" t="s">
        <v>9</v>
      </c>
      <c r="C1319" t="s">
        <v>14</v>
      </c>
      <c r="D1319" t="s">
        <v>15</v>
      </c>
      <c r="E1319">
        <v>121818</v>
      </c>
      <c r="F1319">
        <v>29599</v>
      </c>
      <c r="G1319">
        <v>3753</v>
      </c>
      <c r="H1319">
        <v>409</v>
      </c>
      <c r="I1319">
        <v>1535673</v>
      </c>
      <c r="J1319">
        <f>MONTH(Sale_details[[#This Row],[Date]])</f>
        <v>9</v>
      </c>
      <c r="K1319">
        <f>YEAR(Sale_details[[#This Row],[Date]])</f>
        <v>2020</v>
      </c>
    </row>
    <row r="1320" spans="1:11" x14ac:dyDescent="0.3">
      <c r="A1320" s="1">
        <v>44094</v>
      </c>
      <c r="B1320" t="s">
        <v>9</v>
      </c>
      <c r="C1320" t="s">
        <v>16</v>
      </c>
      <c r="D1320" t="s">
        <v>17</v>
      </c>
      <c r="E1320">
        <v>148862</v>
      </c>
      <c r="F1320">
        <v>17782</v>
      </c>
      <c r="G1320">
        <v>4703</v>
      </c>
      <c r="H1320">
        <v>613</v>
      </c>
      <c r="I1320">
        <v>2885525</v>
      </c>
      <c r="J1320">
        <f>MONTH(Sale_details[[#This Row],[Date]])</f>
        <v>9</v>
      </c>
      <c r="K1320">
        <f>YEAR(Sale_details[[#This Row],[Date]])</f>
        <v>2020</v>
      </c>
    </row>
    <row r="1321" spans="1:11" x14ac:dyDescent="0.3">
      <c r="A1321" s="1">
        <v>44094</v>
      </c>
      <c r="B1321" t="s">
        <v>9</v>
      </c>
      <c r="C1321" t="s">
        <v>18</v>
      </c>
      <c r="D1321" t="s">
        <v>19</v>
      </c>
      <c r="E1321">
        <v>116165</v>
      </c>
      <c r="F1321">
        <v>14294</v>
      </c>
      <c r="G1321">
        <v>3634</v>
      </c>
      <c r="H1321">
        <v>748</v>
      </c>
      <c r="I1321">
        <v>2721395</v>
      </c>
      <c r="J1321">
        <f>MONTH(Sale_details[[#This Row],[Date]])</f>
        <v>9</v>
      </c>
      <c r="K1321">
        <f>YEAR(Sale_details[[#This Row],[Date]])</f>
        <v>2020</v>
      </c>
    </row>
    <row r="1322" spans="1:11" x14ac:dyDescent="0.3">
      <c r="A1322" s="1">
        <v>44094</v>
      </c>
      <c r="B1322" t="s">
        <v>9</v>
      </c>
      <c r="C1322" t="s">
        <v>20</v>
      </c>
      <c r="D1322" t="s">
        <v>21</v>
      </c>
      <c r="E1322">
        <v>129929</v>
      </c>
      <c r="F1322">
        <v>20595</v>
      </c>
      <c r="G1322">
        <v>4252</v>
      </c>
      <c r="H1322">
        <v>480</v>
      </c>
      <c r="I1322">
        <v>2041923</v>
      </c>
      <c r="J1322">
        <f>MONTH(Sale_details[[#This Row],[Date]])</f>
        <v>9</v>
      </c>
      <c r="K1322">
        <f>YEAR(Sale_details[[#This Row],[Date]])</f>
        <v>2020</v>
      </c>
    </row>
    <row r="1323" spans="1:11" x14ac:dyDescent="0.3">
      <c r="A1323" s="1">
        <v>44094</v>
      </c>
      <c r="B1323" t="s">
        <v>9</v>
      </c>
      <c r="C1323" t="s">
        <v>22</v>
      </c>
      <c r="D1323" t="s">
        <v>23</v>
      </c>
      <c r="E1323">
        <v>144309</v>
      </c>
      <c r="F1323">
        <v>29433</v>
      </c>
      <c r="G1323">
        <v>5641</v>
      </c>
      <c r="H1323">
        <v>584</v>
      </c>
      <c r="I1323">
        <v>3298098</v>
      </c>
      <c r="J1323">
        <f>MONTH(Sale_details[[#This Row],[Date]])</f>
        <v>9</v>
      </c>
      <c r="K1323">
        <f>YEAR(Sale_details[[#This Row],[Date]])</f>
        <v>2020</v>
      </c>
    </row>
    <row r="1324" spans="1:11" x14ac:dyDescent="0.3">
      <c r="A1324" s="1">
        <v>44094</v>
      </c>
      <c r="B1324" t="s">
        <v>9</v>
      </c>
      <c r="C1324" t="s">
        <v>24</v>
      </c>
      <c r="D1324" t="s">
        <v>25</v>
      </c>
      <c r="E1324">
        <v>146283</v>
      </c>
      <c r="F1324">
        <v>13127</v>
      </c>
      <c r="G1324">
        <v>4818</v>
      </c>
      <c r="H1324">
        <v>588</v>
      </c>
      <c r="I1324">
        <v>2834796</v>
      </c>
      <c r="J1324">
        <f>MONTH(Sale_details[[#This Row],[Date]])</f>
        <v>9</v>
      </c>
      <c r="K1324">
        <f>YEAR(Sale_details[[#This Row],[Date]])</f>
        <v>2020</v>
      </c>
    </row>
    <row r="1325" spans="1:11" x14ac:dyDescent="0.3">
      <c r="A1325" s="1">
        <v>44094</v>
      </c>
      <c r="B1325" t="s">
        <v>26</v>
      </c>
      <c r="C1325" t="s">
        <v>10</v>
      </c>
      <c r="D1325" t="s">
        <v>11</v>
      </c>
      <c r="E1325">
        <v>190487</v>
      </c>
      <c r="F1325">
        <v>31642</v>
      </c>
      <c r="G1325">
        <v>15361</v>
      </c>
      <c r="H1325">
        <v>21113</v>
      </c>
      <c r="I1325">
        <v>324334978</v>
      </c>
      <c r="J1325">
        <f>MONTH(Sale_details[[#This Row],[Date]])</f>
        <v>9</v>
      </c>
      <c r="K1325">
        <f>YEAR(Sale_details[[#This Row],[Date]])</f>
        <v>2020</v>
      </c>
    </row>
    <row r="1326" spans="1:11" x14ac:dyDescent="0.3">
      <c r="A1326" s="1">
        <v>44094</v>
      </c>
      <c r="B1326" t="s">
        <v>26</v>
      </c>
      <c r="C1326" t="s">
        <v>12</v>
      </c>
      <c r="D1326" t="s">
        <v>13</v>
      </c>
      <c r="E1326">
        <v>157489</v>
      </c>
      <c r="F1326">
        <v>30166</v>
      </c>
      <c r="G1326">
        <v>12510</v>
      </c>
      <c r="H1326">
        <v>12593</v>
      </c>
      <c r="I1326">
        <v>157553401</v>
      </c>
      <c r="J1326">
        <f>MONTH(Sale_details[[#This Row],[Date]])</f>
        <v>9</v>
      </c>
      <c r="K1326">
        <f>YEAR(Sale_details[[#This Row],[Date]])</f>
        <v>2020</v>
      </c>
    </row>
    <row r="1327" spans="1:11" x14ac:dyDescent="0.3">
      <c r="A1327" s="1">
        <v>44094</v>
      </c>
      <c r="B1327" t="s">
        <v>26</v>
      </c>
      <c r="C1327" t="s">
        <v>14</v>
      </c>
      <c r="D1327" t="s">
        <v>15</v>
      </c>
      <c r="E1327">
        <v>119564</v>
      </c>
      <c r="F1327">
        <v>36796</v>
      </c>
      <c r="G1327">
        <v>13262</v>
      </c>
      <c r="H1327">
        <v>15539</v>
      </c>
      <c r="I1327">
        <v>206083342</v>
      </c>
      <c r="J1327">
        <f>MONTH(Sale_details[[#This Row],[Date]])</f>
        <v>9</v>
      </c>
      <c r="K1327">
        <f>YEAR(Sale_details[[#This Row],[Date]])</f>
        <v>2020</v>
      </c>
    </row>
    <row r="1328" spans="1:11" x14ac:dyDescent="0.3">
      <c r="A1328" s="1">
        <v>44094</v>
      </c>
      <c r="B1328" t="s">
        <v>26</v>
      </c>
      <c r="C1328" t="s">
        <v>16</v>
      </c>
      <c r="D1328" t="s">
        <v>17</v>
      </c>
      <c r="E1328">
        <v>105963</v>
      </c>
      <c r="F1328">
        <v>29328</v>
      </c>
      <c r="G1328">
        <v>16653</v>
      </c>
      <c r="H1328">
        <v>20754</v>
      </c>
      <c r="I1328">
        <v>345632126</v>
      </c>
      <c r="J1328">
        <f>MONTH(Sale_details[[#This Row],[Date]])</f>
        <v>9</v>
      </c>
      <c r="K1328">
        <f>YEAR(Sale_details[[#This Row],[Date]])</f>
        <v>2020</v>
      </c>
    </row>
    <row r="1329" spans="1:11" x14ac:dyDescent="0.3">
      <c r="A1329" s="1">
        <v>44094</v>
      </c>
      <c r="B1329" t="s">
        <v>26</v>
      </c>
      <c r="C1329" t="s">
        <v>18</v>
      </c>
      <c r="D1329" t="s">
        <v>19</v>
      </c>
      <c r="E1329">
        <v>136347</v>
      </c>
      <c r="F1329">
        <v>41920</v>
      </c>
      <c r="G1329">
        <v>13326</v>
      </c>
      <c r="H1329">
        <v>18517</v>
      </c>
      <c r="I1329">
        <v>246774063</v>
      </c>
      <c r="J1329">
        <f>MONTH(Sale_details[[#This Row],[Date]])</f>
        <v>9</v>
      </c>
      <c r="K1329">
        <f>YEAR(Sale_details[[#This Row],[Date]])</f>
        <v>2020</v>
      </c>
    </row>
    <row r="1330" spans="1:11" x14ac:dyDescent="0.3">
      <c r="A1330" s="1">
        <v>44094</v>
      </c>
      <c r="B1330" t="s">
        <v>26</v>
      </c>
      <c r="C1330" t="s">
        <v>20</v>
      </c>
      <c r="D1330" t="s">
        <v>21</v>
      </c>
      <c r="E1330">
        <v>225755</v>
      </c>
      <c r="F1330">
        <v>29079</v>
      </c>
      <c r="G1330">
        <v>10800</v>
      </c>
      <c r="H1330">
        <v>15903</v>
      </c>
      <c r="I1330">
        <v>171766734</v>
      </c>
      <c r="J1330">
        <f>MONTH(Sale_details[[#This Row],[Date]])</f>
        <v>9</v>
      </c>
      <c r="K1330">
        <f>YEAR(Sale_details[[#This Row],[Date]])</f>
        <v>2020</v>
      </c>
    </row>
    <row r="1331" spans="1:11" x14ac:dyDescent="0.3">
      <c r="A1331" s="1">
        <v>44094</v>
      </c>
      <c r="B1331" t="s">
        <v>26</v>
      </c>
      <c r="C1331" t="s">
        <v>22</v>
      </c>
      <c r="D1331" t="s">
        <v>23</v>
      </c>
      <c r="E1331">
        <v>142199</v>
      </c>
      <c r="F1331">
        <v>25924</v>
      </c>
      <c r="G1331">
        <v>14630</v>
      </c>
      <c r="H1331">
        <v>17680</v>
      </c>
      <c r="I1331">
        <v>258662747</v>
      </c>
      <c r="J1331">
        <f>MONTH(Sale_details[[#This Row],[Date]])</f>
        <v>9</v>
      </c>
      <c r="K1331">
        <f>YEAR(Sale_details[[#This Row],[Date]])</f>
        <v>2020</v>
      </c>
    </row>
    <row r="1332" spans="1:11" x14ac:dyDescent="0.3">
      <c r="A1332" s="1">
        <v>44094</v>
      </c>
      <c r="B1332" t="s">
        <v>26</v>
      </c>
      <c r="C1332" t="s">
        <v>24</v>
      </c>
      <c r="D1332" t="s">
        <v>25</v>
      </c>
      <c r="E1332">
        <v>210007</v>
      </c>
      <c r="F1332">
        <v>32721</v>
      </c>
      <c r="G1332">
        <v>12274</v>
      </c>
      <c r="H1332">
        <v>17413</v>
      </c>
      <c r="I1332">
        <v>213732187</v>
      </c>
      <c r="J1332">
        <f>MONTH(Sale_details[[#This Row],[Date]])</f>
        <v>9</v>
      </c>
      <c r="K1332">
        <f>YEAR(Sale_details[[#This Row],[Date]])</f>
        <v>2020</v>
      </c>
    </row>
    <row r="1333" spans="1:11" x14ac:dyDescent="0.3">
      <c r="A1333" s="1">
        <v>44094</v>
      </c>
      <c r="B1333" t="s">
        <v>27</v>
      </c>
      <c r="C1333" t="s">
        <v>10</v>
      </c>
      <c r="D1333" t="s">
        <v>11</v>
      </c>
      <c r="E1333">
        <v>72353</v>
      </c>
      <c r="F1333">
        <v>28560</v>
      </c>
      <c r="G1333">
        <v>14785</v>
      </c>
      <c r="H1333">
        <v>325</v>
      </c>
      <c r="I1333">
        <v>4810017</v>
      </c>
      <c r="J1333">
        <f>MONTH(Sale_details[[#This Row],[Date]])</f>
        <v>9</v>
      </c>
      <c r="K1333">
        <f>YEAR(Sale_details[[#This Row],[Date]])</f>
        <v>2020</v>
      </c>
    </row>
    <row r="1334" spans="1:11" x14ac:dyDescent="0.3">
      <c r="A1334" s="1">
        <v>44094</v>
      </c>
      <c r="B1334" t="s">
        <v>27</v>
      </c>
      <c r="C1334" t="s">
        <v>12</v>
      </c>
      <c r="D1334" t="s">
        <v>13</v>
      </c>
      <c r="E1334">
        <v>118535</v>
      </c>
      <c r="F1334">
        <v>28681</v>
      </c>
      <c r="G1334">
        <v>10916</v>
      </c>
      <c r="H1334">
        <v>294</v>
      </c>
      <c r="I1334">
        <v>3215648</v>
      </c>
      <c r="J1334">
        <f>MONTH(Sale_details[[#This Row],[Date]])</f>
        <v>9</v>
      </c>
      <c r="K1334">
        <f>YEAR(Sale_details[[#This Row],[Date]])</f>
        <v>2020</v>
      </c>
    </row>
    <row r="1335" spans="1:11" x14ac:dyDescent="0.3">
      <c r="A1335" s="1">
        <v>44094</v>
      </c>
      <c r="B1335" t="s">
        <v>27</v>
      </c>
      <c r="C1335" t="s">
        <v>14</v>
      </c>
      <c r="D1335" t="s">
        <v>15</v>
      </c>
      <c r="E1335">
        <v>115584</v>
      </c>
      <c r="F1335">
        <v>33486</v>
      </c>
      <c r="G1335">
        <v>9488</v>
      </c>
      <c r="H1335">
        <v>342</v>
      </c>
      <c r="I1335">
        <v>3250922</v>
      </c>
      <c r="J1335">
        <f>MONTH(Sale_details[[#This Row],[Date]])</f>
        <v>9</v>
      </c>
      <c r="K1335">
        <f>YEAR(Sale_details[[#This Row],[Date]])</f>
        <v>2020</v>
      </c>
    </row>
    <row r="1336" spans="1:11" x14ac:dyDescent="0.3">
      <c r="A1336" s="1">
        <v>44094</v>
      </c>
      <c r="B1336" t="s">
        <v>27</v>
      </c>
      <c r="C1336" t="s">
        <v>16</v>
      </c>
      <c r="D1336" t="s">
        <v>17</v>
      </c>
      <c r="E1336">
        <v>89146</v>
      </c>
      <c r="F1336">
        <v>20451</v>
      </c>
      <c r="G1336">
        <v>21294</v>
      </c>
      <c r="H1336">
        <v>284</v>
      </c>
      <c r="I1336">
        <v>6061540</v>
      </c>
      <c r="J1336">
        <f>MONTH(Sale_details[[#This Row],[Date]])</f>
        <v>9</v>
      </c>
      <c r="K1336">
        <f>YEAR(Sale_details[[#This Row],[Date]])</f>
        <v>2020</v>
      </c>
    </row>
    <row r="1337" spans="1:11" x14ac:dyDescent="0.3">
      <c r="A1337" s="1">
        <v>44094</v>
      </c>
      <c r="B1337" t="s">
        <v>27</v>
      </c>
      <c r="C1337" t="s">
        <v>18</v>
      </c>
      <c r="D1337" t="s">
        <v>19</v>
      </c>
      <c r="E1337">
        <v>128496</v>
      </c>
      <c r="F1337">
        <v>28759</v>
      </c>
      <c r="G1337">
        <v>12958</v>
      </c>
      <c r="H1337">
        <v>237</v>
      </c>
      <c r="I1337">
        <v>3076248</v>
      </c>
      <c r="J1337">
        <f>MONTH(Sale_details[[#This Row],[Date]])</f>
        <v>9</v>
      </c>
      <c r="K1337">
        <f>YEAR(Sale_details[[#This Row],[Date]])</f>
        <v>2020</v>
      </c>
    </row>
    <row r="1338" spans="1:11" x14ac:dyDescent="0.3">
      <c r="A1338" s="1">
        <v>44094</v>
      </c>
      <c r="B1338" t="s">
        <v>27</v>
      </c>
      <c r="C1338" t="s">
        <v>20</v>
      </c>
      <c r="D1338" t="s">
        <v>21</v>
      </c>
      <c r="E1338">
        <v>77412</v>
      </c>
      <c r="F1338">
        <v>21950</v>
      </c>
      <c r="G1338">
        <v>12721</v>
      </c>
      <c r="H1338">
        <v>285</v>
      </c>
      <c r="I1338">
        <v>3633511</v>
      </c>
      <c r="J1338">
        <f>MONTH(Sale_details[[#This Row],[Date]])</f>
        <v>9</v>
      </c>
      <c r="K1338">
        <f>YEAR(Sale_details[[#This Row],[Date]])</f>
        <v>2020</v>
      </c>
    </row>
    <row r="1339" spans="1:11" x14ac:dyDescent="0.3">
      <c r="A1339" s="1">
        <v>44094</v>
      </c>
      <c r="B1339" t="s">
        <v>27</v>
      </c>
      <c r="C1339" t="s">
        <v>22</v>
      </c>
      <c r="D1339" t="s">
        <v>23</v>
      </c>
      <c r="E1339">
        <v>111319</v>
      </c>
      <c r="F1339">
        <v>36408</v>
      </c>
      <c r="G1339">
        <v>13058</v>
      </c>
      <c r="H1339">
        <v>259</v>
      </c>
      <c r="I1339">
        <v>3384759</v>
      </c>
      <c r="J1339">
        <f>MONTH(Sale_details[[#This Row],[Date]])</f>
        <v>9</v>
      </c>
      <c r="K1339">
        <f>YEAR(Sale_details[[#This Row],[Date]])</f>
        <v>2020</v>
      </c>
    </row>
    <row r="1340" spans="1:11" x14ac:dyDescent="0.3">
      <c r="A1340" s="1">
        <v>44094</v>
      </c>
      <c r="B1340" t="s">
        <v>27</v>
      </c>
      <c r="C1340" t="s">
        <v>24</v>
      </c>
      <c r="D1340" t="s">
        <v>25</v>
      </c>
      <c r="E1340">
        <v>85196</v>
      </c>
      <c r="F1340">
        <v>37101</v>
      </c>
      <c r="G1340">
        <v>15903</v>
      </c>
      <c r="H1340">
        <v>447</v>
      </c>
      <c r="I1340">
        <v>7119059</v>
      </c>
      <c r="J1340">
        <f>MONTH(Sale_details[[#This Row],[Date]])</f>
        <v>9</v>
      </c>
      <c r="K1340">
        <f>YEAR(Sale_details[[#This Row],[Date]])</f>
        <v>2020</v>
      </c>
    </row>
    <row r="1341" spans="1:11" x14ac:dyDescent="0.3">
      <c r="A1341" s="1">
        <v>44094</v>
      </c>
      <c r="B1341" t="s">
        <v>28</v>
      </c>
      <c r="C1341" t="s">
        <v>10</v>
      </c>
      <c r="D1341" t="s">
        <v>11</v>
      </c>
      <c r="E1341">
        <v>27318</v>
      </c>
      <c r="F1341">
        <v>7384</v>
      </c>
      <c r="G1341">
        <v>1682</v>
      </c>
      <c r="H1341">
        <v>23813</v>
      </c>
      <c r="I1341">
        <v>40072147</v>
      </c>
      <c r="J1341">
        <f>MONTH(Sale_details[[#This Row],[Date]])</f>
        <v>9</v>
      </c>
      <c r="K1341">
        <f>YEAR(Sale_details[[#This Row],[Date]])</f>
        <v>2020</v>
      </c>
    </row>
    <row r="1342" spans="1:11" x14ac:dyDescent="0.3">
      <c r="A1342" s="1">
        <v>44094</v>
      </c>
      <c r="B1342" t="s">
        <v>28</v>
      </c>
      <c r="C1342" t="s">
        <v>12</v>
      </c>
      <c r="D1342" t="s">
        <v>13</v>
      </c>
      <c r="E1342">
        <v>24298</v>
      </c>
      <c r="F1342">
        <v>5960</v>
      </c>
      <c r="G1342">
        <v>2013</v>
      </c>
      <c r="H1342">
        <v>27328</v>
      </c>
      <c r="I1342">
        <v>55024725</v>
      </c>
      <c r="J1342">
        <f>MONTH(Sale_details[[#This Row],[Date]])</f>
        <v>9</v>
      </c>
      <c r="K1342">
        <f>YEAR(Sale_details[[#This Row],[Date]])</f>
        <v>2020</v>
      </c>
    </row>
    <row r="1343" spans="1:11" x14ac:dyDescent="0.3">
      <c r="A1343" s="1">
        <v>44094</v>
      </c>
      <c r="B1343" t="s">
        <v>28</v>
      </c>
      <c r="C1343" t="s">
        <v>14</v>
      </c>
      <c r="D1343" t="s">
        <v>15</v>
      </c>
      <c r="E1343">
        <v>22778</v>
      </c>
      <c r="F1343">
        <v>7938</v>
      </c>
      <c r="G1343">
        <v>1826</v>
      </c>
      <c r="H1343">
        <v>16838</v>
      </c>
      <c r="I1343">
        <v>30760599</v>
      </c>
      <c r="J1343">
        <f>MONTH(Sale_details[[#This Row],[Date]])</f>
        <v>9</v>
      </c>
      <c r="K1343">
        <f>YEAR(Sale_details[[#This Row],[Date]])</f>
        <v>2020</v>
      </c>
    </row>
    <row r="1344" spans="1:11" x14ac:dyDescent="0.3">
      <c r="A1344" s="1">
        <v>44094</v>
      </c>
      <c r="B1344" t="s">
        <v>28</v>
      </c>
      <c r="C1344" t="s">
        <v>16</v>
      </c>
      <c r="D1344" t="s">
        <v>17</v>
      </c>
      <c r="E1344">
        <v>15940</v>
      </c>
      <c r="F1344">
        <v>5783</v>
      </c>
      <c r="G1344">
        <v>2193</v>
      </c>
      <c r="H1344">
        <v>21704</v>
      </c>
      <c r="I1344">
        <v>47599849</v>
      </c>
      <c r="J1344">
        <f>MONTH(Sale_details[[#This Row],[Date]])</f>
        <v>9</v>
      </c>
      <c r="K1344">
        <f>YEAR(Sale_details[[#This Row],[Date]])</f>
        <v>2020</v>
      </c>
    </row>
    <row r="1345" spans="1:11" x14ac:dyDescent="0.3">
      <c r="A1345" s="1">
        <v>44094</v>
      </c>
      <c r="B1345" t="s">
        <v>28</v>
      </c>
      <c r="C1345" t="s">
        <v>18</v>
      </c>
      <c r="D1345" t="s">
        <v>19</v>
      </c>
      <c r="E1345">
        <v>18989</v>
      </c>
      <c r="F1345">
        <v>7535</v>
      </c>
      <c r="G1345">
        <v>2212</v>
      </c>
      <c r="H1345">
        <v>22257</v>
      </c>
      <c r="I1345">
        <v>49250443</v>
      </c>
      <c r="J1345">
        <f>MONTH(Sale_details[[#This Row],[Date]])</f>
        <v>9</v>
      </c>
      <c r="K1345">
        <f>YEAR(Sale_details[[#This Row],[Date]])</f>
        <v>2020</v>
      </c>
    </row>
    <row r="1346" spans="1:11" x14ac:dyDescent="0.3">
      <c r="A1346" s="1">
        <v>44094</v>
      </c>
      <c r="B1346" t="s">
        <v>28</v>
      </c>
      <c r="C1346" t="s">
        <v>20</v>
      </c>
      <c r="D1346" t="s">
        <v>21</v>
      </c>
      <c r="E1346">
        <v>26556</v>
      </c>
      <c r="F1346">
        <v>5209</v>
      </c>
      <c r="G1346">
        <v>1991</v>
      </c>
      <c r="H1346">
        <v>20754</v>
      </c>
      <c r="I1346">
        <v>41336459</v>
      </c>
      <c r="J1346">
        <f>MONTH(Sale_details[[#This Row],[Date]])</f>
        <v>9</v>
      </c>
      <c r="K1346">
        <f>YEAR(Sale_details[[#This Row],[Date]])</f>
        <v>2020</v>
      </c>
    </row>
    <row r="1347" spans="1:11" x14ac:dyDescent="0.3">
      <c r="A1347" s="1">
        <v>44094</v>
      </c>
      <c r="B1347" t="s">
        <v>28</v>
      </c>
      <c r="C1347" t="s">
        <v>22</v>
      </c>
      <c r="D1347" t="s">
        <v>23</v>
      </c>
      <c r="E1347">
        <v>18294</v>
      </c>
      <c r="F1347">
        <v>3390</v>
      </c>
      <c r="G1347">
        <v>1625</v>
      </c>
      <c r="H1347">
        <v>16554</v>
      </c>
      <c r="I1347">
        <v>26905397</v>
      </c>
      <c r="J1347">
        <f>MONTH(Sale_details[[#This Row],[Date]])</f>
        <v>9</v>
      </c>
      <c r="K1347">
        <f>YEAR(Sale_details[[#This Row],[Date]])</f>
        <v>2020</v>
      </c>
    </row>
    <row r="1348" spans="1:11" x14ac:dyDescent="0.3">
      <c r="A1348" s="1">
        <v>44094</v>
      </c>
      <c r="B1348" t="s">
        <v>28</v>
      </c>
      <c r="C1348" t="s">
        <v>24</v>
      </c>
      <c r="D1348" t="s">
        <v>25</v>
      </c>
      <c r="E1348">
        <v>23472</v>
      </c>
      <c r="F1348">
        <v>5924</v>
      </c>
      <c r="G1348">
        <v>2983</v>
      </c>
      <c r="H1348">
        <v>17654</v>
      </c>
      <c r="I1348">
        <v>52677187</v>
      </c>
      <c r="J1348">
        <f>MONTH(Sale_details[[#This Row],[Date]])</f>
        <v>9</v>
      </c>
      <c r="K1348">
        <f>YEAR(Sale_details[[#This Row],[Date]])</f>
        <v>2020</v>
      </c>
    </row>
    <row r="1349" spans="1:11" x14ac:dyDescent="0.3">
      <c r="A1349" s="1">
        <v>44093</v>
      </c>
      <c r="B1349" t="s">
        <v>9</v>
      </c>
      <c r="C1349" t="s">
        <v>10</v>
      </c>
      <c r="D1349" t="s">
        <v>11</v>
      </c>
      <c r="E1349">
        <v>120710</v>
      </c>
      <c r="F1349">
        <v>19894</v>
      </c>
      <c r="G1349">
        <v>5631</v>
      </c>
      <c r="H1349">
        <v>501</v>
      </c>
      <c r="I1349">
        <v>2821553</v>
      </c>
      <c r="J1349">
        <f>MONTH(Sale_details[[#This Row],[Date]])</f>
        <v>9</v>
      </c>
      <c r="K1349">
        <f>YEAR(Sale_details[[#This Row],[Date]])</f>
        <v>2020</v>
      </c>
    </row>
    <row r="1350" spans="1:11" x14ac:dyDescent="0.3">
      <c r="A1350" s="1">
        <v>44093</v>
      </c>
      <c r="B1350" t="s">
        <v>9</v>
      </c>
      <c r="C1350" t="s">
        <v>12</v>
      </c>
      <c r="D1350" t="s">
        <v>13</v>
      </c>
      <c r="E1350">
        <v>185494</v>
      </c>
      <c r="F1350">
        <v>24533</v>
      </c>
      <c r="G1350">
        <v>5448</v>
      </c>
      <c r="H1350">
        <v>391</v>
      </c>
      <c r="I1350">
        <v>2130772</v>
      </c>
      <c r="J1350">
        <f>MONTH(Sale_details[[#This Row],[Date]])</f>
        <v>9</v>
      </c>
      <c r="K1350">
        <f>YEAR(Sale_details[[#This Row],[Date]])</f>
        <v>2020</v>
      </c>
    </row>
    <row r="1351" spans="1:11" x14ac:dyDescent="0.3">
      <c r="A1351" s="1">
        <v>44093</v>
      </c>
      <c r="B1351" t="s">
        <v>9</v>
      </c>
      <c r="C1351" t="s">
        <v>14</v>
      </c>
      <c r="D1351" t="s">
        <v>15</v>
      </c>
      <c r="E1351">
        <v>123036</v>
      </c>
      <c r="F1351">
        <v>30487</v>
      </c>
      <c r="G1351">
        <v>3565</v>
      </c>
      <c r="H1351">
        <v>388</v>
      </c>
      <c r="I1351">
        <v>1385944</v>
      </c>
      <c r="J1351">
        <f>MONTH(Sale_details[[#This Row],[Date]])</f>
        <v>9</v>
      </c>
      <c r="K1351">
        <f>YEAR(Sale_details[[#This Row],[Date]])</f>
        <v>2020</v>
      </c>
    </row>
    <row r="1352" spans="1:11" x14ac:dyDescent="0.3">
      <c r="A1352" s="1">
        <v>44093</v>
      </c>
      <c r="B1352" t="s">
        <v>9</v>
      </c>
      <c r="C1352" t="s">
        <v>16</v>
      </c>
      <c r="D1352" t="s">
        <v>17</v>
      </c>
      <c r="E1352">
        <v>154817</v>
      </c>
      <c r="F1352">
        <v>17071</v>
      </c>
      <c r="G1352">
        <v>4750</v>
      </c>
      <c r="H1352">
        <v>607</v>
      </c>
      <c r="I1352">
        <v>2885236</v>
      </c>
      <c r="J1352">
        <f>MONTH(Sale_details[[#This Row],[Date]])</f>
        <v>9</v>
      </c>
      <c r="K1352">
        <f>YEAR(Sale_details[[#This Row],[Date]])</f>
        <v>2020</v>
      </c>
    </row>
    <row r="1353" spans="1:11" x14ac:dyDescent="0.3">
      <c r="A1353" s="1">
        <v>44093</v>
      </c>
      <c r="B1353" t="s">
        <v>9</v>
      </c>
      <c r="C1353" t="s">
        <v>18</v>
      </c>
      <c r="D1353" t="s">
        <v>19</v>
      </c>
      <c r="E1353">
        <v>110356</v>
      </c>
      <c r="F1353">
        <v>14437</v>
      </c>
      <c r="G1353">
        <v>3489</v>
      </c>
      <c r="H1353">
        <v>763</v>
      </c>
      <c r="I1353">
        <v>2664790</v>
      </c>
      <c r="J1353">
        <f>MONTH(Sale_details[[#This Row],[Date]])</f>
        <v>9</v>
      </c>
      <c r="K1353">
        <f>YEAR(Sale_details[[#This Row],[Date]])</f>
        <v>2020</v>
      </c>
    </row>
    <row r="1354" spans="1:11" x14ac:dyDescent="0.3">
      <c r="A1354" s="1">
        <v>44093</v>
      </c>
      <c r="B1354" t="s">
        <v>9</v>
      </c>
      <c r="C1354" t="s">
        <v>20</v>
      </c>
      <c r="D1354" t="s">
        <v>21</v>
      </c>
      <c r="E1354">
        <v>128630</v>
      </c>
      <c r="F1354">
        <v>19771</v>
      </c>
      <c r="G1354">
        <v>4040</v>
      </c>
      <c r="H1354">
        <v>499</v>
      </c>
      <c r="I1354">
        <v>2017420</v>
      </c>
      <c r="J1354">
        <f>MONTH(Sale_details[[#This Row],[Date]])</f>
        <v>9</v>
      </c>
      <c r="K1354">
        <f>YEAR(Sale_details[[#This Row],[Date]])</f>
        <v>2020</v>
      </c>
    </row>
    <row r="1355" spans="1:11" x14ac:dyDescent="0.3">
      <c r="A1355" s="1">
        <v>44093</v>
      </c>
      <c r="B1355" t="s">
        <v>9</v>
      </c>
      <c r="C1355" t="s">
        <v>22</v>
      </c>
      <c r="D1355" t="s">
        <v>23</v>
      </c>
      <c r="E1355">
        <v>137094</v>
      </c>
      <c r="F1355">
        <v>27961</v>
      </c>
      <c r="G1355">
        <v>5923</v>
      </c>
      <c r="H1355">
        <v>561</v>
      </c>
      <c r="I1355">
        <v>3324483</v>
      </c>
      <c r="J1355">
        <f>MONTH(Sale_details[[#This Row],[Date]])</f>
        <v>9</v>
      </c>
      <c r="K1355">
        <f>YEAR(Sale_details[[#This Row],[Date]])</f>
        <v>2020</v>
      </c>
    </row>
    <row r="1356" spans="1:11" x14ac:dyDescent="0.3">
      <c r="A1356" s="1">
        <v>44093</v>
      </c>
      <c r="B1356" t="s">
        <v>9</v>
      </c>
      <c r="C1356" t="s">
        <v>24</v>
      </c>
      <c r="D1356" t="s">
        <v>25</v>
      </c>
      <c r="E1356">
        <v>144820</v>
      </c>
      <c r="F1356">
        <v>12733</v>
      </c>
      <c r="G1356">
        <v>4625</v>
      </c>
      <c r="H1356">
        <v>600</v>
      </c>
      <c r="I1356">
        <v>2775832</v>
      </c>
      <c r="J1356">
        <f>MONTH(Sale_details[[#This Row],[Date]])</f>
        <v>9</v>
      </c>
      <c r="K1356">
        <f>YEAR(Sale_details[[#This Row],[Date]])</f>
        <v>2020</v>
      </c>
    </row>
    <row r="1357" spans="1:11" x14ac:dyDescent="0.3">
      <c r="A1357" s="1">
        <v>44093</v>
      </c>
      <c r="B1357" t="s">
        <v>26</v>
      </c>
      <c r="C1357" t="s">
        <v>10</v>
      </c>
      <c r="D1357" t="s">
        <v>11</v>
      </c>
      <c r="E1357">
        <v>200011</v>
      </c>
      <c r="F1357">
        <v>30376</v>
      </c>
      <c r="G1357">
        <v>15361</v>
      </c>
      <c r="H1357">
        <v>20057</v>
      </c>
      <c r="I1357">
        <v>308118229</v>
      </c>
      <c r="J1357">
        <f>MONTH(Sale_details[[#This Row],[Date]])</f>
        <v>9</v>
      </c>
      <c r="K1357">
        <f>YEAR(Sale_details[[#This Row],[Date]])</f>
        <v>2020</v>
      </c>
    </row>
    <row r="1358" spans="1:11" x14ac:dyDescent="0.3">
      <c r="A1358" s="1">
        <v>44093</v>
      </c>
      <c r="B1358" t="s">
        <v>26</v>
      </c>
      <c r="C1358" t="s">
        <v>12</v>
      </c>
      <c r="D1358" t="s">
        <v>13</v>
      </c>
      <c r="E1358">
        <v>151189</v>
      </c>
      <c r="F1358">
        <v>31372</v>
      </c>
      <c r="G1358">
        <v>12010</v>
      </c>
      <c r="H1358">
        <v>12593</v>
      </c>
      <c r="I1358">
        <v>151251265</v>
      </c>
      <c r="J1358">
        <f>MONTH(Sale_details[[#This Row],[Date]])</f>
        <v>9</v>
      </c>
      <c r="K1358">
        <f>YEAR(Sale_details[[#This Row],[Date]])</f>
        <v>2020</v>
      </c>
    </row>
    <row r="1359" spans="1:11" x14ac:dyDescent="0.3">
      <c r="A1359" s="1">
        <v>44093</v>
      </c>
      <c r="B1359" t="s">
        <v>26</v>
      </c>
      <c r="C1359" t="s">
        <v>14</v>
      </c>
      <c r="D1359" t="s">
        <v>15</v>
      </c>
      <c r="E1359">
        <v>117172</v>
      </c>
      <c r="F1359">
        <v>38267</v>
      </c>
      <c r="G1359">
        <v>12731</v>
      </c>
      <c r="H1359">
        <v>15849</v>
      </c>
      <c r="I1359">
        <v>201796808</v>
      </c>
      <c r="J1359">
        <f>MONTH(Sale_details[[#This Row],[Date]])</f>
        <v>9</v>
      </c>
      <c r="K1359">
        <f>YEAR(Sale_details[[#This Row],[Date]])</f>
        <v>2020</v>
      </c>
    </row>
    <row r="1360" spans="1:11" x14ac:dyDescent="0.3">
      <c r="A1360" s="1">
        <v>44093</v>
      </c>
      <c r="B1360" t="s">
        <v>26</v>
      </c>
      <c r="C1360" t="s">
        <v>16</v>
      </c>
      <c r="D1360" t="s">
        <v>17</v>
      </c>
      <c r="E1360">
        <v>111261</v>
      </c>
      <c r="F1360">
        <v>27862</v>
      </c>
      <c r="G1360">
        <v>17319</v>
      </c>
      <c r="H1360">
        <v>21376</v>
      </c>
      <c r="I1360">
        <v>370241133</v>
      </c>
      <c r="J1360">
        <f>MONTH(Sale_details[[#This Row],[Date]])</f>
        <v>9</v>
      </c>
      <c r="K1360">
        <f>YEAR(Sale_details[[#This Row],[Date]])</f>
        <v>2020</v>
      </c>
    </row>
    <row r="1361" spans="1:11" x14ac:dyDescent="0.3">
      <c r="A1361" s="1">
        <v>44093</v>
      </c>
      <c r="B1361" t="s">
        <v>26</v>
      </c>
      <c r="C1361" t="s">
        <v>18</v>
      </c>
      <c r="D1361" t="s">
        <v>19</v>
      </c>
      <c r="E1361">
        <v>136347</v>
      </c>
      <c r="F1361">
        <v>44016</v>
      </c>
      <c r="G1361">
        <v>13326</v>
      </c>
      <c r="H1361">
        <v>19258</v>
      </c>
      <c r="I1361">
        <v>256645025</v>
      </c>
      <c r="J1361">
        <f>MONTH(Sale_details[[#This Row],[Date]])</f>
        <v>9</v>
      </c>
      <c r="K1361">
        <f>YEAR(Sale_details[[#This Row],[Date]])</f>
        <v>2020</v>
      </c>
    </row>
    <row r="1362" spans="1:11" x14ac:dyDescent="0.3">
      <c r="A1362" s="1">
        <v>44093</v>
      </c>
      <c r="B1362" t="s">
        <v>26</v>
      </c>
      <c r="C1362" t="s">
        <v>20</v>
      </c>
      <c r="D1362" t="s">
        <v>21</v>
      </c>
      <c r="E1362">
        <v>234785</v>
      </c>
      <c r="F1362">
        <v>27916</v>
      </c>
      <c r="G1362">
        <v>10260</v>
      </c>
      <c r="H1362">
        <v>15744</v>
      </c>
      <c r="I1362">
        <v>161546613</v>
      </c>
      <c r="J1362">
        <f>MONTH(Sale_details[[#This Row],[Date]])</f>
        <v>9</v>
      </c>
      <c r="K1362">
        <f>YEAR(Sale_details[[#This Row],[Date]])</f>
        <v>2020</v>
      </c>
    </row>
    <row r="1363" spans="1:11" x14ac:dyDescent="0.3">
      <c r="A1363" s="1">
        <v>44093</v>
      </c>
      <c r="B1363" t="s">
        <v>26</v>
      </c>
      <c r="C1363" t="s">
        <v>22</v>
      </c>
      <c r="D1363" t="s">
        <v>23</v>
      </c>
      <c r="E1363">
        <v>147887</v>
      </c>
      <c r="F1363">
        <v>26443</v>
      </c>
      <c r="G1363">
        <v>14337</v>
      </c>
      <c r="H1363">
        <v>17149</v>
      </c>
      <c r="I1363">
        <v>245884807</v>
      </c>
      <c r="J1363">
        <f>MONTH(Sale_details[[#This Row],[Date]])</f>
        <v>9</v>
      </c>
      <c r="K1363">
        <f>YEAR(Sale_details[[#This Row],[Date]])</f>
        <v>2020</v>
      </c>
    </row>
    <row r="1364" spans="1:11" x14ac:dyDescent="0.3">
      <c r="A1364" s="1">
        <v>44093</v>
      </c>
      <c r="B1364" t="s">
        <v>26</v>
      </c>
      <c r="C1364" t="s">
        <v>24</v>
      </c>
      <c r="D1364" t="s">
        <v>25</v>
      </c>
      <c r="E1364">
        <v>210007</v>
      </c>
      <c r="F1364">
        <v>32394</v>
      </c>
      <c r="G1364">
        <v>12642</v>
      </c>
      <c r="H1364">
        <v>17587</v>
      </c>
      <c r="I1364">
        <v>222345594</v>
      </c>
      <c r="J1364">
        <f>MONTH(Sale_details[[#This Row],[Date]])</f>
        <v>9</v>
      </c>
      <c r="K1364">
        <f>YEAR(Sale_details[[#This Row],[Date]])</f>
        <v>2020</v>
      </c>
    </row>
    <row r="1365" spans="1:11" x14ac:dyDescent="0.3">
      <c r="A1365" s="1">
        <v>44093</v>
      </c>
      <c r="B1365" t="s">
        <v>27</v>
      </c>
      <c r="C1365" t="s">
        <v>10</v>
      </c>
      <c r="D1365" t="s">
        <v>11</v>
      </c>
      <c r="E1365">
        <v>74523</v>
      </c>
      <c r="F1365">
        <v>27418</v>
      </c>
      <c r="G1365">
        <v>15524</v>
      </c>
      <c r="H1365">
        <v>322</v>
      </c>
      <c r="I1365">
        <v>5000013</v>
      </c>
      <c r="J1365">
        <f>MONTH(Sale_details[[#This Row],[Date]])</f>
        <v>9</v>
      </c>
      <c r="K1365">
        <f>YEAR(Sale_details[[#This Row],[Date]])</f>
        <v>2020</v>
      </c>
    </row>
    <row r="1366" spans="1:11" x14ac:dyDescent="0.3">
      <c r="A1366" s="1">
        <v>44093</v>
      </c>
      <c r="B1366" t="s">
        <v>27</v>
      </c>
      <c r="C1366" t="s">
        <v>12</v>
      </c>
      <c r="D1366" t="s">
        <v>13</v>
      </c>
      <c r="E1366">
        <v>119720</v>
      </c>
      <c r="F1366">
        <v>30115</v>
      </c>
      <c r="G1366">
        <v>10370</v>
      </c>
      <c r="H1366">
        <v>306</v>
      </c>
      <c r="I1366">
        <v>3177060</v>
      </c>
      <c r="J1366">
        <f>MONTH(Sale_details[[#This Row],[Date]])</f>
        <v>9</v>
      </c>
      <c r="K1366">
        <f>YEAR(Sale_details[[#This Row],[Date]])</f>
        <v>2020</v>
      </c>
    </row>
    <row r="1367" spans="1:11" x14ac:dyDescent="0.3">
      <c r="A1367" s="1">
        <v>44093</v>
      </c>
      <c r="B1367" t="s">
        <v>27</v>
      </c>
      <c r="C1367" t="s">
        <v>14</v>
      </c>
      <c r="D1367" t="s">
        <v>15</v>
      </c>
      <c r="E1367">
        <v>110961</v>
      </c>
      <c r="F1367">
        <v>32147</v>
      </c>
      <c r="G1367">
        <v>9678</v>
      </c>
      <c r="H1367">
        <v>339</v>
      </c>
      <c r="I1367">
        <v>3282781</v>
      </c>
      <c r="J1367">
        <f>MONTH(Sale_details[[#This Row],[Date]])</f>
        <v>9</v>
      </c>
      <c r="K1367">
        <f>YEAR(Sale_details[[#This Row],[Date]])</f>
        <v>2020</v>
      </c>
    </row>
    <row r="1368" spans="1:11" x14ac:dyDescent="0.3">
      <c r="A1368" s="1">
        <v>44093</v>
      </c>
      <c r="B1368" t="s">
        <v>27</v>
      </c>
      <c r="C1368" t="s">
        <v>16</v>
      </c>
      <c r="D1368" t="s">
        <v>17</v>
      </c>
      <c r="E1368">
        <v>85580</v>
      </c>
      <c r="F1368">
        <v>19428</v>
      </c>
      <c r="G1368">
        <v>21933</v>
      </c>
      <c r="H1368">
        <v>298</v>
      </c>
      <c r="I1368">
        <v>6555555</v>
      </c>
      <c r="J1368">
        <f>MONTH(Sale_details[[#This Row],[Date]])</f>
        <v>9</v>
      </c>
      <c r="K1368">
        <f>YEAR(Sale_details[[#This Row],[Date]])</f>
        <v>2020</v>
      </c>
    </row>
    <row r="1369" spans="1:11" x14ac:dyDescent="0.3">
      <c r="A1369" s="1">
        <v>44093</v>
      </c>
      <c r="B1369" t="s">
        <v>27</v>
      </c>
      <c r="C1369" t="s">
        <v>18</v>
      </c>
      <c r="D1369" t="s">
        <v>19</v>
      </c>
      <c r="E1369">
        <v>129781</v>
      </c>
      <c r="F1369">
        <v>28471</v>
      </c>
      <c r="G1369">
        <v>12439</v>
      </c>
      <c r="H1369">
        <v>249</v>
      </c>
      <c r="I1369">
        <v>3100858</v>
      </c>
      <c r="J1369">
        <f>MONTH(Sale_details[[#This Row],[Date]])</f>
        <v>9</v>
      </c>
      <c r="K1369">
        <f>YEAR(Sale_details[[#This Row],[Date]])</f>
        <v>2020</v>
      </c>
    </row>
    <row r="1370" spans="1:11" x14ac:dyDescent="0.3">
      <c r="A1370" s="1">
        <v>44093</v>
      </c>
      <c r="B1370" t="s">
        <v>27</v>
      </c>
      <c r="C1370" t="s">
        <v>20</v>
      </c>
      <c r="D1370" t="s">
        <v>21</v>
      </c>
      <c r="E1370">
        <v>80509</v>
      </c>
      <c r="F1370">
        <v>22609</v>
      </c>
      <c r="G1370">
        <v>12467</v>
      </c>
      <c r="H1370">
        <v>299</v>
      </c>
      <c r="I1370">
        <v>3738883</v>
      </c>
      <c r="J1370">
        <f>MONTH(Sale_details[[#This Row],[Date]])</f>
        <v>9</v>
      </c>
      <c r="K1370">
        <f>YEAR(Sale_details[[#This Row],[Date]])</f>
        <v>2020</v>
      </c>
    </row>
    <row r="1371" spans="1:11" x14ac:dyDescent="0.3">
      <c r="A1371" s="1">
        <v>44093</v>
      </c>
      <c r="B1371" t="s">
        <v>27</v>
      </c>
      <c r="C1371" t="s">
        <v>22</v>
      </c>
      <c r="D1371" t="s">
        <v>23</v>
      </c>
      <c r="E1371">
        <v>110206</v>
      </c>
      <c r="F1371">
        <v>34951</v>
      </c>
      <c r="G1371">
        <v>13188</v>
      </c>
      <c r="H1371">
        <v>272</v>
      </c>
      <c r="I1371">
        <v>3589537</v>
      </c>
      <c r="J1371">
        <f>MONTH(Sale_details[[#This Row],[Date]])</f>
        <v>9</v>
      </c>
      <c r="K1371">
        <f>YEAR(Sale_details[[#This Row],[Date]])</f>
        <v>2020</v>
      </c>
    </row>
    <row r="1372" spans="1:11" x14ac:dyDescent="0.3">
      <c r="A1372" s="1">
        <v>44093</v>
      </c>
      <c r="B1372" t="s">
        <v>27</v>
      </c>
      <c r="C1372" t="s">
        <v>24</v>
      </c>
      <c r="D1372" t="s">
        <v>25</v>
      </c>
      <c r="E1372">
        <v>81788</v>
      </c>
      <c r="F1372">
        <v>37101</v>
      </c>
      <c r="G1372">
        <v>15426</v>
      </c>
      <c r="H1372">
        <v>429</v>
      </c>
      <c r="I1372">
        <v>6629268</v>
      </c>
      <c r="J1372">
        <f>MONTH(Sale_details[[#This Row],[Date]])</f>
        <v>9</v>
      </c>
      <c r="K1372">
        <f>YEAR(Sale_details[[#This Row],[Date]])</f>
        <v>2020</v>
      </c>
    </row>
    <row r="1373" spans="1:11" x14ac:dyDescent="0.3">
      <c r="A1373" s="1">
        <v>44093</v>
      </c>
      <c r="B1373" t="s">
        <v>28</v>
      </c>
      <c r="C1373" t="s">
        <v>10</v>
      </c>
      <c r="D1373" t="s">
        <v>11</v>
      </c>
      <c r="E1373">
        <v>27591</v>
      </c>
      <c r="F1373">
        <v>7310</v>
      </c>
      <c r="G1373">
        <v>1733</v>
      </c>
      <c r="H1373">
        <v>23575</v>
      </c>
      <c r="I1373">
        <v>40861568</v>
      </c>
      <c r="J1373">
        <f>MONTH(Sale_details[[#This Row],[Date]])</f>
        <v>9</v>
      </c>
      <c r="K1373">
        <f>YEAR(Sale_details[[#This Row],[Date]])</f>
        <v>2020</v>
      </c>
    </row>
    <row r="1374" spans="1:11" x14ac:dyDescent="0.3">
      <c r="A1374" s="1">
        <v>44093</v>
      </c>
      <c r="B1374" t="s">
        <v>28</v>
      </c>
      <c r="C1374" t="s">
        <v>12</v>
      </c>
      <c r="D1374" t="s">
        <v>13</v>
      </c>
      <c r="E1374">
        <v>23569</v>
      </c>
      <c r="F1374">
        <v>5781</v>
      </c>
      <c r="G1374">
        <v>2073</v>
      </c>
      <c r="H1374">
        <v>27055</v>
      </c>
      <c r="I1374">
        <v>56108713</v>
      </c>
      <c r="J1374">
        <f>MONTH(Sale_details[[#This Row],[Date]])</f>
        <v>9</v>
      </c>
      <c r="K1374">
        <f>YEAR(Sale_details[[#This Row],[Date]])</f>
        <v>2020</v>
      </c>
    </row>
    <row r="1375" spans="1:11" x14ac:dyDescent="0.3">
      <c r="A1375" s="1">
        <v>44093</v>
      </c>
      <c r="B1375" t="s">
        <v>28</v>
      </c>
      <c r="C1375" t="s">
        <v>14</v>
      </c>
      <c r="D1375" t="s">
        <v>15</v>
      </c>
      <c r="E1375">
        <v>22322</v>
      </c>
      <c r="F1375">
        <v>7858</v>
      </c>
      <c r="G1375">
        <v>1863</v>
      </c>
      <c r="H1375">
        <v>16670</v>
      </c>
      <c r="I1375">
        <v>31062053</v>
      </c>
      <c r="J1375">
        <f>MONTH(Sale_details[[#This Row],[Date]])</f>
        <v>9</v>
      </c>
      <c r="K1375">
        <f>YEAR(Sale_details[[#This Row],[Date]])</f>
        <v>2020</v>
      </c>
    </row>
    <row r="1376" spans="1:11" x14ac:dyDescent="0.3">
      <c r="A1376" s="1">
        <v>44093</v>
      </c>
      <c r="B1376" t="s">
        <v>28</v>
      </c>
      <c r="C1376" t="s">
        <v>16</v>
      </c>
      <c r="D1376" t="s">
        <v>17</v>
      </c>
      <c r="E1376">
        <v>16577</v>
      </c>
      <c r="F1376">
        <v>5725</v>
      </c>
      <c r="G1376">
        <v>2171</v>
      </c>
      <c r="H1376">
        <v>21921</v>
      </c>
      <c r="I1376">
        <v>47595089</v>
      </c>
      <c r="J1376">
        <f>MONTH(Sale_details[[#This Row],[Date]])</f>
        <v>9</v>
      </c>
      <c r="K1376">
        <f>YEAR(Sale_details[[#This Row],[Date]])</f>
        <v>2020</v>
      </c>
    </row>
    <row r="1377" spans="1:11" x14ac:dyDescent="0.3">
      <c r="A1377" s="1">
        <v>44093</v>
      </c>
      <c r="B1377" t="s">
        <v>28</v>
      </c>
      <c r="C1377" t="s">
        <v>18</v>
      </c>
      <c r="D1377" t="s">
        <v>19</v>
      </c>
      <c r="E1377">
        <v>18989</v>
      </c>
      <c r="F1377">
        <v>7837</v>
      </c>
      <c r="G1377">
        <v>2234</v>
      </c>
      <c r="H1377">
        <v>22035</v>
      </c>
      <c r="I1377">
        <v>49245518</v>
      </c>
      <c r="J1377">
        <f>MONTH(Sale_details[[#This Row],[Date]])</f>
        <v>9</v>
      </c>
      <c r="K1377">
        <f>YEAR(Sale_details[[#This Row],[Date]])</f>
        <v>2020</v>
      </c>
    </row>
    <row r="1378" spans="1:11" x14ac:dyDescent="0.3">
      <c r="A1378" s="1">
        <v>44093</v>
      </c>
      <c r="B1378" t="s">
        <v>28</v>
      </c>
      <c r="C1378" t="s">
        <v>20</v>
      </c>
      <c r="D1378" t="s">
        <v>21</v>
      </c>
      <c r="E1378">
        <v>26290</v>
      </c>
      <c r="F1378">
        <v>5105</v>
      </c>
      <c r="G1378">
        <v>2011</v>
      </c>
      <c r="H1378">
        <v>20339</v>
      </c>
      <c r="I1378">
        <v>40914827</v>
      </c>
      <c r="J1378">
        <f>MONTH(Sale_details[[#This Row],[Date]])</f>
        <v>9</v>
      </c>
      <c r="K1378">
        <f>YEAR(Sale_details[[#This Row],[Date]])</f>
        <v>2020</v>
      </c>
    </row>
    <row r="1379" spans="1:11" x14ac:dyDescent="0.3">
      <c r="A1379" s="1">
        <v>44093</v>
      </c>
      <c r="B1379" t="s">
        <v>28</v>
      </c>
      <c r="C1379" t="s">
        <v>22</v>
      </c>
      <c r="D1379" t="s">
        <v>23</v>
      </c>
      <c r="E1379">
        <v>17928</v>
      </c>
      <c r="F1379">
        <v>3356</v>
      </c>
      <c r="G1379">
        <v>1560</v>
      </c>
      <c r="H1379">
        <v>15892</v>
      </c>
      <c r="I1379">
        <v>24796013</v>
      </c>
      <c r="J1379">
        <f>MONTH(Sale_details[[#This Row],[Date]])</f>
        <v>9</v>
      </c>
      <c r="K1379">
        <f>YEAR(Sale_details[[#This Row],[Date]])</f>
        <v>2020</v>
      </c>
    </row>
    <row r="1380" spans="1:11" x14ac:dyDescent="0.3">
      <c r="A1380" s="1">
        <v>44093</v>
      </c>
      <c r="B1380" t="s">
        <v>28</v>
      </c>
      <c r="C1380" t="s">
        <v>24</v>
      </c>
      <c r="D1380" t="s">
        <v>25</v>
      </c>
      <c r="E1380">
        <v>24411</v>
      </c>
      <c r="F1380">
        <v>5924</v>
      </c>
      <c r="G1380">
        <v>2953</v>
      </c>
      <c r="H1380">
        <v>16948</v>
      </c>
      <c r="I1380">
        <v>50064398</v>
      </c>
      <c r="J1380">
        <f>MONTH(Sale_details[[#This Row],[Date]])</f>
        <v>9</v>
      </c>
      <c r="K1380">
        <f>YEAR(Sale_details[[#This Row],[Date]])</f>
        <v>2020</v>
      </c>
    </row>
    <row r="1381" spans="1:11" x14ac:dyDescent="0.3">
      <c r="A1381" s="1">
        <v>44092</v>
      </c>
      <c r="B1381" t="s">
        <v>9</v>
      </c>
      <c r="C1381" t="s">
        <v>10</v>
      </c>
      <c r="D1381" t="s">
        <v>11</v>
      </c>
      <c r="E1381">
        <v>114675</v>
      </c>
      <c r="F1381">
        <v>20888</v>
      </c>
      <c r="G1381">
        <v>5912</v>
      </c>
      <c r="H1381">
        <v>481</v>
      </c>
      <c r="I1381">
        <v>2844125</v>
      </c>
      <c r="J1381">
        <f>MONTH(Sale_details[[#This Row],[Date]])</f>
        <v>9</v>
      </c>
      <c r="K1381">
        <f>YEAR(Sale_details[[#This Row],[Date]])</f>
        <v>2020</v>
      </c>
    </row>
    <row r="1382" spans="1:11" x14ac:dyDescent="0.3">
      <c r="A1382" s="1">
        <v>44092</v>
      </c>
      <c r="B1382" t="s">
        <v>9</v>
      </c>
      <c r="C1382" t="s">
        <v>12</v>
      </c>
      <c r="D1382" t="s">
        <v>13</v>
      </c>
      <c r="E1382">
        <v>187349</v>
      </c>
      <c r="F1382">
        <v>24533</v>
      </c>
      <c r="G1382">
        <v>5175</v>
      </c>
      <c r="H1382">
        <v>371</v>
      </c>
      <c r="I1382">
        <v>1923022</v>
      </c>
      <c r="J1382">
        <f>MONTH(Sale_details[[#This Row],[Date]])</f>
        <v>9</v>
      </c>
      <c r="K1382">
        <f>YEAR(Sale_details[[#This Row],[Date]])</f>
        <v>2020</v>
      </c>
    </row>
    <row r="1383" spans="1:11" x14ac:dyDescent="0.3">
      <c r="A1383" s="1">
        <v>44092</v>
      </c>
      <c r="B1383" t="s">
        <v>9</v>
      </c>
      <c r="C1383" t="s">
        <v>14</v>
      </c>
      <c r="D1383" t="s">
        <v>15</v>
      </c>
      <c r="E1383">
        <v>119345</v>
      </c>
      <c r="F1383">
        <v>32011</v>
      </c>
      <c r="G1383">
        <v>3458</v>
      </c>
      <c r="H1383">
        <v>369</v>
      </c>
      <c r="I1383">
        <v>1277148</v>
      </c>
      <c r="J1383">
        <f>MONTH(Sale_details[[#This Row],[Date]])</f>
        <v>9</v>
      </c>
      <c r="K1383">
        <f>YEAR(Sale_details[[#This Row],[Date]])</f>
        <v>2020</v>
      </c>
    </row>
    <row r="1384" spans="1:11" x14ac:dyDescent="0.3">
      <c r="A1384" s="1">
        <v>44092</v>
      </c>
      <c r="B1384" t="s">
        <v>9</v>
      </c>
      <c r="C1384" t="s">
        <v>16</v>
      </c>
      <c r="D1384" t="s">
        <v>17</v>
      </c>
      <c r="E1384">
        <v>161010</v>
      </c>
      <c r="F1384">
        <v>17241</v>
      </c>
      <c r="G1384">
        <v>4845</v>
      </c>
      <c r="H1384">
        <v>631</v>
      </c>
      <c r="I1384">
        <v>3060659</v>
      </c>
      <c r="J1384">
        <f>MONTH(Sale_details[[#This Row],[Date]])</f>
        <v>9</v>
      </c>
      <c r="K1384">
        <f>YEAR(Sale_details[[#This Row],[Date]])</f>
        <v>2020</v>
      </c>
    </row>
    <row r="1385" spans="1:11" x14ac:dyDescent="0.3">
      <c r="A1385" s="1">
        <v>44092</v>
      </c>
      <c r="B1385" t="s">
        <v>9</v>
      </c>
      <c r="C1385" t="s">
        <v>18</v>
      </c>
      <c r="D1385" t="s">
        <v>19</v>
      </c>
      <c r="E1385">
        <v>105942</v>
      </c>
      <c r="F1385">
        <v>14292</v>
      </c>
      <c r="G1385">
        <v>3628</v>
      </c>
      <c r="H1385">
        <v>748</v>
      </c>
      <c r="I1385">
        <v>2715954</v>
      </c>
      <c r="J1385">
        <f>MONTH(Sale_details[[#This Row],[Date]])</f>
        <v>9</v>
      </c>
      <c r="K1385">
        <f>YEAR(Sale_details[[#This Row],[Date]])</f>
        <v>2020</v>
      </c>
    </row>
    <row r="1386" spans="1:11" x14ac:dyDescent="0.3">
      <c r="A1386" s="1">
        <v>44092</v>
      </c>
      <c r="B1386" t="s">
        <v>9</v>
      </c>
      <c r="C1386" t="s">
        <v>20</v>
      </c>
      <c r="D1386" t="s">
        <v>21</v>
      </c>
      <c r="E1386">
        <v>123485</v>
      </c>
      <c r="F1386">
        <v>20759</v>
      </c>
      <c r="G1386">
        <v>4161</v>
      </c>
      <c r="H1386">
        <v>494</v>
      </c>
      <c r="I1386">
        <v>2057163</v>
      </c>
      <c r="J1386">
        <f>MONTH(Sale_details[[#This Row],[Date]])</f>
        <v>9</v>
      </c>
      <c r="K1386">
        <f>YEAR(Sale_details[[#This Row],[Date]])</f>
        <v>2020</v>
      </c>
    </row>
    <row r="1387" spans="1:11" x14ac:dyDescent="0.3">
      <c r="A1387" s="1">
        <v>44092</v>
      </c>
      <c r="B1387" t="s">
        <v>9</v>
      </c>
      <c r="C1387" t="s">
        <v>22</v>
      </c>
      <c r="D1387" t="s">
        <v>23</v>
      </c>
      <c r="E1387">
        <v>132981</v>
      </c>
      <c r="F1387">
        <v>27961</v>
      </c>
      <c r="G1387">
        <v>6101</v>
      </c>
      <c r="H1387">
        <v>538</v>
      </c>
      <c r="I1387">
        <v>3287249</v>
      </c>
      <c r="J1387">
        <f>MONTH(Sale_details[[#This Row],[Date]])</f>
        <v>9</v>
      </c>
      <c r="K1387">
        <f>YEAR(Sale_details[[#This Row],[Date]])</f>
        <v>2020</v>
      </c>
    </row>
    <row r="1388" spans="1:11" x14ac:dyDescent="0.3">
      <c r="A1388" s="1">
        <v>44092</v>
      </c>
      <c r="B1388" t="s">
        <v>9</v>
      </c>
      <c r="C1388" t="s">
        <v>24</v>
      </c>
      <c r="D1388" t="s">
        <v>25</v>
      </c>
      <c r="E1388">
        <v>143372</v>
      </c>
      <c r="F1388">
        <v>12987</v>
      </c>
      <c r="G1388">
        <v>4764</v>
      </c>
      <c r="H1388">
        <v>570</v>
      </c>
      <c r="I1388">
        <v>2716152</v>
      </c>
      <c r="J1388">
        <f>MONTH(Sale_details[[#This Row],[Date]])</f>
        <v>9</v>
      </c>
      <c r="K1388">
        <f>YEAR(Sale_details[[#This Row],[Date]])</f>
        <v>2020</v>
      </c>
    </row>
    <row r="1389" spans="1:11" x14ac:dyDescent="0.3">
      <c r="A1389" s="1">
        <v>44092</v>
      </c>
      <c r="B1389" t="s">
        <v>26</v>
      </c>
      <c r="C1389" t="s">
        <v>10</v>
      </c>
      <c r="D1389" t="s">
        <v>11</v>
      </c>
      <c r="E1389">
        <v>192011</v>
      </c>
      <c r="F1389">
        <v>31895</v>
      </c>
      <c r="G1389">
        <v>15515</v>
      </c>
      <c r="H1389">
        <v>21060</v>
      </c>
      <c r="I1389">
        <v>326759382</v>
      </c>
      <c r="J1389">
        <f>MONTH(Sale_details[[#This Row],[Date]])</f>
        <v>9</v>
      </c>
      <c r="K1389">
        <f>YEAR(Sale_details[[#This Row],[Date]])</f>
        <v>2020</v>
      </c>
    </row>
    <row r="1390" spans="1:11" x14ac:dyDescent="0.3">
      <c r="A1390" s="1">
        <v>44092</v>
      </c>
      <c r="B1390" t="s">
        <v>26</v>
      </c>
      <c r="C1390" t="s">
        <v>12</v>
      </c>
      <c r="D1390" t="s">
        <v>13</v>
      </c>
      <c r="E1390">
        <v>158749</v>
      </c>
      <c r="F1390">
        <v>32000</v>
      </c>
      <c r="G1390">
        <v>11649</v>
      </c>
      <c r="H1390">
        <v>12467</v>
      </c>
      <c r="I1390">
        <v>145246590</v>
      </c>
      <c r="J1390">
        <f>MONTH(Sale_details[[#This Row],[Date]])</f>
        <v>9</v>
      </c>
      <c r="K1390">
        <f>YEAR(Sale_details[[#This Row],[Date]])</f>
        <v>2020</v>
      </c>
    </row>
    <row r="1391" spans="1:11" x14ac:dyDescent="0.3">
      <c r="A1391" s="1">
        <v>44092</v>
      </c>
      <c r="B1391" t="s">
        <v>26</v>
      </c>
      <c r="C1391" t="s">
        <v>14</v>
      </c>
      <c r="D1391" t="s">
        <v>15</v>
      </c>
      <c r="E1391">
        <v>121859</v>
      </c>
      <c r="F1391">
        <v>36737</v>
      </c>
      <c r="G1391">
        <v>12604</v>
      </c>
      <c r="H1391">
        <v>15374</v>
      </c>
      <c r="I1391">
        <v>193785475</v>
      </c>
      <c r="J1391">
        <f>MONTH(Sale_details[[#This Row],[Date]])</f>
        <v>9</v>
      </c>
      <c r="K1391">
        <f>YEAR(Sale_details[[#This Row],[Date]])</f>
        <v>2020</v>
      </c>
    </row>
    <row r="1392" spans="1:11" x14ac:dyDescent="0.3">
      <c r="A1392" s="1">
        <v>44092</v>
      </c>
      <c r="B1392" t="s">
        <v>26</v>
      </c>
      <c r="C1392" t="s">
        <v>16</v>
      </c>
      <c r="D1392" t="s">
        <v>17</v>
      </c>
      <c r="E1392">
        <v>115711</v>
      </c>
      <c r="F1392">
        <v>28419</v>
      </c>
      <c r="G1392">
        <v>16973</v>
      </c>
      <c r="H1392">
        <v>21376</v>
      </c>
      <c r="I1392">
        <v>362836310</v>
      </c>
      <c r="J1392">
        <f>MONTH(Sale_details[[#This Row],[Date]])</f>
        <v>9</v>
      </c>
      <c r="K1392">
        <f>YEAR(Sale_details[[#This Row],[Date]])</f>
        <v>2020</v>
      </c>
    </row>
    <row r="1393" spans="1:11" x14ac:dyDescent="0.3">
      <c r="A1393" s="1">
        <v>44092</v>
      </c>
      <c r="B1393" t="s">
        <v>26</v>
      </c>
      <c r="C1393" t="s">
        <v>18</v>
      </c>
      <c r="D1393" t="s">
        <v>19</v>
      </c>
      <c r="E1393">
        <v>130893</v>
      </c>
      <c r="F1393">
        <v>45336</v>
      </c>
      <c r="G1393">
        <v>13992</v>
      </c>
      <c r="H1393">
        <v>19643</v>
      </c>
      <c r="I1393">
        <v>274866822</v>
      </c>
      <c r="J1393">
        <f>MONTH(Sale_details[[#This Row],[Date]])</f>
        <v>9</v>
      </c>
      <c r="K1393">
        <f>YEAR(Sale_details[[#This Row],[Date]])</f>
        <v>2020</v>
      </c>
    </row>
    <row r="1394" spans="1:11" x14ac:dyDescent="0.3">
      <c r="A1394" s="1">
        <v>44092</v>
      </c>
      <c r="B1394" t="s">
        <v>26</v>
      </c>
      <c r="C1394" t="s">
        <v>20</v>
      </c>
      <c r="D1394" t="s">
        <v>21</v>
      </c>
      <c r="E1394">
        <v>241828</v>
      </c>
      <c r="F1394">
        <v>26520</v>
      </c>
      <c r="G1394">
        <v>10055</v>
      </c>
      <c r="H1394">
        <v>16216</v>
      </c>
      <c r="I1394">
        <v>163065151</v>
      </c>
      <c r="J1394">
        <f>MONTH(Sale_details[[#This Row],[Date]])</f>
        <v>9</v>
      </c>
      <c r="K1394">
        <f>YEAR(Sale_details[[#This Row],[Date]])</f>
        <v>2020</v>
      </c>
    </row>
    <row r="1395" spans="1:11" x14ac:dyDescent="0.3">
      <c r="A1395" s="1">
        <v>44092</v>
      </c>
      <c r="B1395" t="s">
        <v>26</v>
      </c>
      <c r="C1395" t="s">
        <v>22</v>
      </c>
      <c r="D1395" t="s">
        <v>23</v>
      </c>
      <c r="E1395">
        <v>152324</v>
      </c>
      <c r="F1395">
        <v>25385</v>
      </c>
      <c r="G1395">
        <v>14911</v>
      </c>
      <c r="H1395">
        <v>17321</v>
      </c>
      <c r="I1395">
        <v>258277402</v>
      </c>
      <c r="J1395">
        <f>MONTH(Sale_details[[#This Row],[Date]])</f>
        <v>9</v>
      </c>
      <c r="K1395">
        <f>YEAR(Sale_details[[#This Row],[Date]])</f>
        <v>2020</v>
      </c>
    </row>
    <row r="1396" spans="1:11" x14ac:dyDescent="0.3">
      <c r="A1396" s="1">
        <v>44092</v>
      </c>
      <c r="B1396" t="s">
        <v>26</v>
      </c>
      <c r="C1396" t="s">
        <v>24</v>
      </c>
      <c r="D1396" t="s">
        <v>25</v>
      </c>
      <c r="E1396">
        <v>201606</v>
      </c>
      <c r="F1396">
        <v>32718</v>
      </c>
      <c r="G1396">
        <v>12768</v>
      </c>
      <c r="H1396">
        <v>16707</v>
      </c>
      <c r="I1396">
        <v>213340598</v>
      </c>
      <c r="J1396">
        <f>MONTH(Sale_details[[#This Row],[Date]])</f>
        <v>9</v>
      </c>
      <c r="K1396">
        <f>YEAR(Sale_details[[#This Row],[Date]])</f>
        <v>2020</v>
      </c>
    </row>
    <row r="1397" spans="1:11" x14ac:dyDescent="0.3">
      <c r="A1397" s="1">
        <v>44092</v>
      </c>
      <c r="B1397" t="s">
        <v>27</v>
      </c>
      <c r="C1397" t="s">
        <v>10</v>
      </c>
      <c r="D1397" t="s">
        <v>11</v>
      </c>
      <c r="E1397">
        <v>71542</v>
      </c>
      <c r="F1397">
        <v>26047</v>
      </c>
      <c r="G1397">
        <v>15990</v>
      </c>
      <c r="H1397">
        <v>315</v>
      </c>
      <c r="I1397">
        <v>5047013</v>
      </c>
      <c r="J1397">
        <f>MONTH(Sale_details[[#This Row],[Date]])</f>
        <v>9</v>
      </c>
      <c r="K1397">
        <f>YEAR(Sale_details[[#This Row],[Date]])</f>
        <v>2020</v>
      </c>
    </row>
    <row r="1398" spans="1:11" x14ac:dyDescent="0.3">
      <c r="A1398" s="1">
        <v>44092</v>
      </c>
      <c r="B1398" t="s">
        <v>27</v>
      </c>
      <c r="C1398" t="s">
        <v>12</v>
      </c>
      <c r="D1398" t="s">
        <v>13</v>
      </c>
      <c r="E1398">
        <v>123312</v>
      </c>
      <c r="F1398">
        <v>31620</v>
      </c>
      <c r="G1398">
        <v>10577</v>
      </c>
      <c r="H1398">
        <v>303</v>
      </c>
      <c r="I1398">
        <v>3208195</v>
      </c>
      <c r="J1398">
        <f>MONTH(Sale_details[[#This Row],[Date]])</f>
        <v>9</v>
      </c>
      <c r="K1398">
        <f>YEAR(Sale_details[[#This Row],[Date]])</f>
        <v>2020</v>
      </c>
    </row>
    <row r="1399" spans="1:11" x14ac:dyDescent="0.3">
      <c r="A1399" s="1">
        <v>44092</v>
      </c>
      <c r="B1399" t="s">
        <v>27</v>
      </c>
      <c r="C1399" t="s">
        <v>14</v>
      </c>
      <c r="D1399" t="s">
        <v>15</v>
      </c>
      <c r="E1399">
        <v>108742</v>
      </c>
      <c r="F1399">
        <v>30861</v>
      </c>
      <c r="G1399">
        <v>9968</v>
      </c>
      <c r="H1399">
        <v>332</v>
      </c>
      <c r="I1399">
        <v>3313639</v>
      </c>
      <c r="J1399">
        <f>MONTH(Sale_details[[#This Row],[Date]])</f>
        <v>9</v>
      </c>
      <c r="K1399">
        <f>YEAR(Sale_details[[#This Row],[Date]])</f>
        <v>2020</v>
      </c>
    </row>
    <row r="1400" spans="1:11" x14ac:dyDescent="0.3">
      <c r="A1400" s="1">
        <v>44092</v>
      </c>
      <c r="B1400" t="s">
        <v>27</v>
      </c>
      <c r="C1400" t="s">
        <v>16</v>
      </c>
      <c r="D1400" t="s">
        <v>17</v>
      </c>
      <c r="E1400">
        <v>89859</v>
      </c>
      <c r="F1400">
        <v>18845</v>
      </c>
      <c r="G1400">
        <v>21275</v>
      </c>
      <c r="H1400">
        <v>301</v>
      </c>
      <c r="I1400">
        <v>6422478</v>
      </c>
      <c r="J1400">
        <f>MONTH(Sale_details[[#This Row],[Date]])</f>
        <v>9</v>
      </c>
      <c r="K1400">
        <f>YEAR(Sale_details[[#This Row],[Date]])</f>
        <v>2020</v>
      </c>
    </row>
    <row r="1401" spans="1:11" x14ac:dyDescent="0.3">
      <c r="A1401" s="1">
        <v>44092</v>
      </c>
      <c r="B1401" t="s">
        <v>27</v>
      </c>
      <c r="C1401" t="s">
        <v>18</v>
      </c>
      <c r="D1401" t="s">
        <v>19</v>
      </c>
      <c r="E1401">
        <v>136270</v>
      </c>
      <c r="F1401">
        <v>27048</v>
      </c>
      <c r="G1401">
        <v>12190</v>
      </c>
      <c r="H1401">
        <v>254</v>
      </c>
      <c r="I1401">
        <v>3099618</v>
      </c>
      <c r="J1401">
        <f>MONTH(Sale_details[[#This Row],[Date]])</f>
        <v>9</v>
      </c>
      <c r="K1401">
        <f>YEAR(Sale_details[[#This Row],[Date]])</f>
        <v>2020</v>
      </c>
    </row>
    <row r="1402" spans="1:11" x14ac:dyDescent="0.3">
      <c r="A1402" s="1">
        <v>44092</v>
      </c>
      <c r="B1402" t="s">
        <v>27</v>
      </c>
      <c r="C1402" t="s">
        <v>20</v>
      </c>
      <c r="D1402" t="s">
        <v>21</v>
      </c>
      <c r="E1402">
        <v>77288</v>
      </c>
      <c r="F1402">
        <v>21704</v>
      </c>
      <c r="G1402">
        <v>12965</v>
      </c>
      <c r="H1402">
        <v>290</v>
      </c>
      <c r="I1402">
        <v>3771785</v>
      </c>
      <c r="J1402">
        <f>MONTH(Sale_details[[#This Row],[Date]])</f>
        <v>9</v>
      </c>
      <c r="K1402">
        <f>YEAR(Sale_details[[#This Row],[Date]])</f>
        <v>2020</v>
      </c>
    </row>
    <row r="1403" spans="1:11" x14ac:dyDescent="0.3">
      <c r="A1403" s="1">
        <v>44092</v>
      </c>
      <c r="B1403" t="s">
        <v>27</v>
      </c>
      <c r="C1403" t="s">
        <v>22</v>
      </c>
      <c r="D1403" t="s">
        <v>23</v>
      </c>
      <c r="E1403">
        <v>112410</v>
      </c>
      <c r="F1403">
        <v>36350</v>
      </c>
      <c r="G1403">
        <v>13452</v>
      </c>
      <c r="H1403">
        <v>261</v>
      </c>
      <c r="I1403">
        <v>3514874</v>
      </c>
      <c r="J1403">
        <f>MONTH(Sale_details[[#This Row],[Date]])</f>
        <v>9</v>
      </c>
      <c r="K1403">
        <f>YEAR(Sale_details[[#This Row],[Date]])</f>
        <v>2020</v>
      </c>
    </row>
    <row r="1404" spans="1:11" x14ac:dyDescent="0.3">
      <c r="A1404" s="1">
        <v>44092</v>
      </c>
      <c r="B1404" t="s">
        <v>27</v>
      </c>
      <c r="C1404" t="s">
        <v>24</v>
      </c>
      <c r="D1404" t="s">
        <v>25</v>
      </c>
      <c r="E1404">
        <v>84241</v>
      </c>
      <c r="F1404">
        <v>37472</v>
      </c>
      <c r="G1404">
        <v>15117</v>
      </c>
      <c r="H1404">
        <v>438</v>
      </c>
      <c r="I1404">
        <v>6626616</v>
      </c>
      <c r="J1404">
        <f>MONTH(Sale_details[[#This Row],[Date]])</f>
        <v>9</v>
      </c>
      <c r="K1404">
        <f>YEAR(Sale_details[[#This Row],[Date]])</f>
        <v>2020</v>
      </c>
    </row>
    <row r="1405" spans="1:11" x14ac:dyDescent="0.3">
      <c r="A1405" s="1">
        <v>44092</v>
      </c>
      <c r="B1405" t="s">
        <v>28</v>
      </c>
      <c r="C1405" t="s">
        <v>10</v>
      </c>
      <c r="D1405" t="s">
        <v>11</v>
      </c>
      <c r="E1405">
        <v>28419</v>
      </c>
      <c r="F1405">
        <v>7164</v>
      </c>
      <c r="G1405">
        <v>1819</v>
      </c>
      <c r="H1405">
        <v>22868</v>
      </c>
      <c r="I1405">
        <v>41617507</v>
      </c>
      <c r="J1405">
        <f>MONTH(Sale_details[[#This Row],[Date]])</f>
        <v>9</v>
      </c>
      <c r="K1405">
        <f>YEAR(Sale_details[[#This Row],[Date]])</f>
        <v>2020</v>
      </c>
    </row>
    <row r="1406" spans="1:11" x14ac:dyDescent="0.3">
      <c r="A1406" s="1">
        <v>44092</v>
      </c>
      <c r="B1406" t="s">
        <v>28</v>
      </c>
      <c r="C1406" t="s">
        <v>12</v>
      </c>
      <c r="D1406" t="s">
        <v>13</v>
      </c>
      <c r="E1406">
        <v>23805</v>
      </c>
      <c r="F1406">
        <v>6012</v>
      </c>
      <c r="G1406">
        <v>1990</v>
      </c>
      <c r="H1406">
        <v>25973</v>
      </c>
      <c r="I1406">
        <v>51709789</v>
      </c>
      <c r="J1406">
        <f>MONTH(Sale_details[[#This Row],[Date]])</f>
        <v>9</v>
      </c>
      <c r="K1406">
        <f>YEAR(Sale_details[[#This Row],[Date]])</f>
        <v>2020</v>
      </c>
    </row>
    <row r="1407" spans="1:11" x14ac:dyDescent="0.3">
      <c r="A1407" s="1">
        <v>44092</v>
      </c>
      <c r="B1407" t="s">
        <v>28</v>
      </c>
      <c r="C1407" t="s">
        <v>14</v>
      </c>
      <c r="D1407" t="s">
        <v>15</v>
      </c>
      <c r="E1407">
        <v>22545</v>
      </c>
      <c r="F1407">
        <v>7701</v>
      </c>
      <c r="G1407">
        <v>1826</v>
      </c>
      <c r="H1407">
        <v>16670</v>
      </c>
      <c r="I1407">
        <v>30440812</v>
      </c>
      <c r="J1407">
        <f>MONTH(Sale_details[[#This Row],[Date]])</f>
        <v>9</v>
      </c>
      <c r="K1407">
        <f>YEAR(Sale_details[[#This Row],[Date]])</f>
        <v>2020</v>
      </c>
    </row>
    <row r="1408" spans="1:11" x14ac:dyDescent="0.3">
      <c r="A1408" s="1">
        <v>44092</v>
      </c>
      <c r="B1408" t="s">
        <v>28</v>
      </c>
      <c r="C1408" t="s">
        <v>16</v>
      </c>
      <c r="D1408" t="s">
        <v>17</v>
      </c>
      <c r="E1408">
        <v>17406</v>
      </c>
      <c r="F1408">
        <v>5553</v>
      </c>
      <c r="G1408">
        <v>2106</v>
      </c>
      <c r="H1408">
        <v>21921</v>
      </c>
      <c r="I1408">
        <v>46167236</v>
      </c>
      <c r="J1408">
        <f>MONTH(Sale_details[[#This Row],[Date]])</f>
        <v>9</v>
      </c>
      <c r="K1408">
        <f>YEAR(Sale_details[[#This Row],[Date]])</f>
        <v>2020</v>
      </c>
    </row>
    <row r="1409" spans="1:11" x14ac:dyDescent="0.3">
      <c r="A1409" s="1">
        <v>44092</v>
      </c>
      <c r="B1409" t="s">
        <v>28</v>
      </c>
      <c r="C1409" t="s">
        <v>18</v>
      </c>
      <c r="D1409" t="s">
        <v>19</v>
      </c>
      <c r="E1409">
        <v>19939</v>
      </c>
      <c r="F1409">
        <v>8228</v>
      </c>
      <c r="G1409">
        <v>2123</v>
      </c>
      <c r="H1409">
        <v>22696</v>
      </c>
      <c r="I1409">
        <v>48186740</v>
      </c>
      <c r="J1409">
        <f>MONTH(Sale_details[[#This Row],[Date]])</f>
        <v>9</v>
      </c>
      <c r="K1409">
        <f>YEAR(Sale_details[[#This Row],[Date]])</f>
        <v>2020</v>
      </c>
    </row>
    <row r="1410" spans="1:11" x14ac:dyDescent="0.3">
      <c r="A1410" s="1">
        <v>44092</v>
      </c>
      <c r="B1410" t="s">
        <v>28</v>
      </c>
      <c r="C1410" t="s">
        <v>20</v>
      </c>
      <c r="D1410" t="s">
        <v>21</v>
      </c>
      <c r="E1410">
        <v>26027</v>
      </c>
      <c r="F1410">
        <v>5054</v>
      </c>
      <c r="G1410">
        <v>1971</v>
      </c>
      <c r="H1410">
        <v>19525</v>
      </c>
      <c r="I1410">
        <v>38492669</v>
      </c>
      <c r="J1410">
        <f>MONTH(Sale_details[[#This Row],[Date]])</f>
        <v>9</v>
      </c>
      <c r="K1410">
        <f>YEAR(Sale_details[[#This Row],[Date]])</f>
        <v>2020</v>
      </c>
    </row>
    <row r="1411" spans="1:11" x14ac:dyDescent="0.3">
      <c r="A1411" s="1">
        <v>44092</v>
      </c>
      <c r="B1411" t="s">
        <v>28</v>
      </c>
      <c r="C1411" t="s">
        <v>22</v>
      </c>
      <c r="D1411" t="s">
        <v>23</v>
      </c>
      <c r="E1411">
        <v>18287</v>
      </c>
      <c r="F1411">
        <v>3289</v>
      </c>
      <c r="G1411">
        <v>1529</v>
      </c>
      <c r="H1411">
        <v>15097</v>
      </c>
      <c r="I1411">
        <v>23085088</v>
      </c>
      <c r="J1411">
        <f>MONTH(Sale_details[[#This Row],[Date]])</f>
        <v>9</v>
      </c>
      <c r="K1411">
        <f>YEAR(Sale_details[[#This Row],[Date]])</f>
        <v>2020</v>
      </c>
    </row>
    <row r="1412" spans="1:11" x14ac:dyDescent="0.3">
      <c r="A1412" s="1">
        <v>44092</v>
      </c>
      <c r="B1412" t="s">
        <v>28</v>
      </c>
      <c r="C1412" t="s">
        <v>24</v>
      </c>
      <c r="D1412" t="s">
        <v>25</v>
      </c>
      <c r="E1412">
        <v>25388</v>
      </c>
      <c r="F1412">
        <v>5865</v>
      </c>
      <c r="G1412">
        <v>2983</v>
      </c>
      <c r="H1412">
        <v>17457</v>
      </c>
      <c r="I1412">
        <v>52081993</v>
      </c>
      <c r="J1412">
        <f>MONTH(Sale_details[[#This Row],[Date]])</f>
        <v>9</v>
      </c>
      <c r="K1412">
        <f>YEAR(Sale_details[[#This Row],[Date]])</f>
        <v>2020</v>
      </c>
    </row>
    <row r="1413" spans="1:11" x14ac:dyDescent="0.3">
      <c r="A1413" s="1">
        <v>44091</v>
      </c>
      <c r="B1413" t="s">
        <v>9</v>
      </c>
      <c r="C1413" t="s">
        <v>10</v>
      </c>
      <c r="D1413" t="s">
        <v>11</v>
      </c>
      <c r="E1413">
        <v>110088</v>
      </c>
      <c r="F1413">
        <v>21724</v>
      </c>
      <c r="G1413">
        <v>6149</v>
      </c>
      <c r="H1413">
        <v>485</v>
      </c>
      <c r="I1413">
        <v>2987469</v>
      </c>
      <c r="J1413">
        <f>MONTH(Sale_details[[#This Row],[Date]])</f>
        <v>9</v>
      </c>
      <c r="K1413">
        <f>YEAR(Sale_details[[#This Row],[Date]])</f>
        <v>2020</v>
      </c>
    </row>
    <row r="1414" spans="1:11" x14ac:dyDescent="0.3">
      <c r="A1414" s="1">
        <v>44091</v>
      </c>
      <c r="B1414" t="s">
        <v>9</v>
      </c>
      <c r="C1414" t="s">
        <v>12</v>
      </c>
      <c r="D1414" t="s">
        <v>13</v>
      </c>
      <c r="E1414">
        <v>187349</v>
      </c>
      <c r="F1414">
        <v>24533</v>
      </c>
      <c r="G1414">
        <v>4968</v>
      </c>
      <c r="H1414">
        <v>382</v>
      </c>
      <c r="I1414">
        <v>1901484</v>
      </c>
      <c r="J1414">
        <f>MONTH(Sale_details[[#This Row],[Date]])</f>
        <v>9</v>
      </c>
      <c r="K1414">
        <f>YEAR(Sale_details[[#This Row],[Date]])</f>
        <v>2020</v>
      </c>
    </row>
    <row r="1415" spans="1:11" x14ac:dyDescent="0.3">
      <c r="A1415" s="1">
        <v>44091</v>
      </c>
      <c r="B1415" t="s">
        <v>9</v>
      </c>
      <c r="C1415" t="s">
        <v>14</v>
      </c>
      <c r="D1415" t="s">
        <v>15</v>
      </c>
      <c r="E1415">
        <v>124119</v>
      </c>
      <c r="F1415">
        <v>31371</v>
      </c>
      <c r="G1415">
        <v>3424</v>
      </c>
      <c r="H1415">
        <v>365</v>
      </c>
      <c r="I1415">
        <v>1251733</v>
      </c>
      <c r="J1415">
        <f>MONTH(Sale_details[[#This Row],[Date]])</f>
        <v>9</v>
      </c>
      <c r="K1415">
        <f>YEAR(Sale_details[[#This Row],[Date]])</f>
        <v>2020</v>
      </c>
    </row>
    <row r="1416" spans="1:11" x14ac:dyDescent="0.3">
      <c r="A1416" s="1">
        <v>44091</v>
      </c>
      <c r="B1416" t="s">
        <v>9</v>
      </c>
      <c r="C1416" t="s">
        <v>16</v>
      </c>
      <c r="D1416" t="s">
        <v>17</v>
      </c>
      <c r="E1416">
        <v>169060</v>
      </c>
      <c r="F1416">
        <v>17586</v>
      </c>
      <c r="G1416">
        <v>5087</v>
      </c>
      <c r="H1416">
        <v>606</v>
      </c>
      <c r="I1416">
        <v>3085144</v>
      </c>
      <c r="J1416">
        <f>MONTH(Sale_details[[#This Row],[Date]])</f>
        <v>9</v>
      </c>
      <c r="K1416">
        <f>YEAR(Sale_details[[#This Row],[Date]])</f>
        <v>2020</v>
      </c>
    </row>
    <row r="1417" spans="1:11" x14ac:dyDescent="0.3">
      <c r="A1417" s="1">
        <v>44091</v>
      </c>
      <c r="B1417" t="s">
        <v>9</v>
      </c>
      <c r="C1417" t="s">
        <v>18</v>
      </c>
      <c r="D1417" t="s">
        <v>19</v>
      </c>
      <c r="E1417">
        <v>108061</v>
      </c>
      <c r="F1417">
        <v>14721</v>
      </c>
      <c r="G1417">
        <v>3556</v>
      </c>
      <c r="H1417">
        <v>770</v>
      </c>
      <c r="I1417">
        <v>2741484</v>
      </c>
      <c r="J1417">
        <f>MONTH(Sale_details[[#This Row],[Date]])</f>
        <v>9</v>
      </c>
      <c r="K1417">
        <f>YEAR(Sale_details[[#This Row],[Date]])</f>
        <v>2020</v>
      </c>
    </row>
    <row r="1418" spans="1:11" x14ac:dyDescent="0.3">
      <c r="A1418" s="1">
        <v>44091</v>
      </c>
      <c r="B1418" t="s">
        <v>9</v>
      </c>
      <c r="C1418" t="s">
        <v>20</v>
      </c>
      <c r="D1418" t="s">
        <v>21</v>
      </c>
      <c r="E1418">
        <v>117311</v>
      </c>
      <c r="F1418">
        <v>21382</v>
      </c>
      <c r="G1418">
        <v>4078</v>
      </c>
      <c r="H1418">
        <v>504</v>
      </c>
      <c r="I1418">
        <v>2056340</v>
      </c>
      <c r="J1418">
        <f>MONTH(Sale_details[[#This Row],[Date]])</f>
        <v>9</v>
      </c>
      <c r="K1418">
        <f>YEAR(Sale_details[[#This Row],[Date]])</f>
        <v>2020</v>
      </c>
    </row>
    <row r="1419" spans="1:11" x14ac:dyDescent="0.3">
      <c r="A1419" s="1">
        <v>44091</v>
      </c>
      <c r="B1419" t="s">
        <v>9</v>
      </c>
      <c r="C1419" t="s">
        <v>22</v>
      </c>
      <c r="D1419" t="s">
        <v>23</v>
      </c>
      <c r="E1419">
        <v>134311</v>
      </c>
      <c r="F1419">
        <v>28520</v>
      </c>
      <c r="G1419">
        <v>6162</v>
      </c>
      <c r="H1419">
        <v>522</v>
      </c>
      <c r="I1419">
        <v>3220518</v>
      </c>
      <c r="J1419">
        <f>MONTH(Sale_details[[#This Row],[Date]])</f>
        <v>9</v>
      </c>
      <c r="K1419">
        <f>YEAR(Sale_details[[#This Row],[Date]])</f>
        <v>2020</v>
      </c>
    </row>
    <row r="1420" spans="1:11" x14ac:dyDescent="0.3">
      <c r="A1420" s="1">
        <v>44091</v>
      </c>
      <c r="B1420" t="s">
        <v>9</v>
      </c>
      <c r="C1420" t="s">
        <v>24</v>
      </c>
      <c r="D1420" t="s">
        <v>25</v>
      </c>
      <c r="E1420">
        <v>150541</v>
      </c>
      <c r="F1420">
        <v>12987</v>
      </c>
      <c r="G1420">
        <v>4573</v>
      </c>
      <c r="H1420">
        <v>581</v>
      </c>
      <c r="I1420">
        <v>2659656</v>
      </c>
      <c r="J1420">
        <f>MONTH(Sale_details[[#This Row],[Date]])</f>
        <v>9</v>
      </c>
      <c r="K1420">
        <f>YEAR(Sale_details[[#This Row],[Date]])</f>
        <v>2020</v>
      </c>
    </row>
    <row r="1421" spans="1:11" x14ac:dyDescent="0.3">
      <c r="A1421" s="1">
        <v>44091</v>
      </c>
      <c r="B1421" t="s">
        <v>26</v>
      </c>
      <c r="C1421" t="s">
        <v>10</v>
      </c>
      <c r="D1421" t="s">
        <v>11</v>
      </c>
      <c r="E1421">
        <v>193931</v>
      </c>
      <c r="F1421">
        <v>30619</v>
      </c>
      <c r="G1421">
        <v>15049</v>
      </c>
      <c r="H1421">
        <v>20007</v>
      </c>
      <c r="I1421">
        <v>301108770</v>
      </c>
      <c r="J1421">
        <f>MONTH(Sale_details[[#This Row],[Date]])</f>
        <v>9</v>
      </c>
      <c r="K1421">
        <f>YEAR(Sale_details[[#This Row],[Date]])</f>
        <v>2020</v>
      </c>
    </row>
    <row r="1422" spans="1:11" x14ac:dyDescent="0.3">
      <c r="A1422" s="1">
        <v>44091</v>
      </c>
      <c r="B1422" t="s">
        <v>26</v>
      </c>
      <c r="C1422" t="s">
        <v>12</v>
      </c>
      <c r="D1422" t="s">
        <v>13</v>
      </c>
      <c r="E1422">
        <v>157161</v>
      </c>
      <c r="F1422">
        <v>31680</v>
      </c>
      <c r="G1422">
        <v>11300</v>
      </c>
      <c r="H1422">
        <v>12218</v>
      </c>
      <c r="I1422">
        <v>138071409</v>
      </c>
      <c r="J1422">
        <f>MONTH(Sale_details[[#This Row],[Date]])</f>
        <v>9</v>
      </c>
      <c r="K1422">
        <f>YEAR(Sale_details[[#This Row],[Date]])</f>
        <v>2020</v>
      </c>
    </row>
    <row r="1423" spans="1:11" x14ac:dyDescent="0.3">
      <c r="A1423" s="1">
        <v>44091</v>
      </c>
      <c r="B1423" t="s">
        <v>26</v>
      </c>
      <c r="C1423" t="s">
        <v>14</v>
      </c>
      <c r="D1423" t="s">
        <v>15</v>
      </c>
      <c r="E1423">
        <v>116985</v>
      </c>
      <c r="F1423">
        <v>34900</v>
      </c>
      <c r="G1423">
        <v>12856</v>
      </c>
      <c r="H1423">
        <v>15835</v>
      </c>
      <c r="I1423">
        <v>203591020</v>
      </c>
      <c r="J1423">
        <f>MONTH(Sale_details[[#This Row],[Date]])</f>
        <v>9</v>
      </c>
      <c r="K1423">
        <f>YEAR(Sale_details[[#This Row],[Date]])</f>
        <v>2020</v>
      </c>
    </row>
    <row r="1424" spans="1:11" x14ac:dyDescent="0.3">
      <c r="A1424" s="1">
        <v>44091</v>
      </c>
      <c r="B1424" t="s">
        <v>26</v>
      </c>
      <c r="C1424" t="s">
        <v>16</v>
      </c>
      <c r="D1424" t="s">
        <v>17</v>
      </c>
      <c r="E1424">
        <v>109926</v>
      </c>
      <c r="F1424">
        <v>29840</v>
      </c>
      <c r="G1424">
        <v>16294</v>
      </c>
      <c r="H1424">
        <v>21804</v>
      </c>
      <c r="I1424">
        <v>355289315</v>
      </c>
      <c r="J1424">
        <f>MONTH(Sale_details[[#This Row],[Date]])</f>
        <v>9</v>
      </c>
      <c r="K1424">
        <f>YEAR(Sale_details[[#This Row],[Date]])</f>
        <v>2020</v>
      </c>
    </row>
    <row r="1425" spans="1:11" x14ac:dyDescent="0.3">
      <c r="A1425" s="1">
        <v>44091</v>
      </c>
      <c r="B1425" t="s">
        <v>26</v>
      </c>
      <c r="C1425" t="s">
        <v>18</v>
      </c>
      <c r="D1425" t="s">
        <v>19</v>
      </c>
      <c r="E1425">
        <v>133511</v>
      </c>
      <c r="F1425">
        <v>47150</v>
      </c>
      <c r="G1425">
        <v>13853</v>
      </c>
      <c r="H1425">
        <v>20232</v>
      </c>
      <c r="I1425">
        <v>280281699</v>
      </c>
      <c r="J1425">
        <f>MONTH(Sale_details[[#This Row],[Date]])</f>
        <v>9</v>
      </c>
      <c r="K1425">
        <f>YEAR(Sale_details[[#This Row],[Date]])</f>
        <v>2020</v>
      </c>
    </row>
    <row r="1426" spans="1:11" x14ac:dyDescent="0.3">
      <c r="A1426" s="1">
        <v>44091</v>
      </c>
      <c r="B1426" t="s">
        <v>26</v>
      </c>
      <c r="C1426" t="s">
        <v>20</v>
      </c>
      <c r="D1426" t="s">
        <v>21</v>
      </c>
      <c r="E1426">
        <v>234574</v>
      </c>
      <c r="F1426">
        <v>27581</v>
      </c>
      <c r="G1426">
        <v>10558</v>
      </c>
      <c r="H1426">
        <v>16703</v>
      </c>
      <c r="I1426">
        <v>176354961</v>
      </c>
      <c r="J1426">
        <f>MONTH(Sale_details[[#This Row],[Date]])</f>
        <v>9</v>
      </c>
      <c r="K1426">
        <f>YEAR(Sale_details[[#This Row],[Date]])</f>
        <v>2020</v>
      </c>
    </row>
    <row r="1427" spans="1:11" x14ac:dyDescent="0.3">
      <c r="A1427" s="1">
        <v>44091</v>
      </c>
      <c r="B1427" t="s">
        <v>26</v>
      </c>
      <c r="C1427" t="s">
        <v>22</v>
      </c>
      <c r="D1427" t="s">
        <v>23</v>
      </c>
      <c r="E1427">
        <v>158416</v>
      </c>
      <c r="F1427">
        <v>26147</v>
      </c>
      <c r="G1427">
        <v>14463</v>
      </c>
      <c r="H1427">
        <v>17840</v>
      </c>
      <c r="I1427">
        <v>258044952</v>
      </c>
      <c r="J1427">
        <f>MONTH(Sale_details[[#This Row],[Date]])</f>
        <v>9</v>
      </c>
      <c r="K1427">
        <f>YEAR(Sale_details[[#This Row],[Date]])</f>
        <v>2020</v>
      </c>
    </row>
    <row r="1428" spans="1:11" x14ac:dyDescent="0.3">
      <c r="A1428" s="1">
        <v>44091</v>
      </c>
      <c r="B1428" t="s">
        <v>26</v>
      </c>
      <c r="C1428" t="s">
        <v>24</v>
      </c>
      <c r="D1428" t="s">
        <v>25</v>
      </c>
      <c r="E1428">
        <v>199590</v>
      </c>
      <c r="F1428">
        <v>31736</v>
      </c>
      <c r="G1428">
        <v>12768</v>
      </c>
      <c r="H1428">
        <v>15872</v>
      </c>
      <c r="I1428">
        <v>202673568</v>
      </c>
      <c r="J1428">
        <f>MONTH(Sale_details[[#This Row],[Date]])</f>
        <v>9</v>
      </c>
      <c r="K1428">
        <f>YEAR(Sale_details[[#This Row],[Date]])</f>
        <v>2020</v>
      </c>
    </row>
    <row r="1429" spans="1:11" x14ac:dyDescent="0.3">
      <c r="A1429" s="1">
        <v>44091</v>
      </c>
      <c r="B1429" t="s">
        <v>27</v>
      </c>
      <c r="C1429" t="s">
        <v>10</v>
      </c>
      <c r="D1429" t="s">
        <v>11</v>
      </c>
      <c r="E1429">
        <v>73689</v>
      </c>
      <c r="F1429">
        <v>26828</v>
      </c>
      <c r="G1429">
        <v>15830</v>
      </c>
      <c r="H1429">
        <v>328</v>
      </c>
      <c r="I1429">
        <v>5196404</v>
      </c>
      <c r="J1429">
        <f>MONTH(Sale_details[[#This Row],[Date]])</f>
        <v>9</v>
      </c>
      <c r="K1429">
        <f>YEAR(Sale_details[[#This Row],[Date]])</f>
        <v>2020</v>
      </c>
    </row>
    <row r="1430" spans="1:11" x14ac:dyDescent="0.3">
      <c r="A1430" s="1">
        <v>44091</v>
      </c>
      <c r="B1430" t="s">
        <v>27</v>
      </c>
      <c r="C1430" t="s">
        <v>12</v>
      </c>
      <c r="D1430" t="s">
        <v>13</v>
      </c>
      <c r="E1430">
        <v>125778</v>
      </c>
      <c r="F1430">
        <v>30039</v>
      </c>
      <c r="G1430">
        <v>11106</v>
      </c>
      <c r="H1430">
        <v>306</v>
      </c>
      <c r="I1430">
        <v>3402291</v>
      </c>
      <c r="J1430">
        <f>MONTH(Sale_details[[#This Row],[Date]])</f>
        <v>9</v>
      </c>
      <c r="K1430">
        <f>YEAR(Sale_details[[#This Row],[Date]])</f>
        <v>2020</v>
      </c>
    </row>
    <row r="1431" spans="1:11" x14ac:dyDescent="0.3">
      <c r="A1431" s="1">
        <v>44091</v>
      </c>
      <c r="B1431" t="s">
        <v>27</v>
      </c>
      <c r="C1431" t="s">
        <v>14</v>
      </c>
      <c r="D1431" t="s">
        <v>15</v>
      </c>
      <c r="E1431">
        <v>103305</v>
      </c>
      <c r="F1431">
        <v>31478</v>
      </c>
      <c r="G1431">
        <v>9968</v>
      </c>
      <c r="H1431">
        <v>335</v>
      </c>
      <c r="I1431">
        <v>3346775</v>
      </c>
      <c r="J1431">
        <f>MONTH(Sale_details[[#This Row],[Date]])</f>
        <v>9</v>
      </c>
      <c r="K1431">
        <f>YEAR(Sale_details[[#This Row],[Date]])</f>
        <v>2020</v>
      </c>
    </row>
    <row r="1432" spans="1:11" x14ac:dyDescent="0.3">
      <c r="A1432" s="1">
        <v>44091</v>
      </c>
      <c r="B1432" t="s">
        <v>27</v>
      </c>
      <c r="C1432" t="s">
        <v>16</v>
      </c>
      <c r="D1432" t="s">
        <v>17</v>
      </c>
      <c r="E1432">
        <v>85366</v>
      </c>
      <c r="F1432">
        <v>18092</v>
      </c>
      <c r="G1432">
        <v>21700</v>
      </c>
      <c r="H1432">
        <v>316</v>
      </c>
      <c r="I1432">
        <v>6878473</v>
      </c>
      <c r="J1432">
        <f>MONTH(Sale_details[[#This Row],[Date]])</f>
        <v>9</v>
      </c>
      <c r="K1432">
        <f>YEAR(Sale_details[[#This Row],[Date]])</f>
        <v>2020</v>
      </c>
    </row>
    <row r="1433" spans="1:11" x14ac:dyDescent="0.3">
      <c r="A1433" s="1">
        <v>44091</v>
      </c>
      <c r="B1433" t="s">
        <v>27</v>
      </c>
      <c r="C1433" t="s">
        <v>18</v>
      </c>
      <c r="D1433" t="s">
        <v>19</v>
      </c>
      <c r="E1433">
        <v>138995</v>
      </c>
      <c r="F1433">
        <v>25695</v>
      </c>
      <c r="G1433">
        <v>12068</v>
      </c>
      <c r="H1433">
        <v>264</v>
      </c>
      <c r="I1433">
        <v>3191366</v>
      </c>
      <c r="J1433">
        <f>MONTH(Sale_details[[#This Row],[Date]])</f>
        <v>9</v>
      </c>
      <c r="K1433">
        <f>YEAR(Sale_details[[#This Row],[Date]])</f>
        <v>2020</v>
      </c>
    </row>
    <row r="1434" spans="1:11" x14ac:dyDescent="0.3">
      <c r="A1434" s="1">
        <v>44091</v>
      </c>
      <c r="B1434" t="s">
        <v>27</v>
      </c>
      <c r="C1434" t="s">
        <v>20</v>
      </c>
      <c r="D1434" t="s">
        <v>21</v>
      </c>
      <c r="E1434">
        <v>80380</v>
      </c>
      <c r="F1434">
        <v>22572</v>
      </c>
      <c r="G1434">
        <v>12447</v>
      </c>
      <c r="H1434">
        <v>287</v>
      </c>
      <c r="I1434">
        <v>3584705</v>
      </c>
      <c r="J1434">
        <f>MONTH(Sale_details[[#This Row],[Date]])</f>
        <v>9</v>
      </c>
      <c r="K1434">
        <f>YEAR(Sale_details[[#This Row],[Date]])</f>
        <v>2020</v>
      </c>
    </row>
    <row r="1435" spans="1:11" x14ac:dyDescent="0.3">
      <c r="A1435" s="1">
        <v>44091</v>
      </c>
      <c r="B1435" t="s">
        <v>27</v>
      </c>
      <c r="C1435" t="s">
        <v>22</v>
      </c>
      <c r="D1435" t="s">
        <v>23</v>
      </c>
      <c r="E1435">
        <v>116906</v>
      </c>
      <c r="F1435">
        <v>36350</v>
      </c>
      <c r="G1435">
        <v>13452</v>
      </c>
      <c r="H1435">
        <v>274</v>
      </c>
      <c r="I1435">
        <v>3690618</v>
      </c>
      <c r="J1435">
        <f>MONTH(Sale_details[[#This Row],[Date]])</f>
        <v>9</v>
      </c>
      <c r="K1435">
        <f>YEAR(Sale_details[[#This Row],[Date]])</f>
        <v>2020</v>
      </c>
    </row>
    <row r="1436" spans="1:11" x14ac:dyDescent="0.3">
      <c r="A1436" s="1">
        <v>44091</v>
      </c>
      <c r="B1436" t="s">
        <v>27</v>
      </c>
      <c r="C1436" t="s">
        <v>24</v>
      </c>
      <c r="D1436" t="s">
        <v>25</v>
      </c>
      <c r="E1436">
        <v>83399</v>
      </c>
      <c r="F1436">
        <v>39346</v>
      </c>
      <c r="G1436">
        <v>15722</v>
      </c>
      <c r="H1436">
        <v>460</v>
      </c>
      <c r="I1436">
        <v>7236265</v>
      </c>
      <c r="J1436">
        <f>MONTH(Sale_details[[#This Row],[Date]])</f>
        <v>9</v>
      </c>
      <c r="K1436">
        <f>YEAR(Sale_details[[#This Row],[Date]])</f>
        <v>2020</v>
      </c>
    </row>
    <row r="1437" spans="1:11" x14ac:dyDescent="0.3">
      <c r="A1437" s="1">
        <v>44091</v>
      </c>
      <c r="B1437" t="s">
        <v>28</v>
      </c>
      <c r="C1437" t="s">
        <v>10</v>
      </c>
      <c r="D1437" t="s">
        <v>11</v>
      </c>
      <c r="E1437">
        <v>28419</v>
      </c>
      <c r="F1437">
        <v>7164</v>
      </c>
      <c r="G1437">
        <v>1838</v>
      </c>
      <c r="H1437">
        <v>22639</v>
      </c>
      <c r="I1437">
        <v>41613345</v>
      </c>
      <c r="J1437">
        <f>MONTH(Sale_details[[#This Row],[Date]])</f>
        <v>9</v>
      </c>
      <c r="K1437">
        <f>YEAR(Sale_details[[#This Row],[Date]])</f>
        <v>2020</v>
      </c>
    </row>
    <row r="1438" spans="1:11" x14ac:dyDescent="0.3">
      <c r="A1438" s="1">
        <v>44091</v>
      </c>
      <c r="B1438" t="s">
        <v>28</v>
      </c>
      <c r="C1438" t="s">
        <v>12</v>
      </c>
      <c r="D1438" t="s">
        <v>13</v>
      </c>
      <c r="E1438">
        <v>24043</v>
      </c>
      <c r="F1438">
        <v>5711</v>
      </c>
      <c r="G1438">
        <v>1951</v>
      </c>
      <c r="H1438">
        <v>24934</v>
      </c>
      <c r="I1438">
        <v>48648570</v>
      </c>
      <c r="J1438">
        <f>MONTH(Sale_details[[#This Row],[Date]])</f>
        <v>9</v>
      </c>
      <c r="K1438">
        <f>YEAR(Sale_details[[#This Row],[Date]])</f>
        <v>2020</v>
      </c>
    </row>
    <row r="1439" spans="1:11" x14ac:dyDescent="0.3">
      <c r="A1439" s="1">
        <v>44091</v>
      </c>
      <c r="B1439" t="s">
        <v>28</v>
      </c>
      <c r="C1439" t="s">
        <v>14</v>
      </c>
      <c r="D1439" t="s">
        <v>15</v>
      </c>
      <c r="E1439">
        <v>21644</v>
      </c>
      <c r="F1439">
        <v>7547</v>
      </c>
      <c r="G1439">
        <v>1844</v>
      </c>
      <c r="H1439">
        <v>16336</v>
      </c>
      <c r="I1439">
        <v>30130315</v>
      </c>
      <c r="J1439">
        <f>MONTH(Sale_details[[#This Row],[Date]])</f>
        <v>9</v>
      </c>
      <c r="K1439">
        <f>YEAR(Sale_details[[#This Row],[Date]])</f>
        <v>2020</v>
      </c>
    </row>
    <row r="1440" spans="1:11" x14ac:dyDescent="0.3">
      <c r="A1440" s="1">
        <v>44091</v>
      </c>
      <c r="B1440" t="s">
        <v>28</v>
      </c>
      <c r="C1440" t="s">
        <v>16</v>
      </c>
      <c r="D1440" t="s">
        <v>17</v>
      </c>
      <c r="E1440">
        <v>16884</v>
      </c>
      <c r="F1440">
        <v>5776</v>
      </c>
      <c r="G1440">
        <v>2190</v>
      </c>
      <c r="H1440">
        <v>22798</v>
      </c>
      <c r="I1440">
        <v>49934483</v>
      </c>
      <c r="J1440">
        <f>MONTH(Sale_details[[#This Row],[Date]])</f>
        <v>9</v>
      </c>
      <c r="K1440">
        <f>YEAR(Sale_details[[#This Row],[Date]])</f>
        <v>2020</v>
      </c>
    </row>
    <row r="1441" spans="1:11" x14ac:dyDescent="0.3">
      <c r="A1441" s="1">
        <v>44091</v>
      </c>
      <c r="B1441" t="s">
        <v>28</v>
      </c>
      <c r="C1441" t="s">
        <v>18</v>
      </c>
      <c r="D1441" t="s">
        <v>19</v>
      </c>
      <c r="E1441">
        <v>19740</v>
      </c>
      <c r="F1441">
        <v>8311</v>
      </c>
      <c r="G1441">
        <v>2208</v>
      </c>
      <c r="H1441">
        <v>23376</v>
      </c>
      <c r="I1441">
        <v>51617635</v>
      </c>
      <c r="J1441">
        <f>MONTH(Sale_details[[#This Row],[Date]])</f>
        <v>9</v>
      </c>
      <c r="K1441">
        <f>YEAR(Sale_details[[#This Row],[Date]])</f>
        <v>2020</v>
      </c>
    </row>
    <row r="1442" spans="1:11" x14ac:dyDescent="0.3">
      <c r="A1442" s="1">
        <v>44091</v>
      </c>
      <c r="B1442" t="s">
        <v>28</v>
      </c>
      <c r="C1442" t="s">
        <v>20</v>
      </c>
      <c r="D1442" t="s">
        <v>21</v>
      </c>
      <c r="E1442">
        <v>25767</v>
      </c>
      <c r="F1442">
        <v>5206</v>
      </c>
      <c r="G1442">
        <v>1931</v>
      </c>
      <c r="H1442">
        <v>19135</v>
      </c>
      <c r="I1442">
        <v>36968360</v>
      </c>
      <c r="J1442">
        <f>MONTH(Sale_details[[#This Row],[Date]])</f>
        <v>9</v>
      </c>
      <c r="K1442">
        <f>YEAR(Sale_details[[#This Row],[Date]])</f>
        <v>2020</v>
      </c>
    </row>
    <row r="1443" spans="1:11" x14ac:dyDescent="0.3">
      <c r="A1443" s="1">
        <v>44091</v>
      </c>
      <c r="B1443" t="s">
        <v>28</v>
      </c>
      <c r="C1443" t="s">
        <v>22</v>
      </c>
      <c r="D1443" t="s">
        <v>23</v>
      </c>
      <c r="E1443">
        <v>18835</v>
      </c>
      <c r="F1443">
        <v>3190</v>
      </c>
      <c r="G1443">
        <v>1529</v>
      </c>
      <c r="H1443">
        <v>14493</v>
      </c>
      <c r="I1443">
        <v>22161685</v>
      </c>
      <c r="J1443">
        <f>MONTH(Sale_details[[#This Row],[Date]])</f>
        <v>9</v>
      </c>
      <c r="K1443">
        <f>YEAR(Sale_details[[#This Row],[Date]])</f>
        <v>2020</v>
      </c>
    </row>
    <row r="1444" spans="1:11" x14ac:dyDescent="0.3">
      <c r="A1444" s="1">
        <v>44091</v>
      </c>
      <c r="B1444" t="s">
        <v>28</v>
      </c>
      <c r="C1444" t="s">
        <v>24</v>
      </c>
      <c r="D1444" t="s">
        <v>25</v>
      </c>
      <c r="E1444">
        <v>24372</v>
      </c>
      <c r="F1444">
        <v>5923</v>
      </c>
      <c r="G1444">
        <v>2983</v>
      </c>
      <c r="H1444">
        <v>18155</v>
      </c>
      <c r="I1444">
        <v>54165273</v>
      </c>
      <c r="J1444">
        <f>MONTH(Sale_details[[#This Row],[Date]])</f>
        <v>9</v>
      </c>
      <c r="K1444">
        <f>YEAR(Sale_details[[#This Row],[Date]])</f>
        <v>2020</v>
      </c>
    </row>
    <row r="1445" spans="1:11" x14ac:dyDescent="0.3">
      <c r="A1445" s="1">
        <v>44090</v>
      </c>
      <c r="B1445" t="s">
        <v>9</v>
      </c>
      <c r="C1445" t="s">
        <v>10</v>
      </c>
      <c r="D1445" t="s">
        <v>11</v>
      </c>
      <c r="E1445">
        <v>112290</v>
      </c>
      <c r="F1445">
        <v>21507</v>
      </c>
      <c r="G1445">
        <v>6210</v>
      </c>
      <c r="H1445">
        <v>466</v>
      </c>
      <c r="I1445">
        <v>2896650</v>
      </c>
      <c r="J1445">
        <f>MONTH(Sale_details[[#This Row],[Date]])</f>
        <v>9</v>
      </c>
      <c r="K1445">
        <f>YEAR(Sale_details[[#This Row],[Date]])</f>
        <v>2020</v>
      </c>
    </row>
    <row r="1446" spans="1:11" x14ac:dyDescent="0.3">
      <c r="A1446" s="1">
        <v>44090</v>
      </c>
      <c r="B1446" t="s">
        <v>9</v>
      </c>
      <c r="C1446" t="s">
        <v>12</v>
      </c>
      <c r="D1446" t="s">
        <v>13</v>
      </c>
      <c r="E1446">
        <v>187349</v>
      </c>
      <c r="F1446">
        <v>24043</v>
      </c>
      <c r="G1446">
        <v>5217</v>
      </c>
      <c r="H1446">
        <v>371</v>
      </c>
      <c r="I1446">
        <v>1936661</v>
      </c>
      <c r="J1446">
        <f>MONTH(Sale_details[[#This Row],[Date]])</f>
        <v>9</v>
      </c>
      <c r="K1446">
        <f>YEAR(Sale_details[[#This Row],[Date]])</f>
        <v>2020</v>
      </c>
    </row>
    <row r="1447" spans="1:11" x14ac:dyDescent="0.3">
      <c r="A1447" s="1">
        <v>44090</v>
      </c>
      <c r="B1447" t="s">
        <v>9</v>
      </c>
      <c r="C1447" t="s">
        <v>14</v>
      </c>
      <c r="D1447" t="s">
        <v>15</v>
      </c>
      <c r="E1447">
        <v>125360</v>
      </c>
      <c r="F1447">
        <v>32626</v>
      </c>
      <c r="G1447">
        <v>3492</v>
      </c>
      <c r="H1447">
        <v>376</v>
      </c>
      <c r="I1447">
        <v>1315070</v>
      </c>
      <c r="J1447">
        <f>MONTH(Sale_details[[#This Row],[Date]])</f>
        <v>9</v>
      </c>
      <c r="K1447">
        <f>YEAR(Sale_details[[#This Row],[Date]])</f>
        <v>2020</v>
      </c>
    </row>
    <row r="1448" spans="1:11" x14ac:dyDescent="0.3">
      <c r="A1448" s="1">
        <v>44090</v>
      </c>
      <c r="B1448" t="s">
        <v>9</v>
      </c>
      <c r="C1448" t="s">
        <v>16</v>
      </c>
      <c r="D1448" t="s">
        <v>17</v>
      </c>
      <c r="E1448">
        <v>175823</v>
      </c>
      <c r="F1448">
        <v>18114</v>
      </c>
      <c r="G1448">
        <v>4985</v>
      </c>
      <c r="H1448">
        <v>636</v>
      </c>
      <c r="I1448">
        <v>3174613</v>
      </c>
      <c r="J1448">
        <f>MONTH(Sale_details[[#This Row],[Date]])</f>
        <v>9</v>
      </c>
      <c r="K1448">
        <f>YEAR(Sale_details[[#This Row],[Date]])</f>
        <v>2020</v>
      </c>
    </row>
    <row r="1449" spans="1:11" x14ac:dyDescent="0.3">
      <c r="A1449" s="1">
        <v>44090</v>
      </c>
      <c r="B1449" t="s">
        <v>9</v>
      </c>
      <c r="C1449" t="s">
        <v>18</v>
      </c>
      <c r="D1449" t="s">
        <v>19</v>
      </c>
      <c r="E1449">
        <v>112383</v>
      </c>
      <c r="F1449">
        <v>14721</v>
      </c>
      <c r="G1449">
        <v>3520</v>
      </c>
      <c r="H1449">
        <v>732</v>
      </c>
      <c r="I1449">
        <v>2578366</v>
      </c>
      <c r="J1449">
        <f>MONTH(Sale_details[[#This Row],[Date]])</f>
        <v>9</v>
      </c>
      <c r="K1449">
        <f>YEAR(Sale_details[[#This Row],[Date]])</f>
        <v>2020</v>
      </c>
    </row>
    <row r="1450" spans="1:11" x14ac:dyDescent="0.3">
      <c r="A1450" s="1">
        <v>44090</v>
      </c>
      <c r="B1450" t="s">
        <v>9</v>
      </c>
      <c r="C1450" t="s">
        <v>20</v>
      </c>
      <c r="D1450" t="s">
        <v>21</v>
      </c>
      <c r="E1450">
        <v>113791</v>
      </c>
      <c r="F1450">
        <v>21596</v>
      </c>
      <c r="G1450">
        <v>4037</v>
      </c>
      <c r="H1450">
        <v>484</v>
      </c>
      <c r="I1450">
        <v>1954345</v>
      </c>
      <c r="J1450">
        <f>MONTH(Sale_details[[#This Row],[Date]])</f>
        <v>9</v>
      </c>
      <c r="K1450">
        <f>YEAR(Sale_details[[#This Row],[Date]])</f>
        <v>2020</v>
      </c>
    </row>
    <row r="1451" spans="1:11" x14ac:dyDescent="0.3">
      <c r="A1451" s="1">
        <v>44090</v>
      </c>
      <c r="B1451" t="s">
        <v>9</v>
      </c>
      <c r="C1451" t="s">
        <v>22</v>
      </c>
      <c r="D1451" t="s">
        <v>23</v>
      </c>
      <c r="E1451">
        <v>139683</v>
      </c>
      <c r="F1451">
        <v>27094</v>
      </c>
      <c r="G1451">
        <v>5854</v>
      </c>
      <c r="H1451">
        <v>522</v>
      </c>
      <c r="I1451">
        <v>3059492</v>
      </c>
      <c r="J1451">
        <f>MONTH(Sale_details[[#This Row],[Date]])</f>
        <v>9</v>
      </c>
      <c r="K1451">
        <f>YEAR(Sale_details[[#This Row],[Date]])</f>
        <v>2020</v>
      </c>
    </row>
    <row r="1452" spans="1:11" x14ac:dyDescent="0.3">
      <c r="A1452" s="1">
        <v>44090</v>
      </c>
      <c r="B1452" t="s">
        <v>9</v>
      </c>
      <c r="C1452" t="s">
        <v>24</v>
      </c>
      <c r="D1452" t="s">
        <v>25</v>
      </c>
      <c r="E1452">
        <v>153552</v>
      </c>
      <c r="F1452">
        <v>13637</v>
      </c>
      <c r="G1452">
        <v>4619</v>
      </c>
      <c r="H1452">
        <v>569</v>
      </c>
      <c r="I1452">
        <v>2632527</v>
      </c>
      <c r="J1452">
        <f>MONTH(Sale_details[[#This Row],[Date]])</f>
        <v>9</v>
      </c>
      <c r="K1452">
        <f>YEAR(Sale_details[[#This Row],[Date]])</f>
        <v>2020</v>
      </c>
    </row>
    <row r="1453" spans="1:11" x14ac:dyDescent="0.3">
      <c r="A1453" s="1">
        <v>44090</v>
      </c>
      <c r="B1453" t="s">
        <v>26</v>
      </c>
      <c r="C1453" t="s">
        <v>10</v>
      </c>
      <c r="D1453" t="s">
        <v>11</v>
      </c>
      <c r="E1453">
        <v>197809</v>
      </c>
      <c r="F1453">
        <v>31231</v>
      </c>
      <c r="G1453">
        <v>15049</v>
      </c>
      <c r="H1453">
        <v>20007</v>
      </c>
      <c r="I1453">
        <v>301108770</v>
      </c>
      <c r="J1453">
        <f>MONTH(Sale_details[[#This Row],[Date]])</f>
        <v>9</v>
      </c>
      <c r="K1453">
        <f>YEAR(Sale_details[[#This Row],[Date]])</f>
        <v>2020</v>
      </c>
    </row>
    <row r="1454" spans="1:11" x14ac:dyDescent="0.3">
      <c r="A1454" s="1">
        <v>44090</v>
      </c>
      <c r="B1454" t="s">
        <v>26</v>
      </c>
      <c r="C1454" t="s">
        <v>12</v>
      </c>
      <c r="D1454" t="s">
        <v>13</v>
      </c>
      <c r="E1454">
        <v>160304</v>
      </c>
      <c r="F1454">
        <v>33264</v>
      </c>
      <c r="G1454">
        <v>11187</v>
      </c>
      <c r="H1454">
        <v>11973</v>
      </c>
      <c r="I1454">
        <v>133956881</v>
      </c>
      <c r="J1454">
        <f>MONTH(Sale_details[[#This Row],[Date]])</f>
        <v>9</v>
      </c>
      <c r="K1454">
        <f>YEAR(Sale_details[[#This Row],[Date]])</f>
        <v>2020</v>
      </c>
    </row>
    <row r="1455" spans="1:11" x14ac:dyDescent="0.3">
      <c r="A1455" s="1">
        <v>44090</v>
      </c>
      <c r="B1455" t="s">
        <v>26</v>
      </c>
      <c r="C1455" t="s">
        <v>14</v>
      </c>
      <c r="D1455" t="s">
        <v>15</v>
      </c>
      <c r="E1455">
        <v>122834</v>
      </c>
      <c r="F1455">
        <v>33155</v>
      </c>
      <c r="G1455">
        <v>13370</v>
      </c>
      <c r="H1455">
        <v>15835</v>
      </c>
      <c r="I1455">
        <v>211734661</v>
      </c>
      <c r="J1455">
        <f>MONTH(Sale_details[[#This Row],[Date]])</f>
        <v>9</v>
      </c>
      <c r="K1455">
        <f>YEAR(Sale_details[[#This Row],[Date]])</f>
        <v>2020</v>
      </c>
    </row>
    <row r="1456" spans="1:11" x14ac:dyDescent="0.3">
      <c r="A1456" s="1">
        <v>44090</v>
      </c>
      <c r="B1456" t="s">
        <v>26</v>
      </c>
      <c r="C1456" t="s">
        <v>16</v>
      </c>
      <c r="D1456" t="s">
        <v>17</v>
      </c>
      <c r="E1456">
        <v>109926</v>
      </c>
      <c r="F1456">
        <v>28348</v>
      </c>
      <c r="G1456">
        <v>15479</v>
      </c>
      <c r="H1456">
        <v>20714</v>
      </c>
      <c r="I1456">
        <v>320648607</v>
      </c>
      <c r="J1456">
        <f>MONTH(Sale_details[[#This Row],[Date]])</f>
        <v>9</v>
      </c>
      <c r="K1456">
        <f>YEAR(Sale_details[[#This Row],[Date]])</f>
        <v>2020</v>
      </c>
    </row>
    <row r="1457" spans="1:11" x14ac:dyDescent="0.3">
      <c r="A1457" s="1">
        <v>44090</v>
      </c>
      <c r="B1457" t="s">
        <v>26</v>
      </c>
      <c r="C1457" t="s">
        <v>18</v>
      </c>
      <c r="D1457" t="s">
        <v>19</v>
      </c>
      <c r="E1457">
        <v>138852</v>
      </c>
      <c r="F1457">
        <v>46678</v>
      </c>
      <c r="G1457">
        <v>13575</v>
      </c>
      <c r="H1457">
        <v>19220</v>
      </c>
      <c r="I1457">
        <v>260942261</v>
      </c>
      <c r="J1457">
        <f>MONTH(Sale_details[[#This Row],[Date]])</f>
        <v>9</v>
      </c>
      <c r="K1457">
        <f>YEAR(Sale_details[[#This Row],[Date]])</f>
        <v>2020</v>
      </c>
    </row>
    <row r="1458" spans="1:11" x14ac:dyDescent="0.3">
      <c r="A1458" s="1">
        <v>44090</v>
      </c>
      <c r="B1458" t="s">
        <v>26</v>
      </c>
      <c r="C1458" t="s">
        <v>20</v>
      </c>
      <c r="D1458" t="s">
        <v>21</v>
      </c>
      <c r="E1458">
        <v>236919</v>
      </c>
      <c r="F1458">
        <v>26202</v>
      </c>
      <c r="G1458">
        <v>10980</v>
      </c>
      <c r="H1458">
        <v>17204</v>
      </c>
      <c r="I1458">
        <v>188911435</v>
      </c>
      <c r="J1458">
        <f>MONTH(Sale_details[[#This Row],[Date]])</f>
        <v>9</v>
      </c>
      <c r="K1458">
        <f>YEAR(Sale_details[[#This Row],[Date]])</f>
        <v>2020</v>
      </c>
    </row>
    <row r="1459" spans="1:11" x14ac:dyDescent="0.3">
      <c r="A1459" s="1">
        <v>44090</v>
      </c>
      <c r="B1459" t="s">
        <v>26</v>
      </c>
      <c r="C1459" t="s">
        <v>22</v>
      </c>
      <c r="D1459" t="s">
        <v>23</v>
      </c>
      <c r="E1459">
        <v>163169</v>
      </c>
      <c r="F1459">
        <v>26931</v>
      </c>
      <c r="G1459">
        <v>14174</v>
      </c>
      <c r="H1459">
        <v>16948</v>
      </c>
      <c r="I1459">
        <v>240239850</v>
      </c>
      <c r="J1459">
        <f>MONTH(Sale_details[[#This Row],[Date]])</f>
        <v>9</v>
      </c>
      <c r="K1459">
        <f>YEAR(Sale_details[[#This Row],[Date]])</f>
        <v>2020</v>
      </c>
    </row>
    <row r="1460" spans="1:11" x14ac:dyDescent="0.3">
      <c r="A1460" s="1">
        <v>44090</v>
      </c>
      <c r="B1460" t="s">
        <v>26</v>
      </c>
      <c r="C1460" t="s">
        <v>24</v>
      </c>
      <c r="D1460" t="s">
        <v>25</v>
      </c>
      <c r="E1460">
        <v>207574</v>
      </c>
      <c r="F1460">
        <v>33006</v>
      </c>
      <c r="G1460">
        <v>12385</v>
      </c>
      <c r="H1460">
        <v>15713</v>
      </c>
      <c r="I1460">
        <v>194627427</v>
      </c>
      <c r="J1460">
        <f>MONTH(Sale_details[[#This Row],[Date]])</f>
        <v>9</v>
      </c>
      <c r="K1460">
        <f>YEAR(Sale_details[[#This Row],[Date]])</f>
        <v>2020</v>
      </c>
    </row>
    <row r="1461" spans="1:11" x14ac:dyDescent="0.3">
      <c r="A1461" s="1">
        <v>44090</v>
      </c>
      <c r="B1461" t="s">
        <v>27</v>
      </c>
      <c r="C1461" t="s">
        <v>10</v>
      </c>
      <c r="D1461" t="s">
        <v>11</v>
      </c>
      <c r="E1461">
        <v>77373</v>
      </c>
      <c r="F1461">
        <v>27633</v>
      </c>
      <c r="G1461">
        <v>16147</v>
      </c>
      <c r="H1461">
        <v>321</v>
      </c>
      <c r="I1461">
        <v>5194326</v>
      </c>
      <c r="J1461">
        <f>MONTH(Sale_details[[#This Row],[Date]])</f>
        <v>9</v>
      </c>
      <c r="K1461">
        <f>YEAR(Sale_details[[#This Row],[Date]])</f>
        <v>2020</v>
      </c>
    </row>
    <row r="1462" spans="1:11" x14ac:dyDescent="0.3">
      <c r="A1462" s="1">
        <v>44090</v>
      </c>
      <c r="B1462" t="s">
        <v>27</v>
      </c>
      <c r="C1462" t="s">
        <v>12</v>
      </c>
      <c r="D1462" t="s">
        <v>13</v>
      </c>
      <c r="E1462">
        <v>119489</v>
      </c>
      <c r="F1462">
        <v>30941</v>
      </c>
      <c r="G1462">
        <v>10884</v>
      </c>
      <c r="H1462">
        <v>309</v>
      </c>
      <c r="I1462">
        <v>3367588</v>
      </c>
      <c r="J1462">
        <f>MONTH(Sale_details[[#This Row],[Date]])</f>
        <v>9</v>
      </c>
      <c r="K1462">
        <f>YEAR(Sale_details[[#This Row],[Date]])</f>
        <v>2020</v>
      </c>
    </row>
    <row r="1463" spans="1:11" x14ac:dyDescent="0.3">
      <c r="A1463" s="1">
        <v>44090</v>
      </c>
      <c r="B1463" t="s">
        <v>27</v>
      </c>
      <c r="C1463" t="s">
        <v>14</v>
      </c>
      <c r="D1463" t="s">
        <v>15</v>
      </c>
      <c r="E1463">
        <v>104338</v>
      </c>
      <c r="F1463">
        <v>32108</v>
      </c>
      <c r="G1463">
        <v>10467</v>
      </c>
      <c r="H1463">
        <v>322</v>
      </c>
      <c r="I1463">
        <v>3373550</v>
      </c>
      <c r="J1463">
        <f>MONTH(Sale_details[[#This Row],[Date]])</f>
        <v>9</v>
      </c>
      <c r="K1463">
        <f>YEAR(Sale_details[[#This Row],[Date]])</f>
        <v>2020</v>
      </c>
    </row>
    <row r="1464" spans="1:11" x14ac:dyDescent="0.3">
      <c r="A1464" s="1">
        <v>44090</v>
      </c>
      <c r="B1464" t="s">
        <v>27</v>
      </c>
      <c r="C1464" t="s">
        <v>16</v>
      </c>
      <c r="D1464" t="s">
        <v>17</v>
      </c>
      <c r="E1464">
        <v>81098</v>
      </c>
      <c r="F1464">
        <v>18996</v>
      </c>
      <c r="G1464">
        <v>22568</v>
      </c>
      <c r="H1464">
        <v>332</v>
      </c>
      <c r="I1464">
        <v>7511293</v>
      </c>
      <c r="J1464">
        <f>MONTH(Sale_details[[#This Row],[Date]])</f>
        <v>9</v>
      </c>
      <c r="K1464">
        <f>YEAR(Sale_details[[#This Row],[Date]])</f>
        <v>2020</v>
      </c>
    </row>
    <row r="1465" spans="1:11" x14ac:dyDescent="0.3">
      <c r="A1465" s="1">
        <v>44090</v>
      </c>
      <c r="B1465" t="s">
        <v>27</v>
      </c>
      <c r="C1465" t="s">
        <v>18</v>
      </c>
      <c r="D1465" t="s">
        <v>19</v>
      </c>
      <c r="E1465">
        <v>133435</v>
      </c>
      <c r="F1465">
        <v>24925</v>
      </c>
      <c r="G1465">
        <v>12431</v>
      </c>
      <c r="H1465">
        <v>259</v>
      </c>
      <c r="I1465">
        <v>3221365</v>
      </c>
      <c r="J1465">
        <f>MONTH(Sale_details[[#This Row],[Date]])</f>
        <v>9</v>
      </c>
      <c r="K1465">
        <f>YEAR(Sale_details[[#This Row],[Date]])</f>
        <v>2020</v>
      </c>
    </row>
    <row r="1466" spans="1:11" x14ac:dyDescent="0.3">
      <c r="A1466" s="1">
        <v>44090</v>
      </c>
      <c r="B1466" t="s">
        <v>27</v>
      </c>
      <c r="C1466" t="s">
        <v>20</v>
      </c>
      <c r="D1466" t="s">
        <v>21</v>
      </c>
      <c r="E1466">
        <v>78772</v>
      </c>
      <c r="F1466">
        <v>23701</v>
      </c>
      <c r="G1466">
        <v>12447</v>
      </c>
      <c r="H1466">
        <v>285</v>
      </c>
      <c r="I1466">
        <v>3548857</v>
      </c>
      <c r="J1466">
        <f>MONTH(Sale_details[[#This Row],[Date]])</f>
        <v>9</v>
      </c>
      <c r="K1466">
        <f>YEAR(Sale_details[[#This Row],[Date]])</f>
        <v>2020</v>
      </c>
    </row>
    <row r="1467" spans="1:11" x14ac:dyDescent="0.3">
      <c r="A1467" s="1">
        <v>44090</v>
      </c>
      <c r="B1467" t="s">
        <v>27</v>
      </c>
      <c r="C1467" t="s">
        <v>22</v>
      </c>
      <c r="D1467" t="s">
        <v>23</v>
      </c>
      <c r="E1467">
        <v>112230</v>
      </c>
      <c r="F1467">
        <v>37804</v>
      </c>
      <c r="G1467">
        <v>13183</v>
      </c>
      <c r="H1467">
        <v>266</v>
      </c>
      <c r="I1467">
        <v>3508301</v>
      </c>
      <c r="J1467">
        <f>MONTH(Sale_details[[#This Row],[Date]])</f>
        <v>9</v>
      </c>
      <c r="K1467">
        <f>YEAR(Sale_details[[#This Row],[Date]])</f>
        <v>2020</v>
      </c>
    </row>
    <row r="1468" spans="1:11" x14ac:dyDescent="0.3">
      <c r="A1468" s="1">
        <v>44090</v>
      </c>
      <c r="B1468" t="s">
        <v>27</v>
      </c>
      <c r="C1468" t="s">
        <v>24</v>
      </c>
      <c r="D1468" t="s">
        <v>25</v>
      </c>
      <c r="E1468">
        <v>80897</v>
      </c>
      <c r="F1468">
        <v>39739</v>
      </c>
      <c r="G1468">
        <v>16036</v>
      </c>
      <c r="H1468">
        <v>469</v>
      </c>
      <c r="I1468">
        <v>7528610</v>
      </c>
      <c r="J1468">
        <f>MONTH(Sale_details[[#This Row],[Date]])</f>
        <v>9</v>
      </c>
      <c r="K1468">
        <f>YEAR(Sale_details[[#This Row],[Date]])</f>
        <v>2020</v>
      </c>
    </row>
    <row r="1469" spans="1:11" x14ac:dyDescent="0.3">
      <c r="A1469" s="1">
        <v>44090</v>
      </c>
      <c r="B1469" t="s">
        <v>28</v>
      </c>
      <c r="C1469" t="s">
        <v>10</v>
      </c>
      <c r="D1469" t="s">
        <v>11</v>
      </c>
      <c r="E1469">
        <v>28135</v>
      </c>
      <c r="F1469">
        <v>7307</v>
      </c>
      <c r="G1469">
        <v>1893</v>
      </c>
      <c r="H1469">
        <v>23771</v>
      </c>
      <c r="I1469">
        <v>45004833</v>
      </c>
      <c r="J1469">
        <f>MONTH(Sale_details[[#This Row],[Date]])</f>
        <v>9</v>
      </c>
      <c r="K1469">
        <f>YEAR(Sale_details[[#This Row],[Date]])</f>
        <v>2020</v>
      </c>
    </row>
    <row r="1470" spans="1:11" x14ac:dyDescent="0.3">
      <c r="A1470" s="1">
        <v>44090</v>
      </c>
      <c r="B1470" t="s">
        <v>28</v>
      </c>
      <c r="C1470" t="s">
        <v>12</v>
      </c>
      <c r="D1470" t="s">
        <v>13</v>
      </c>
      <c r="E1470">
        <v>23562</v>
      </c>
      <c r="F1470">
        <v>5769</v>
      </c>
      <c r="G1470">
        <v>2048</v>
      </c>
      <c r="H1470">
        <v>26181</v>
      </c>
      <c r="I1470">
        <v>53635048</v>
      </c>
      <c r="J1470">
        <f>MONTH(Sale_details[[#This Row],[Date]])</f>
        <v>9</v>
      </c>
      <c r="K1470">
        <f>YEAR(Sale_details[[#This Row],[Date]])</f>
        <v>2020</v>
      </c>
    </row>
    <row r="1471" spans="1:11" x14ac:dyDescent="0.3">
      <c r="A1471" s="1">
        <v>44090</v>
      </c>
      <c r="B1471" t="s">
        <v>28</v>
      </c>
      <c r="C1471" t="s">
        <v>14</v>
      </c>
      <c r="D1471" t="s">
        <v>15</v>
      </c>
      <c r="E1471">
        <v>22509</v>
      </c>
      <c r="F1471">
        <v>7849</v>
      </c>
      <c r="G1471">
        <v>1752</v>
      </c>
      <c r="H1471">
        <v>16336</v>
      </c>
      <c r="I1471">
        <v>28623800</v>
      </c>
      <c r="J1471">
        <f>MONTH(Sale_details[[#This Row],[Date]])</f>
        <v>9</v>
      </c>
      <c r="K1471">
        <f>YEAR(Sale_details[[#This Row],[Date]])</f>
        <v>2020</v>
      </c>
    </row>
    <row r="1472" spans="1:11" x14ac:dyDescent="0.3">
      <c r="A1472" s="1">
        <v>44090</v>
      </c>
      <c r="B1472" t="s">
        <v>28</v>
      </c>
      <c r="C1472" t="s">
        <v>16</v>
      </c>
      <c r="D1472" t="s">
        <v>17</v>
      </c>
      <c r="E1472">
        <v>16715</v>
      </c>
      <c r="F1472">
        <v>6007</v>
      </c>
      <c r="G1472">
        <v>2277</v>
      </c>
      <c r="H1472">
        <v>23482</v>
      </c>
      <c r="I1472">
        <v>53489818</v>
      </c>
      <c r="J1472">
        <f>MONTH(Sale_details[[#This Row],[Date]])</f>
        <v>9</v>
      </c>
      <c r="K1472">
        <f>YEAR(Sale_details[[#This Row],[Date]])</f>
        <v>2020</v>
      </c>
    </row>
    <row r="1473" spans="1:11" x14ac:dyDescent="0.3">
      <c r="A1473" s="1">
        <v>44090</v>
      </c>
      <c r="B1473" t="s">
        <v>28</v>
      </c>
      <c r="C1473" t="s">
        <v>18</v>
      </c>
      <c r="D1473" t="s">
        <v>19</v>
      </c>
      <c r="E1473">
        <v>18753</v>
      </c>
      <c r="F1473">
        <v>8643</v>
      </c>
      <c r="G1473">
        <v>2208</v>
      </c>
      <c r="H1473">
        <v>22441</v>
      </c>
      <c r="I1473">
        <v>49552930</v>
      </c>
      <c r="J1473">
        <f>MONTH(Sale_details[[#This Row],[Date]])</f>
        <v>9</v>
      </c>
      <c r="K1473">
        <f>YEAR(Sale_details[[#This Row],[Date]])</f>
        <v>2020</v>
      </c>
    </row>
    <row r="1474" spans="1:11" x14ac:dyDescent="0.3">
      <c r="A1474" s="1">
        <v>44090</v>
      </c>
      <c r="B1474" t="s">
        <v>28</v>
      </c>
      <c r="C1474" t="s">
        <v>20</v>
      </c>
      <c r="D1474" t="s">
        <v>21</v>
      </c>
      <c r="E1474">
        <v>26540</v>
      </c>
      <c r="F1474">
        <v>5362</v>
      </c>
      <c r="G1474">
        <v>1951</v>
      </c>
      <c r="H1474">
        <v>19709</v>
      </c>
      <c r="I1474">
        <v>38458184</v>
      </c>
      <c r="J1474">
        <f>MONTH(Sale_details[[#This Row],[Date]])</f>
        <v>9</v>
      </c>
      <c r="K1474">
        <f>YEAR(Sale_details[[#This Row],[Date]])</f>
        <v>2020</v>
      </c>
    </row>
    <row r="1475" spans="1:11" x14ac:dyDescent="0.3">
      <c r="A1475" s="1">
        <v>44090</v>
      </c>
      <c r="B1475" t="s">
        <v>28</v>
      </c>
      <c r="C1475" t="s">
        <v>22</v>
      </c>
      <c r="D1475" t="s">
        <v>23</v>
      </c>
      <c r="E1475">
        <v>19024</v>
      </c>
      <c r="F1475">
        <v>3286</v>
      </c>
      <c r="G1475">
        <v>1483</v>
      </c>
      <c r="H1475">
        <v>15073</v>
      </c>
      <c r="I1475">
        <v>22356708</v>
      </c>
      <c r="J1475">
        <f>MONTH(Sale_details[[#This Row],[Date]])</f>
        <v>9</v>
      </c>
      <c r="K1475">
        <f>YEAR(Sale_details[[#This Row],[Date]])</f>
        <v>2020</v>
      </c>
    </row>
    <row r="1476" spans="1:11" x14ac:dyDescent="0.3">
      <c r="A1476" s="1">
        <v>44090</v>
      </c>
      <c r="B1476" t="s">
        <v>28</v>
      </c>
      <c r="C1476" t="s">
        <v>24</v>
      </c>
      <c r="D1476" t="s">
        <v>25</v>
      </c>
      <c r="E1476">
        <v>24372</v>
      </c>
      <c r="F1476">
        <v>5746</v>
      </c>
      <c r="G1476">
        <v>3072</v>
      </c>
      <c r="H1476">
        <v>17792</v>
      </c>
      <c r="I1476">
        <v>54674427</v>
      </c>
      <c r="J1476">
        <f>MONTH(Sale_details[[#This Row],[Date]])</f>
        <v>9</v>
      </c>
      <c r="K1476">
        <f>YEAR(Sale_details[[#This Row],[Date]])</f>
        <v>2020</v>
      </c>
    </row>
    <row r="1477" spans="1:11" x14ac:dyDescent="0.3">
      <c r="A1477" s="1">
        <v>44089</v>
      </c>
      <c r="B1477" t="s">
        <v>9</v>
      </c>
      <c r="C1477" t="s">
        <v>10</v>
      </c>
      <c r="D1477" t="s">
        <v>11</v>
      </c>
      <c r="E1477">
        <v>108921</v>
      </c>
      <c r="F1477">
        <v>20646</v>
      </c>
      <c r="G1477">
        <v>6024</v>
      </c>
      <c r="H1477">
        <v>457</v>
      </c>
      <c r="I1477">
        <v>2753556</v>
      </c>
      <c r="J1477">
        <f>MONTH(Sale_details[[#This Row],[Date]])</f>
        <v>9</v>
      </c>
      <c r="K1477">
        <f>YEAR(Sale_details[[#This Row],[Date]])</f>
        <v>2020</v>
      </c>
    </row>
    <row r="1478" spans="1:11" x14ac:dyDescent="0.3">
      <c r="A1478" s="1">
        <v>44089</v>
      </c>
      <c r="B1478" t="s">
        <v>9</v>
      </c>
      <c r="C1478" t="s">
        <v>12</v>
      </c>
      <c r="D1478" t="s">
        <v>13</v>
      </c>
      <c r="E1478">
        <v>196717</v>
      </c>
      <c r="F1478">
        <v>23081</v>
      </c>
      <c r="G1478">
        <v>5112</v>
      </c>
      <c r="H1478">
        <v>389</v>
      </c>
      <c r="I1478">
        <v>1992825</v>
      </c>
      <c r="J1478">
        <f>MONTH(Sale_details[[#This Row],[Date]])</f>
        <v>9</v>
      </c>
      <c r="K1478">
        <f>YEAR(Sale_details[[#This Row],[Date]])</f>
        <v>2020</v>
      </c>
    </row>
    <row r="1479" spans="1:11" x14ac:dyDescent="0.3">
      <c r="A1479" s="1">
        <v>44089</v>
      </c>
      <c r="B1479" t="s">
        <v>9</v>
      </c>
      <c r="C1479" t="s">
        <v>14</v>
      </c>
      <c r="D1479" t="s">
        <v>15</v>
      </c>
      <c r="E1479">
        <v>131628</v>
      </c>
      <c r="F1479">
        <v>31647</v>
      </c>
      <c r="G1479">
        <v>3667</v>
      </c>
      <c r="H1479">
        <v>384</v>
      </c>
      <c r="I1479">
        <v>1408440</v>
      </c>
      <c r="J1479">
        <f>MONTH(Sale_details[[#This Row],[Date]])</f>
        <v>9</v>
      </c>
      <c r="K1479">
        <f>YEAR(Sale_details[[#This Row],[Date]])</f>
        <v>2020</v>
      </c>
    </row>
    <row r="1480" spans="1:11" x14ac:dyDescent="0.3">
      <c r="A1480" s="1">
        <v>44089</v>
      </c>
      <c r="B1480" t="s">
        <v>9</v>
      </c>
      <c r="C1480" t="s">
        <v>16</v>
      </c>
      <c r="D1480" t="s">
        <v>17</v>
      </c>
      <c r="E1480">
        <v>170548</v>
      </c>
      <c r="F1480">
        <v>18839</v>
      </c>
      <c r="G1480">
        <v>4736</v>
      </c>
      <c r="H1480">
        <v>662</v>
      </c>
      <c r="I1480">
        <v>3136518</v>
      </c>
      <c r="J1480">
        <f>MONTH(Sale_details[[#This Row],[Date]])</f>
        <v>9</v>
      </c>
      <c r="K1480">
        <f>YEAR(Sale_details[[#This Row],[Date]])</f>
        <v>2020</v>
      </c>
    </row>
    <row r="1481" spans="1:11" x14ac:dyDescent="0.3">
      <c r="A1481" s="1">
        <v>44089</v>
      </c>
      <c r="B1481" t="s">
        <v>9</v>
      </c>
      <c r="C1481" t="s">
        <v>18</v>
      </c>
      <c r="D1481" t="s">
        <v>19</v>
      </c>
      <c r="E1481">
        <v>106764</v>
      </c>
      <c r="F1481">
        <v>14721</v>
      </c>
      <c r="G1481">
        <v>3379</v>
      </c>
      <c r="H1481">
        <v>739</v>
      </c>
      <c r="I1481">
        <v>2499984</v>
      </c>
      <c r="J1481">
        <f>MONTH(Sale_details[[#This Row],[Date]])</f>
        <v>9</v>
      </c>
      <c r="K1481">
        <f>YEAR(Sale_details[[#This Row],[Date]])</f>
        <v>2020</v>
      </c>
    </row>
    <row r="1482" spans="1:11" x14ac:dyDescent="0.3">
      <c r="A1482" s="1">
        <v>44089</v>
      </c>
      <c r="B1482" t="s">
        <v>9</v>
      </c>
      <c r="C1482" t="s">
        <v>20</v>
      </c>
      <c r="D1482" t="s">
        <v>21</v>
      </c>
      <c r="E1482">
        <v>113791</v>
      </c>
      <c r="F1482">
        <v>21812</v>
      </c>
      <c r="G1482">
        <v>3996</v>
      </c>
      <c r="H1482">
        <v>508</v>
      </c>
      <c r="I1482">
        <v>2031542</v>
      </c>
      <c r="J1482">
        <f>MONTH(Sale_details[[#This Row],[Date]])</f>
        <v>9</v>
      </c>
      <c r="K1482">
        <f>YEAR(Sale_details[[#This Row],[Date]])</f>
        <v>2020</v>
      </c>
    </row>
    <row r="1483" spans="1:11" x14ac:dyDescent="0.3">
      <c r="A1483" s="1">
        <v>44089</v>
      </c>
      <c r="B1483" t="s">
        <v>9</v>
      </c>
      <c r="C1483" t="s">
        <v>22</v>
      </c>
      <c r="D1483" t="s">
        <v>23</v>
      </c>
      <c r="E1483">
        <v>135493</v>
      </c>
      <c r="F1483">
        <v>26282</v>
      </c>
      <c r="G1483">
        <v>6088</v>
      </c>
      <c r="H1483">
        <v>496</v>
      </c>
      <c r="I1483">
        <v>3022778</v>
      </c>
      <c r="J1483">
        <f>MONTH(Sale_details[[#This Row],[Date]])</f>
        <v>9</v>
      </c>
      <c r="K1483">
        <f>YEAR(Sale_details[[#This Row],[Date]])</f>
        <v>2020</v>
      </c>
    </row>
    <row r="1484" spans="1:11" x14ac:dyDescent="0.3">
      <c r="A1484" s="1">
        <v>44089</v>
      </c>
      <c r="B1484" t="s">
        <v>9</v>
      </c>
      <c r="C1484" t="s">
        <v>24</v>
      </c>
      <c r="D1484" t="s">
        <v>25</v>
      </c>
      <c r="E1484">
        <v>145874</v>
      </c>
      <c r="F1484">
        <v>13091</v>
      </c>
      <c r="G1484">
        <v>4481</v>
      </c>
      <c r="H1484">
        <v>598</v>
      </c>
      <c r="I1484">
        <v>2681229</v>
      </c>
      <c r="J1484">
        <f>MONTH(Sale_details[[#This Row],[Date]])</f>
        <v>9</v>
      </c>
      <c r="K1484">
        <f>YEAR(Sale_details[[#This Row],[Date]])</f>
        <v>2020</v>
      </c>
    </row>
    <row r="1485" spans="1:11" x14ac:dyDescent="0.3">
      <c r="A1485" s="1">
        <v>44089</v>
      </c>
      <c r="B1485" t="s">
        <v>26</v>
      </c>
      <c r="C1485" t="s">
        <v>10</v>
      </c>
      <c r="D1485" t="s">
        <v>11</v>
      </c>
      <c r="E1485">
        <v>201766</v>
      </c>
      <c r="F1485">
        <v>29982</v>
      </c>
      <c r="G1485">
        <v>14447</v>
      </c>
      <c r="H1485">
        <v>20207</v>
      </c>
      <c r="I1485">
        <v>291955064</v>
      </c>
      <c r="J1485">
        <f>MONTH(Sale_details[[#This Row],[Date]])</f>
        <v>9</v>
      </c>
      <c r="K1485">
        <f>YEAR(Sale_details[[#This Row],[Date]])</f>
        <v>2020</v>
      </c>
    </row>
    <row r="1486" spans="1:11" x14ac:dyDescent="0.3">
      <c r="A1486" s="1">
        <v>44089</v>
      </c>
      <c r="B1486" t="s">
        <v>26</v>
      </c>
      <c r="C1486" t="s">
        <v>12</v>
      </c>
      <c r="D1486" t="s">
        <v>13</v>
      </c>
      <c r="E1486">
        <v>157098</v>
      </c>
      <c r="F1486">
        <v>32599</v>
      </c>
      <c r="G1486">
        <v>11075</v>
      </c>
      <c r="H1486">
        <v>11494</v>
      </c>
      <c r="I1486">
        <v>127312619</v>
      </c>
      <c r="J1486">
        <f>MONTH(Sale_details[[#This Row],[Date]])</f>
        <v>9</v>
      </c>
      <c r="K1486">
        <f>YEAR(Sale_details[[#This Row],[Date]])</f>
        <v>2020</v>
      </c>
    </row>
    <row r="1487" spans="1:11" x14ac:dyDescent="0.3">
      <c r="A1487" s="1">
        <v>44089</v>
      </c>
      <c r="B1487" t="s">
        <v>26</v>
      </c>
      <c r="C1487" t="s">
        <v>14</v>
      </c>
      <c r="D1487" t="s">
        <v>15</v>
      </c>
      <c r="E1487">
        <v>117921</v>
      </c>
      <c r="F1487">
        <v>33818</v>
      </c>
      <c r="G1487">
        <v>12969</v>
      </c>
      <c r="H1487">
        <v>15677</v>
      </c>
      <c r="I1487">
        <v>203328795</v>
      </c>
      <c r="J1487">
        <f>MONTH(Sale_details[[#This Row],[Date]])</f>
        <v>9</v>
      </c>
      <c r="K1487">
        <f>YEAR(Sale_details[[#This Row],[Date]])</f>
        <v>2020</v>
      </c>
    </row>
    <row r="1488" spans="1:11" x14ac:dyDescent="0.3">
      <c r="A1488" s="1">
        <v>44089</v>
      </c>
      <c r="B1488" t="s">
        <v>26</v>
      </c>
      <c r="C1488" t="s">
        <v>16</v>
      </c>
      <c r="D1488" t="s">
        <v>17</v>
      </c>
      <c r="E1488">
        <v>111025</v>
      </c>
      <c r="F1488">
        <v>28065</v>
      </c>
      <c r="G1488">
        <v>15015</v>
      </c>
      <c r="H1488">
        <v>20921</v>
      </c>
      <c r="I1488">
        <v>314139440</v>
      </c>
      <c r="J1488">
        <f>MONTH(Sale_details[[#This Row],[Date]])</f>
        <v>9</v>
      </c>
      <c r="K1488">
        <f>YEAR(Sale_details[[#This Row],[Date]])</f>
        <v>2020</v>
      </c>
    </row>
    <row r="1489" spans="1:11" x14ac:dyDescent="0.3">
      <c r="A1489" s="1">
        <v>44089</v>
      </c>
      <c r="B1489" t="s">
        <v>26</v>
      </c>
      <c r="C1489" t="s">
        <v>18</v>
      </c>
      <c r="D1489" t="s">
        <v>19</v>
      </c>
      <c r="E1489">
        <v>144406</v>
      </c>
      <c r="F1489">
        <v>48079</v>
      </c>
      <c r="G1489">
        <v>13032</v>
      </c>
      <c r="H1489">
        <v>19413</v>
      </c>
      <c r="I1489">
        <v>253009617</v>
      </c>
      <c r="J1489">
        <f>MONTH(Sale_details[[#This Row],[Date]])</f>
        <v>9</v>
      </c>
      <c r="K1489">
        <f>YEAR(Sale_details[[#This Row],[Date]])</f>
        <v>2020</v>
      </c>
    </row>
    <row r="1490" spans="1:11" x14ac:dyDescent="0.3">
      <c r="A1490" s="1">
        <v>44089</v>
      </c>
      <c r="B1490" t="s">
        <v>26</v>
      </c>
      <c r="C1490" t="s">
        <v>20</v>
      </c>
      <c r="D1490" t="s">
        <v>21</v>
      </c>
      <c r="E1490">
        <v>234550</v>
      </c>
      <c r="F1490">
        <v>27250</v>
      </c>
      <c r="G1490">
        <v>10980</v>
      </c>
      <c r="H1490">
        <v>17204</v>
      </c>
      <c r="I1490">
        <v>188911435</v>
      </c>
      <c r="J1490">
        <f>MONTH(Sale_details[[#This Row],[Date]])</f>
        <v>9</v>
      </c>
      <c r="K1490">
        <f>YEAR(Sale_details[[#This Row],[Date]])</f>
        <v>2020</v>
      </c>
    </row>
    <row r="1491" spans="1:11" x14ac:dyDescent="0.3">
      <c r="A1491" s="1">
        <v>44089</v>
      </c>
      <c r="B1491" t="s">
        <v>26</v>
      </c>
      <c r="C1491" t="s">
        <v>22</v>
      </c>
      <c r="D1491" t="s">
        <v>23</v>
      </c>
      <c r="E1491">
        <v>164801</v>
      </c>
      <c r="F1491">
        <v>26123</v>
      </c>
      <c r="G1491">
        <v>14599</v>
      </c>
      <c r="H1491">
        <v>17796</v>
      </c>
      <c r="I1491">
        <v>259819398</v>
      </c>
      <c r="J1491">
        <f>MONTH(Sale_details[[#This Row],[Date]])</f>
        <v>9</v>
      </c>
      <c r="K1491">
        <f>YEAR(Sale_details[[#This Row],[Date]])</f>
        <v>2020</v>
      </c>
    </row>
    <row r="1492" spans="1:11" x14ac:dyDescent="0.3">
      <c r="A1492" s="1">
        <v>44089</v>
      </c>
      <c r="B1492" t="s">
        <v>26</v>
      </c>
      <c r="C1492" t="s">
        <v>24</v>
      </c>
      <c r="D1492" t="s">
        <v>25</v>
      </c>
      <c r="E1492">
        <v>205498</v>
      </c>
      <c r="F1492">
        <v>33996</v>
      </c>
      <c r="G1492">
        <v>12138</v>
      </c>
      <c r="H1492">
        <v>15556</v>
      </c>
      <c r="I1492">
        <v>188827530</v>
      </c>
      <c r="J1492">
        <f>MONTH(Sale_details[[#This Row],[Date]])</f>
        <v>9</v>
      </c>
      <c r="K1492">
        <f>YEAR(Sale_details[[#This Row],[Date]])</f>
        <v>2020</v>
      </c>
    </row>
    <row r="1493" spans="1:11" x14ac:dyDescent="0.3">
      <c r="A1493" s="1">
        <v>44089</v>
      </c>
      <c r="B1493" t="s">
        <v>27</v>
      </c>
      <c r="C1493" t="s">
        <v>10</v>
      </c>
      <c r="D1493" t="s">
        <v>11</v>
      </c>
      <c r="E1493">
        <v>74278</v>
      </c>
      <c r="F1493">
        <v>28186</v>
      </c>
      <c r="G1493">
        <v>16147</v>
      </c>
      <c r="H1493">
        <v>315</v>
      </c>
      <c r="I1493">
        <v>5090439</v>
      </c>
      <c r="J1493">
        <f>MONTH(Sale_details[[#This Row],[Date]])</f>
        <v>9</v>
      </c>
      <c r="K1493">
        <f>YEAR(Sale_details[[#This Row],[Date]])</f>
        <v>2020</v>
      </c>
    </row>
    <row r="1494" spans="1:11" x14ac:dyDescent="0.3">
      <c r="A1494" s="1">
        <v>44089</v>
      </c>
      <c r="B1494" t="s">
        <v>27</v>
      </c>
      <c r="C1494" t="s">
        <v>12</v>
      </c>
      <c r="D1494" t="s">
        <v>13</v>
      </c>
      <c r="E1494">
        <v>117099</v>
      </c>
      <c r="F1494">
        <v>30012</v>
      </c>
      <c r="G1494">
        <v>10340</v>
      </c>
      <c r="H1494">
        <v>315</v>
      </c>
      <c r="I1494">
        <v>3263192</v>
      </c>
      <c r="J1494">
        <f>MONTH(Sale_details[[#This Row],[Date]])</f>
        <v>9</v>
      </c>
      <c r="K1494">
        <f>YEAR(Sale_details[[#This Row],[Date]])</f>
        <v>2020</v>
      </c>
    </row>
    <row r="1495" spans="1:11" x14ac:dyDescent="0.3">
      <c r="A1495" s="1">
        <v>44089</v>
      </c>
      <c r="B1495" t="s">
        <v>27</v>
      </c>
      <c r="C1495" t="s">
        <v>14</v>
      </c>
      <c r="D1495" t="s">
        <v>15</v>
      </c>
      <c r="E1495">
        <v>100164</v>
      </c>
      <c r="F1495">
        <v>31465</v>
      </c>
      <c r="G1495">
        <v>10257</v>
      </c>
      <c r="H1495">
        <v>319</v>
      </c>
      <c r="I1495">
        <v>3273018</v>
      </c>
      <c r="J1495">
        <f>MONTH(Sale_details[[#This Row],[Date]])</f>
        <v>9</v>
      </c>
      <c r="K1495">
        <f>YEAR(Sale_details[[#This Row],[Date]])</f>
        <v>2020</v>
      </c>
    </row>
    <row r="1496" spans="1:11" x14ac:dyDescent="0.3">
      <c r="A1496" s="1">
        <v>44089</v>
      </c>
      <c r="B1496" t="s">
        <v>27</v>
      </c>
      <c r="C1496" t="s">
        <v>16</v>
      </c>
      <c r="D1496" t="s">
        <v>17</v>
      </c>
      <c r="E1496">
        <v>85153</v>
      </c>
      <c r="F1496">
        <v>19946</v>
      </c>
      <c r="G1496">
        <v>21666</v>
      </c>
      <c r="H1496">
        <v>332</v>
      </c>
      <c r="I1496">
        <v>7210841</v>
      </c>
      <c r="J1496">
        <f>MONTH(Sale_details[[#This Row],[Date]])</f>
        <v>9</v>
      </c>
      <c r="K1496">
        <f>YEAR(Sale_details[[#This Row],[Date]])</f>
        <v>2020</v>
      </c>
    </row>
    <row r="1497" spans="1:11" x14ac:dyDescent="0.3">
      <c r="A1497" s="1">
        <v>44089</v>
      </c>
      <c r="B1497" t="s">
        <v>27</v>
      </c>
      <c r="C1497" t="s">
        <v>18</v>
      </c>
      <c r="D1497" t="s">
        <v>19</v>
      </c>
      <c r="E1497">
        <v>137438</v>
      </c>
      <c r="F1497">
        <v>25174</v>
      </c>
      <c r="G1497">
        <v>12679</v>
      </c>
      <c r="H1497">
        <v>246</v>
      </c>
      <c r="I1497">
        <v>3121503</v>
      </c>
      <c r="J1497">
        <f>MONTH(Sale_details[[#This Row],[Date]])</f>
        <v>9</v>
      </c>
      <c r="K1497">
        <f>YEAR(Sale_details[[#This Row],[Date]])</f>
        <v>2020</v>
      </c>
    </row>
    <row r="1498" spans="1:11" x14ac:dyDescent="0.3">
      <c r="A1498" s="1">
        <v>44089</v>
      </c>
      <c r="B1498" t="s">
        <v>27</v>
      </c>
      <c r="C1498" t="s">
        <v>20</v>
      </c>
      <c r="D1498" t="s">
        <v>21</v>
      </c>
      <c r="E1498">
        <v>78772</v>
      </c>
      <c r="F1498">
        <v>22990</v>
      </c>
      <c r="G1498">
        <v>12198</v>
      </c>
      <c r="H1498">
        <v>293</v>
      </c>
      <c r="I1498">
        <v>3582217</v>
      </c>
      <c r="J1498">
        <f>MONTH(Sale_details[[#This Row],[Date]])</f>
        <v>9</v>
      </c>
      <c r="K1498">
        <f>YEAR(Sale_details[[#This Row],[Date]])</f>
        <v>2020</v>
      </c>
    </row>
    <row r="1499" spans="1:11" x14ac:dyDescent="0.3">
      <c r="A1499" s="1">
        <v>44089</v>
      </c>
      <c r="B1499" t="s">
        <v>27</v>
      </c>
      <c r="C1499" t="s">
        <v>22</v>
      </c>
      <c r="D1499" t="s">
        <v>23</v>
      </c>
      <c r="E1499">
        <v>113352</v>
      </c>
      <c r="F1499">
        <v>35913</v>
      </c>
      <c r="G1499">
        <v>12656</v>
      </c>
      <c r="H1499">
        <v>276</v>
      </c>
      <c r="I1499">
        <v>3502688</v>
      </c>
      <c r="J1499">
        <f>MONTH(Sale_details[[#This Row],[Date]])</f>
        <v>9</v>
      </c>
      <c r="K1499">
        <f>YEAR(Sale_details[[#This Row],[Date]])</f>
        <v>2020</v>
      </c>
    </row>
    <row r="1500" spans="1:11" x14ac:dyDescent="0.3">
      <c r="A1500" s="1">
        <v>44089</v>
      </c>
      <c r="B1500" t="s">
        <v>27</v>
      </c>
      <c r="C1500" t="s">
        <v>24</v>
      </c>
      <c r="D1500" t="s">
        <v>25</v>
      </c>
      <c r="E1500">
        <v>84133</v>
      </c>
      <c r="F1500">
        <v>37752</v>
      </c>
      <c r="G1500">
        <v>16357</v>
      </c>
      <c r="H1500">
        <v>464</v>
      </c>
      <c r="I1500">
        <v>7602391</v>
      </c>
      <c r="J1500">
        <f>MONTH(Sale_details[[#This Row],[Date]])</f>
        <v>9</v>
      </c>
      <c r="K1500">
        <f>YEAR(Sale_details[[#This Row],[Date]])</f>
        <v>2020</v>
      </c>
    </row>
    <row r="1501" spans="1:11" x14ac:dyDescent="0.3">
      <c r="A1501" s="1">
        <v>44089</v>
      </c>
      <c r="B1501" t="s">
        <v>28</v>
      </c>
      <c r="C1501" t="s">
        <v>10</v>
      </c>
      <c r="D1501" t="s">
        <v>11</v>
      </c>
      <c r="E1501">
        <v>29260</v>
      </c>
      <c r="F1501">
        <v>7380</v>
      </c>
      <c r="G1501">
        <v>1836</v>
      </c>
      <c r="H1501">
        <v>24009</v>
      </c>
      <c r="I1501">
        <v>44091235</v>
      </c>
      <c r="J1501">
        <f>MONTH(Sale_details[[#This Row],[Date]])</f>
        <v>9</v>
      </c>
      <c r="K1501">
        <f>YEAR(Sale_details[[#This Row],[Date]])</f>
        <v>2020</v>
      </c>
    </row>
    <row r="1502" spans="1:11" x14ac:dyDescent="0.3">
      <c r="A1502" s="1">
        <v>44089</v>
      </c>
      <c r="B1502" t="s">
        <v>28</v>
      </c>
      <c r="C1502" t="s">
        <v>12</v>
      </c>
      <c r="D1502" t="s">
        <v>13</v>
      </c>
      <c r="E1502">
        <v>24033</v>
      </c>
      <c r="F1502">
        <v>6057</v>
      </c>
      <c r="G1502">
        <v>1946</v>
      </c>
      <c r="H1502">
        <v>24872</v>
      </c>
      <c r="I1502">
        <v>48405631</v>
      </c>
      <c r="J1502">
        <f>MONTH(Sale_details[[#This Row],[Date]])</f>
        <v>9</v>
      </c>
      <c r="K1502">
        <f>YEAR(Sale_details[[#This Row],[Date]])</f>
        <v>2020</v>
      </c>
    </row>
    <row r="1503" spans="1:11" x14ac:dyDescent="0.3">
      <c r="A1503" s="1">
        <v>44089</v>
      </c>
      <c r="B1503" t="s">
        <v>28</v>
      </c>
      <c r="C1503" t="s">
        <v>14</v>
      </c>
      <c r="D1503" t="s">
        <v>15</v>
      </c>
      <c r="E1503">
        <v>21384</v>
      </c>
      <c r="F1503">
        <v>7770</v>
      </c>
      <c r="G1503">
        <v>1734</v>
      </c>
      <c r="H1503">
        <v>15683</v>
      </c>
      <c r="I1503">
        <v>27204059</v>
      </c>
      <c r="J1503">
        <f>MONTH(Sale_details[[#This Row],[Date]])</f>
        <v>9</v>
      </c>
      <c r="K1503">
        <f>YEAR(Sale_details[[#This Row],[Date]])</f>
        <v>2020</v>
      </c>
    </row>
    <row r="1504" spans="1:11" x14ac:dyDescent="0.3">
      <c r="A1504" s="1">
        <v>44089</v>
      </c>
      <c r="B1504" t="s">
        <v>28</v>
      </c>
      <c r="C1504" t="s">
        <v>16</v>
      </c>
      <c r="D1504" t="s">
        <v>17</v>
      </c>
      <c r="E1504">
        <v>16715</v>
      </c>
      <c r="F1504">
        <v>5826</v>
      </c>
      <c r="G1504">
        <v>2209</v>
      </c>
      <c r="H1504">
        <v>22308</v>
      </c>
      <c r="I1504">
        <v>49290867</v>
      </c>
      <c r="J1504">
        <f>MONTH(Sale_details[[#This Row],[Date]])</f>
        <v>9</v>
      </c>
      <c r="K1504">
        <f>YEAR(Sale_details[[#This Row],[Date]])</f>
        <v>2020</v>
      </c>
    </row>
    <row r="1505" spans="1:11" x14ac:dyDescent="0.3">
      <c r="A1505" s="1">
        <v>44089</v>
      </c>
      <c r="B1505" t="s">
        <v>28</v>
      </c>
      <c r="C1505" t="s">
        <v>18</v>
      </c>
      <c r="D1505" t="s">
        <v>19</v>
      </c>
      <c r="E1505">
        <v>18753</v>
      </c>
      <c r="F1505">
        <v>8557</v>
      </c>
      <c r="G1505">
        <v>2274</v>
      </c>
      <c r="H1505">
        <v>22890</v>
      </c>
      <c r="I1505">
        <v>52060308</v>
      </c>
      <c r="J1505">
        <f>MONTH(Sale_details[[#This Row],[Date]])</f>
        <v>9</v>
      </c>
      <c r="K1505">
        <f>YEAR(Sale_details[[#This Row],[Date]])</f>
        <v>2020</v>
      </c>
    </row>
    <row r="1506" spans="1:11" x14ac:dyDescent="0.3">
      <c r="A1506" s="1">
        <v>44089</v>
      </c>
      <c r="B1506" t="s">
        <v>28</v>
      </c>
      <c r="C1506" t="s">
        <v>20</v>
      </c>
      <c r="D1506" t="s">
        <v>21</v>
      </c>
      <c r="E1506">
        <v>25478</v>
      </c>
      <c r="F1506">
        <v>5255</v>
      </c>
      <c r="G1506">
        <v>1990</v>
      </c>
      <c r="H1506">
        <v>20300</v>
      </c>
      <c r="I1506">
        <v>40404169</v>
      </c>
      <c r="J1506">
        <f>MONTH(Sale_details[[#This Row],[Date]])</f>
        <v>9</v>
      </c>
      <c r="K1506">
        <f>YEAR(Sale_details[[#This Row],[Date]])</f>
        <v>2020</v>
      </c>
    </row>
    <row r="1507" spans="1:11" x14ac:dyDescent="0.3">
      <c r="A1507" s="1">
        <v>44089</v>
      </c>
      <c r="B1507" t="s">
        <v>28</v>
      </c>
      <c r="C1507" t="s">
        <v>22</v>
      </c>
      <c r="D1507" t="s">
        <v>23</v>
      </c>
      <c r="E1507">
        <v>19404</v>
      </c>
      <c r="F1507">
        <v>3220</v>
      </c>
      <c r="G1507">
        <v>1557</v>
      </c>
      <c r="H1507">
        <v>14319</v>
      </c>
      <c r="I1507">
        <v>22300816</v>
      </c>
      <c r="J1507">
        <f>MONTH(Sale_details[[#This Row],[Date]])</f>
        <v>9</v>
      </c>
      <c r="K1507">
        <f>YEAR(Sale_details[[#This Row],[Date]])</f>
        <v>2020</v>
      </c>
    </row>
    <row r="1508" spans="1:11" x14ac:dyDescent="0.3">
      <c r="A1508" s="1">
        <v>44089</v>
      </c>
      <c r="B1508" t="s">
        <v>28</v>
      </c>
      <c r="C1508" t="s">
        <v>24</v>
      </c>
      <c r="D1508" t="s">
        <v>25</v>
      </c>
      <c r="E1508">
        <v>24616</v>
      </c>
      <c r="F1508">
        <v>5975</v>
      </c>
      <c r="G1508">
        <v>3042</v>
      </c>
      <c r="H1508">
        <v>17614</v>
      </c>
      <c r="I1508">
        <v>53586406</v>
      </c>
      <c r="J1508">
        <f>MONTH(Sale_details[[#This Row],[Date]])</f>
        <v>9</v>
      </c>
      <c r="K1508">
        <f>YEAR(Sale_details[[#This Row],[Date]])</f>
        <v>2020</v>
      </c>
    </row>
    <row r="1509" spans="1:11" x14ac:dyDescent="0.3">
      <c r="A1509" s="1">
        <v>44088</v>
      </c>
      <c r="B1509" t="s">
        <v>9</v>
      </c>
      <c r="C1509" t="s">
        <v>10</v>
      </c>
      <c r="D1509" t="s">
        <v>11</v>
      </c>
      <c r="E1509">
        <v>111099</v>
      </c>
      <c r="F1509">
        <v>21679</v>
      </c>
      <c r="G1509">
        <v>5723</v>
      </c>
      <c r="H1509">
        <v>466</v>
      </c>
      <c r="I1509">
        <v>2668196</v>
      </c>
      <c r="J1509">
        <f>MONTH(Sale_details[[#This Row],[Date]])</f>
        <v>9</v>
      </c>
      <c r="K1509">
        <f>YEAR(Sale_details[[#This Row],[Date]])</f>
        <v>2020</v>
      </c>
    </row>
    <row r="1510" spans="1:11" x14ac:dyDescent="0.3">
      <c r="A1510" s="1">
        <v>44088</v>
      </c>
      <c r="B1510" t="s">
        <v>9</v>
      </c>
      <c r="C1510" t="s">
        <v>12</v>
      </c>
      <c r="D1510" t="s">
        <v>13</v>
      </c>
      <c r="E1510">
        <v>200651</v>
      </c>
      <c r="F1510">
        <v>22619</v>
      </c>
      <c r="G1510">
        <v>5266</v>
      </c>
      <c r="H1510">
        <v>389</v>
      </c>
      <c r="I1510">
        <v>2052609</v>
      </c>
      <c r="J1510">
        <f>MONTH(Sale_details[[#This Row],[Date]])</f>
        <v>9</v>
      </c>
      <c r="K1510">
        <f>YEAR(Sale_details[[#This Row],[Date]])</f>
        <v>2020</v>
      </c>
    </row>
    <row r="1511" spans="1:11" x14ac:dyDescent="0.3">
      <c r="A1511" s="1">
        <v>44088</v>
      </c>
      <c r="B1511" t="s">
        <v>9</v>
      </c>
      <c r="C1511" t="s">
        <v>14</v>
      </c>
      <c r="D1511" t="s">
        <v>15</v>
      </c>
      <c r="E1511">
        <v>131628</v>
      </c>
      <c r="F1511">
        <v>30065</v>
      </c>
      <c r="G1511">
        <v>3593</v>
      </c>
      <c r="H1511">
        <v>391</v>
      </c>
      <c r="I1511">
        <v>1407877</v>
      </c>
      <c r="J1511">
        <f>MONTH(Sale_details[[#This Row],[Date]])</f>
        <v>9</v>
      </c>
      <c r="K1511">
        <f>YEAR(Sale_details[[#This Row],[Date]])</f>
        <v>2020</v>
      </c>
    </row>
    <row r="1512" spans="1:11" x14ac:dyDescent="0.3">
      <c r="A1512" s="1">
        <v>44088</v>
      </c>
      <c r="B1512" t="s">
        <v>9</v>
      </c>
      <c r="C1512" t="s">
        <v>16</v>
      </c>
      <c r="D1512" t="s">
        <v>17</v>
      </c>
      <c r="E1512">
        <v>175664</v>
      </c>
      <c r="F1512">
        <v>18462</v>
      </c>
      <c r="G1512">
        <v>4973</v>
      </c>
      <c r="H1512">
        <v>629</v>
      </c>
      <c r="I1512">
        <v>3128676</v>
      </c>
      <c r="J1512">
        <f>MONTH(Sale_details[[#This Row],[Date]])</f>
        <v>9</v>
      </c>
      <c r="K1512">
        <f>YEAR(Sale_details[[#This Row],[Date]])</f>
        <v>2020</v>
      </c>
    </row>
    <row r="1513" spans="1:11" x14ac:dyDescent="0.3">
      <c r="A1513" s="1">
        <v>44088</v>
      </c>
      <c r="B1513" t="s">
        <v>9</v>
      </c>
      <c r="C1513" t="s">
        <v>18</v>
      </c>
      <c r="D1513" t="s">
        <v>19</v>
      </c>
      <c r="E1513">
        <v>106764</v>
      </c>
      <c r="F1513">
        <v>14721</v>
      </c>
      <c r="G1513">
        <v>3278</v>
      </c>
      <c r="H1513">
        <v>717</v>
      </c>
      <c r="I1513">
        <v>2352235</v>
      </c>
      <c r="J1513">
        <f>MONTH(Sale_details[[#This Row],[Date]])</f>
        <v>9</v>
      </c>
      <c r="K1513">
        <f>YEAR(Sale_details[[#This Row],[Date]])</f>
        <v>2020</v>
      </c>
    </row>
    <row r="1514" spans="1:11" x14ac:dyDescent="0.3">
      <c r="A1514" s="1">
        <v>44088</v>
      </c>
      <c r="B1514" t="s">
        <v>9</v>
      </c>
      <c r="C1514" t="s">
        <v>20</v>
      </c>
      <c r="D1514" t="s">
        <v>21</v>
      </c>
      <c r="E1514">
        <v>112653</v>
      </c>
      <c r="F1514">
        <v>21812</v>
      </c>
      <c r="G1514">
        <v>4076</v>
      </c>
      <c r="H1514">
        <v>493</v>
      </c>
      <c r="I1514">
        <v>2010008</v>
      </c>
      <c r="J1514">
        <f>MONTH(Sale_details[[#This Row],[Date]])</f>
        <v>9</v>
      </c>
      <c r="K1514">
        <f>YEAR(Sale_details[[#This Row],[Date]])</f>
        <v>2020</v>
      </c>
    </row>
    <row r="1515" spans="1:11" x14ac:dyDescent="0.3">
      <c r="A1515" s="1">
        <v>44088</v>
      </c>
      <c r="B1515" t="s">
        <v>9</v>
      </c>
      <c r="C1515" t="s">
        <v>22</v>
      </c>
      <c r="D1515" t="s">
        <v>23</v>
      </c>
      <c r="E1515">
        <v>142267</v>
      </c>
      <c r="F1515">
        <v>26807</v>
      </c>
      <c r="G1515">
        <v>5845</v>
      </c>
      <c r="H1515">
        <v>516</v>
      </c>
      <c r="I1515">
        <v>3017941</v>
      </c>
      <c r="J1515">
        <f>MONTH(Sale_details[[#This Row],[Date]])</f>
        <v>9</v>
      </c>
      <c r="K1515">
        <f>YEAR(Sale_details[[#This Row],[Date]])</f>
        <v>2020</v>
      </c>
    </row>
    <row r="1516" spans="1:11" x14ac:dyDescent="0.3">
      <c r="A1516" s="1">
        <v>44088</v>
      </c>
      <c r="B1516" t="s">
        <v>9</v>
      </c>
      <c r="C1516" t="s">
        <v>24</v>
      </c>
      <c r="D1516" t="s">
        <v>25</v>
      </c>
      <c r="E1516">
        <v>141498</v>
      </c>
      <c r="F1516">
        <v>12829</v>
      </c>
      <c r="G1516">
        <v>4301</v>
      </c>
      <c r="H1516">
        <v>580</v>
      </c>
      <c r="I1516">
        <v>2496760</v>
      </c>
      <c r="J1516">
        <f>MONTH(Sale_details[[#This Row],[Date]])</f>
        <v>9</v>
      </c>
      <c r="K1516">
        <f>YEAR(Sale_details[[#This Row],[Date]])</f>
        <v>2020</v>
      </c>
    </row>
    <row r="1517" spans="1:11" x14ac:dyDescent="0.3">
      <c r="A1517" s="1">
        <v>44088</v>
      </c>
      <c r="B1517" t="s">
        <v>26</v>
      </c>
      <c r="C1517" t="s">
        <v>10</v>
      </c>
      <c r="D1517" t="s">
        <v>11</v>
      </c>
      <c r="E1517">
        <v>203783</v>
      </c>
      <c r="F1517">
        <v>30282</v>
      </c>
      <c r="G1517">
        <v>13869</v>
      </c>
      <c r="H1517">
        <v>19803</v>
      </c>
      <c r="I1517">
        <v>274671324</v>
      </c>
      <c r="J1517">
        <f>MONTH(Sale_details[[#This Row],[Date]])</f>
        <v>9</v>
      </c>
      <c r="K1517">
        <f>YEAR(Sale_details[[#This Row],[Date]])</f>
        <v>2020</v>
      </c>
    </row>
    <row r="1518" spans="1:11" x14ac:dyDescent="0.3">
      <c r="A1518" s="1">
        <v>44088</v>
      </c>
      <c r="B1518" t="s">
        <v>26</v>
      </c>
      <c r="C1518" t="s">
        <v>12</v>
      </c>
      <c r="D1518" t="s">
        <v>13</v>
      </c>
      <c r="E1518">
        <v>160240</v>
      </c>
      <c r="F1518">
        <v>32273</v>
      </c>
      <c r="G1518">
        <v>11297</v>
      </c>
      <c r="H1518">
        <v>11380</v>
      </c>
      <c r="I1518">
        <v>128560283</v>
      </c>
      <c r="J1518">
        <f>MONTH(Sale_details[[#This Row],[Date]])</f>
        <v>9</v>
      </c>
      <c r="K1518">
        <f>YEAR(Sale_details[[#This Row],[Date]])</f>
        <v>2020</v>
      </c>
    </row>
    <row r="1519" spans="1:11" x14ac:dyDescent="0.3">
      <c r="A1519" s="1">
        <v>44088</v>
      </c>
      <c r="B1519" t="s">
        <v>26</v>
      </c>
      <c r="C1519" t="s">
        <v>14</v>
      </c>
      <c r="D1519" t="s">
        <v>15</v>
      </c>
      <c r="E1519">
        <v>119100</v>
      </c>
      <c r="F1519">
        <v>34156</v>
      </c>
      <c r="G1519">
        <v>12580</v>
      </c>
      <c r="H1519">
        <v>16461</v>
      </c>
      <c r="I1519">
        <v>207090378</v>
      </c>
      <c r="J1519">
        <f>MONTH(Sale_details[[#This Row],[Date]])</f>
        <v>9</v>
      </c>
      <c r="K1519">
        <f>YEAR(Sale_details[[#This Row],[Date]])</f>
        <v>2020</v>
      </c>
    </row>
    <row r="1520" spans="1:11" x14ac:dyDescent="0.3">
      <c r="A1520" s="1">
        <v>44088</v>
      </c>
      <c r="B1520" t="s">
        <v>26</v>
      </c>
      <c r="C1520" t="s">
        <v>16</v>
      </c>
      <c r="D1520" t="s">
        <v>17</v>
      </c>
      <c r="E1520">
        <v>107694</v>
      </c>
      <c r="F1520">
        <v>26661</v>
      </c>
      <c r="G1520">
        <v>15015</v>
      </c>
      <c r="H1520">
        <v>21967</v>
      </c>
      <c r="I1520">
        <v>329846412</v>
      </c>
      <c r="J1520">
        <f>MONTH(Sale_details[[#This Row],[Date]])</f>
        <v>9</v>
      </c>
      <c r="K1520">
        <f>YEAR(Sale_details[[#This Row],[Date]])</f>
        <v>2020</v>
      </c>
    </row>
    <row r="1521" spans="1:11" x14ac:dyDescent="0.3">
      <c r="A1521" s="1">
        <v>44088</v>
      </c>
      <c r="B1521" t="s">
        <v>26</v>
      </c>
      <c r="C1521" t="s">
        <v>18</v>
      </c>
      <c r="D1521" t="s">
        <v>19</v>
      </c>
      <c r="E1521">
        <v>140074</v>
      </c>
      <c r="F1521">
        <v>50002</v>
      </c>
      <c r="G1521">
        <v>13423</v>
      </c>
      <c r="H1521">
        <v>19995</v>
      </c>
      <c r="I1521">
        <v>268417902</v>
      </c>
      <c r="J1521">
        <f>MONTH(Sale_details[[#This Row],[Date]])</f>
        <v>9</v>
      </c>
      <c r="K1521">
        <f>YEAR(Sale_details[[#This Row],[Date]])</f>
        <v>2020</v>
      </c>
    </row>
    <row r="1522" spans="1:11" x14ac:dyDescent="0.3">
      <c r="A1522" s="1">
        <v>44088</v>
      </c>
      <c r="B1522" t="s">
        <v>26</v>
      </c>
      <c r="C1522" t="s">
        <v>20</v>
      </c>
      <c r="D1522" t="s">
        <v>21</v>
      </c>
      <c r="E1522">
        <v>229859</v>
      </c>
      <c r="F1522">
        <v>25888</v>
      </c>
      <c r="G1522">
        <v>11529</v>
      </c>
      <c r="H1522">
        <v>16688</v>
      </c>
      <c r="I1522">
        <v>192406296</v>
      </c>
      <c r="J1522">
        <f>MONTH(Sale_details[[#This Row],[Date]])</f>
        <v>9</v>
      </c>
      <c r="K1522">
        <f>YEAR(Sale_details[[#This Row],[Date]])</f>
        <v>2020</v>
      </c>
    </row>
    <row r="1523" spans="1:11" x14ac:dyDescent="0.3">
      <c r="A1523" s="1">
        <v>44088</v>
      </c>
      <c r="B1523" t="s">
        <v>26</v>
      </c>
      <c r="C1523" t="s">
        <v>22</v>
      </c>
      <c r="D1523" t="s">
        <v>23</v>
      </c>
      <c r="E1523">
        <v>156561</v>
      </c>
      <c r="F1523">
        <v>27168</v>
      </c>
      <c r="G1523">
        <v>14453</v>
      </c>
      <c r="H1523">
        <v>17440</v>
      </c>
      <c r="I1523">
        <v>252076780</v>
      </c>
      <c r="J1523">
        <f>MONTH(Sale_details[[#This Row],[Date]])</f>
        <v>9</v>
      </c>
      <c r="K1523">
        <f>YEAR(Sale_details[[#This Row],[Date]])</f>
        <v>2020</v>
      </c>
    </row>
    <row r="1524" spans="1:11" x14ac:dyDescent="0.3">
      <c r="A1524" s="1">
        <v>44088</v>
      </c>
      <c r="B1524" t="s">
        <v>26</v>
      </c>
      <c r="C1524" t="s">
        <v>24</v>
      </c>
      <c r="D1524" t="s">
        <v>25</v>
      </c>
      <c r="E1524">
        <v>205498</v>
      </c>
      <c r="F1524">
        <v>32636</v>
      </c>
      <c r="G1524">
        <v>12502</v>
      </c>
      <c r="H1524">
        <v>14934</v>
      </c>
      <c r="I1524">
        <v>186712661</v>
      </c>
      <c r="J1524">
        <f>MONTH(Sale_details[[#This Row],[Date]])</f>
        <v>9</v>
      </c>
      <c r="K1524">
        <f>YEAR(Sale_details[[#This Row],[Date]])</f>
        <v>2020</v>
      </c>
    </row>
    <row r="1525" spans="1:11" x14ac:dyDescent="0.3">
      <c r="A1525" s="1">
        <v>44088</v>
      </c>
      <c r="B1525" t="s">
        <v>27</v>
      </c>
      <c r="C1525" t="s">
        <v>10</v>
      </c>
      <c r="D1525" t="s">
        <v>11</v>
      </c>
      <c r="E1525">
        <v>75021</v>
      </c>
      <c r="F1525">
        <v>28468</v>
      </c>
      <c r="G1525">
        <v>16469</v>
      </c>
      <c r="H1525">
        <v>327</v>
      </c>
      <c r="I1525">
        <v>5399938</v>
      </c>
      <c r="J1525">
        <f>MONTH(Sale_details[[#This Row],[Date]])</f>
        <v>9</v>
      </c>
      <c r="K1525">
        <f>YEAR(Sale_details[[#This Row],[Date]])</f>
        <v>2020</v>
      </c>
    </row>
    <row r="1526" spans="1:11" x14ac:dyDescent="0.3">
      <c r="A1526" s="1">
        <v>44088</v>
      </c>
      <c r="B1526" t="s">
        <v>27</v>
      </c>
      <c r="C1526" t="s">
        <v>12</v>
      </c>
      <c r="D1526" t="s">
        <v>13</v>
      </c>
      <c r="E1526">
        <v>114757</v>
      </c>
      <c r="F1526">
        <v>30312</v>
      </c>
      <c r="G1526">
        <v>9823</v>
      </c>
      <c r="H1526">
        <v>321</v>
      </c>
      <c r="I1526">
        <v>3162033</v>
      </c>
      <c r="J1526">
        <f>MONTH(Sale_details[[#This Row],[Date]])</f>
        <v>9</v>
      </c>
      <c r="K1526">
        <f>YEAR(Sale_details[[#This Row],[Date]])</f>
        <v>2020</v>
      </c>
    </row>
    <row r="1527" spans="1:11" x14ac:dyDescent="0.3">
      <c r="A1527" s="1">
        <v>44088</v>
      </c>
      <c r="B1527" t="s">
        <v>27</v>
      </c>
      <c r="C1527" t="s">
        <v>14</v>
      </c>
      <c r="D1527" t="s">
        <v>15</v>
      </c>
      <c r="E1527">
        <v>105172</v>
      </c>
      <c r="F1527">
        <v>31465</v>
      </c>
      <c r="G1527">
        <v>10155</v>
      </c>
      <c r="H1527">
        <v>335</v>
      </c>
      <c r="I1527">
        <v>3402302</v>
      </c>
      <c r="J1527">
        <f>MONTH(Sale_details[[#This Row],[Date]])</f>
        <v>9</v>
      </c>
      <c r="K1527">
        <f>YEAR(Sale_details[[#This Row],[Date]])</f>
        <v>2020</v>
      </c>
    </row>
    <row r="1528" spans="1:11" x14ac:dyDescent="0.3">
      <c r="A1528" s="1">
        <v>44088</v>
      </c>
      <c r="B1528" t="s">
        <v>27</v>
      </c>
      <c r="C1528" t="s">
        <v>16</v>
      </c>
      <c r="D1528" t="s">
        <v>17</v>
      </c>
      <c r="E1528">
        <v>88559</v>
      </c>
      <c r="F1528">
        <v>19747</v>
      </c>
      <c r="G1528">
        <v>20799</v>
      </c>
      <c r="H1528">
        <v>322</v>
      </c>
      <c r="I1528">
        <v>6714735</v>
      </c>
      <c r="J1528">
        <f>MONTH(Sale_details[[#This Row],[Date]])</f>
        <v>9</v>
      </c>
      <c r="K1528">
        <f>YEAR(Sale_details[[#This Row],[Date]])</f>
        <v>2020</v>
      </c>
    </row>
    <row r="1529" spans="1:11" x14ac:dyDescent="0.3">
      <c r="A1529" s="1">
        <v>44088</v>
      </c>
      <c r="B1529" t="s">
        <v>27</v>
      </c>
      <c r="C1529" t="s">
        <v>18</v>
      </c>
      <c r="D1529" t="s">
        <v>19</v>
      </c>
      <c r="E1529">
        <v>141561</v>
      </c>
      <c r="F1529">
        <v>25174</v>
      </c>
      <c r="G1529">
        <v>12679</v>
      </c>
      <c r="H1529">
        <v>251</v>
      </c>
      <c r="I1529">
        <v>3183933</v>
      </c>
      <c r="J1529">
        <f>MONTH(Sale_details[[#This Row],[Date]])</f>
        <v>9</v>
      </c>
      <c r="K1529">
        <f>YEAR(Sale_details[[#This Row],[Date]])</f>
        <v>2020</v>
      </c>
    </row>
    <row r="1530" spans="1:11" x14ac:dyDescent="0.3">
      <c r="A1530" s="1">
        <v>44088</v>
      </c>
      <c r="B1530" t="s">
        <v>27</v>
      </c>
      <c r="C1530" t="s">
        <v>20</v>
      </c>
      <c r="D1530" t="s">
        <v>21</v>
      </c>
      <c r="E1530">
        <v>75621</v>
      </c>
      <c r="F1530">
        <v>23910</v>
      </c>
      <c r="G1530">
        <v>12076</v>
      </c>
      <c r="H1530">
        <v>305</v>
      </c>
      <c r="I1530">
        <v>3688250</v>
      </c>
      <c r="J1530">
        <f>MONTH(Sale_details[[#This Row],[Date]])</f>
        <v>9</v>
      </c>
      <c r="K1530">
        <f>YEAR(Sale_details[[#This Row],[Date]])</f>
        <v>2020</v>
      </c>
    </row>
    <row r="1531" spans="1:11" x14ac:dyDescent="0.3">
      <c r="A1531" s="1">
        <v>44088</v>
      </c>
      <c r="B1531" t="s">
        <v>27</v>
      </c>
      <c r="C1531" t="s">
        <v>22</v>
      </c>
      <c r="D1531" t="s">
        <v>23</v>
      </c>
      <c r="E1531">
        <v>109952</v>
      </c>
      <c r="F1531">
        <v>34477</v>
      </c>
      <c r="G1531">
        <v>12782</v>
      </c>
      <c r="H1531">
        <v>265</v>
      </c>
      <c r="I1531">
        <v>3396206</v>
      </c>
      <c r="J1531">
        <f>MONTH(Sale_details[[#This Row],[Date]])</f>
        <v>9</v>
      </c>
      <c r="K1531">
        <f>YEAR(Sale_details[[#This Row],[Date]])</f>
        <v>2020</v>
      </c>
    </row>
    <row r="1532" spans="1:11" x14ac:dyDescent="0.3">
      <c r="A1532" s="1">
        <v>44088</v>
      </c>
      <c r="B1532" t="s">
        <v>27</v>
      </c>
      <c r="C1532" t="s">
        <v>24</v>
      </c>
      <c r="D1532" t="s">
        <v>25</v>
      </c>
      <c r="E1532">
        <v>81609</v>
      </c>
      <c r="F1532">
        <v>36242</v>
      </c>
      <c r="G1532">
        <v>16521</v>
      </c>
      <c r="H1532">
        <v>450</v>
      </c>
      <c r="I1532">
        <v>7448062</v>
      </c>
      <c r="J1532">
        <f>MONTH(Sale_details[[#This Row],[Date]])</f>
        <v>9</v>
      </c>
      <c r="K1532">
        <f>YEAR(Sale_details[[#This Row],[Date]])</f>
        <v>2020</v>
      </c>
    </row>
    <row r="1533" spans="1:11" x14ac:dyDescent="0.3">
      <c r="A1533" s="1">
        <v>44088</v>
      </c>
      <c r="B1533" t="s">
        <v>28</v>
      </c>
      <c r="C1533" t="s">
        <v>10</v>
      </c>
      <c r="D1533" t="s">
        <v>11</v>
      </c>
      <c r="E1533">
        <v>28382</v>
      </c>
      <c r="F1533">
        <v>7011</v>
      </c>
      <c r="G1533">
        <v>1836</v>
      </c>
      <c r="H1533">
        <v>24009</v>
      </c>
      <c r="I1533">
        <v>44091235</v>
      </c>
      <c r="J1533">
        <f>MONTH(Sale_details[[#This Row],[Date]])</f>
        <v>9</v>
      </c>
      <c r="K1533">
        <f>YEAR(Sale_details[[#This Row],[Date]])</f>
        <v>2020</v>
      </c>
    </row>
    <row r="1534" spans="1:11" x14ac:dyDescent="0.3">
      <c r="A1534" s="1">
        <v>44088</v>
      </c>
      <c r="B1534" t="s">
        <v>28</v>
      </c>
      <c r="C1534" t="s">
        <v>12</v>
      </c>
      <c r="D1534" t="s">
        <v>13</v>
      </c>
      <c r="E1534">
        <v>23553</v>
      </c>
      <c r="F1534">
        <v>6360</v>
      </c>
      <c r="G1534">
        <v>1907</v>
      </c>
      <c r="H1534">
        <v>23628</v>
      </c>
      <c r="I1534">
        <v>45065643</v>
      </c>
      <c r="J1534">
        <f>MONTH(Sale_details[[#This Row],[Date]])</f>
        <v>9</v>
      </c>
      <c r="K1534">
        <f>YEAR(Sale_details[[#This Row],[Date]])</f>
        <v>2020</v>
      </c>
    </row>
    <row r="1535" spans="1:11" x14ac:dyDescent="0.3">
      <c r="A1535" s="1">
        <v>44088</v>
      </c>
      <c r="B1535" t="s">
        <v>28</v>
      </c>
      <c r="C1535" t="s">
        <v>14</v>
      </c>
      <c r="D1535" t="s">
        <v>15</v>
      </c>
      <c r="E1535">
        <v>22239</v>
      </c>
      <c r="F1535">
        <v>7537</v>
      </c>
      <c r="G1535">
        <v>1647</v>
      </c>
      <c r="H1535">
        <v>15212</v>
      </c>
      <c r="I1535">
        <v>25068540</v>
      </c>
      <c r="J1535">
        <f>MONTH(Sale_details[[#This Row],[Date]])</f>
        <v>9</v>
      </c>
      <c r="K1535">
        <f>YEAR(Sale_details[[#This Row],[Date]])</f>
        <v>2020</v>
      </c>
    </row>
    <row r="1536" spans="1:11" x14ac:dyDescent="0.3">
      <c r="A1536" s="1">
        <v>44088</v>
      </c>
      <c r="B1536" t="s">
        <v>28</v>
      </c>
      <c r="C1536" t="s">
        <v>16</v>
      </c>
      <c r="D1536" t="s">
        <v>17</v>
      </c>
      <c r="E1536">
        <v>16214</v>
      </c>
      <c r="F1536">
        <v>6001</v>
      </c>
      <c r="G1536">
        <v>2231</v>
      </c>
      <c r="H1536">
        <v>23423</v>
      </c>
      <c r="I1536">
        <v>52272965</v>
      </c>
      <c r="J1536">
        <f>MONTH(Sale_details[[#This Row],[Date]])</f>
        <v>9</v>
      </c>
      <c r="K1536">
        <f>YEAR(Sale_details[[#This Row],[Date]])</f>
        <v>2020</v>
      </c>
    </row>
    <row r="1537" spans="1:11" x14ac:dyDescent="0.3">
      <c r="A1537" s="1">
        <v>44088</v>
      </c>
      <c r="B1537" t="s">
        <v>28</v>
      </c>
      <c r="C1537" t="s">
        <v>18</v>
      </c>
      <c r="D1537" t="s">
        <v>19</v>
      </c>
      <c r="E1537">
        <v>19690</v>
      </c>
      <c r="F1537">
        <v>8300</v>
      </c>
      <c r="G1537">
        <v>2365</v>
      </c>
      <c r="H1537">
        <v>23119</v>
      </c>
      <c r="I1537">
        <v>54684148</v>
      </c>
      <c r="J1537">
        <f>MONTH(Sale_details[[#This Row],[Date]])</f>
        <v>9</v>
      </c>
      <c r="K1537">
        <f>YEAR(Sale_details[[#This Row],[Date]])</f>
        <v>2020</v>
      </c>
    </row>
    <row r="1538" spans="1:11" x14ac:dyDescent="0.3">
      <c r="A1538" s="1">
        <v>44088</v>
      </c>
      <c r="B1538" t="s">
        <v>28</v>
      </c>
      <c r="C1538" t="s">
        <v>20</v>
      </c>
      <c r="D1538" t="s">
        <v>21</v>
      </c>
      <c r="E1538">
        <v>26243</v>
      </c>
      <c r="F1538">
        <v>4992</v>
      </c>
      <c r="G1538">
        <v>1910</v>
      </c>
      <c r="H1538">
        <v>19285</v>
      </c>
      <c r="I1538">
        <v>36848602</v>
      </c>
      <c r="J1538">
        <f>MONTH(Sale_details[[#This Row],[Date]])</f>
        <v>9</v>
      </c>
      <c r="K1538">
        <f>YEAR(Sale_details[[#This Row],[Date]])</f>
        <v>2020</v>
      </c>
    </row>
    <row r="1539" spans="1:11" x14ac:dyDescent="0.3">
      <c r="A1539" s="1">
        <v>44088</v>
      </c>
      <c r="B1539" t="s">
        <v>28</v>
      </c>
      <c r="C1539" t="s">
        <v>22</v>
      </c>
      <c r="D1539" t="s">
        <v>23</v>
      </c>
      <c r="E1539">
        <v>20375</v>
      </c>
      <c r="F1539">
        <v>3059</v>
      </c>
      <c r="G1539">
        <v>1588</v>
      </c>
      <c r="H1539">
        <v>13890</v>
      </c>
      <c r="I1539">
        <v>22064427</v>
      </c>
      <c r="J1539">
        <f>MONTH(Sale_details[[#This Row],[Date]])</f>
        <v>9</v>
      </c>
      <c r="K1539">
        <f>YEAR(Sale_details[[#This Row],[Date]])</f>
        <v>2020</v>
      </c>
    </row>
    <row r="1540" spans="1:11" x14ac:dyDescent="0.3">
      <c r="A1540" s="1">
        <v>44088</v>
      </c>
      <c r="B1540" t="s">
        <v>28</v>
      </c>
      <c r="C1540" t="s">
        <v>24</v>
      </c>
      <c r="D1540" t="s">
        <v>25</v>
      </c>
      <c r="E1540">
        <v>24124</v>
      </c>
      <c r="F1540">
        <v>6155</v>
      </c>
      <c r="G1540">
        <v>3163</v>
      </c>
      <c r="H1540">
        <v>17614</v>
      </c>
      <c r="I1540">
        <v>55729862</v>
      </c>
      <c r="J1540">
        <f>MONTH(Sale_details[[#This Row],[Date]])</f>
        <v>9</v>
      </c>
      <c r="K1540">
        <f>YEAR(Sale_details[[#This Row],[Date]])</f>
        <v>2020</v>
      </c>
    </row>
    <row r="1541" spans="1:11" x14ac:dyDescent="0.3">
      <c r="A1541" s="1">
        <v>44087</v>
      </c>
      <c r="B1541" t="s">
        <v>9</v>
      </c>
      <c r="C1541" t="s">
        <v>10</v>
      </c>
      <c r="D1541" t="s">
        <v>11</v>
      </c>
      <c r="E1541">
        <v>113321</v>
      </c>
      <c r="F1541">
        <v>22329</v>
      </c>
      <c r="G1541">
        <v>5666</v>
      </c>
      <c r="H1541">
        <v>442</v>
      </c>
      <c r="I1541">
        <v>2509438</v>
      </c>
      <c r="J1541">
        <f>MONTH(Sale_details[[#This Row],[Date]])</f>
        <v>9</v>
      </c>
      <c r="K1541">
        <f>YEAR(Sale_details[[#This Row],[Date]])</f>
        <v>2020</v>
      </c>
    </row>
    <row r="1542" spans="1:11" x14ac:dyDescent="0.3">
      <c r="A1542" s="1">
        <v>44087</v>
      </c>
      <c r="B1542" t="s">
        <v>9</v>
      </c>
      <c r="C1542" t="s">
        <v>12</v>
      </c>
      <c r="D1542" t="s">
        <v>13</v>
      </c>
      <c r="E1542">
        <v>202658</v>
      </c>
      <c r="F1542">
        <v>22393</v>
      </c>
      <c r="G1542">
        <v>5055</v>
      </c>
      <c r="H1542">
        <v>389</v>
      </c>
      <c r="I1542">
        <v>1970505</v>
      </c>
      <c r="J1542">
        <f>MONTH(Sale_details[[#This Row],[Date]])</f>
        <v>9</v>
      </c>
      <c r="K1542">
        <f>YEAR(Sale_details[[#This Row],[Date]])</f>
        <v>2020</v>
      </c>
    </row>
    <row r="1543" spans="1:11" x14ac:dyDescent="0.3">
      <c r="A1543" s="1">
        <v>44087</v>
      </c>
      <c r="B1543" t="s">
        <v>9</v>
      </c>
      <c r="C1543" t="s">
        <v>14</v>
      </c>
      <c r="D1543" t="s">
        <v>15</v>
      </c>
      <c r="E1543">
        <v>130311</v>
      </c>
      <c r="F1543">
        <v>28562</v>
      </c>
      <c r="G1543">
        <v>3629</v>
      </c>
      <c r="H1543">
        <v>399</v>
      </c>
      <c r="I1543">
        <v>1450395</v>
      </c>
      <c r="J1543">
        <f>MONTH(Sale_details[[#This Row],[Date]])</f>
        <v>9</v>
      </c>
      <c r="K1543">
        <f>YEAR(Sale_details[[#This Row],[Date]])</f>
        <v>2020</v>
      </c>
    </row>
    <row r="1544" spans="1:11" x14ac:dyDescent="0.3">
      <c r="A1544" s="1">
        <v>44087</v>
      </c>
      <c r="B1544" t="s">
        <v>9</v>
      </c>
      <c r="C1544" t="s">
        <v>16</v>
      </c>
      <c r="D1544" t="s">
        <v>17</v>
      </c>
      <c r="E1544">
        <v>172151</v>
      </c>
      <c r="F1544">
        <v>19200</v>
      </c>
      <c r="G1544">
        <v>4774</v>
      </c>
      <c r="H1544">
        <v>647</v>
      </c>
      <c r="I1544">
        <v>3093635</v>
      </c>
      <c r="J1544">
        <f>MONTH(Sale_details[[#This Row],[Date]])</f>
        <v>9</v>
      </c>
      <c r="K1544">
        <f>YEAR(Sale_details[[#This Row],[Date]])</f>
        <v>2020</v>
      </c>
    </row>
    <row r="1545" spans="1:11" x14ac:dyDescent="0.3">
      <c r="A1545" s="1">
        <v>44087</v>
      </c>
      <c r="B1545" t="s">
        <v>9</v>
      </c>
      <c r="C1545" t="s">
        <v>18</v>
      </c>
      <c r="D1545" t="s">
        <v>19</v>
      </c>
      <c r="E1545">
        <v>102494</v>
      </c>
      <c r="F1545">
        <v>14427</v>
      </c>
      <c r="G1545">
        <v>3147</v>
      </c>
      <c r="H1545">
        <v>731</v>
      </c>
      <c r="I1545">
        <v>2303308</v>
      </c>
      <c r="J1545">
        <f>MONTH(Sale_details[[#This Row],[Date]])</f>
        <v>9</v>
      </c>
      <c r="K1545">
        <f>YEAR(Sale_details[[#This Row],[Date]])</f>
        <v>2020</v>
      </c>
    </row>
    <row r="1546" spans="1:11" x14ac:dyDescent="0.3">
      <c r="A1546" s="1">
        <v>44087</v>
      </c>
      <c r="B1546" t="s">
        <v>9</v>
      </c>
      <c r="C1546" t="s">
        <v>20</v>
      </c>
      <c r="D1546" t="s">
        <v>21</v>
      </c>
      <c r="E1546">
        <v>113780</v>
      </c>
      <c r="F1546">
        <v>22030</v>
      </c>
      <c r="G1546">
        <v>3873</v>
      </c>
      <c r="H1546">
        <v>478</v>
      </c>
      <c r="I1546">
        <v>1852222</v>
      </c>
      <c r="J1546">
        <f>MONTH(Sale_details[[#This Row],[Date]])</f>
        <v>9</v>
      </c>
      <c r="K1546">
        <f>YEAR(Sale_details[[#This Row],[Date]])</f>
        <v>2020</v>
      </c>
    </row>
    <row r="1547" spans="1:11" x14ac:dyDescent="0.3">
      <c r="A1547" s="1">
        <v>44087</v>
      </c>
      <c r="B1547" t="s">
        <v>9</v>
      </c>
      <c r="C1547" t="s">
        <v>22</v>
      </c>
      <c r="D1547" t="s">
        <v>23</v>
      </c>
      <c r="E1547">
        <v>145113</v>
      </c>
      <c r="F1547">
        <v>27075</v>
      </c>
      <c r="G1547">
        <v>6020</v>
      </c>
      <c r="H1547">
        <v>542</v>
      </c>
      <c r="I1547">
        <v>3263904</v>
      </c>
      <c r="J1547">
        <f>MONTH(Sale_details[[#This Row],[Date]])</f>
        <v>9</v>
      </c>
      <c r="K1547">
        <f>YEAR(Sale_details[[#This Row],[Date]])</f>
        <v>2020</v>
      </c>
    </row>
    <row r="1548" spans="1:11" x14ac:dyDescent="0.3">
      <c r="A1548" s="1">
        <v>44087</v>
      </c>
      <c r="B1548" t="s">
        <v>9</v>
      </c>
      <c r="C1548" t="s">
        <v>24</v>
      </c>
      <c r="D1548" t="s">
        <v>25</v>
      </c>
      <c r="E1548">
        <v>140083</v>
      </c>
      <c r="F1548">
        <v>12701</v>
      </c>
      <c r="G1548">
        <v>4344</v>
      </c>
      <c r="H1548">
        <v>603</v>
      </c>
      <c r="I1548">
        <v>2622597</v>
      </c>
      <c r="J1548">
        <f>MONTH(Sale_details[[#This Row],[Date]])</f>
        <v>9</v>
      </c>
      <c r="K1548">
        <f>YEAR(Sale_details[[#This Row],[Date]])</f>
        <v>2020</v>
      </c>
    </row>
    <row r="1549" spans="1:11" x14ac:dyDescent="0.3">
      <c r="A1549" s="1">
        <v>44087</v>
      </c>
      <c r="B1549" t="s">
        <v>26</v>
      </c>
      <c r="C1549" t="s">
        <v>10</v>
      </c>
      <c r="D1549" t="s">
        <v>11</v>
      </c>
      <c r="E1549">
        <v>213972</v>
      </c>
      <c r="F1549">
        <v>31796</v>
      </c>
      <c r="G1549">
        <v>13453</v>
      </c>
      <c r="H1549">
        <v>20793</v>
      </c>
      <c r="I1549">
        <v>279752743</v>
      </c>
      <c r="J1549">
        <f>MONTH(Sale_details[[#This Row],[Date]])</f>
        <v>9</v>
      </c>
      <c r="K1549">
        <f>YEAR(Sale_details[[#This Row],[Date]])</f>
        <v>2020</v>
      </c>
    </row>
    <row r="1550" spans="1:11" x14ac:dyDescent="0.3">
      <c r="A1550" s="1">
        <v>44087</v>
      </c>
      <c r="B1550" t="s">
        <v>26</v>
      </c>
      <c r="C1550" t="s">
        <v>12</v>
      </c>
      <c r="D1550" t="s">
        <v>13</v>
      </c>
      <c r="E1550">
        <v>153831</v>
      </c>
      <c r="F1550">
        <v>33564</v>
      </c>
      <c r="G1550">
        <v>10958</v>
      </c>
      <c r="H1550">
        <v>11721</v>
      </c>
      <c r="I1550">
        <v>128444579</v>
      </c>
      <c r="J1550">
        <f>MONTH(Sale_details[[#This Row],[Date]])</f>
        <v>9</v>
      </c>
      <c r="K1550">
        <f>YEAR(Sale_details[[#This Row],[Date]])</f>
        <v>2020</v>
      </c>
    </row>
    <row r="1551" spans="1:11" x14ac:dyDescent="0.3">
      <c r="A1551" s="1">
        <v>44087</v>
      </c>
      <c r="B1551" t="s">
        <v>26</v>
      </c>
      <c r="C1551" t="s">
        <v>14</v>
      </c>
      <c r="D1551" t="s">
        <v>15</v>
      </c>
      <c r="E1551">
        <v>120291</v>
      </c>
      <c r="F1551">
        <v>32448</v>
      </c>
      <c r="G1551">
        <v>12580</v>
      </c>
      <c r="H1551">
        <v>16790</v>
      </c>
      <c r="I1551">
        <v>211232185</v>
      </c>
      <c r="J1551">
        <f>MONTH(Sale_details[[#This Row],[Date]])</f>
        <v>9</v>
      </c>
      <c r="K1551">
        <f>YEAR(Sale_details[[#This Row],[Date]])</f>
        <v>2020</v>
      </c>
    </row>
    <row r="1552" spans="1:11" x14ac:dyDescent="0.3">
      <c r="A1552" s="1">
        <v>44087</v>
      </c>
      <c r="B1552" t="s">
        <v>26</v>
      </c>
      <c r="C1552" t="s">
        <v>16</v>
      </c>
      <c r="D1552" t="s">
        <v>17</v>
      </c>
      <c r="E1552">
        <v>108771</v>
      </c>
      <c r="F1552">
        <v>26928</v>
      </c>
      <c r="G1552">
        <v>15015</v>
      </c>
      <c r="H1552">
        <v>21527</v>
      </c>
      <c r="I1552">
        <v>323249484</v>
      </c>
      <c r="J1552">
        <f>MONTH(Sale_details[[#This Row],[Date]])</f>
        <v>9</v>
      </c>
      <c r="K1552">
        <f>YEAR(Sale_details[[#This Row],[Date]])</f>
        <v>2020</v>
      </c>
    </row>
    <row r="1553" spans="1:11" x14ac:dyDescent="0.3">
      <c r="A1553" s="1">
        <v>44087</v>
      </c>
      <c r="B1553" t="s">
        <v>26</v>
      </c>
      <c r="C1553" t="s">
        <v>18</v>
      </c>
      <c r="D1553" t="s">
        <v>19</v>
      </c>
      <c r="E1553">
        <v>137272</v>
      </c>
      <c r="F1553">
        <v>49502</v>
      </c>
      <c r="G1553">
        <v>13021</v>
      </c>
      <c r="H1553">
        <v>20195</v>
      </c>
      <c r="I1553">
        <v>262969019</v>
      </c>
      <c r="J1553">
        <f>MONTH(Sale_details[[#This Row],[Date]])</f>
        <v>9</v>
      </c>
      <c r="K1553">
        <f>YEAR(Sale_details[[#This Row],[Date]])</f>
        <v>2020</v>
      </c>
    </row>
    <row r="1554" spans="1:11" x14ac:dyDescent="0.3">
      <c r="A1554" s="1">
        <v>44087</v>
      </c>
      <c r="B1554" t="s">
        <v>26</v>
      </c>
      <c r="C1554" t="s">
        <v>20</v>
      </c>
      <c r="D1554" t="s">
        <v>21</v>
      </c>
      <c r="E1554">
        <v>220665</v>
      </c>
      <c r="F1554">
        <v>25370</v>
      </c>
      <c r="G1554">
        <v>10952</v>
      </c>
      <c r="H1554">
        <v>16521</v>
      </c>
      <c r="I1554">
        <v>180958121</v>
      </c>
      <c r="J1554">
        <f>MONTH(Sale_details[[#This Row],[Date]])</f>
        <v>9</v>
      </c>
      <c r="K1554">
        <f>YEAR(Sale_details[[#This Row],[Date]])</f>
        <v>2020</v>
      </c>
    </row>
    <row r="1555" spans="1:11" x14ac:dyDescent="0.3">
      <c r="A1555" s="1">
        <v>44087</v>
      </c>
      <c r="B1555" t="s">
        <v>26</v>
      </c>
      <c r="C1555" t="s">
        <v>22</v>
      </c>
      <c r="D1555" t="s">
        <v>23</v>
      </c>
      <c r="E1555">
        <v>148733</v>
      </c>
      <c r="F1555">
        <v>26353</v>
      </c>
      <c r="G1555">
        <v>13731</v>
      </c>
      <c r="H1555">
        <v>18312</v>
      </c>
      <c r="I1555">
        <v>251446588</v>
      </c>
      <c r="J1555">
        <f>MONTH(Sale_details[[#This Row],[Date]])</f>
        <v>9</v>
      </c>
      <c r="K1555">
        <f>YEAR(Sale_details[[#This Row],[Date]])</f>
        <v>2020</v>
      </c>
    </row>
    <row r="1556" spans="1:11" x14ac:dyDescent="0.3">
      <c r="A1556" s="1">
        <v>44087</v>
      </c>
      <c r="B1556" t="s">
        <v>26</v>
      </c>
      <c r="C1556" t="s">
        <v>24</v>
      </c>
      <c r="D1556" t="s">
        <v>25</v>
      </c>
      <c r="E1556">
        <v>199333</v>
      </c>
      <c r="F1556">
        <v>31657</v>
      </c>
      <c r="G1556">
        <v>11877</v>
      </c>
      <c r="H1556">
        <v>14336</v>
      </c>
      <c r="I1556">
        <v>170281947</v>
      </c>
      <c r="J1556">
        <f>MONTH(Sale_details[[#This Row],[Date]])</f>
        <v>9</v>
      </c>
      <c r="K1556">
        <f>YEAR(Sale_details[[#This Row],[Date]])</f>
        <v>2020</v>
      </c>
    </row>
    <row r="1557" spans="1:11" x14ac:dyDescent="0.3">
      <c r="A1557" s="1">
        <v>44087</v>
      </c>
      <c r="B1557" t="s">
        <v>27</v>
      </c>
      <c r="C1557" t="s">
        <v>10</v>
      </c>
      <c r="D1557" t="s">
        <v>11</v>
      </c>
      <c r="E1557">
        <v>74271</v>
      </c>
      <c r="F1557">
        <v>27329</v>
      </c>
      <c r="G1557">
        <v>15975</v>
      </c>
      <c r="H1557">
        <v>314</v>
      </c>
      <c r="I1557">
        <v>5028422</v>
      </c>
      <c r="J1557">
        <f>MONTH(Sale_details[[#This Row],[Date]])</f>
        <v>9</v>
      </c>
      <c r="K1557">
        <f>YEAR(Sale_details[[#This Row],[Date]])</f>
        <v>2020</v>
      </c>
    </row>
    <row r="1558" spans="1:11" x14ac:dyDescent="0.3">
      <c r="A1558" s="1">
        <v>44087</v>
      </c>
      <c r="B1558" t="s">
        <v>27</v>
      </c>
      <c r="C1558" t="s">
        <v>12</v>
      </c>
      <c r="D1558" t="s">
        <v>13</v>
      </c>
      <c r="E1558">
        <v>112462</v>
      </c>
      <c r="F1558">
        <v>30312</v>
      </c>
      <c r="G1558">
        <v>9430</v>
      </c>
      <c r="H1558">
        <v>328</v>
      </c>
      <c r="I1558">
        <v>3096263</v>
      </c>
      <c r="J1558">
        <f>MONTH(Sale_details[[#This Row],[Date]])</f>
        <v>9</v>
      </c>
      <c r="K1558">
        <f>YEAR(Sale_details[[#This Row],[Date]])</f>
        <v>2020</v>
      </c>
    </row>
    <row r="1559" spans="1:11" x14ac:dyDescent="0.3">
      <c r="A1559" s="1">
        <v>44087</v>
      </c>
      <c r="B1559" t="s">
        <v>27</v>
      </c>
      <c r="C1559" t="s">
        <v>14</v>
      </c>
      <c r="D1559" t="s">
        <v>15</v>
      </c>
      <c r="E1559">
        <v>109379</v>
      </c>
      <c r="F1559">
        <v>32409</v>
      </c>
      <c r="G1559">
        <v>9952</v>
      </c>
      <c r="H1559">
        <v>348</v>
      </c>
      <c r="I1559">
        <v>3467626</v>
      </c>
      <c r="J1559">
        <f>MONTH(Sale_details[[#This Row],[Date]])</f>
        <v>9</v>
      </c>
      <c r="K1559">
        <f>YEAR(Sale_details[[#This Row],[Date]])</f>
        <v>2020</v>
      </c>
    </row>
    <row r="1560" spans="1:11" x14ac:dyDescent="0.3">
      <c r="A1560" s="1">
        <v>44087</v>
      </c>
      <c r="B1560" t="s">
        <v>27</v>
      </c>
      <c r="C1560" t="s">
        <v>16</v>
      </c>
      <c r="D1560" t="s">
        <v>17</v>
      </c>
      <c r="E1560">
        <v>85902</v>
      </c>
      <c r="F1560">
        <v>18957</v>
      </c>
      <c r="G1560">
        <v>20591</v>
      </c>
      <c r="H1560">
        <v>306</v>
      </c>
      <c r="I1560">
        <v>6315209</v>
      </c>
      <c r="J1560">
        <f>MONTH(Sale_details[[#This Row],[Date]])</f>
        <v>9</v>
      </c>
      <c r="K1560">
        <f>YEAR(Sale_details[[#This Row],[Date]])</f>
        <v>2020</v>
      </c>
    </row>
    <row r="1561" spans="1:11" x14ac:dyDescent="0.3">
      <c r="A1561" s="1">
        <v>44087</v>
      </c>
      <c r="B1561" t="s">
        <v>27</v>
      </c>
      <c r="C1561" t="s">
        <v>18</v>
      </c>
      <c r="D1561" t="s">
        <v>19</v>
      </c>
      <c r="E1561">
        <v>134483</v>
      </c>
      <c r="F1561">
        <v>26433</v>
      </c>
      <c r="G1561">
        <v>12172</v>
      </c>
      <c r="H1561">
        <v>258</v>
      </c>
      <c r="I1561">
        <v>3148273</v>
      </c>
      <c r="J1561">
        <f>MONTH(Sale_details[[#This Row],[Date]])</f>
        <v>9</v>
      </c>
      <c r="K1561">
        <f>YEAR(Sale_details[[#This Row],[Date]])</f>
        <v>2020</v>
      </c>
    </row>
    <row r="1562" spans="1:11" x14ac:dyDescent="0.3">
      <c r="A1562" s="1">
        <v>44087</v>
      </c>
      <c r="B1562" t="s">
        <v>27</v>
      </c>
      <c r="C1562" t="s">
        <v>20</v>
      </c>
      <c r="D1562" t="s">
        <v>21</v>
      </c>
      <c r="E1562">
        <v>77890</v>
      </c>
      <c r="F1562">
        <v>24388</v>
      </c>
      <c r="G1562">
        <v>12317</v>
      </c>
      <c r="H1562">
        <v>308</v>
      </c>
      <c r="I1562">
        <v>3799636</v>
      </c>
      <c r="J1562">
        <f>MONTH(Sale_details[[#This Row],[Date]])</f>
        <v>9</v>
      </c>
      <c r="K1562">
        <f>YEAR(Sale_details[[#This Row],[Date]])</f>
        <v>2020</v>
      </c>
    </row>
    <row r="1563" spans="1:11" x14ac:dyDescent="0.3">
      <c r="A1563" s="1">
        <v>44087</v>
      </c>
      <c r="B1563" t="s">
        <v>27</v>
      </c>
      <c r="C1563" t="s">
        <v>22</v>
      </c>
      <c r="D1563" t="s">
        <v>23</v>
      </c>
      <c r="E1563">
        <v>109952</v>
      </c>
      <c r="F1563">
        <v>34132</v>
      </c>
      <c r="G1563">
        <v>12399</v>
      </c>
      <c r="H1563">
        <v>271</v>
      </c>
      <c r="I1563">
        <v>3360207</v>
      </c>
      <c r="J1563">
        <f>MONTH(Sale_details[[#This Row],[Date]])</f>
        <v>9</v>
      </c>
      <c r="K1563">
        <f>YEAR(Sale_details[[#This Row],[Date]])</f>
        <v>2020</v>
      </c>
    </row>
    <row r="1564" spans="1:11" x14ac:dyDescent="0.3">
      <c r="A1564" s="1">
        <v>44087</v>
      </c>
      <c r="B1564" t="s">
        <v>27</v>
      </c>
      <c r="C1564" t="s">
        <v>24</v>
      </c>
      <c r="D1564" t="s">
        <v>25</v>
      </c>
      <c r="E1564">
        <v>79977</v>
      </c>
      <c r="F1564">
        <v>35880</v>
      </c>
      <c r="G1564">
        <v>17016</v>
      </c>
      <c r="H1564">
        <v>441</v>
      </c>
      <c r="I1564">
        <v>7518074</v>
      </c>
      <c r="J1564">
        <f>MONTH(Sale_details[[#This Row],[Date]])</f>
        <v>9</v>
      </c>
      <c r="K1564">
        <f>YEAR(Sale_details[[#This Row],[Date]])</f>
        <v>2020</v>
      </c>
    </row>
    <row r="1565" spans="1:11" x14ac:dyDescent="0.3">
      <c r="A1565" s="1">
        <v>44087</v>
      </c>
      <c r="B1565" t="s">
        <v>28</v>
      </c>
      <c r="C1565" t="s">
        <v>10</v>
      </c>
      <c r="D1565" t="s">
        <v>11</v>
      </c>
      <c r="E1565">
        <v>28098</v>
      </c>
      <c r="F1565">
        <v>7082</v>
      </c>
      <c r="G1565">
        <v>1891</v>
      </c>
      <c r="H1565">
        <v>24489</v>
      </c>
      <c r="I1565">
        <v>46322251</v>
      </c>
      <c r="J1565">
        <f>MONTH(Sale_details[[#This Row],[Date]])</f>
        <v>9</v>
      </c>
      <c r="K1565">
        <f>YEAR(Sale_details[[#This Row],[Date]])</f>
        <v>2020</v>
      </c>
    </row>
    <row r="1566" spans="1:11" x14ac:dyDescent="0.3">
      <c r="A1566" s="1">
        <v>44087</v>
      </c>
      <c r="B1566" t="s">
        <v>28</v>
      </c>
      <c r="C1566" t="s">
        <v>12</v>
      </c>
      <c r="D1566" t="s">
        <v>13</v>
      </c>
      <c r="E1566">
        <v>22846</v>
      </c>
      <c r="F1566">
        <v>6105</v>
      </c>
      <c r="G1566">
        <v>1830</v>
      </c>
      <c r="H1566">
        <v>22447</v>
      </c>
      <c r="I1566">
        <v>41099866</v>
      </c>
      <c r="J1566">
        <f>MONTH(Sale_details[[#This Row],[Date]])</f>
        <v>9</v>
      </c>
      <c r="K1566">
        <f>YEAR(Sale_details[[#This Row],[Date]])</f>
        <v>2020</v>
      </c>
    </row>
    <row r="1567" spans="1:11" x14ac:dyDescent="0.3">
      <c r="A1567" s="1">
        <v>44087</v>
      </c>
      <c r="B1567" t="s">
        <v>28</v>
      </c>
      <c r="C1567" t="s">
        <v>14</v>
      </c>
      <c r="D1567" t="s">
        <v>15</v>
      </c>
      <c r="E1567">
        <v>23129</v>
      </c>
      <c r="F1567">
        <v>7839</v>
      </c>
      <c r="G1567">
        <v>1581</v>
      </c>
      <c r="H1567">
        <v>14604</v>
      </c>
      <c r="I1567">
        <v>23103167</v>
      </c>
      <c r="J1567">
        <f>MONTH(Sale_details[[#This Row],[Date]])</f>
        <v>9</v>
      </c>
      <c r="K1567">
        <f>YEAR(Sale_details[[#This Row],[Date]])</f>
        <v>2020</v>
      </c>
    </row>
    <row r="1568" spans="1:11" x14ac:dyDescent="0.3">
      <c r="A1568" s="1">
        <v>44087</v>
      </c>
      <c r="B1568" t="s">
        <v>28</v>
      </c>
      <c r="C1568" t="s">
        <v>16</v>
      </c>
      <c r="D1568" t="s">
        <v>17</v>
      </c>
      <c r="E1568">
        <v>15727</v>
      </c>
      <c r="F1568">
        <v>5821</v>
      </c>
      <c r="G1568">
        <v>2120</v>
      </c>
      <c r="H1568">
        <v>22486</v>
      </c>
      <c r="I1568">
        <v>47672944</v>
      </c>
      <c r="J1568">
        <f>MONTH(Sale_details[[#This Row],[Date]])</f>
        <v>9</v>
      </c>
      <c r="K1568">
        <f>YEAR(Sale_details[[#This Row],[Date]])</f>
        <v>2020</v>
      </c>
    </row>
    <row r="1569" spans="1:11" x14ac:dyDescent="0.3">
      <c r="A1569" s="1">
        <v>44087</v>
      </c>
      <c r="B1569" t="s">
        <v>28</v>
      </c>
      <c r="C1569" t="s">
        <v>18</v>
      </c>
      <c r="D1569" t="s">
        <v>19</v>
      </c>
      <c r="E1569">
        <v>20281</v>
      </c>
      <c r="F1569">
        <v>7885</v>
      </c>
      <c r="G1569">
        <v>2294</v>
      </c>
      <c r="H1569">
        <v>22657</v>
      </c>
      <c r="I1569">
        <v>51982751</v>
      </c>
      <c r="J1569">
        <f>MONTH(Sale_details[[#This Row],[Date]])</f>
        <v>9</v>
      </c>
      <c r="K1569">
        <f>YEAR(Sale_details[[#This Row],[Date]])</f>
        <v>2020</v>
      </c>
    </row>
    <row r="1570" spans="1:11" x14ac:dyDescent="0.3">
      <c r="A1570" s="1">
        <v>44087</v>
      </c>
      <c r="B1570" t="s">
        <v>28</v>
      </c>
      <c r="C1570" t="s">
        <v>20</v>
      </c>
      <c r="D1570" t="s">
        <v>21</v>
      </c>
      <c r="E1570">
        <v>26767</v>
      </c>
      <c r="F1570">
        <v>5192</v>
      </c>
      <c r="G1570">
        <v>1815</v>
      </c>
      <c r="H1570">
        <v>18321</v>
      </c>
      <c r="I1570">
        <v>33255863</v>
      </c>
      <c r="J1570">
        <f>MONTH(Sale_details[[#This Row],[Date]])</f>
        <v>9</v>
      </c>
      <c r="K1570">
        <f>YEAR(Sale_details[[#This Row],[Date]])</f>
        <v>2020</v>
      </c>
    </row>
    <row r="1571" spans="1:11" x14ac:dyDescent="0.3">
      <c r="A1571" s="1">
        <v>44087</v>
      </c>
      <c r="B1571" t="s">
        <v>28</v>
      </c>
      <c r="C1571" t="s">
        <v>22</v>
      </c>
      <c r="D1571" t="s">
        <v>23</v>
      </c>
      <c r="E1571">
        <v>19763</v>
      </c>
      <c r="F1571">
        <v>2967</v>
      </c>
      <c r="G1571">
        <v>1620</v>
      </c>
      <c r="H1571">
        <v>13473</v>
      </c>
      <c r="I1571">
        <v>21830544</v>
      </c>
      <c r="J1571">
        <f>MONTH(Sale_details[[#This Row],[Date]])</f>
        <v>9</v>
      </c>
      <c r="K1571">
        <f>YEAR(Sale_details[[#This Row],[Date]])</f>
        <v>2020</v>
      </c>
    </row>
    <row r="1572" spans="1:11" x14ac:dyDescent="0.3">
      <c r="A1572" s="1">
        <v>44087</v>
      </c>
      <c r="B1572" t="s">
        <v>28</v>
      </c>
      <c r="C1572" t="s">
        <v>24</v>
      </c>
      <c r="D1572" t="s">
        <v>25</v>
      </c>
      <c r="E1572">
        <v>25089</v>
      </c>
      <c r="F1572">
        <v>6278</v>
      </c>
      <c r="G1572">
        <v>3100</v>
      </c>
      <c r="H1572">
        <v>17966</v>
      </c>
      <c r="I1572">
        <v>55707570</v>
      </c>
      <c r="J1572">
        <f>MONTH(Sale_details[[#This Row],[Date]])</f>
        <v>9</v>
      </c>
      <c r="K1572">
        <f>YEAR(Sale_details[[#This Row],[Date]])</f>
        <v>2020</v>
      </c>
    </row>
    <row r="1573" spans="1:11" x14ac:dyDescent="0.3">
      <c r="A1573" s="1">
        <v>44086</v>
      </c>
      <c r="B1573" t="s">
        <v>9</v>
      </c>
      <c r="C1573" t="s">
        <v>10</v>
      </c>
      <c r="D1573" t="s">
        <v>11</v>
      </c>
      <c r="E1573">
        <v>118987</v>
      </c>
      <c r="F1573">
        <v>22329</v>
      </c>
      <c r="G1573">
        <v>5496</v>
      </c>
      <c r="H1573">
        <v>465</v>
      </c>
      <c r="I1573">
        <v>2555862</v>
      </c>
      <c r="J1573">
        <f>MONTH(Sale_details[[#This Row],[Date]])</f>
        <v>9</v>
      </c>
      <c r="K1573">
        <f>YEAR(Sale_details[[#This Row],[Date]])</f>
        <v>2020</v>
      </c>
    </row>
    <row r="1574" spans="1:11" x14ac:dyDescent="0.3">
      <c r="A1574" s="1">
        <v>44086</v>
      </c>
      <c r="B1574" t="s">
        <v>9</v>
      </c>
      <c r="C1574" t="s">
        <v>12</v>
      </c>
      <c r="D1574" t="s">
        <v>13</v>
      </c>
      <c r="E1574">
        <v>204684</v>
      </c>
      <c r="F1574">
        <v>23513</v>
      </c>
      <c r="G1574">
        <v>5106</v>
      </c>
      <c r="H1574">
        <v>393</v>
      </c>
      <c r="I1574">
        <v>2010112</v>
      </c>
      <c r="J1574">
        <f>MONTH(Sale_details[[#This Row],[Date]])</f>
        <v>9</v>
      </c>
      <c r="K1574">
        <f>YEAR(Sale_details[[#This Row],[Date]])</f>
        <v>2020</v>
      </c>
    </row>
    <row r="1575" spans="1:11" x14ac:dyDescent="0.3">
      <c r="A1575" s="1">
        <v>44086</v>
      </c>
      <c r="B1575" t="s">
        <v>9</v>
      </c>
      <c r="C1575" t="s">
        <v>14</v>
      </c>
      <c r="D1575" t="s">
        <v>15</v>
      </c>
      <c r="E1575">
        <v>127705</v>
      </c>
      <c r="F1575">
        <v>27419</v>
      </c>
      <c r="G1575">
        <v>3666</v>
      </c>
      <c r="H1575">
        <v>387</v>
      </c>
      <c r="I1575">
        <v>1420952</v>
      </c>
      <c r="J1575">
        <f>MONTH(Sale_details[[#This Row],[Date]])</f>
        <v>9</v>
      </c>
      <c r="K1575">
        <f>YEAR(Sale_details[[#This Row],[Date]])</f>
        <v>2020</v>
      </c>
    </row>
    <row r="1576" spans="1:11" x14ac:dyDescent="0.3">
      <c r="A1576" s="1">
        <v>44086</v>
      </c>
      <c r="B1576" t="s">
        <v>9</v>
      </c>
      <c r="C1576" t="s">
        <v>16</v>
      </c>
      <c r="D1576" t="s">
        <v>17</v>
      </c>
      <c r="E1576">
        <v>177316</v>
      </c>
      <c r="F1576">
        <v>19200</v>
      </c>
      <c r="G1576">
        <v>4869</v>
      </c>
      <c r="H1576">
        <v>647</v>
      </c>
      <c r="I1576">
        <v>3155508</v>
      </c>
      <c r="J1576">
        <f>MONTH(Sale_details[[#This Row],[Date]])</f>
        <v>9</v>
      </c>
      <c r="K1576">
        <f>YEAR(Sale_details[[#This Row],[Date]])</f>
        <v>2020</v>
      </c>
    </row>
    <row r="1577" spans="1:11" x14ac:dyDescent="0.3">
      <c r="A1577" s="1">
        <v>44086</v>
      </c>
      <c r="B1577" t="s">
        <v>9</v>
      </c>
      <c r="C1577" t="s">
        <v>18</v>
      </c>
      <c r="D1577" t="s">
        <v>19</v>
      </c>
      <c r="E1577">
        <v>99419</v>
      </c>
      <c r="F1577">
        <v>13705</v>
      </c>
      <c r="G1577">
        <v>3304</v>
      </c>
      <c r="H1577">
        <v>753</v>
      </c>
      <c r="I1577">
        <v>2491028</v>
      </c>
      <c r="J1577">
        <f>MONTH(Sale_details[[#This Row],[Date]])</f>
        <v>9</v>
      </c>
      <c r="K1577">
        <f>YEAR(Sale_details[[#This Row],[Date]])</f>
        <v>2020</v>
      </c>
    </row>
    <row r="1578" spans="1:11" x14ac:dyDescent="0.3">
      <c r="A1578" s="1">
        <v>44086</v>
      </c>
      <c r="B1578" t="s">
        <v>9</v>
      </c>
      <c r="C1578" t="s">
        <v>20</v>
      </c>
      <c r="D1578" t="s">
        <v>21</v>
      </c>
      <c r="E1578">
        <v>118331</v>
      </c>
      <c r="F1578">
        <v>21149</v>
      </c>
      <c r="G1578">
        <v>4028</v>
      </c>
      <c r="H1578">
        <v>468</v>
      </c>
      <c r="I1578">
        <v>1887785</v>
      </c>
      <c r="J1578">
        <f>MONTH(Sale_details[[#This Row],[Date]])</f>
        <v>9</v>
      </c>
      <c r="K1578">
        <f>YEAR(Sale_details[[#This Row],[Date]])</f>
        <v>2020</v>
      </c>
    </row>
    <row r="1579" spans="1:11" x14ac:dyDescent="0.3">
      <c r="A1579" s="1">
        <v>44086</v>
      </c>
      <c r="B1579" t="s">
        <v>9</v>
      </c>
      <c r="C1579" t="s">
        <v>22</v>
      </c>
      <c r="D1579" t="s">
        <v>23</v>
      </c>
      <c r="E1579">
        <v>140759</v>
      </c>
      <c r="F1579">
        <v>27888</v>
      </c>
      <c r="G1579">
        <v>5899</v>
      </c>
      <c r="H1579">
        <v>563</v>
      </c>
      <c r="I1579">
        <v>3326570</v>
      </c>
      <c r="J1579">
        <f>MONTH(Sale_details[[#This Row],[Date]])</f>
        <v>9</v>
      </c>
      <c r="K1579">
        <f>YEAR(Sale_details[[#This Row],[Date]])</f>
        <v>2020</v>
      </c>
    </row>
    <row r="1580" spans="1:11" x14ac:dyDescent="0.3">
      <c r="A1580" s="1">
        <v>44086</v>
      </c>
      <c r="B1580" t="s">
        <v>9</v>
      </c>
      <c r="C1580" t="s">
        <v>24</v>
      </c>
      <c r="D1580" t="s">
        <v>25</v>
      </c>
      <c r="E1580">
        <v>145686</v>
      </c>
      <c r="F1580">
        <v>13082</v>
      </c>
      <c r="G1580">
        <v>4344</v>
      </c>
      <c r="H1580">
        <v>585</v>
      </c>
      <c r="I1580">
        <v>2543919</v>
      </c>
      <c r="J1580">
        <f>MONTH(Sale_details[[#This Row],[Date]])</f>
        <v>9</v>
      </c>
      <c r="K1580">
        <f>YEAR(Sale_details[[#This Row],[Date]])</f>
        <v>2020</v>
      </c>
    </row>
    <row r="1581" spans="1:11" x14ac:dyDescent="0.3">
      <c r="A1581" s="1">
        <v>44086</v>
      </c>
      <c r="B1581" t="s">
        <v>26</v>
      </c>
      <c r="C1581" t="s">
        <v>10</v>
      </c>
      <c r="D1581" t="s">
        <v>11</v>
      </c>
      <c r="E1581">
        <v>207553</v>
      </c>
      <c r="F1581">
        <v>31478</v>
      </c>
      <c r="G1581">
        <v>13722</v>
      </c>
      <c r="H1581">
        <v>19961</v>
      </c>
      <c r="I1581">
        <v>273933886</v>
      </c>
      <c r="J1581">
        <f>MONTH(Sale_details[[#This Row],[Date]])</f>
        <v>9</v>
      </c>
      <c r="K1581">
        <f>YEAR(Sale_details[[#This Row],[Date]])</f>
        <v>2020</v>
      </c>
    </row>
    <row r="1582" spans="1:11" x14ac:dyDescent="0.3">
      <c r="A1582" s="1">
        <v>44086</v>
      </c>
      <c r="B1582" t="s">
        <v>26</v>
      </c>
      <c r="C1582" t="s">
        <v>12</v>
      </c>
      <c r="D1582" t="s">
        <v>13</v>
      </c>
      <c r="E1582">
        <v>146139</v>
      </c>
      <c r="F1582">
        <v>32221</v>
      </c>
      <c r="G1582">
        <v>10629</v>
      </c>
      <c r="H1582">
        <v>12190</v>
      </c>
      <c r="I1582">
        <v>129574891</v>
      </c>
      <c r="J1582">
        <f>MONTH(Sale_details[[#This Row],[Date]])</f>
        <v>9</v>
      </c>
      <c r="K1582">
        <f>YEAR(Sale_details[[#This Row],[Date]])</f>
        <v>2020</v>
      </c>
    </row>
    <row r="1583" spans="1:11" x14ac:dyDescent="0.3">
      <c r="A1583" s="1">
        <v>44086</v>
      </c>
      <c r="B1583" t="s">
        <v>26</v>
      </c>
      <c r="C1583" t="s">
        <v>14</v>
      </c>
      <c r="D1583" t="s">
        <v>15</v>
      </c>
      <c r="E1583">
        <v>116682</v>
      </c>
      <c r="F1583">
        <v>33422</v>
      </c>
      <c r="G1583">
        <v>12580</v>
      </c>
      <c r="H1583">
        <v>16622</v>
      </c>
      <c r="I1583">
        <v>209119863</v>
      </c>
      <c r="J1583">
        <f>MONTH(Sale_details[[#This Row],[Date]])</f>
        <v>9</v>
      </c>
      <c r="K1583">
        <f>YEAR(Sale_details[[#This Row],[Date]])</f>
        <v>2020</v>
      </c>
    </row>
    <row r="1584" spans="1:11" x14ac:dyDescent="0.3">
      <c r="A1584" s="1">
        <v>44086</v>
      </c>
      <c r="B1584" t="s">
        <v>26</v>
      </c>
      <c r="C1584" t="s">
        <v>16</v>
      </c>
      <c r="D1584" t="s">
        <v>17</v>
      </c>
      <c r="E1584">
        <v>110947</v>
      </c>
      <c r="F1584">
        <v>27197</v>
      </c>
      <c r="G1584">
        <v>15015</v>
      </c>
      <c r="H1584">
        <v>20451</v>
      </c>
      <c r="I1584">
        <v>307087010</v>
      </c>
      <c r="J1584">
        <f>MONTH(Sale_details[[#This Row],[Date]])</f>
        <v>9</v>
      </c>
      <c r="K1584">
        <f>YEAR(Sale_details[[#This Row],[Date]])</f>
        <v>2020</v>
      </c>
    </row>
    <row r="1585" spans="1:11" x14ac:dyDescent="0.3">
      <c r="A1585" s="1">
        <v>44086</v>
      </c>
      <c r="B1585" t="s">
        <v>26</v>
      </c>
      <c r="C1585" t="s">
        <v>18</v>
      </c>
      <c r="D1585" t="s">
        <v>19</v>
      </c>
      <c r="E1585">
        <v>138645</v>
      </c>
      <c r="F1585">
        <v>51977</v>
      </c>
      <c r="G1585">
        <v>13021</v>
      </c>
      <c r="H1585">
        <v>20801</v>
      </c>
      <c r="I1585">
        <v>270858089</v>
      </c>
      <c r="J1585">
        <f>MONTH(Sale_details[[#This Row],[Date]])</f>
        <v>9</v>
      </c>
      <c r="K1585">
        <f>YEAR(Sale_details[[#This Row],[Date]])</f>
        <v>2020</v>
      </c>
    </row>
    <row r="1586" spans="1:11" x14ac:dyDescent="0.3">
      <c r="A1586" s="1">
        <v>44086</v>
      </c>
      <c r="B1586" t="s">
        <v>26</v>
      </c>
      <c r="C1586" t="s">
        <v>20</v>
      </c>
      <c r="D1586" t="s">
        <v>21</v>
      </c>
      <c r="E1586">
        <v>218458</v>
      </c>
      <c r="F1586">
        <v>26131</v>
      </c>
      <c r="G1586">
        <v>10624</v>
      </c>
      <c r="H1586">
        <v>17347</v>
      </c>
      <c r="I1586">
        <v>184305847</v>
      </c>
      <c r="J1586">
        <f>MONTH(Sale_details[[#This Row],[Date]])</f>
        <v>9</v>
      </c>
      <c r="K1586">
        <f>YEAR(Sale_details[[#This Row],[Date]])</f>
        <v>2020</v>
      </c>
    </row>
    <row r="1587" spans="1:11" x14ac:dyDescent="0.3">
      <c r="A1587" s="1">
        <v>44086</v>
      </c>
      <c r="B1587" t="s">
        <v>26</v>
      </c>
      <c r="C1587" t="s">
        <v>22</v>
      </c>
      <c r="D1587" t="s">
        <v>23</v>
      </c>
      <c r="E1587">
        <v>145758</v>
      </c>
      <c r="F1587">
        <v>26353</v>
      </c>
      <c r="G1587">
        <v>13456</v>
      </c>
      <c r="H1587">
        <v>17946</v>
      </c>
      <c r="I1587">
        <v>241489303</v>
      </c>
      <c r="J1587">
        <f>MONTH(Sale_details[[#This Row],[Date]])</f>
        <v>9</v>
      </c>
      <c r="K1587">
        <f>YEAR(Sale_details[[#This Row],[Date]])</f>
        <v>2020</v>
      </c>
    </row>
    <row r="1588" spans="1:11" x14ac:dyDescent="0.3">
      <c r="A1588" s="1">
        <v>44086</v>
      </c>
      <c r="B1588" t="s">
        <v>26</v>
      </c>
      <c r="C1588" t="s">
        <v>24</v>
      </c>
      <c r="D1588" t="s">
        <v>25</v>
      </c>
      <c r="E1588">
        <v>189366</v>
      </c>
      <c r="F1588">
        <v>31657</v>
      </c>
      <c r="G1588">
        <v>11995</v>
      </c>
      <c r="H1588">
        <v>14480</v>
      </c>
      <c r="I1588">
        <v>173704614</v>
      </c>
      <c r="J1588">
        <f>MONTH(Sale_details[[#This Row],[Date]])</f>
        <v>9</v>
      </c>
      <c r="K1588">
        <f>YEAR(Sale_details[[#This Row],[Date]])</f>
        <v>2020</v>
      </c>
    </row>
    <row r="1589" spans="1:11" x14ac:dyDescent="0.3">
      <c r="A1589" s="1">
        <v>44086</v>
      </c>
      <c r="B1589" t="s">
        <v>27</v>
      </c>
      <c r="C1589" t="s">
        <v>10</v>
      </c>
      <c r="D1589" t="s">
        <v>11</v>
      </c>
      <c r="E1589">
        <v>71300</v>
      </c>
      <c r="F1589">
        <v>27056</v>
      </c>
      <c r="G1589">
        <v>15975</v>
      </c>
      <c r="H1589">
        <v>321</v>
      </c>
      <c r="I1589">
        <v>5128991</v>
      </c>
      <c r="J1589">
        <f>MONTH(Sale_details[[#This Row],[Date]])</f>
        <v>9</v>
      </c>
      <c r="K1589">
        <f>YEAR(Sale_details[[#This Row],[Date]])</f>
        <v>2020</v>
      </c>
    </row>
    <row r="1590" spans="1:11" x14ac:dyDescent="0.3">
      <c r="A1590" s="1">
        <v>44086</v>
      </c>
      <c r="B1590" t="s">
        <v>27</v>
      </c>
      <c r="C1590" t="s">
        <v>12</v>
      </c>
      <c r="D1590" t="s">
        <v>13</v>
      </c>
      <c r="E1590">
        <v>116961</v>
      </c>
      <c r="F1590">
        <v>29100</v>
      </c>
      <c r="G1590">
        <v>9807</v>
      </c>
      <c r="H1590">
        <v>338</v>
      </c>
      <c r="I1590">
        <v>3316717</v>
      </c>
      <c r="J1590">
        <f>MONTH(Sale_details[[#This Row],[Date]])</f>
        <v>9</v>
      </c>
      <c r="K1590">
        <f>YEAR(Sale_details[[#This Row],[Date]])</f>
        <v>2020</v>
      </c>
    </row>
    <row r="1591" spans="1:11" x14ac:dyDescent="0.3">
      <c r="A1591" s="1">
        <v>44086</v>
      </c>
      <c r="B1591" t="s">
        <v>27</v>
      </c>
      <c r="C1591" t="s">
        <v>14</v>
      </c>
      <c r="D1591" t="s">
        <v>15</v>
      </c>
      <c r="E1591">
        <v>112661</v>
      </c>
      <c r="F1591">
        <v>31761</v>
      </c>
      <c r="G1591">
        <v>9554</v>
      </c>
      <c r="H1591">
        <v>334</v>
      </c>
      <c r="I1591">
        <v>3195764</v>
      </c>
      <c r="J1591">
        <f>MONTH(Sale_details[[#This Row],[Date]])</f>
        <v>9</v>
      </c>
      <c r="K1591">
        <f>YEAR(Sale_details[[#This Row],[Date]])</f>
        <v>2020</v>
      </c>
    </row>
    <row r="1592" spans="1:11" x14ac:dyDescent="0.3">
      <c r="A1592" s="1">
        <v>44086</v>
      </c>
      <c r="B1592" t="s">
        <v>27</v>
      </c>
      <c r="C1592" t="s">
        <v>16</v>
      </c>
      <c r="D1592" t="s">
        <v>17</v>
      </c>
      <c r="E1592">
        <v>81607</v>
      </c>
      <c r="F1592">
        <v>19904</v>
      </c>
      <c r="G1592">
        <v>20591</v>
      </c>
      <c r="H1592">
        <v>318</v>
      </c>
      <c r="I1592">
        <v>6567817</v>
      </c>
      <c r="J1592">
        <f>MONTH(Sale_details[[#This Row],[Date]])</f>
        <v>9</v>
      </c>
      <c r="K1592">
        <f>YEAR(Sale_details[[#This Row],[Date]])</f>
        <v>2020</v>
      </c>
    </row>
    <row r="1593" spans="1:11" x14ac:dyDescent="0.3">
      <c r="A1593" s="1">
        <v>44086</v>
      </c>
      <c r="B1593" t="s">
        <v>27</v>
      </c>
      <c r="C1593" t="s">
        <v>18</v>
      </c>
      <c r="D1593" t="s">
        <v>19</v>
      </c>
      <c r="E1593">
        <v>127759</v>
      </c>
      <c r="F1593">
        <v>26168</v>
      </c>
      <c r="G1593">
        <v>12050</v>
      </c>
      <c r="H1593">
        <v>245</v>
      </c>
      <c r="I1593">
        <v>2960951</v>
      </c>
      <c r="J1593">
        <f>MONTH(Sale_details[[#This Row],[Date]])</f>
        <v>9</v>
      </c>
      <c r="K1593">
        <f>YEAR(Sale_details[[#This Row],[Date]])</f>
        <v>2020</v>
      </c>
    </row>
    <row r="1594" spans="1:11" x14ac:dyDescent="0.3">
      <c r="A1594" s="1">
        <v>44086</v>
      </c>
      <c r="B1594" t="s">
        <v>27</v>
      </c>
      <c r="C1594" t="s">
        <v>20</v>
      </c>
      <c r="D1594" t="s">
        <v>21</v>
      </c>
      <c r="E1594">
        <v>79448</v>
      </c>
      <c r="F1594">
        <v>25363</v>
      </c>
      <c r="G1594">
        <v>11825</v>
      </c>
      <c r="H1594">
        <v>293</v>
      </c>
      <c r="I1594">
        <v>3465268</v>
      </c>
      <c r="J1594">
        <f>MONTH(Sale_details[[#This Row],[Date]])</f>
        <v>9</v>
      </c>
      <c r="K1594">
        <f>YEAR(Sale_details[[#This Row],[Date]])</f>
        <v>2020</v>
      </c>
    </row>
    <row r="1595" spans="1:11" x14ac:dyDescent="0.3">
      <c r="A1595" s="1">
        <v>44086</v>
      </c>
      <c r="B1595" t="s">
        <v>27</v>
      </c>
      <c r="C1595" t="s">
        <v>22</v>
      </c>
      <c r="D1595" t="s">
        <v>23</v>
      </c>
      <c r="E1595">
        <v>107753</v>
      </c>
      <c r="F1595">
        <v>32425</v>
      </c>
      <c r="G1595">
        <v>12771</v>
      </c>
      <c r="H1595">
        <v>284</v>
      </c>
      <c r="I1595">
        <v>3634063</v>
      </c>
      <c r="J1595">
        <f>MONTH(Sale_details[[#This Row],[Date]])</f>
        <v>9</v>
      </c>
      <c r="K1595">
        <f>YEAR(Sale_details[[#This Row],[Date]])</f>
        <v>2020</v>
      </c>
    </row>
    <row r="1596" spans="1:11" x14ac:dyDescent="0.3">
      <c r="A1596" s="1">
        <v>44086</v>
      </c>
      <c r="B1596" t="s">
        <v>27</v>
      </c>
      <c r="C1596" t="s">
        <v>24</v>
      </c>
      <c r="D1596" t="s">
        <v>25</v>
      </c>
      <c r="E1596">
        <v>83976</v>
      </c>
      <c r="F1596">
        <v>36597</v>
      </c>
      <c r="G1596">
        <v>17527</v>
      </c>
      <c r="H1596">
        <v>441</v>
      </c>
      <c r="I1596">
        <v>7743616</v>
      </c>
      <c r="J1596">
        <f>MONTH(Sale_details[[#This Row],[Date]])</f>
        <v>9</v>
      </c>
      <c r="K1596">
        <f>YEAR(Sale_details[[#This Row],[Date]])</f>
        <v>2020</v>
      </c>
    </row>
    <row r="1597" spans="1:11" x14ac:dyDescent="0.3">
      <c r="A1597" s="1">
        <v>44086</v>
      </c>
      <c r="B1597" t="s">
        <v>28</v>
      </c>
      <c r="C1597" t="s">
        <v>10</v>
      </c>
      <c r="D1597" t="s">
        <v>11</v>
      </c>
      <c r="E1597">
        <v>28660</v>
      </c>
      <c r="F1597">
        <v>7011</v>
      </c>
      <c r="G1597">
        <v>1986</v>
      </c>
      <c r="H1597">
        <v>24734</v>
      </c>
      <c r="I1597">
        <v>49124747</v>
      </c>
      <c r="J1597">
        <f>MONTH(Sale_details[[#This Row],[Date]])</f>
        <v>9</v>
      </c>
      <c r="K1597">
        <f>YEAR(Sale_details[[#This Row],[Date]])</f>
        <v>2020</v>
      </c>
    </row>
    <row r="1598" spans="1:11" x14ac:dyDescent="0.3">
      <c r="A1598" s="1">
        <v>44086</v>
      </c>
      <c r="B1598" t="s">
        <v>28</v>
      </c>
      <c r="C1598" t="s">
        <v>12</v>
      </c>
      <c r="D1598" t="s">
        <v>13</v>
      </c>
      <c r="E1598">
        <v>23303</v>
      </c>
      <c r="F1598">
        <v>6228</v>
      </c>
      <c r="G1598">
        <v>1922</v>
      </c>
      <c r="H1598">
        <v>23120</v>
      </c>
      <c r="I1598">
        <v>44449505</v>
      </c>
      <c r="J1598">
        <f>MONTH(Sale_details[[#This Row],[Date]])</f>
        <v>9</v>
      </c>
      <c r="K1598">
        <f>YEAR(Sale_details[[#This Row],[Date]])</f>
        <v>2020</v>
      </c>
    </row>
    <row r="1599" spans="1:11" x14ac:dyDescent="0.3">
      <c r="A1599" s="1">
        <v>44086</v>
      </c>
      <c r="B1599" t="s">
        <v>28</v>
      </c>
      <c r="C1599" t="s">
        <v>14</v>
      </c>
      <c r="D1599" t="s">
        <v>15</v>
      </c>
      <c r="E1599">
        <v>22897</v>
      </c>
      <c r="F1599">
        <v>7917</v>
      </c>
      <c r="G1599">
        <v>1613</v>
      </c>
      <c r="H1599">
        <v>14020</v>
      </c>
      <c r="I1599">
        <v>22622621</v>
      </c>
      <c r="J1599">
        <f>MONTH(Sale_details[[#This Row],[Date]])</f>
        <v>9</v>
      </c>
      <c r="K1599">
        <f>YEAR(Sale_details[[#This Row],[Date]])</f>
        <v>2020</v>
      </c>
    </row>
    <row r="1600" spans="1:11" x14ac:dyDescent="0.3">
      <c r="A1600" s="1">
        <v>44086</v>
      </c>
      <c r="B1600" t="s">
        <v>28</v>
      </c>
      <c r="C1600" t="s">
        <v>16</v>
      </c>
      <c r="D1600" t="s">
        <v>17</v>
      </c>
      <c r="E1600">
        <v>16514</v>
      </c>
      <c r="F1600">
        <v>5879</v>
      </c>
      <c r="G1600">
        <v>2077</v>
      </c>
      <c r="H1600">
        <v>22036</v>
      </c>
      <c r="I1600">
        <v>45785095</v>
      </c>
      <c r="J1600">
        <f>MONTH(Sale_details[[#This Row],[Date]])</f>
        <v>9</v>
      </c>
      <c r="K1600">
        <f>YEAR(Sale_details[[#This Row],[Date]])</f>
        <v>2020</v>
      </c>
    </row>
    <row r="1601" spans="1:11" x14ac:dyDescent="0.3">
      <c r="A1601" s="1">
        <v>44086</v>
      </c>
      <c r="B1601" t="s">
        <v>28</v>
      </c>
      <c r="C1601" t="s">
        <v>18</v>
      </c>
      <c r="D1601" t="s">
        <v>19</v>
      </c>
      <c r="E1601">
        <v>19672</v>
      </c>
      <c r="F1601">
        <v>8200</v>
      </c>
      <c r="G1601">
        <v>2179</v>
      </c>
      <c r="H1601">
        <v>23563</v>
      </c>
      <c r="I1601">
        <v>51358958</v>
      </c>
      <c r="J1601">
        <f>MONTH(Sale_details[[#This Row],[Date]])</f>
        <v>9</v>
      </c>
      <c r="K1601">
        <f>YEAR(Sale_details[[#This Row],[Date]])</f>
        <v>2020</v>
      </c>
    </row>
    <row r="1602" spans="1:11" x14ac:dyDescent="0.3">
      <c r="A1602" s="1">
        <v>44086</v>
      </c>
      <c r="B1602" t="s">
        <v>28</v>
      </c>
      <c r="C1602" t="s">
        <v>20</v>
      </c>
      <c r="D1602" t="s">
        <v>21</v>
      </c>
      <c r="E1602">
        <v>27838</v>
      </c>
      <c r="F1602">
        <v>5244</v>
      </c>
      <c r="G1602">
        <v>1869</v>
      </c>
      <c r="H1602">
        <v>17771</v>
      </c>
      <c r="I1602">
        <v>33225933</v>
      </c>
      <c r="J1602">
        <f>MONTH(Sale_details[[#This Row],[Date]])</f>
        <v>9</v>
      </c>
      <c r="K1602">
        <f>YEAR(Sale_details[[#This Row],[Date]])</f>
        <v>2020</v>
      </c>
    </row>
    <row r="1603" spans="1:11" x14ac:dyDescent="0.3">
      <c r="A1603" s="1">
        <v>44086</v>
      </c>
      <c r="B1603" t="s">
        <v>28</v>
      </c>
      <c r="C1603" t="s">
        <v>22</v>
      </c>
      <c r="D1603" t="s">
        <v>23</v>
      </c>
      <c r="E1603">
        <v>19368</v>
      </c>
      <c r="F1603">
        <v>3056</v>
      </c>
      <c r="G1603">
        <v>1555</v>
      </c>
      <c r="H1603">
        <v>12799</v>
      </c>
      <c r="I1603">
        <v>19909456</v>
      </c>
      <c r="J1603">
        <f>MONTH(Sale_details[[#This Row],[Date]])</f>
        <v>9</v>
      </c>
      <c r="K1603">
        <f>YEAR(Sale_details[[#This Row],[Date]])</f>
        <v>2020</v>
      </c>
    </row>
    <row r="1604" spans="1:11" x14ac:dyDescent="0.3">
      <c r="A1604" s="1">
        <v>44086</v>
      </c>
      <c r="B1604" t="s">
        <v>28</v>
      </c>
      <c r="C1604" t="s">
        <v>24</v>
      </c>
      <c r="D1604" t="s">
        <v>25</v>
      </c>
      <c r="E1604">
        <v>23834</v>
      </c>
      <c r="F1604">
        <v>6529</v>
      </c>
      <c r="G1604">
        <v>3193</v>
      </c>
      <c r="H1604">
        <v>17427</v>
      </c>
      <c r="I1604">
        <v>55657433</v>
      </c>
      <c r="J1604">
        <f>MONTH(Sale_details[[#This Row],[Date]])</f>
        <v>9</v>
      </c>
      <c r="K1604">
        <f>YEAR(Sale_details[[#This Row],[Date]])</f>
        <v>2020</v>
      </c>
    </row>
    <row r="1605" spans="1:11" x14ac:dyDescent="0.3">
      <c r="A1605" s="1">
        <v>44085</v>
      </c>
      <c r="B1605" t="s">
        <v>9</v>
      </c>
      <c r="C1605" t="s">
        <v>10</v>
      </c>
      <c r="D1605" t="s">
        <v>11</v>
      </c>
      <c r="E1605">
        <v>122557</v>
      </c>
      <c r="F1605">
        <v>21882</v>
      </c>
      <c r="G1605">
        <v>5331</v>
      </c>
      <c r="H1605">
        <v>488</v>
      </c>
      <c r="I1605">
        <v>2603146</v>
      </c>
      <c r="J1605">
        <f>MONTH(Sale_details[[#This Row],[Date]])</f>
        <v>9</v>
      </c>
      <c r="K1605">
        <f>YEAR(Sale_details[[#This Row],[Date]])</f>
        <v>2020</v>
      </c>
    </row>
    <row r="1606" spans="1:11" x14ac:dyDescent="0.3">
      <c r="A1606" s="1">
        <v>44085</v>
      </c>
      <c r="B1606" t="s">
        <v>9</v>
      </c>
      <c r="C1606" t="s">
        <v>12</v>
      </c>
      <c r="D1606" t="s">
        <v>13</v>
      </c>
      <c r="E1606">
        <v>208778</v>
      </c>
      <c r="F1606">
        <v>24218</v>
      </c>
      <c r="G1606">
        <v>5106</v>
      </c>
      <c r="H1606">
        <v>409</v>
      </c>
      <c r="I1606">
        <v>2090517</v>
      </c>
      <c r="J1606">
        <f>MONTH(Sale_details[[#This Row],[Date]])</f>
        <v>9</v>
      </c>
      <c r="K1606">
        <f>YEAR(Sale_details[[#This Row],[Date]])</f>
        <v>2020</v>
      </c>
    </row>
    <row r="1607" spans="1:11" x14ac:dyDescent="0.3">
      <c r="A1607" s="1">
        <v>44085</v>
      </c>
      <c r="B1607" t="s">
        <v>9</v>
      </c>
      <c r="C1607" t="s">
        <v>14</v>
      </c>
      <c r="D1607" t="s">
        <v>15</v>
      </c>
      <c r="E1607">
        <v>128982</v>
      </c>
      <c r="F1607">
        <v>27693</v>
      </c>
      <c r="G1607">
        <v>3849</v>
      </c>
      <c r="H1607">
        <v>406</v>
      </c>
      <c r="I1607">
        <v>1566599</v>
      </c>
      <c r="J1607">
        <f>MONTH(Sale_details[[#This Row],[Date]])</f>
        <v>9</v>
      </c>
      <c r="K1607">
        <f>YEAR(Sale_details[[#This Row],[Date]])</f>
        <v>2020</v>
      </c>
    </row>
    <row r="1608" spans="1:11" x14ac:dyDescent="0.3">
      <c r="A1608" s="1">
        <v>44085</v>
      </c>
      <c r="B1608" t="s">
        <v>9</v>
      </c>
      <c r="C1608" t="s">
        <v>16</v>
      </c>
      <c r="D1608" t="s">
        <v>17</v>
      </c>
      <c r="E1608">
        <v>173769</v>
      </c>
      <c r="F1608">
        <v>19392</v>
      </c>
      <c r="G1608">
        <v>4723</v>
      </c>
      <c r="H1608">
        <v>628</v>
      </c>
      <c r="I1608">
        <v>2969017</v>
      </c>
      <c r="J1608">
        <f>MONTH(Sale_details[[#This Row],[Date]])</f>
        <v>9</v>
      </c>
      <c r="K1608">
        <f>YEAR(Sale_details[[#This Row],[Date]])</f>
        <v>2020</v>
      </c>
    </row>
    <row r="1609" spans="1:11" x14ac:dyDescent="0.3">
      <c r="A1609" s="1">
        <v>44085</v>
      </c>
      <c r="B1609" t="s">
        <v>9</v>
      </c>
      <c r="C1609" t="s">
        <v>18</v>
      </c>
      <c r="D1609" t="s">
        <v>19</v>
      </c>
      <c r="E1609">
        <v>98425</v>
      </c>
      <c r="F1609">
        <v>14391</v>
      </c>
      <c r="G1609">
        <v>3403</v>
      </c>
      <c r="H1609">
        <v>731</v>
      </c>
      <c r="I1609">
        <v>2488786</v>
      </c>
      <c r="J1609">
        <f>MONTH(Sale_details[[#This Row],[Date]])</f>
        <v>9</v>
      </c>
      <c r="K1609">
        <f>YEAR(Sale_details[[#This Row],[Date]])</f>
        <v>2020</v>
      </c>
    </row>
    <row r="1610" spans="1:11" x14ac:dyDescent="0.3">
      <c r="A1610" s="1">
        <v>44085</v>
      </c>
      <c r="B1610" t="s">
        <v>9</v>
      </c>
      <c r="C1610" t="s">
        <v>20</v>
      </c>
      <c r="D1610" t="s">
        <v>21</v>
      </c>
      <c r="E1610">
        <v>114781</v>
      </c>
      <c r="F1610">
        <v>20726</v>
      </c>
      <c r="G1610">
        <v>4189</v>
      </c>
      <c r="H1610">
        <v>454</v>
      </c>
      <c r="I1610">
        <v>1904397</v>
      </c>
      <c r="J1610">
        <f>MONTH(Sale_details[[#This Row],[Date]])</f>
        <v>9</v>
      </c>
      <c r="K1610">
        <f>YEAR(Sale_details[[#This Row],[Date]])</f>
        <v>2020</v>
      </c>
    </row>
    <row r="1611" spans="1:11" x14ac:dyDescent="0.3">
      <c r="A1611" s="1">
        <v>44085</v>
      </c>
      <c r="B1611" t="s">
        <v>9</v>
      </c>
      <c r="C1611" t="s">
        <v>22</v>
      </c>
      <c r="D1611" t="s">
        <v>23</v>
      </c>
      <c r="E1611">
        <v>140759</v>
      </c>
      <c r="F1611">
        <v>27888</v>
      </c>
      <c r="G1611">
        <v>6017</v>
      </c>
      <c r="H1611">
        <v>575</v>
      </c>
      <c r="I1611">
        <v>3460964</v>
      </c>
      <c r="J1611">
        <f>MONTH(Sale_details[[#This Row],[Date]])</f>
        <v>9</v>
      </c>
      <c r="K1611">
        <f>YEAR(Sale_details[[#This Row],[Date]])</f>
        <v>2020</v>
      </c>
    </row>
    <row r="1612" spans="1:11" x14ac:dyDescent="0.3">
      <c r="A1612" s="1">
        <v>44085</v>
      </c>
      <c r="B1612" t="s">
        <v>9</v>
      </c>
      <c r="C1612" t="s">
        <v>24</v>
      </c>
      <c r="D1612" t="s">
        <v>25</v>
      </c>
      <c r="E1612">
        <v>138402</v>
      </c>
      <c r="F1612">
        <v>12559</v>
      </c>
      <c r="G1612">
        <v>4127</v>
      </c>
      <c r="H1612">
        <v>585</v>
      </c>
      <c r="I1612">
        <v>2416723</v>
      </c>
      <c r="J1612">
        <f>MONTH(Sale_details[[#This Row],[Date]])</f>
        <v>9</v>
      </c>
      <c r="K1612">
        <f>YEAR(Sale_details[[#This Row],[Date]])</f>
        <v>2020</v>
      </c>
    </row>
    <row r="1613" spans="1:11" x14ac:dyDescent="0.3">
      <c r="A1613" s="1">
        <v>44085</v>
      </c>
      <c r="B1613" t="s">
        <v>26</v>
      </c>
      <c r="C1613" t="s">
        <v>10</v>
      </c>
      <c r="D1613" t="s">
        <v>11</v>
      </c>
      <c r="E1613">
        <v>199251</v>
      </c>
      <c r="F1613">
        <v>30849</v>
      </c>
      <c r="G1613">
        <v>13860</v>
      </c>
      <c r="H1613">
        <v>19163</v>
      </c>
      <c r="I1613">
        <v>265606296</v>
      </c>
      <c r="J1613">
        <f>MONTH(Sale_details[[#This Row],[Date]])</f>
        <v>9</v>
      </c>
      <c r="K1613">
        <f>YEAR(Sale_details[[#This Row],[Date]])</f>
        <v>2020</v>
      </c>
    </row>
    <row r="1614" spans="1:11" x14ac:dyDescent="0.3">
      <c r="A1614" s="1">
        <v>44085</v>
      </c>
      <c r="B1614" t="s">
        <v>26</v>
      </c>
      <c r="C1614" t="s">
        <v>12</v>
      </c>
      <c r="D1614" t="s">
        <v>13</v>
      </c>
      <c r="E1614">
        <v>141755</v>
      </c>
      <c r="F1614">
        <v>31577</v>
      </c>
      <c r="G1614">
        <v>11054</v>
      </c>
      <c r="H1614">
        <v>11824</v>
      </c>
      <c r="I1614">
        <v>130715150</v>
      </c>
      <c r="J1614">
        <f>MONTH(Sale_details[[#This Row],[Date]])</f>
        <v>9</v>
      </c>
      <c r="K1614">
        <f>YEAR(Sale_details[[#This Row],[Date]])</f>
        <v>2020</v>
      </c>
    </row>
    <row r="1615" spans="1:11" x14ac:dyDescent="0.3">
      <c r="A1615" s="1">
        <v>44085</v>
      </c>
      <c r="B1615" t="s">
        <v>26</v>
      </c>
      <c r="C1615" t="s">
        <v>14</v>
      </c>
      <c r="D1615" t="s">
        <v>15</v>
      </c>
      <c r="E1615">
        <v>114349</v>
      </c>
      <c r="F1615">
        <v>34759</v>
      </c>
      <c r="G1615">
        <v>13209</v>
      </c>
      <c r="H1615">
        <v>15791</v>
      </c>
      <c r="I1615">
        <v>208597064</v>
      </c>
      <c r="J1615">
        <f>MONTH(Sale_details[[#This Row],[Date]])</f>
        <v>9</v>
      </c>
      <c r="K1615">
        <f>YEAR(Sale_details[[#This Row],[Date]])</f>
        <v>2020</v>
      </c>
    </row>
    <row r="1616" spans="1:11" x14ac:dyDescent="0.3">
      <c r="A1616" s="1">
        <v>44085</v>
      </c>
      <c r="B1616" t="s">
        <v>26</v>
      </c>
      <c r="C1616" t="s">
        <v>16</v>
      </c>
      <c r="D1616" t="s">
        <v>17</v>
      </c>
      <c r="E1616">
        <v>109837</v>
      </c>
      <c r="F1616">
        <v>25837</v>
      </c>
      <c r="G1616">
        <v>15315</v>
      </c>
      <c r="H1616">
        <v>21065</v>
      </c>
      <c r="I1616">
        <v>322625612</v>
      </c>
      <c r="J1616">
        <f>MONTH(Sale_details[[#This Row],[Date]])</f>
        <v>9</v>
      </c>
      <c r="K1616">
        <f>YEAR(Sale_details[[#This Row],[Date]])</f>
        <v>2020</v>
      </c>
    </row>
    <row r="1617" spans="1:11" x14ac:dyDescent="0.3">
      <c r="A1617" s="1">
        <v>44085</v>
      </c>
      <c r="B1617" t="s">
        <v>26</v>
      </c>
      <c r="C1617" t="s">
        <v>18</v>
      </c>
      <c r="D1617" t="s">
        <v>19</v>
      </c>
      <c r="E1617">
        <v>142804</v>
      </c>
      <c r="F1617">
        <v>51457</v>
      </c>
      <c r="G1617">
        <v>13151</v>
      </c>
      <c r="H1617">
        <v>19761</v>
      </c>
      <c r="I1617">
        <v>259888337</v>
      </c>
      <c r="J1617">
        <f>MONTH(Sale_details[[#This Row],[Date]])</f>
        <v>9</v>
      </c>
      <c r="K1617">
        <f>YEAR(Sale_details[[#This Row],[Date]])</f>
        <v>2020</v>
      </c>
    </row>
    <row r="1618" spans="1:11" x14ac:dyDescent="0.3">
      <c r="A1618" s="1">
        <v>44085</v>
      </c>
      <c r="B1618" t="s">
        <v>26</v>
      </c>
      <c r="C1618" t="s">
        <v>20</v>
      </c>
      <c r="D1618" t="s">
        <v>21</v>
      </c>
      <c r="E1618">
        <v>209720</v>
      </c>
      <c r="F1618">
        <v>27176</v>
      </c>
      <c r="G1618">
        <v>10836</v>
      </c>
      <c r="H1618">
        <v>16653</v>
      </c>
      <c r="I1618">
        <v>180472285</v>
      </c>
      <c r="J1618">
        <f>MONTH(Sale_details[[#This Row],[Date]])</f>
        <v>9</v>
      </c>
      <c r="K1618">
        <f>YEAR(Sale_details[[#This Row],[Date]])</f>
        <v>2020</v>
      </c>
    </row>
    <row r="1619" spans="1:11" x14ac:dyDescent="0.3">
      <c r="A1619" s="1">
        <v>44085</v>
      </c>
      <c r="B1619" t="s">
        <v>26</v>
      </c>
      <c r="C1619" t="s">
        <v>22</v>
      </c>
      <c r="D1619" t="s">
        <v>23</v>
      </c>
      <c r="E1619">
        <v>139928</v>
      </c>
      <c r="F1619">
        <v>26090</v>
      </c>
      <c r="G1619">
        <v>13187</v>
      </c>
      <c r="H1619">
        <v>18304</v>
      </c>
      <c r="I1619">
        <v>241392707</v>
      </c>
      <c r="J1619">
        <f>MONTH(Sale_details[[#This Row],[Date]])</f>
        <v>9</v>
      </c>
      <c r="K1619">
        <f>YEAR(Sale_details[[#This Row],[Date]])</f>
        <v>2020</v>
      </c>
    </row>
    <row r="1620" spans="1:11" x14ac:dyDescent="0.3">
      <c r="A1620" s="1">
        <v>44085</v>
      </c>
      <c r="B1620" t="s">
        <v>26</v>
      </c>
      <c r="C1620" t="s">
        <v>24</v>
      </c>
      <c r="D1620" t="s">
        <v>25</v>
      </c>
      <c r="E1620">
        <v>191260</v>
      </c>
      <c r="F1620">
        <v>32923</v>
      </c>
      <c r="G1620">
        <v>11875</v>
      </c>
      <c r="H1620">
        <v>14625</v>
      </c>
      <c r="I1620">
        <v>173687244</v>
      </c>
      <c r="J1620">
        <f>MONTH(Sale_details[[#This Row],[Date]])</f>
        <v>9</v>
      </c>
      <c r="K1620">
        <f>YEAR(Sale_details[[#This Row],[Date]])</f>
        <v>2020</v>
      </c>
    </row>
    <row r="1621" spans="1:11" x14ac:dyDescent="0.3">
      <c r="A1621" s="1">
        <v>44085</v>
      </c>
      <c r="B1621" t="s">
        <v>27</v>
      </c>
      <c r="C1621" t="s">
        <v>10</v>
      </c>
      <c r="D1621" t="s">
        <v>11</v>
      </c>
      <c r="E1621">
        <v>68448</v>
      </c>
      <c r="F1621">
        <v>25703</v>
      </c>
      <c r="G1621">
        <v>15496</v>
      </c>
      <c r="H1621">
        <v>308</v>
      </c>
      <c r="I1621">
        <v>4776116</v>
      </c>
      <c r="J1621">
        <f>MONTH(Sale_details[[#This Row],[Date]])</f>
        <v>9</v>
      </c>
      <c r="K1621">
        <f>YEAR(Sale_details[[#This Row],[Date]])</f>
        <v>2020</v>
      </c>
    </row>
    <row r="1622" spans="1:11" x14ac:dyDescent="0.3">
      <c r="A1622" s="1">
        <v>44085</v>
      </c>
      <c r="B1622" t="s">
        <v>27</v>
      </c>
      <c r="C1622" t="s">
        <v>12</v>
      </c>
      <c r="D1622" t="s">
        <v>13</v>
      </c>
      <c r="E1622">
        <v>111113</v>
      </c>
      <c r="F1622">
        <v>28518</v>
      </c>
      <c r="G1622">
        <v>9905</v>
      </c>
      <c r="H1622">
        <v>324</v>
      </c>
      <c r="I1622">
        <v>3215889</v>
      </c>
      <c r="J1622">
        <f>MONTH(Sale_details[[#This Row],[Date]])</f>
        <v>9</v>
      </c>
      <c r="K1622">
        <f>YEAR(Sale_details[[#This Row],[Date]])</f>
        <v>2020</v>
      </c>
    </row>
    <row r="1623" spans="1:11" x14ac:dyDescent="0.3">
      <c r="A1623" s="1">
        <v>44085</v>
      </c>
      <c r="B1623" t="s">
        <v>27</v>
      </c>
      <c r="C1623" t="s">
        <v>14</v>
      </c>
      <c r="D1623" t="s">
        <v>15</v>
      </c>
      <c r="E1623">
        <v>113787</v>
      </c>
      <c r="F1623">
        <v>31126</v>
      </c>
      <c r="G1623">
        <v>9458</v>
      </c>
      <c r="H1623">
        <v>351</v>
      </c>
      <c r="I1623">
        <v>3321997</v>
      </c>
      <c r="J1623">
        <f>MONTH(Sale_details[[#This Row],[Date]])</f>
        <v>9</v>
      </c>
      <c r="K1623">
        <f>YEAR(Sale_details[[#This Row],[Date]])</f>
        <v>2020</v>
      </c>
    </row>
    <row r="1624" spans="1:11" x14ac:dyDescent="0.3">
      <c r="A1624" s="1">
        <v>44085</v>
      </c>
      <c r="B1624" t="s">
        <v>27</v>
      </c>
      <c r="C1624" t="s">
        <v>16</v>
      </c>
      <c r="D1624" t="s">
        <v>17</v>
      </c>
      <c r="E1624">
        <v>79975</v>
      </c>
      <c r="F1624">
        <v>20104</v>
      </c>
      <c r="G1624">
        <v>21209</v>
      </c>
      <c r="H1624">
        <v>328</v>
      </c>
      <c r="I1624">
        <v>6967797</v>
      </c>
      <c r="J1624">
        <f>MONTH(Sale_details[[#This Row],[Date]])</f>
        <v>9</v>
      </c>
      <c r="K1624">
        <f>YEAR(Sale_details[[#This Row],[Date]])</f>
        <v>2020</v>
      </c>
    </row>
    <row r="1625" spans="1:11" x14ac:dyDescent="0.3">
      <c r="A1625" s="1">
        <v>44085</v>
      </c>
      <c r="B1625" t="s">
        <v>27</v>
      </c>
      <c r="C1625" t="s">
        <v>18</v>
      </c>
      <c r="D1625" t="s">
        <v>19</v>
      </c>
      <c r="E1625">
        <v>126482</v>
      </c>
      <c r="F1625">
        <v>25121</v>
      </c>
      <c r="G1625">
        <v>11568</v>
      </c>
      <c r="H1625">
        <v>233</v>
      </c>
      <c r="I1625">
        <v>2700387</v>
      </c>
      <c r="J1625">
        <f>MONTH(Sale_details[[#This Row],[Date]])</f>
        <v>9</v>
      </c>
      <c r="K1625">
        <f>YEAR(Sale_details[[#This Row],[Date]])</f>
        <v>2020</v>
      </c>
    </row>
    <row r="1626" spans="1:11" x14ac:dyDescent="0.3">
      <c r="A1626" s="1">
        <v>44085</v>
      </c>
      <c r="B1626" t="s">
        <v>27</v>
      </c>
      <c r="C1626" t="s">
        <v>20</v>
      </c>
      <c r="D1626" t="s">
        <v>21</v>
      </c>
      <c r="E1626">
        <v>81831</v>
      </c>
      <c r="F1626">
        <v>25363</v>
      </c>
      <c r="G1626">
        <v>11352</v>
      </c>
      <c r="H1626">
        <v>281</v>
      </c>
      <c r="I1626">
        <v>3193591</v>
      </c>
      <c r="J1626">
        <f>MONTH(Sale_details[[#This Row],[Date]])</f>
        <v>9</v>
      </c>
      <c r="K1626">
        <f>YEAR(Sale_details[[#This Row],[Date]])</f>
        <v>2020</v>
      </c>
    </row>
    <row r="1627" spans="1:11" x14ac:dyDescent="0.3">
      <c r="A1627" s="1">
        <v>44085</v>
      </c>
      <c r="B1627" t="s">
        <v>27</v>
      </c>
      <c r="C1627" t="s">
        <v>22</v>
      </c>
      <c r="D1627" t="s">
        <v>23</v>
      </c>
      <c r="E1627">
        <v>109908</v>
      </c>
      <c r="F1627">
        <v>32101</v>
      </c>
      <c r="G1627">
        <v>13282</v>
      </c>
      <c r="H1627">
        <v>270</v>
      </c>
      <c r="I1627">
        <v>3590455</v>
      </c>
      <c r="J1627">
        <f>MONTH(Sale_details[[#This Row],[Date]])</f>
        <v>9</v>
      </c>
      <c r="K1627">
        <f>YEAR(Sale_details[[#This Row],[Date]])</f>
        <v>2020</v>
      </c>
    </row>
    <row r="1628" spans="1:11" x14ac:dyDescent="0.3">
      <c r="A1628" s="1">
        <v>44085</v>
      </c>
      <c r="B1628" t="s">
        <v>27</v>
      </c>
      <c r="C1628" t="s">
        <v>24</v>
      </c>
      <c r="D1628" t="s">
        <v>25</v>
      </c>
      <c r="E1628">
        <v>79777</v>
      </c>
      <c r="F1628">
        <v>36231</v>
      </c>
      <c r="G1628">
        <v>18228</v>
      </c>
      <c r="H1628">
        <v>432</v>
      </c>
      <c r="I1628">
        <v>7892294</v>
      </c>
      <c r="J1628">
        <f>MONTH(Sale_details[[#This Row],[Date]])</f>
        <v>9</v>
      </c>
      <c r="K1628">
        <f>YEAR(Sale_details[[#This Row],[Date]])</f>
        <v>2020</v>
      </c>
    </row>
    <row r="1629" spans="1:11" x14ac:dyDescent="0.3">
      <c r="A1629" s="1">
        <v>44085</v>
      </c>
      <c r="B1629" t="s">
        <v>28</v>
      </c>
      <c r="C1629" t="s">
        <v>10</v>
      </c>
      <c r="D1629" t="s">
        <v>11</v>
      </c>
      <c r="E1629">
        <v>29807</v>
      </c>
      <c r="F1629">
        <v>7291</v>
      </c>
      <c r="G1629">
        <v>2085</v>
      </c>
      <c r="H1629">
        <v>25476</v>
      </c>
      <c r="I1629">
        <v>53128414</v>
      </c>
      <c r="J1629">
        <f>MONTH(Sale_details[[#This Row],[Date]])</f>
        <v>9</v>
      </c>
      <c r="K1629">
        <f>YEAR(Sale_details[[#This Row],[Date]])</f>
        <v>2020</v>
      </c>
    </row>
    <row r="1630" spans="1:11" x14ac:dyDescent="0.3">
      <c r="A1630" s="1">
        <v>44085</v>
      </c>
      <c r="B1630" t="s">
        <v>28</v>
      </c>
      <c r="C1630" t="s">
        <v>12</v>
      </c>
      <c r="D1630" t="s">
        <v>13</v>
      </c>
      <c r="E1630">
        <v>24235</v>
      </c>
      <c r="F1630">
        <v>5978</v>
      </c>
      <c r="G1630">
        <v>2018</v>
      </c>
      <c r="H1630">
        <v>22889</v>
      </c>
      <c r="I1630">
        <v>46205261</v>
      </c>
      <c r="J1630">
        <f>MONTH(Sale_details[[#This Row],[Date]])</f>
        <v>9</v>
      </c>
      <c r="K1630">
        <f>YEAR(Sale_details[[#This Row],[Date]])</f>
        <v>2020</v>
      </c>
    </row>
    <row r="1631" spans="1:11" x14ac:dyDescent="0.3">
      <c r="A1631" s="1">
        <v>44085</v>
      </c>
      <c r="B1631" t="s">
        <v>28</v>
      </c>
      <c r="C1631" t="s">
        <v>14</v>
      </c>
      <c r="D1631" t="s">
        <v>15</v>
      </c>
      <c r="E1631">
        <v>21982</v>
      </c>
      <c r="F1631">
        <v>7680</v>
      </c>
      <c r="G1631">
        <v>1597</v>
      </c>
      <c r="H1631">
        <v>14020</v>
      </c>
      <c r="I1631">
        <v>22396395</v>
      </c>
      <c r="J1631">
        <f>MONTH(Sale_details[[#This Row],[Date]])</f>
        <v>9</v>
      </c>
      <c r="K1631">
        <f>YEAR(Sale_details[[#This Row],[Date]])</f>
        <v>2020</v>
      </c>
    </row>
    <row r="1632" spans="1:11" x14ac:dyDescent="0.3">
      <c r="A1632" s="1">
        <v>44085</v>
      </c>
      <c r="B1632" t="s">
        <v>28</v>
      </c>
      <c r="C1632" t="s">
        <v>16</v>
      </c>
      <c r="D1632" t="s">
        <v>17</v>
      </c>
      <c r="E1632">
        <v>16679</v>
      </c>
      <c r="F1632">
        <v>5879</v>
      </c>
      <c r="G1632">
        <v>2160</v>
      </c>
      <c r="H1632">
        <v>21816</v>
      </c>
      <c r="I1632">
        <v>47140334</v>
      </c>
      <c r="J1632">
        <f>MONTH(Sale_details[[#This Row],[Date]])</f>
        <v>9</v>
      </c>
      <c r="K1632">
        <f>YEAR(Sale_details[[#This Row],[Date]])</f>
        <v>2020</v>
      </c>
    </row>
    <row r="1633" spans="1:11" x14ac:dyDescent="0.3">
      <c r="A1633" s="1">
        <v>44085</v>
      </c>
      <c r="B1633" t="s">
        <v>28</v>
      </c>
      <c r="C1633" t="s">
        <v>18</v>
      </c>
      <c r="D1633" t="s">
        <v>19</v>
      </c>
      <c r="E1633">
        <v>19476</v>
      </c>
      <c r="F1633">
        <v>7790</v>
      </c>
      <c r="G1633">
        <v>2244</v>
      </c>
      <c r="H1633">
        <v>24034</v>
      </c>
      <c r="I1633">
        <v>53957721</v>
      </c>
      <c r="J1633">
        <f>MONTH(Sale_details[[#This Row],[Date]])</f>
        <v>9</v>
      </c>
      <c r="K1633">
        <f>YEAR(Sale_details[[#This Row],[Date]])</f>
        <v>2020</v>
      </c>
    </row>
    <row r="1634" spans="1:11" x14ac:dyDescent="0.3">
      <c r="A1634" s="1">
        <v>44085</v>
      </c>
      <c r="B1634" t="s">
        <v>28</v>
      </c>
      <c r="C1634" t="s">
        <v>20</v>
      </c>
      <c r="D1634" t="s">
        <v>21</v>
      </c>
      <c r="E1634">
        <v>27838</v>
      </c>
      <c r="F1634">
        <v>5506</v>
      </c>
      <c r="G1634">
        <v>1944</v>
      </c>
      <c r="H1634">
        <v>17949</v>
      </c>
      <c r="I1634">
        <v>34900520</v>
      </c>
      <c r="J1634">
        <f>MONTH(Sale_details[[#This Row],[Date]])</f>
        <v>9</v>
      </c>
      <c r="K1634">
        <f>YEAR(Sale_details[[#This Row],[Date]])</f>
        <v>2020</v>
      </c>
    </row>
    <row r="1635" spans="1:11" x14ac:dyDescent="0.3">
      <c r="A1635" s="1">
        <v>44085</v>
      </c>
      <c r="B1635" t="s">
        <v>28</v>
      </c>
      <c r="C1635" t="s">
        <v>22</v>
      </c>
      <c r="D1635" t="s">
        <v>23</v>
      </c>
      <c r="E1635">
        <v>20143</v>
      </c>
      <c r="F1635">
        <v>2934</v>
      </c>
      <c r="G1635">
        <v>1633</v>
      </c>
      <c r="H1635">
        <v>12159</v>
      </c>
      <c r="I1635">
        <v>19859683</v>
      </c>
      <c r="J1635">
        <f>MONTH(Sale_details[[#This Row],[Date]])</f>
        <v>9</v>
      </c>
      <c r="K1635">
        <f>YEAR(Sale_details[[#This Row],[Date]])</f>
        <v>2020</v>
      </c>
    </row>
    <row r="1636" spans="1:11" x14ac:dyDescent="0.3">
      <c r="A1636" s="1">
        <v>44085</v>
      </c>
      <c r="B1636" t="s">
        <v>28</v>
      </c>
      <c r="C1636" t="s">
        <v>24</v>
      </c>
      <c r="D1636" t="s">
        <v>25</v>
      </c>
      <c r="E1636">
        <v>23596</v>
      </c>
      <c r="F1636">
        <v>6268</v>
      </c>
      <c r="G1636">
        <v>3033</v>
      </c>
      <c r="H1636">
        <v>17079</v>
      </c>
      <c r="I1636">
        <v>51817070</v>
      </c>
      <c r="J1636">
        <f>MONTH(Sale_details[[#This Row],[Date]])</f>
        <v>9</v>
      </c>
      <c r="K1636">
        <f>YEAR(Sale_details[[#This Row],[Date]])</f>
        <v>2020</v>
      </c>
    </row>
    <row r="1637" spans="1:11" x14ac:dyDescent="0.3">
      <c r="A1637" s="1">
        <v>44084</v>
      </c>
      <c r="B1637" t="s">
        <v>9</v>
      </c>
      <c r="C1637" t="s">
        <v>10</v>
      </c>
      <c r="D1637" t="s">
        <v>11</v>
      </c>
      <c r="E1637">
        <v>117655</v>
      </c>
      <c r="F1637">
        <v>22539</v>
      </c>
      <c r="G1637">
        <v>5544</v>
      </c>
      <c r="H1637">
        <v>507</v>
      </c>
      <c r="I1637">
        <v>2815563</v>
      </c>
      <c r="J1637">
        <f>MONTH(Sale_details[[#This Row],[Date]])</f>
        <v>9</v>
      </c>
      <c r="K1637">
        <f>YEAR(Sale_details[[#This Row],[Date]])</f>
        <v>2020</v>
      </c>
    </row>
    <row r="1638" spans="1:11" x14ac:dyDescent="0.3">
      <c r="A1638" s="1">
        <v>44084</v>
      </c>
      <c r="B1638" t="s">
        <v>9</v>
      </c>
      <c r="C1638" t="s">
        <v>12</v>
      </c>
      <c r="D1638" t="s">
        <v>13</v>
      </c>
      <c r="E1638">
        <v>210866</v>
      </c>
      <c r="F1638">
        <v>23976</v>
      </c>
      <c r="G1638">
        <v>5208</v>
      </c>
      <c r="H1638">
        <v>417</v>
      </c>
      <c r="I1638">
        <v>2174973</v>
      </c>
      <c r="J1638">
        <f>MONTH(Sale_details[[#This Row],[Date]])</f>
        <v>9</v>
      </c>
      <c r="K1638">
        <f>YEAR(Sale_details[[#This Row],[Date]])</f>
        <v>2020</v>
      </c>
    </row>
    <row r="1639" spans="1:11" x14ac:dyDescent="0.3">
      <c r="A1639" s="1">
        <v>44084</v>
      </c>
      <c r="B1639" t="s">
        <v>9</v>
      </c>
      <c r="C1639" t="s">
        <v>14</v>
      </c>
      <c r="D1639" t="s">
        <v>15</v>
      </c>
      <c r="E1639">
        <v>126403</v>
      </c>
      <c r="F1639">
        <v>26586</v>
      </c>
      <c r="G1639">
        <v>4041</v>
      </c>
      <c r="H1639">
        <v>419</v>
      </c>
      <c r="I1639">
        <v>1694277</v>
      </c>
      <c r="J1639">
        <f>MONTH(Sale_details[[#This Row],[Date]])</f>
        <v>9</v>
      </c>
      <c r="K1639">
        <f>YEAR(Sale_details[[#This Row],[Date]])</f>
        <v>2020</v>
      </c>
    </row>
    <row r="1640" spans="1:11" x14ac:dyDescent="0.3">
      <c r="A1640" s="1">
        <v>44084</v>
      </c>
      <c r="B1640" t="s">
        <v>9</v>
      </c>
      <c r="C1640" t="s">
        <v>16</v>
      </c>
      <c r="D1640" t="s">
        <v>17</v>
      </c>
      <c r="E1640">
        <v>178982</v>
      </c>
      <c r="F1640">
        <v>20168</v>
      </c>
      <c r="G1640">
        <v>4818</v>
      </c>
      <c r="H1640">
        <v>641</v>
      </c>
      <c r="I1640">
        <v>3088966</v>
      </c>
      <c r="J1640">
        <f>MONTH(Sale_details[[#This Row],[Date]])</f>
        <v>9</v>
      </c>
      <c r="K1640">
        <f>YEAR(Sale_details[[#This Row],[Date]])</f>
        <v>2020</v>
      </c>
    </row>
    <row r="1641" spans="1:11" x14ac:dyDescent="0.3">
      <c r="A1641" s="1">
        <v>44084</v>
      </c>
      <c r="B1641" t="s">
        <v>9</v>
      </c>
      <c r="C1641" t="s">
        <v>18</v>
      </c>
      <c r="D1641" t="s">
        <v>19</v>
      </c>
      <c r="E1641">
        <v>98425</v>
      </c>
      <c r="F1641">
        <v>14391</v>
      </c>
      <c r="G1641">
        <v>3573</v>
      </c>
      <c r="H1641">
        <v>709</v>
      </c>
      <c r="I1641">
        <v>2534828</v>
      </c>
      <c r="J1641">
        <f>MONTH(Sale_details[[#This Row],[Date]])</f>
        <v>9</v>
      </c>
      <c r="K1641">
        <f>YEAR(Sale_details[[#This Row],[Date]])</f>
        <v>2020</v>
      </c>
    </row>
    <row r="1642" spans="1:11" x14ac:dyDescent="0.3">
      <c r="A1642" s="1">
        <v>44084</v>
      </c>
      <c r="B1642" t="s">
        <v>9</v>
      </c>
      <c r="C1642" t="s">
        <v>20</v>
      </c>
      <c r="D1642" t="s">
        <v>21</v>
      </c>
      <c r="E1642">
        <v>112485</v>
      </c>
      <c r="F1642">
        <v>21140</v>
      </c>
      <c r="G1642">
        <v>4147</v>
      </c>
      <c r="H1642">
        <v>477</v>
      </c>
      <c r="I1642">
        <v>1979621</v>
      </c>
      <c r="J1642">
        <f>MONTH(Sale_details[[#This Row],[Date]])</f>
        <v>9</v>
      </c>
      <c r="K1642">
        <f>YEAR(Sale_details[[#This Row],[Date]])</f>
        <v>2020</v>
      </c>
    </row>
    <row r="1643" spans="1:11" x14ac:dyDescent="0.3">
      <c r="A1643" s="1">
        <v>44084</v>
      </c>
      <c r="B1643" t="s">
        <v>9</v>
      </c>
      <c r="C1643" t="s">
        <v>22</v>
      </c>
      <c r="D1643" t="s">
        <v>23</v>
      </c>
      <c r="E1643">
        <v>144982</v>
      </c>
      <c r="F1643">
        <v>29003</v>
      </c>
      <c r="G1643">
        <v>6318</v>
      </c>
      <c r="H1643">
        <v>563</v>
      </c>
      <c r="I1643">
        <v>3561332</v>
      </c>
      <c r="J1643">
        <f>MONTH(Sale_details[[#This Row],[Date]])</f>
        <v>9</v>
      </c>
      <c r="K1643">
        <f>YEAR(Sale_details[[#This Row],[Date]])</f>
        <v>2020</v>
      </c>
    </row>
    <row r="1644" spans="1:11" x14ac:dyDescent="0.3">
      <c r="A1644" s="1">
        <v>44084</v>
      </c>
      <c r="B1644" t="s">
        <v>9</v>
      </c>
      <c r="C1644" t="s">
        <v>24</v>
      </c>
      <c r="D1644" t="s">
        <v>25</v>
      </c>
      <c r="E1644">
        <v>131482</v>
      </c>
      <c r="F1644">
        <v>12182</v>
      </c>
      <c r="G1644">
        <v>4003</v>
      </c>
      <c r="H1644">
        <v>567</v>
      </c>
      <c r="I1644">
        <v>2273895</v>
      </c>
      <c r="J1644">
        <f>MONTH(Sale_details[[#This Row],[Date]])</f>
        <v>9</v>
      </c>
      <c r="K1644">
        <f>YEAR(Sale_details[[#This Row],[Date]])</f>
        <v>2020</v>
      </c>
    </row>
    <row r="1645" spans="1:11" x14ac:dyDescent="0.3">
      <c r="A1645" s="1">
        <v>44084</v>
      </c>
      <c r="B1645" t="s">
        <v>26</v>
      </c>
      <c r="C1645" t="s">
        <v>10</v>
      </c>
      <c r="D1645" t="s">
        <v>11</v>
      </c>
      <c r="E1645">
        <v>201244</v>
      </c>
      <c r="F1645">
        <v>30540</v>
      </c>
      <c r="G1645">
        <v>13444</v>
      </c>
      <c r="H1645">
        <v>19930</v>
      </c>
      <c r="I1645">
        <v>267943632</v>
      </c>
      <c r="J1645">
        <f>MONTH(Sale_details[[#This Row],[Date]])</f>
        <v>9</v>
      </c>
      <c r="K1645">
        <f>YEAR(Sale_details[[#This Row],[Date]])</f>
        <v>2020</v>
      </c>
    </row>
    <row r="1646" spans="1:11" x14ac:dyDescent="0.3">
      <c r="A1646" s="1">
        <v>44084</v>
      </c>
      <c r="B1646" t="s">
        <v>26</v>
      </c>
      <c r="C1646" t="s">
        <v>12</v>
      </c>
      <c r="D1646" t="s">
        <v>13</v>
      </c>
      <c r="E1646">
        <v>147425</v>
      </c>
      <c r="F1646">
        <v>29998</v>
      </c>
      <c r="G1646">
        <v>10612</v>
      </c>
      <c r="H1646">
        <v>12415</v>
      </c>
      <c r="I1646">
        <v>131760871</v>
      </c>
      <c r="J1646">
        <f>MONTH(Sale_details[[#This Row],[Date]])</f>
        <v>9</v>
      </c>
      <c r="K1646">
        <f>YEAR(Sale_details[[#This Row],[Date]])</f>
        <v>2020</v>
      </c>
    </row>
    <row r="1647" spans="1:11" x14ac:dyDescent="0.3">
      <c r="A1647" s="1">
        <v>44084</v>
      </c>
      <c r="B1647" t="s">
        <v>26</v>
      </c>
      <c r="C1647" t="s">
        <v>14</v>
      </c>
      <c r="D1647" t="s">
        <v>15</v>
      </c>
      <c r="E1647">
        <v>117779</v>
      </c>
      <c r="F1647">
        <v>36149</v>
      </c>
      <c r="G1647">
        <v>13077</v>
      </c>
      <c r="H1647">
        <v>15159</v>
      </c>
      <c r="I1647">
        <v>198250649</v>
      </c>
      <c r="J1647">
        <f>MONTH(Sale_details[[#This Row],[Date]])</f>
        <v>9</v>
      </c>
      <c r="K1647">
        <f>YEAR(Sale_details[[#This Row],[Date]])</f>
        <v>2020</v>
      </c>
    </row>
    <row r="1648" spans="1:11" x14ac:dyDescent="0.3">
      <c r="A1648" s="1">
        <v>44084</v>
      </c>
      <c r="B1648" t="s">
        <v>26</v>
      </c>
      <c r="C1648" t="s">
        <v>16</v>
      </c>
      <c r="D1648" t="s">
        <v>17</v>
      </c>
      <c r="E1648">
        <v>113132</v>
      </c>
      <c r="F1648">
        <v>26871</v>
      </c>
      <c r="G1648">
        <v>15009</v>
      </c>
      <c r="H1648">
        <v>21275</v>
      </c>
      <c r="I1648">
        <v>319334831</v>
      </c>
      <c r="J1648">
        <f>MONTH(Sale_details[[#This Row],[Date]])</f>
        <v>9</v>
      </c>
      <c r="K1648">
        <f>YEAR(Sale_details[[#This Row],[Date]])</f>
        <v>2020</v>
      </c>
    </row>
    <row r="1649" spans="1:11" x14ac:dyDescent="0.3">
      <c r="A1649" s="1">
        <v>44084</v>
      </c>
      <c r="B1649" t="s">
        <v>26</v>
      </c>
      <c r="C1649" t="s">
        <v>18</v>
      </c>
      <c r="D1649" t="s">
        <v>19</v>
      </c>
      <c r="E1649">
        <v>141376</v>
      </c>
      <c r="F1649">
        <v>52486</v>
      </c>
      <c r="G1649">
        <v>13545</v>
      </c>
      <c r="H1649">
        <v>20551</v>
      </c>
      <c r="I1649">
        <v>278392386</v>
      </c>
      <c r="J1649">
        <f>MONTH(Sale_details[[#This Row],[Date]])</f>
        <v>9</v>
      </c>
      <c r="K1649">
        <f>YEAR(Sale_details[[#This Row],[Date]])</f>
        <v>2020</v>
      </c>
    </row>
    <row r="1650" spans="1:11" x14ac:dyDescent="0.3">
      <c r="A1650" s="1">
        <v>44084</v>
      </c>
      <c r="B1650" t="s">
        <v>26</v>
      </c>
      <c r="C1650" t="s">
        <v>20</v>
      </c>
      <c r="D1650" t="s">
        <v>21</v>
      </c>
      <c r="E1650">
        <v>213914</v>
      </c>
      <c r="F1650">
        <v>26089</v>
      </c>
      <c r="G1650">
        <v>10945</v>
      </c>
      <c r="H1650">
        <v>16486</v>
      </c>
      <c r="I1650">
        <v>180454238</v>
      </c>
      <c r="J1650">
        <f>MONTH(Sale_details[[#This Row],[Date]])</f>
        <v>9</v>
      </c>
      <c r="K1650">
        <f>YEAR(Sale_details[[#This Row],[Date]])</f>
        <v>2020</v>
      </c>
    </row>
    <row r="1651" spans="1:11" x14ac:dyDescent="0.3">
      <c r="A1651" s="1">
        <v>44084</v>
      </c>
      <c r="B1651" t="s">
        <v>26</v>
      </c>
      <c r="C1651" t="s">
        <v>22</v>
      </c>
      <c r="D1651" t="s">
        <v>23</v>
      </c>
      <c r="E1651">
        <v>146924</v>
      </c>
      <c r="F1651">
        <v>26872</v>
      </c>
      <c r="G1651">
        <v>12923</v>
      </c>
      <c r="H1651">
        <v>18488</v>
      </c>
      <c r="I1651">
        <v>238930502</v>
      </c>
      <c r="J1651">
        <f>MONTH(Sale_details[[#This Row],[Date]])</f>
        <v>9</v>
      </c>
      <c r="K1651">
        <f>YEAR(Sale_details[[#This Row],[Date]])</f>
        <v>2020</v>
      </c>
    </row>
    <row r="1652" spans="1:11" x14ac:dyDescent="0.3">
      <c r="A1652" s="1">
        <v>44084</v>
      </c>
      <c r="B1652" t="s">
        <v>26</v>
      </c>
      <c r="C1652" t="s">
        <v>24</v>
      </c>
      <c r="D1652" t="s">
        <v>25</v>
      </c>
      <c r="E1652">
        <v>181697</v>
      </c>
      <c r="F1652">
        <v>31277</v>
      </c>
      <c r="G1652">
        <v>12232</v>
      </c>
      <c r="H1652">
        <v>15210</v>
      </c>
      <c r="I1652">
        <v>186053776</v>
      </c>
      <c r="J1652">
        <f>MONTH(Sale_details[[#This Row],[Date]])</f>
        <v>9</v>
      </c>
      <c r="K1652">
        <f>YEAR(Sale_details[[#This Row],[Date]])</f>
        <v>2020</v>
      </c>
    </row>
    <row r="1653" spans="1:11" x14ac:dyDescent="0.3">
      <c r="A1653" s="1">
        <v>44084</v>
      </c>
      <c r="B1653" t="s">
        <v>27</v>
      </c>
      <c r="C1653" t="s">
        <v>10</v>
      </c>
      <c r="D1653" t="s">
        <v>11</v>
      </c>
      <c r="E1653">
        <v>67763</v>
      </c>
      <c r="F1653">
        <v>25960</v>
      </c>
      <c r="G1653">
        <v>14721</v>
      </c>
      <c r="H1653">
        <v>305</v>
      </c>
      <c r="I1653">
        <v>4491937</v>
      </c>
      <c r="J1653">
        <f>MONTH(Sale_details[[#This Row],[Date]])</f>
        <v>9</v>
      </c>
      <c r="K1653">
        <f>YEAR(Sale_details[[#This Row],[Date]])</f>
        <v>2020</v>
      </c>
    </row>
    <row r="1654" spans="1:11" x14ac:dyDescent="0.3">
      <c r="A1654" s="1">
        <v>44084</v>
      </c>
      <c r="B1654" t="s">
        <v>27</v>
      </c>
      <c r="C1654" t="s">
        <v>12</v>
      </c>
      <c r="D1654" t="s">
        <v>13</v>
      </c>
      <c r="E1654">
        <v>115557</v>
      </c>
      <c r="F1654">
        <v>27948</v>
      </c>
      <c r="G1654">
        <v>10301</v>
      </c>
      <c r="H1654">
        <v>318</v>
      </c>
      <c r="I1654">
        <v>3277634</v>
      </c>
      <c r="J1654">
        <f>MONTH(Sale_details[[#This Row],[Date]])</f>
        <v>9</v>
      </c>
      <c r="K1654">
        <f>YEAR(Sale_details[[#This Row],[Date]])</f>
        <v>2020</v>
      </c>
    </row>
    <row r="1655" spans="1:11" x14ac:dyDescent="0.3">
      <c r="A1655" s="1">
        <v>44084</v>
      </c>
      <c r="B1655" t="s">
        <v>27</v>
      </c>
      <c r="C1655" t="s">
        <v>14</v>
      </c>
      <c r="D1655" t="s">
        <v>15</v>
      </c>
      <c r="E1655">
        <v>110374</v>
      </c>
      <c r="F1655">
        <v>29881</v>
      </c>
      <c r="G1655">
        <v>9742</v>
      </c>
      <c r="H1655">
        <v>351</v>
      </c>
      <c r="I1655">
        <v>3421657</v>
      </c>
      <c r="J1655">
        <f>MONTH(Sale_details[[#This Row],[Date]])</f>
        <v>9</v>
      </c>
      <c r="K1655">
        <f>YEAR(Sale_details[[#This Row],[Date]])</f>
        <v>2020</v>
      </c>
    </row>
    <row r="1656" spans="1:11" x14ac:dyDescent="0.3">
      <c r="A1656" s="1">
        <v>44084</v>
      </c>
      <c r="B1656" t="s">
        <v>27</v>
      </c>
      <c r="C1656" t="s">
        <v>16</v>
      </c>
      <c r="D1656" t="s">
        <v>17</v>
      </c>
      <c r="E1656">
        <v>78375</v>
      </c>
      <c r="F1656">
        <v>19098</v>
      </c>
      <c r="G1656">
        <v>21209</v>
      </c>
      <c r="H1656">
        <v>312</v>
      </c>
      <c r="I1656">
        <v>6619407</v>
      </c>
      <c r="J1656">
        <f>MONTH(Sale_details[[#This Row],[Date]])</f>
        <v>9</v>
      </c>
      <c r="K1656">
        <f>YEAR(Sale_details[[#This Row],[Date]])</f>
        <v>2020</v>
      </c>
    </row>
    <row r="1657" spans="1:11" x14ac:dyDescent="0.3">
      <c r="A1657" s="1">
        <v>44084</v>
      </c>
      <c r="B1657" t="s">
        <v>27</v>
      </c>
      <c r="C1657" t="s">
        <v>18</v>
      </c>
      <c r="D1657" t="s">
        <v>19</v>
      </c>
      <c r="E1657">
        <v>127746</v>
      </c>
      <c r="F1657">
        <v>25121</v>
      </c>
      <c r="G1657">
        <v>11221</v>
      </c>
      <c r="H1657">
        <v>221</v>
      </c>
      <c r="I1657">
        <v>2488407</v>
      </c>
      <c r="J1657">
        <f>MONTH(Sale_details[[#This Row],[Date]])</f>
        <v>9</v>
      </c>
      <c r="K1657">
        <f>YEAR(Sale_details[[#This Row],[Date]])</f>
        <v>2020</v>
      </c>
    </row>
    <row r="1658" spans="1:11" x14ac:dyDescent="0.3">
      <c r="A1658" s="1">
        <v>44084</v>
      </c>
      <c r="B1658" t="s">
        <v>27</v>
      </c>
      <c r="C1658" t="s">
        <v>20</v>
      </c>
      <c r="D1658" t="s">
        <v>21</v>
      </c>
      <c r="E1658">
        <v>79376</v>
      </c>
      <c r="F1658">
        <v>24856</v>
      </c>
      <c r="G1658">
        <v>11692</v>
      </c>
      <c r="H1658">
        <v>278</v>
      </c>
      <c r="I1658">
        <v>3256504</v>
      </c>
      <c r="J1658">
        <f>MONTH(Sale_details[[#This Row],[Date]])</f>
        <v>9</v>
      </c>
      <c r="K1658">
        <f>YEAR(Sale_details[[#This Row],[Date]])</f>
        <v>2020</v>
      </c>
    </row>
    <row r="1659" spans="1:11" x14ac:dyDescent="0.3">
      <c r="A1659" s="1">
        <v>44084</v>
      </c>
      <c r="B1659" t="s">
        <v>27</v>
      </c>
      <c r="C1659" t="s">
        <v>22</v>
      </c>
      <c r="D1659" t="s">
        <v>23</v>
      </c>
      <c r="E1659">
        <v>104412</v>
      </c>
      <c r="F1659">
        <v>30817</v>
      </c>
      <c r="G1659">
        <v>13680</v>
      </c>
      <c r="H1659">
        <v>270</v>
      </c>
      <c r="I1659">
        <v>3698168</v>
      </c>
      <c r="J1659">
        <f>MONTH(Sale_details[[#This Row],[Date]])</f>
        <v>9</v>
      </c>
      <c r="K1659">
        <f>YEAR(Sale_details[[#This Row],[Date]])</f>
        <v>2020</v>
      </c>
    </row>
    <row r="1660" spans="1:11" x14ac:dyDescent="0.3">
      <c r="A1660" s="1">
        <v>44084</v>
      </c>
      <c r="B1660" t="s">
        <v>27</v>
      </c>
      <c r="C1660" t="s">
        <v>24</v>
      </c>
      <c r="D1660" t="s">
        <v>25</v>
      </c>
      <c r="E1660">
        <v>75788</v>
      </c>
      <c r="F1660">
        <v>35507</v>
      </c>
      <c r="G1660">
        <v>18228</v>
      </c>
      <c r="H1660">
        <v>437</v>
      </c>
      <c r="I1660">
        <v>7971216</v>
      </c>
      <c r="J1660">
        <f>MONTH(Sale_details[[#This Row],[Date]])</f>
        <v>9</v>
      </c>
      <c r="K1660">
        <f>YEAR(Sale_details[[#This Row],[Date]])</f>
        <v>2020</v>
      </c>
    </row>
    <row r="1661" spans="1:11" x14ac:dyDescent="0.3">
      <c r="A1661" s="1">
        <v>44084</v>
      </c>
      <c r="B1661" t="s">
        <v>28</v>
      </c>
      <c r="C1661" t="s">
        <v>10</v>
      </c>
      <c r="D1661" t="s">
        <v>11</v>
      </c>
      <c r="E1661">
        <v>30701</v>
      </c>
      <c r="F1661">
        <v>7510</v>
      </c>
      <c r="G1661">
        <v>2022</v>
      </c>
      <c r="H1661">
        <v>24202</v>
      </c>
      <c r="I1661">
        <v>48957834</v>
      </c>
      <c r="J1661">
        <f>MONTH(Sale_details[[#This Row],[Date]])</f>
        <v>9</v>
      </c>
      <c r="K1661">
        <f>YEAR(Sale_details[[#This Row],[Date]])</f>
        <v>2020</v>
      </c>
    </row>
    <row r="1662" spans="1:11" x14ac:dyDescent="0.3">
      <c r="A1662" s="1">
        <v>44084</v>
      </c>
      <c r="B1662" t="s">
        <v>28</v>
      </c>
      <c r="C1662" t="s">
        <v>12</v>
      </c>
      <c r="D1662" t="s">
        <v>13</v>
      </c>
      <c r="E1662">
        <v>24235</v>
      </c>
      <c r="F1662">
        <v>5859</v>
      </c>
      <c r="G1662">
        <v>2018</v>
      </c>
      <c r="H1662">
        <v>22889</v>
      </c>
      <c r="I1662">
        <v>46205261</v>
      </c>
      <c r="J1662">
        <f>MONTH(Sale_details[[#This Row],[Date]])</f>
        <v>9</v>
      </c>
      <c r="K1662">
        <f>YEAR(Sale_details[[#This Row],[Date]])</f>
        <v>2020</v>
      </c>
    </row>
    <row r="1663" spans="1:11" x14ac:dyDescent="0.3">
      <c r="A1663" s="1">
        <v>44084</v>
      </c>
      <c r="B1663" t="s">
        <v>28</v>
      </c>
      <c r="C1663" t="s">
        <v>14</v>
      </c>
      <c r="D1663" t="s">
        <v>15</v>
      </c>
      <c r="E1663">
        <v>20882</v>
      </c>
      <c r="F1663">
        <v>7603</v>
      </c>
      <c r="G1663">
        <v>1565</v>
      </c>
      <c r="H1663">
        <v>14300</v>
      </c>
      <c r="I1663">
        <v>22387436</v>
      </c>
      <c r="J1663">
        <f>MONTH(Sale_details[[#This Row],[Date]])</f>
        <v>9</v>
      </c>
      <c r="K1663">
        <f>YEAR(Sale_details[[#This Row],[Date]])</f>
        <v>2020</v>
      </c>
    </row>
    <row r="1664" spans="1:11" x14ac:dyDescent="0.3">
      <c r="A1664" s="1">
        <v>44084</v>
      </c>
      <c r="B1664" t="s">
        <v>28</v>
      </c>
      <c r="C1664" t="s">
        <v>16</v>
      </c>
      <c r="D1664" t="s">
        <v>17</v>
      </c>
      <c r="E1664">
        <v>17346</v>
      </c>
      <c r="F1664">
        <v>5938</v>
      </c>
      <c r="G1664">
        <v>2268</v>
      </c>
      <c r="H1664">
        <v>20943</v>
      </c>
      <c r="I1664">
        <v>47517457</v>
      </c>
      <c r="J1664">
        <f>MONTH(Sale_details[[#This Row],[Date]])</f>
        <v>9</v>
      </c>
      <c r="K1664">
        <f>YEAR(Sale_details[[#This Row],[Date]])</f>
        <v>2020</v>
      </c>
    </row>
    <row r="1665" spans="1:11" x14ac:dyDescent="0.3">
      <c r="A1665" s="1">
        <v>44084</v>
      </c>
      <c r="B1665" t="s">
        <v>28</v>
      </c>
      <c r="C1665" t="s">
        <v>18</v>
      </c>
      <c r="D1665" t="s">
        <v>19</v>
      </c>
      <c r="E1665">
        <v>18891</v>
      </c>
      <c r="F1665">
        <v>7790</v>
      </c>
      <c r="G1665">
        <v>2244</v>
      </c>
      <c r="H1665">
        <v>22833</v>
      </c>
      <c r="I1665">
        <v>51259835</v>
      </c>
      <c r="J1665">
        <f>MONTH(Sale_details[[#This Row],[Date]])</f>
        <v>9</v>
      </c>
      <c r="K1665">
        <f>YEAR(Sale_details[[#This Row],[Date]])</f>
        <v>2020</v>
      </c>
    </row>
    <row r="1666" spans="1:11" x14ac:dyDescent="0.3">
      <c r="A1666" s="1">
        <v>44084</v>
      </c>
      <c r="B1666" t="s">
        <v>28</v>
      </c>
      <c r="C1666" t="s">
        <v>20</v>
      </c>
      <c r="D1666" t="s">
        <v>21</v>
      </c>
      <c r="E1666">
        <v>28117</v>
      </c>
      <c r="F1666">
        <v>5616</v>
      </c>
      <c r="G1666">
        <v>1944</v>
      </c>
      <c r="H1666">
        <v>17590</v>
      </c>
      <c r="I1666">
        <v>34202509</v>
      </c>
      <c r="J1666">
        <f>MONTH(Sale_details[[#This Row],[Date]])</f>
        <v>9</v>
      </c>
      <c r="K1666">
        <f>YEAR(Sale_details[[#This Row],[Date]])</f>
        <v>2020</v>
      </c>
    </row>
    <row r="1667" spans="1:11" x14ac:dyDescent="0.3">
      <c r="A1667" s="1">
        <v>44084</v>
      </c>
      <c r="B1667" t="s">
        <v>28</v>
      </c>
      <c r="C1667" t="s">
        <v>22</v>
      </c>
      <c r="D1667" t="s">
        <v>23</v>
      </c>
      <c r="E1667">
        <v>19941</v>
      </c>
      <c r="F1667">
        <v>2787</v>
      </c>
      <c r="G1667">
        <v>1616</v>
      </c>
      <c r="H1667">
        <v>12038</v>
      </c>
      <c r="I1667">
        <v>19464475</v>
      </c>
      <c r="J1667">
        <f>MONTH(Sale_details[[#This Row],[Date]])</f>
        <v>9</v>
      </c>
      <c r="K1667">
        <f>YEAR(Sale_details[[#This Row],[Date]])</f>
        <v>2020</v>
      </c>
    </row>
    <row r="1668" spans="1:11" x14ac:dyDescent="0.3">
      <c r="A1668" s="1">
        <v>44084</v>
      </c>
      <c r="B1668" t="s">
        <v>28</v>
      </c>
      <c r="C1668" t="s">
        <v>24</v>
      </c>
      <c r="D1668" t="s">
        <v>25</v>
      </c>
      <c r="E1668">
        <v>24068</v>
      </c>
      <c r="F1668">
        <v>6330</v>
      </c>
      <c r="G1668">
        <v>3124</v>
      </c>
      <c r="H1668">
        <v>16225</v>
      </c>
      <c r="I1668">
        <v>50703003</v>
      </c>
      <c r="J1668">
        <f>MONTH(Sale_details[[#This Row],[Date]])</f>
        <v>9</v>
      </c>
      <c r="K1668">
        <f>YEAR(Sale_details[[#This Row],[Date]])</f>
        <v>2020</v>
      </c>
    </row>
    <row r="1669" spans="1:11" x14ac:dyDescent="0.3">
      <c r="A1669" s="1">
        <v>44083</v>
      </c>
      <c r="B1669" t="s">
        <v>9</v>
      </c>
      <c r="C1669" t="s">
        <v>10</v>
      </c>
      <c r="D1669" t="s">
        <v>11</v>
      </c>
      <c r="E1669">
        <v>115302</v>
      </c>
      <c r="F1669">
        <v>22990</v>
      </c>
      <c r="G1669">
        <v>5544</v>
      </c>
      <c r="H1669">
        <v>512</v>
      </c>
      <c r="I1669">
        <v>2843718</v>
      </c>
      <c r="J1669">
        <f>MONTH(Sale_details[[#This Row],[Date]])</f>
        <v>9</v>
      </c>
      <c r="K1669">
        <f>YEAR(Sale_details[[#This Row],[Date]])</f>
        <v>2020</v>
      </c>
    </row>
    <row r="1670" spans="1:11" x14ac:dyDescent="0.3">
      <c r="A1670" s="1">
        <v>44083</v>
      </c>
      <c r="B1670" t="s">
        <v>9</v>
      </c>
      <c r="C1670" t="s">
        <v>12</v>
      </c>
      <c r="D1670" t="s">
        <v>13</v>
      </c>
      <c r="E1670">
        <v>221409</v>
      </c>
      <c r="F1670">
        <v>22777</v>
      </c>
      <c r="G1670">
        <v>5416</v>
      </c>
      <c r="H1670">
        <v>409</v>
      </c>
      <c r="I1670">
        <v>2216733</v>
      </c>
      <c r="J1670">
        <f>MONTH(Sale_details[[#This Row],[Date]])</f>
        <v>9</v>
      </c>
      <c r="K1670">
        <f>YEAR(Sale_details[[#This Row],[Date]])</f>
        <v>2020</v>
      </c>
    </row>
    <row r="1671" spans="1:11" x14ac:dyDescent="0.3">
      <c r="A1671" s="1">
        <v>44083</v>
      </c>
      <c r="B1671" t="s">
        <v>9</v>
      </c>
      <c r="C1671" t="s">
        <v>14</v>
      </c>
      <c r="D1671" t="s">
        <v>15</v>
      </c>
      <c r="E1671">
        <v>130195</v>
      </c>
      <c r="F1671">
        <v>27117</v>
      </c>
      <c r="G1671">
        <v>4041</v>
      </c>
      <c r="H1671">
        <v>435</v>
      </c>
      <c r="I1671">
        <v>1762048</v>
      </c>
      <c r="J1671">
        <f>MONTH(Sale_details[[#This Row],[Date]])</f>
        <v>9</v>
      </c>
      <c r="K1671">
        <f>YEAR(Sale_details[[#This Row],[Date]])</f>
        <v>2020</v>
      </c>
    </row>
    <row r="1672" spans="1:11" x14ac:dyDescent="0.3">
      <c r="A1672" s="1">
        <v>44083</v>
      </c>
      <c r="B1672" t="s">
        <v>9</v>
      </c>
      <c r="C1672" t="s">
        <v>16</v>
      </c>
      <c r="D1672" t="s">
        <v>17</v>
      </c>
      <c r="E1672">
        <v>170033</v>
      </c>
      <c r="F1672">
        <v>19361</v>
      </c>
      <c r="G1672">
        <v>4769</v>
      </c>
      <c r="H1672">
        <v>660</v>
      </c>
      <c r="I1672">
        <v>3149818</v>
      </c>
      <c r="J1672">
        <f>MONTH(Sale_details[[#This Row],[Date]])</f>
        <v>9</v>
      </c>
      <c r="K1672">
        <f>YEAR(Sale_details[[#This Row],[Date]])</f>
        <v>2020</v>
      </c>
    </row>
    <row r="1673" spans="1:11" x14ac:dyDescent="0.3">
      <c r="A1673" s="1">
        <v>44083</v>
      </c>
      <c r="B1673" t="s">
        <v>9</v>
      </c>
      <c r="C1673" t="s">
        <v>18</v>
      </c>
      <c r="D1673" t="s">
        <v>19</v>
      </c>
      <c r="E1673">
        <v>100393</v>
      </c>
      <c r="F1673">
        <v>14966</v>
      </c>
      <c r="G1673">
        <v>3430</v>
      </c>
      <c r="H1673">
        <v>680</v>
      </c>
      <c r="I1673">
        <v>2336098</v>
      </c>
      <c r="J1673">
        <f>MONTH(Sale_details[[#This Row],[Date]])</f>
        <v>9</v>
      </c>
      <c r="K1673">
        <f>YEAR(Sale_details[[#This Row],[Date]])</f>
        <v>2020</v>
      </c>
    </row>
    <row r="1674" spans="1:11" x14ac:dyDescent="0.3">
      <c r="A1674" s="1">
        <v>44083</v>
      </c>
      <c r="B1674" t="s">
        <v>9</v>
      </c>
      <c r="C1674" t="s">
        <v>20</v>
      </c>
      <c r="D1674" t="s">
        <v>21</v>
      </c>
      <c r="E1674">
        <v>115860</v>
      </c>
      <c r="F1674">
        <v>20083</v>
      </c>
      <c r="G1674">
        <v>3939</v>
      </c>
      <c r="H1674">
        <v>486</v>
      </c>
      <c r="I1674">
        <v>1918253</v>
      </c>
      <c r="J1674">
        <f>MONTH(Sale_details[[#This Row],[Date]])</f>
        <v>9</v>
      </c>
      <c r="K1674">
        <f>YEAR(Sale_details[[#This Row],[Date]])</f>
        <v>2020</v>
      </c>
    </row>
    <row r="1675" spans="1:11" x14ac:dyDescent="0.3">
      <c r="A1675" s="1">
        <v>44083</v>
      </c>
      <c r="B1675" t="s">
        <v>9</v>
      </c>
      <c r="C1675" t="s">
        <v>22</v>
      </c>
      <c r="D1675" t="s">
        <v>23</v>
      </c>
      <c r="E1675">
        <v>146432</v>
      </c>
      <c r="F1675">
        <v>29293</v>
      </c>
      <c r="G1675">
        <v>6192</v>
      </c>
      <c r="H1675">
        <v>535</v>
      </c>
      <c r="I1675">
        <v>3315600</v>
      </c>
      <c r="J1675">
        <f>MONTH(Sale_details[[#This Row],[Date]])</f>
        <v>9</v>
      </c>
      <c r="K1675">
        <f>YEAR(Sale_details[[#This Row],[Date]])</f>
        <v>2020</v>
      </c>
    </row>
    <row r="1676" spans="1:11" x14ac:dyDescent="0.3">
      <c r="A1676" s="1">
        <v>44083</v>
      </c>
      <c r="B1676" t="s">
        <v>9</v>
      </c>
      <c r="C1676" t="s">
        <v>24</v>
      </c>
      <c r="D1676" t="s">
        <v>25</v>
      </c>
      <c r="E1676">
        <v>132796</v>
      </c>
      <c r="F1676">
        <v>12669</v>
      </c>
      <c r="G1676">
        <v>4083</v>
      </c>
      <c r="H1676">
        <v>584</v>
      </c>
      <c r="I1676">
        <v>2388954</v>
      </c>
      <c r="J1676">
        <f>MONTH(Sale_details[[#This Row],[Date]])</f>
        <v>9</v>
      </c>
      <c r="K1676">
        <f>YEAR(Sale_details[[#This Row],[Date]])</f>
        <v>2020</v>
      </c>
    </row>
    <row r="1677" spans="1:11" x14ac:dyDescent="0.3">
      <c r="A1677" s="1">
        <v>44083</v>
      </c>
      <c r="B1677" t="s">
        <v>26</v>
      </c>
      <c r="C1677" t="s">
        <v>10</v>
      </c>
      <c r="D1677" t="s">
        <v>11</v>
      </c>
      <c r="E1677">
        <v>203256</v>
      </c>
      <c r="F1677">
        <v>31456</v>
      </c>
      <c r="G1677">
        <v>12772</v>
      </c>
      <c r="H1677">
        <v>20129</v>
      </c>
      <c r="I1677">
        <v>257091914</v>
      </c>
      <c r="J1677">
        <f>MONTH(Sale_details[[#This Row],[Date]])</f>
        <v>9</v>
      </c>
      <c r="K1677">
        <f>YEAR(Sale_details[[#This Row],[Date]])</f>
        <v>2020</v>
      </c>
    </row>
    <row r="1678" spans="1:11" x14ac:dyDescent="0.3">
      <c r="A1678" s="1">
        <v>44083</v>
      </c>
      <c r="B1678" t="s">
        <v>26</v>
      </c>
      <c r="C1678" t="s">
        <v>12</v>
      </c>
      <c r="D1678" t="s">
        <v>13</v>
      </c>
      <c r="E1678">
        <v>154796</v>
      </c>
      <c r="F1678">
        <v>30298</v>
      </c>
      <c r="G1678">
        <v>10506</v>
      </c>
      <c r="H1678">
        <v>12043</v>
      </c>
      <c r="I1678">
        <v>126529965</v>
      </c>
      <c r="J1678">
        <f>MONTH(Sale_details[[#This Row],[Date]])</f>
        <v>9</v>
      </c>
      <c r="K1678">
        <f>YEAR(Sale_details[[#This Row],[Date]])</f>
        <v>2020</v>
      </c>
    </row>
    <row r="1679" spans="1:11" x14ac:dyDescent="0.3">
      <c r="A1679" s="1">
        <v>44083</v>
      </c>
      <c r="B1679" t="s">
        <v>26</v>
      </c>
      <c r="C1679" t="s">
        <v>14</v>
      </c>
      <c r="D1679" t="s">
        <v>15</v>
      </c>
      <c r="E1679">
        <v>117779</v>
      </c>
      <c r="F1679">
        <v>37233</v>
      </c>
      <c r="G1679">
        <v>12946</v>
      </c>
      <c r="H1679">
        <v>14856</v>
      </c>
      <c r="I1679">
        <v>192342780</v>
      </c>
      <c r="J1679">
        <f>MONTH(Sale_details[[#This Row],[Date]])</f>
        <v>9</v>
      </c>
      <c r="K1679">
        <f>YEAR(Sale_details[[#This Row],[Date]])</f>
        <v>2020</v>
      </c>
    </row>
    <row r="1680" spans="1:11" x14ac:dyDescent="0.3">
      <c r="A1680" s="1">
        <v>44083</v>
      </c>
      <c r="B1680" t="s">
        <v>26</v>
      </c>
      <c r="C1680" t="s">
        <v>16</v>
      </c>
      <c r="D1680" t="s">
        <v>17</v>
      </c>
      <c r="E1680">
        <v>107476</v>
      </c>
      <c r="F1680">
        <v>28214</v>
      </c>
      <c r="G1680">
        <v>14709</v>
      </c>
      <c r="H1680">
        <v>21275</v>
      </c>
      <c r="I1680">
        <v>312948135</v>
      </c>
      <c r="J1680">
        <f>MONTH(Sale_details[[#This Row],[Date]])</f>
        <v>9</v>
      </c>
      <c r="K1680">
        <f>YEAR(Sale_details[[#This Row],[Date]])</f>
        <v>2020</v>
      </c>
    </row>
    <row r="1681" spans="1:11" x14ac:dyDescent="0.3">
      <c r="A1681" s="1">
        <v>44083</v>
      </c>
      <c r="B1681" t="s">
        <v>26</v>
      </c>
      <c r="C1681" t="s">
        <v>18</v>
      </c>
      <c r="D1681" t="s">
        <v>19</v>
      </c>
      <c r="E1681">
        <v>134307</v>
      </c>
      <c r="F1681">
        <v>53536</v>
      </c>
      <c r="G1681">
        <v>14223</v>
      </c>
      <c r="H1681">
        <v>19935</v>
      </c>
      <c r="I1681">
        <v>283542646</v>
      </c>
      <c r="J1681">
        <f>MONTH(Sale_details[[#This Row],[Date]])</f>
        <v>9</v>
      </c>
      <c r="K1681">
        <f>YEAR(Sale_details[[#This Row],[Date]])</f>
        <v>2020</v>
      </c>
    </row>
    <row r="1682" spans="1:11" x14ac:dyDescent="0.3">
      <c r="A1682" s="1">
        <v>44083</v>
      </c>
      <c r="B1682" t="s">
        <v>26</v>
      </c>
      <c r="C1682" t="s">
        <v>20</v>
      </c>
      <c r="D1682" t="s">
        <v>21</v>
      </c>
      <c r="E1682">
        <v>203218</v>
      </c>
      <c r="F1682">
        <v>25307</v>
      </c>
      <c r="G1682">
        <v>11383</v>
      </c>
      <c r="H1682">
        <v>15992</v>
      </c>
      <c r="I1682">
        <v>182042235</v>
      </c>
      <c r="J1682">
        <f>MONTH(Sale_details[[#This Row],[Date]])</f>
        <v>9</v>
      </c>
      <c r="K1682">
        <f>YEAR(Sale_details[[#This Row],[Date]])</f>
        <v>2020</v>
      </c>
    </row>
    <row r="1683" spans="1:11" x14ac:dyDescent="0.3">
      <c r="A1683" s="1">
        <v>44083</v>
      </c>
      <c r="B1683" t="s">
        <v>26</v>
      </c>
      <c r="C1683" t="s">
        <v>22</v>
      </c>
      <c r="D1683" t="s">
        <v>23</v>
      </c>
      <c r="E1683">
        <v>139578</v>
      </c>
      <c r="F1683">
        <v>26066</v>
      </c>
      <c r="G1683">
        <v>13440</v>
      </c>
      <c r="H1683">
        <v>18303</v>
      </c>
      <c r="I1683">
        <v>246002845</v>
      </c>
      <c r="J1683">
        <f>MONTH(Sale_details[[#This Row],[Date]])</f>
        <v>9</v>
      </c>
      <c r="K1683">
        <f>YEAR(Sale_details[[#This Row],[Date]])</f>
        <v>2020</v>
      </c>
    </row>
    <row r="1684" spans="1:11" x14ac:dyDescent="0.3">
      <c r="A1684" s="1">
        <v>44083</v>
      </c>
      <c r="B1684" t="s">
        <v>26</v>
      </c>
      <c r="C1684" t="s">
        <v>24</v>
      </c>
      <c r="D1684" t="s">
        <v>25</v>
      </c>
      <c r="E1684">
        <v>176246</v>
      </c>
      <c r="F1684">
        <v>32841</v>
      </c>
      <c r="G1684">
        <v>11742</v>
      </c>
      <c r="H1684">
        <v>14601</v>
      </c>
      <c r="I1684">
        <v>171467160</v>
      </c>
      <c r="J1684">
        <f>MONTH(Sale_details[[#This Row],[Date]])</f>
        <v>9</v>
      </c>
      <c r="K1684">
        <f>YEAR(Sale_details[[#This Row],[Date]])</f>
        <v>2020</v>
      </c>
    </row>
    <row r="1685" spans="1:11" x14ac:dyDescent="0.3">
      <c r="A1685" s="1">
        <v>44083</v>
      </c>
      <c r="B1685" t="s">
        <v>27</v>
      </c>
      <c r="C1685" t="s">
        <v>10</v>
      </c>
      <c r="D1685" t="s">
        <v>11</v>
      </c>
      <c r="E1685">
        <v>66408</v>
      </c>
      <c r="F1685">
        <v>24662</v>
      </c>
      <c r="G1685">
        <v>14132</v>
      </c>
      <c r="H1685">
        <v>299</v>
      </c>
      <c r="I1685">
        <v>4226014</v>
      </c>
      <c r="J1685">
        <f>MONTH(Sale_details[[#This Row],[Date]])</f>
        <v>9</v>
      </c>
      <c r="K1685">
        <f>YEAR(Sale_details[[#This Row],[Date]])</f>
        <v>2020</v>
      </c>
    </row>
    <row r="1686" spans="1:11" x14ac:dyDescent="0.3">
      <c r="A1686" s="1">
        <v>44083</v>
      </c>
      <c r="B1686" t="s">
        <v>27</v>
      </c>
      <c r="C1686" t="s">
        <v>12</v>
      </c>
      <c r="D1686" t="s">
        <v>13</v>
      </c>
      <c r="E1686">
        <v>117868</v>
      </c>
      <c r="F1686">
        <v>28227</v>
      </c>
      <c r="G1686">
        <v>10301</v>
      </c>
      <c r="H1686">
        <v>302</v>
      </c>
      <c r="I1686">
        <v>3113752</v>
      </c>
      <c r="J1686">
        <f>MONTH(Sale_details[[#This Row],[Date]])</f>
        <v>9</v>
      </c>
      <c r="K1686">
        <f>YEAR(Sale_details[[#This Row],[Date]])</f>
        <v>2020</v>
      </c>
    </row>
    <row r="1687" spans="1:11" x14ac:dyDescent="0.3">
      <c r="A1687" s="1">
        <v>44083</v>
      </c>
      <c r="B1687" t="s">
        <v>27</v>
      </c>
      <c r="C1687" t="s">
        <v>14</v>
      </c>
      <c r="D1687" t="s">
        <v>15</v>
      </c>
      <c r="E1687">
        <v>113685</v>
      </c>
      <c r="F1687">
        <v>29881</v>
      </c>
      <c r="G1687">
        <v>9644</v>
      </c>
      <c r="H1687">
        <v>351</v>
      </c>
      <c r="I1687">
        <v>3387440</v>
      </c>
      <c r="J1687">
        <f>MONTH(Sale_details[[#This Row],[Date]])</f>
        <v>9</v>
      </c>
      <c r="K1687">
        <f>YEAR(Sale_details[[#This Row],[Date]])</f>
        <v>2020</v>
      </c>
    </row>
    <row r="1688" spans="1:11" x14ac:dyDescent="0.3">
      <c r="A1688" s="1">
        <v>44083</v>
      </c>
      <c r="B1688" t="s">
        <v>27</v>
      </c>
      <c r="C1688" t="s">
        <v>16</v>
      </c>
      <c r="D1688" t="s">
        <v>17</v>
      </c>
      <c r="E1688">
        <v>74457</v>
      </c>
      <c r="F1688">
        <v>18716</v>
      </c>
      <c r="G1688">
        <v>21209</v>
      </c>
      <c r="H1688">
        <v>327</v>
      </c>
      <c r="I1688">
        <v>6950378</v>
      </c>
      <c r="J1688">
        <f>MONTH(Sale_details[[#This Row],[Date]])</f>
        <v>9</v>
      </c>
      <c r="K1688">
        <f>YEAR(Sale_details[[#This Row],[Date]])</f>
        <v>2020</v>
      </c>
    </row>
    <row r="1689" spans="1:11" x14ac:dyDescent="0.3">
      <c r="A1689" s="1">
        <v>44083</v>
      </c>
      <c r="B1689" t="s">
        <v>27</v>
      </c>
      <c r="C1689" t="s">
        <v>18</v>
      </c>
      <c r="D1689" t="s">
        <v>19</v>
      </c>
      <c r="E1689">
        <v>121359</v>
      </c>
      <c r="F1689">
        <v>26378</v>
      </c>
      <c r="G1689">
        <v>11221</v>
      </c>
      <c r="H1689">
        <v>221</v>
      </c>
      <c r="I1689">
        <v>2488407</v>
      </c>
      <c r="J1689">
        <f>MONTH(Sale_details[[#This Row],[Date]])</f>
        <v>9</v>
      </c>
      <c r="K1689">
        <f>YEAR(Sale_details[[#This Row],[Date]])</f>
        <v>2020</v>
      </c>
    </row>
    <row r="1690" spans="1:11" x14ac:dyDescent="0.3">
      <c r="A1690" s="1">
        <v>44083</v>
      </c>
      <c r="B1690" t="s">
        <v>27</v>
      </c>
      <c r="C1690" t="s">
        <v>20</v>
      </c>
      <c r="D1690" t="s">
        <v>21</v>
      </c>
      <c r="E1690">
        <v>76201</v>
      </c>
      <c r="F1690">
        <v>23613</v>
      </c>
      <c r="G1690">
        <v>11575</v>
      </c>
      <c r="H1690">
        <v>270</v>
      </c>
      <c r="I1690">
        <v>3127221</v>
      </c>
      <c r="J1690">
        <f>MONTH(Sale_details[[#This Row],[Date]])</f>
        <v>9</v>
      </c>
      <c r="K1690">
        <f>YEAR(Sale_details[[#This Row],[Date]])</f>
        <v>2020</v>
      </c>
    </row>
    <row r="1691" spans="1:11" x14ac:dyDescent="0.3">
      <c r="A1691" s="1">
        <v>44083</v>
      </c>
      <c r="B1691" t="s">
        <v>27</v>
      </c>
      <c r="C1691" t="s">
        <v>22</v>
      </c>
      <c r="D1691" t="s">
        <v>23</v>
      </c>
      <c r="E1691">
        <v>100236</v>
      </c>
      <c r="F1691">
        <v>31125</v>
      </c>
      <c r="G1691">
        <v>12996</v>
      </c>
      <c r="H1691">
        <v>262</v>
      </c>
      <c r="I1691">
        <v>3407862</v>
      </c>
      <c r="J1691">
        <f>MONTH(Sale_details[[#This Row],[Date]])</f>
        <v>9</v>
      </c>
      <c r="K1691">
        <f>YEAR(Sale_details[[#This Row],[Date]])</f>
        <v>2020</v>
      </c>
    </row>
    <row r="1692" spans="1:11" x14ac:dyDescent="0.3">
      <c r="A1692" s="1">
        <v>44083</v>
      </c>
      <c r="B1692" t="s">
        <v>27</v>
      </c>
      <c r="C1692" t="s">
        <v>24</v>
      </c>
      <c r="D1692" t="s">
        <v>25</v>
      </c>
      <c r="E1692">
        <v>77304</v>
      </c>
      <c r="F1692">
        <v>34442</v>
      </c>
      <c r="G1692">
        <v>17863</v>
      </c>
      <c r="H1692">
        <v>432</v>
      </c>
      <c r="I1692">
        <v>7733674</v>
      </c>
      <c r="J1692">
        <f>MONTH(Sale_details[[#This Row],[Date]])</f>
        <v>9</v>
      </c>
      <c r="K1692">
        <f>YEAR(Sale_details[[#This Row],[Date]])</f>
        <v>2020</v>
      </c>
    </row>
    <row r="1693" spans="1:11" x14ac:dyDescent="0.3">
      <c r="A1693" s="1">
        <v>44083</v>
      </c>
      <c r="B1693" t="s">
        <v>28</v>
      </c>
      <c r="C1693" t="s">
        <v>10</v>
      </c>
      <c r="D1693" t="s">
        <v>11</v>
      </c>
      <c r="E1693">
        <v>30394</v>
      </c>
      <c r="F1693">
        <v>7735</v>
      </c>
      <c r="G1693">
        <v>2043</v>
      </c>
      <c r="H1693">
        <v>24686</v>
      </c>
      <c r="I1693">
        <v>50436360</v>
      </c>
      <c r="J1693">
        <f>MONTH(Sale_details[[#This Row],[Date]])</f>
        <v>9</v>
      </c>
      <c r="K1693">
        <f>YEAR(Sale_details[[#This Row],[Date]])</f>
        <v>2020</v>
      </c>
    </row>
    <row r="1694" spans="1:11" x14ac:dyDescent="0.3">
      <c r="A1694" s="1">
        <v>44083</v>
      </c>
      <c r="B1694" t="s">
        <v>28</v>
      </c>
      <c r="C1694" t="s">
        <v>12</v>
      </c>
      <c r="D1694" t="s">
        <v>13</v>
      </c>
      <c r="E1694">
        <v>23750</v>
      </c>
      <c r="F1694">
        <v>5918</v>
      </c>
      <c r="G1694">
        <v>1917</v>
      </c>
      <c r="H1694">
        <v>23347</v>
      </c>
      <c r="I1694">
        <v>44772897</v>
      </c>
      <c r="J1694">
        <f>MONTH(Sale_details[[#This Row],[Date]])</f>
        <v>9</v>
      </c>
      <c r="K1694">
        <f>YEAR(Sale_details[[#This Row],[Date]])</f>
        <v>2020</v>
      </c>
    </row>
    <row r="1695" spans="1:11" x14ac:dyDescent="0.3">
      <c r="A1695" s="1">
        <v>44083</v>
      </c>
      <c r="B1695" t="s">
        <v>28</v>
      </c>
      <c r="C1695" t="s">
        <v>14</v>
      </c>
      <c r="D1695" t="s">
        <v>15</v>
      </c>
      <c r="E1695">
        <v>19838</v>
      </c>
      <c r="F1695">
        <v>7907</v>
      </c>
      <c r="G1695">
        <v>1565</v>
      </c>
      <c r="H1695">
        <v>14586</v>
      </c>
      <c r="I1695">
        <v>22835185</v>
      </c>
      <c r="J1695">
        <f>MONTH(Sale_details[[#This Row],[Date]])</f>
        <v>9</v>
      </c>
      <c r="K1695">
        <f>YEAR(Sale_details[[#This Row],[Date]])</f>
        <v>2020</v>
      </c>
    </row>
    <row r="1696" spans="1:11" x14ac:dyDescent="0.3">
      <c r="A1696" s="1">
        <v>44083</v>
      </c>
      <c r="B1696" t="s">
        <v>28</v>
      </c>
      <c r="C1696" t="s">
        <v>16</v>
      </c>
      <c r="D1696" t="s">
        <v>17</v>
      </c>
      <c r="E1696">
        <v>17346</v>
      </c>
      <c r="F1696">
        <v>6057</v>
      </c>
      <c r="G1696">
        <v>2200</v>
      </c>
      <c r="H1696">
        <v>20106</v>
      </c>
      <c r="I1696">
        <v>44248256</v>
      </c>
      <c r="J1696">
        <f>MONTH(Sale_details[[#This Row],[Date]])</f>
        <v>9</v>
      </c>
      <c r="K1696">
        <f>YEAR(Sale_details[[#This Row],[Date]])</f>
        <v>2020</v>
      </c>
    </row>
    <row r="1697" spans="1:11" x14ac:dyDescent="0.3">
      <c r="A1697" s="1">
        <v>44083</v>
      </c>
      <c r="B1697" t="s">
        <v>28</v>
      </c>
      <c r="C1697" t="s">
        <v>18</v>
      </c>
      <c r="D1697" t="s">
        <v>19</v>
      </c>
      <c r="E1697">
        <v>18325</v>
      </c>
      <c r="F1697">
        <v>8180</v>
      </c>
      <c r="G1697">
        <v>2222</v>
      </c>
      <c r="H1697">
        <v>23518</v>
      </c>
      <c r="I1697">
        <v>52269654</v>
      </c>
      <c r="J1697">
        <f>MONTH(Sale_details[[#This Row],[Date]])</f>
        <v>9</v>
      </c>
      <c r="K1697">
        <f>YEAR(Sale_details[[#This Row],[Date]])</f>
        <v>2020</v>
      </c>
    </row>
    <row r="1698" spans="1:11" x14ac:dyDescent="0.3">
      <c r="A1698" s="1">
        <v>44083</v>
      </c>
      <c r="B1698" t="s">
        <v>28</v>
      </c>
      <c r="C1698" t="s">
        <v>20</v>
      </c>
      <c r="D1698" t="s">
        <v>21</v>
      </c>
      <c r="E1698">
        <v>27835</v>
      </c>
      <c r="F1698">
        <v>5335</v>
      </c>
      <c r="G1698">
        <v>1983</v>
      </c>
      <c r="H1698">
        <v>18293</v>
      </c>
      <c r="I1698">
        <v>36282022</v>
      </c>
      <c r="J1698">
        <f>MONTH(Sale_details[[#This Row],[Date]])</f>
        <v>9</v>
      </c>
      <c r="K1698">
        <f>YEAR(Sale_details[[#This Row],[Date]])</f>
        <v>2020</v>
      </c>
    </row>
    <row r="1699" spans="1:11" x14ac:dyDescent="0.3">
      <c r="A1699" s="1">
        <v>44083</v>
      </c>
      <c r="B1699" t="s">
        <v>28</v>
      </c>
      <c r="C1699" t="s">
        <v>22</v>
      </c>
      <c r="D1699" t="s">
        <v>23</v>
      </c>
      <c r="E1699">
        <v>19542</v>
      </c>
      <c r="F1699">
        <v>2843</v>
      </c>
      <c r="G1699">
        <v>1681</v>
      </c>
      <c r="H1699">
        <v>12640</v>
      </c>
      <c r="I1699">
        <v>21255207</v>
      </c>
      <c r="J1699">
        <f>MONTH(Sale_details[[#This Row],[Date]])</f>
        <v>9</v>
      </c>
      <c r="K1699">
        <f>YEAR(Sale_details[[#This Row],[Date]])</f>
        <v>2020</v>
      </c>
    </row>
    <row r="1700" spans="1:11" x14ac:dyDescent="0.3">
      <c r="A1700" s="1">
        <v>44083</v>
      </c>
      <c r="B1700" t="s">
        <v>28</v>
      </c>
      <c r="C1700" t="s">
        <v>24</v>
      </c>
      <c r="D1700" t="s">
        <v>25</v>
      </c>
      <c r="E1700">
        <v>25271</v>
      </c>
      <c r="F1700">
        <v>6394</v>
      </c>
      <c r="G1700">
        <v>3093</v>
      </c>
      <c r="H1700">
        <v>16874</v>
      </c>
      <c r="I1700">
        <v>52203812</v>
      </c>
      <c r="J1700">
        <f>MONTH(Sale_details[[#This Row],[Date]])</f>
        <v>9</v>
      </c>
      <c r="K1700">
        <f>YEAR(Sale_details[[#This Row],[Date]])</f>
        <v>2020</v>
      </c>
    </row>
    <row r="1701" spans="1:11" x14ac:dyDescent="0.3">
      <c r="A1701" s="1">
        <v>44082</v>
      </c>
      <c r="B1701" t="s">
        <v>9</v>
      </c>
      <c r="C1701" t="s">
        <v>10</v>
      </c>
      <c r="D1701" t="s">
        <v>11</v>
      </c>
      <c r="E1701">
        <v>109537</v>
      </c>
      <c r="F1701">
        <v>23220</v>
      </c>
      <c r="G1701">
        <v>5821</v>
      </c>
      <c r="H1701">
        <v>487</v>
      </c>
      <c r="I1701">
        <v>2836609</v>
      </c>
      <c r="J1701">
        <f>MONTH(Sale_details[[#This Row],[Date]])</f>
        <v>9</v>
      </c>
      <c r="K1701">
        <f>YEAR(Sale_details[[#This Row],[Date]])</f>
        <v>2020</v>
      </c>
    </row>
    <row r="1702" spans="1:11" x14ac:dyDescent="0.3">
      <c r="A1702" s="1">
        <v>44082</v>
      </c>
      <c r="B1702" t="s">
        <v>9</v>
      </c>
      <c r="C1702" t="s">
        <v>12</v>
      </c>
      <c r="D1702" t="s">
        <v>13</v>
      </c>
      <c r="E1702">
        <v>221409</v>
      </c>
      <c r="F1702">
        <v>23461</v>
      </c>
      <c r="G1702">
        <v>5416</v>
      </c>
      <c r="H1702">
        <v>401</v>
      </c>
      <c r="I1702">
        <v>2172398</v>
      </c>
      <c r="J1702">
        <f>MONTH(Sale_details[[#This Row],[Date]])</f>
        <v>9</v>
      </c>
      <c r="K1702">
        <f>YEAR(Sale_details[[#This Row],[Date]])</f>
        <v>2020</v>
      </c>
    </row>
    <row r="1703" spans="1:11" x14ac:dyDescent="0.3">
      <c r="A1703" s="1">
        <v>44082</v>
      </c>
      <c r="B1703" t="s">
        <v>9</v>
      </c>
      <c r="C1703" t="s">
        <v>14</v>
      </c>
      <c r="D1703" t="s">
        <v>15</v>
      </c>
      <c r="E1703">
        <v>128893</v>
      </c>
      <c r="F1703">
        <v>28202</v>
      </c>
      <c r="G1703">
        <v>3880</v>
      </c>
      <c r="H1703">
        <v>457</v>
      </c>
      <c r="I1703">
        <v>1776145</v>
      </c>
      <c r="J1703">
        <f>MONTH(Sale_details[[#This Row],[Date]])</f>
        <v>9</v>
      </c>
      <c r="K1703">
        <f>YEAR(Sale_details[[#This Row],[Date]])</f>
        <v>2020</v>
      </c>
    </row>
    <row r="1704" spans="1:11" x14ac:dyDescent="0.3">
      <c r="A1704" s="1">
        <v>44082</v>
      </c>
      <c r="B1704" t="s">
        <v>9</v>
      </c>
      <c r="C1704" t="s">
        <v>16</v>
      </c>
      <c r="D1704" t="s">
        <v>17</v>
      </c>
      <c r="E1704">
        <v>164932</v>
      </c>
      <c r="F1704">
        <v>19555</v>
      </c>
      <c r="G1704">
        <v>4626</v>
      </c>
      <c r="H1704">
        <v>633</v>
      </c>
      <c r="I1704">
        <v>2933111</v>
      </c>
      <c r="J1704">
        <f>MONTH(Sale_details[[#This Row],[Date]])</f>
        <v>9</v>
      </c>
      <c r="K1704">
        <f>YEAR(Sale_details[[#This Row],[Date]])</f>
        <v>2020</v>
      </c>
    </row>
    <row r="1705" spans="1:11" x14ac:dyDescent="0.3">
      <c r="A1705" s="1">
        <v>44082</v>
      </c>
      <c r="B1705" t="s">
        <v>9</v>
      </c>
      <c r="C1705" t="s">
        <v>18</v>
      </c>
      <c r="D1705" t="s">
        <v>19</v>
      </c>
      <c r="E1705">
        <v>99389</v>
      </c>
      <c r="F1705">
        <v>14817</v>
      </c>
      <c r="G1705">
        <v>3568</v>
      </c>
      <c r="H1705">
        <v>674</v>
      </c>
      <c r="I1705">
        <v>2405246</v>
      </c>
      <c r="J1705">
        <f>MONTH(Sale_details[[#This Row],[Date]])</f>
        <v>9</v>
      </c>
      <c r="K1705">
        <f>YEAR(Sale_details[[#This Row],[Date]])</f>
        <v>2020</v>
      </c>
    </row>
    <row r="1706" spans="1:11" x14ac:dyDescent="0.3">
      <c r="A1706" s="1">
        <v>44082</v>
      </c>
      <c r="B1706" t="s">
        <v>9</v>
      </c>
      <c r="C1706" t="s">
        <v>20</v>
      </c>
      <c r="D1706" t="s">
        <v>21</v>
      </c>
      <c r="E1706">
        <v>114701</v>
      </c>
      <c r="F1706">
        <v>19481</v>
      </c>
      <c r="G1706">
        <v>3782</v>
      </c>
      <c r="H1706">
        <v>467</v>
      </c>
      <c r="I1706">
        <v>1767862</v>
      </c>
      <c r="J1706">
        <f>MONTH(Sale_details[[#This Row],[Date]])</f>
        <v>9</v>
      </c>
      <c r="K1706">
        <f>YEAR(Sale_details[[#This Row],[Date]])</f>
        <v>2020</v>
      </c>
    </row>
    <row r="1707" spans="1:11" x14ac:dyDescent="0.3">
      <c r="A1707" s="1">
        <v>44082</v>
      </c>
      <c r="B1707" t="s">
        <v>9</v>
      </c>
      <c r="C1707" t="s">
        <v>22</v>
      </c>
      <c r="D1707" t="s">
        <v>23</v>
      </c>
      <c r="E1707">
        <v>140575</v>
      </c>
      <c r="F1707">
        <v>30465</v>
      </c>
      <c r="G1707">
        <v>6130</v>
      </c>
      <c r="H1707">
        <v>530</v>
      </c>
      <c r="I1707">
        <v>3249620</v>
      </c>
      <c r="J1707">
        <f>MONTH(Sale_details[[#This Row],[Date]])</f>
        <v>9</v>
      </c>
      <c r="K1707">
        <f>YEAR(Sale_details[[#This Row],[Date]])</f>
        <v>2020</v>
      </c>
    </row>
    <row r="1708" spans="1:11" x14ac:dyDescent="0.3">
      <c r="A1708" s="1">
        <v>44082</v>
      </c>
      <c r="B1708" t="s">
        <v>9</v>
      </c>
      <c r="C1708" t="s">
        <v>24</v>
      </c>
      <c r="D1708" t="s">
        <v>25</v>
      </c>
      <c r="E1708">
        <v>134124</v>
      </c>
      <c r="F1708">
        <v>13303</v>
      </c>
      <c r="G1708">
        <v>4287</v>
      </c>
      <c r="H1708">
        <v>579</v>
      </c>
      <c r="I1708">
        <v>2483318</v>
      </c>
      <c r="J1708">
        <f>MONTH(Sale_details[[#This Row],[Date]])</f>
        <v>9</v>
      </c>
      <c r="K1708">
        <f>YEAR(Sale_details[[#This Row],[Date]])</f>
        <v>2020</v>
      </c>
    </row>
    <row r="1709" spans="1:11" x14ac:dyDescent="0.3">
      <c r="A1709" s="1">
        <v>44082</v>
      </c>
      <c r="B1709" t="s">
        <v>26</v>
      </c>
      <c r="C1709" t="s">
        <v>10</v>
      </c>
      <c r="D1709" t="s">
        <v>11</v>
      </c>
      <c r="E1709">
        <v>211386</v>
      </c>
      <c r="F1709">
        <v>32400</v>
      </c>
      <c r="G1709">
        <v>13155</v>
      </c>
      <c r="H1709">
        <v>19324</v>
      </c>
      <c r="I1709">
        <v>254212485</v>
      </c>
      <c r="J1709">
        <f>MONTH(Sale_details[[#This Row],[Date]])</f>
        <v>9</v>
      </c>
      <c r="K1709">
        <f>YEAR(Sale_details[[#This Row],[Date]])</f>
        <v>2020</v>
      </c>
    </row>
    <row r="1710" spans="1:11" x14ac:dyDescent="0.3">
      <c r="A1710" s="1">
        <v>44082</v>
      </c>
      <c r="B1710" t="s">
        <v>26</v>
      </c>
      <c r="C1710" t="s">
        <v>12</v>
      </c>
      <c r="D1710" t="s">
        <v>13</v>
      </c>
      <c r="E1710">
        <v>154796</v>
      </c>
      <c r="F1710">
        <v>30298</v>
      </c>
      <c r="G1710">
        <v>10296</v>
      </c>
      <c r="H1710">
        <v>11922</v>
      </c>
      <c r="I1710">
        <v>122759372</v>
      </c>
      <c r="J1710">
        <f>MONTH(Sale_details[[#This Row],[Date]])</f>
        <v>9</v>
      </c>
      <c r="K1710">
        <f>YEAR(Sale_details[[#This Row],[Date]])</f>
        <v>2020</v>
      </c>
    </row>
    <row r="1711" spans="1:11" x14ac:dyDescent="0.3">
      <c r="A1711" s="1">
        <v>44082</v>
      </c>
      <c r="B1711" t="s">
        <v>26</v>
      </c>
      <c r="C1711" t="s">
        <v>14</v>
      </c>
      <c r="D1711" t="s">
        <v>15</v>
      </c>
      <c r="E1711">
        <v>114246</v>
      </c>
      <c r="F1711">
        <v>37978</v>
      </c>
      <c r="G1711">
        <v>13335</v>
      </c>
      <c r="H1711">
        <v>14262</v>
      </c>
      <c r="I1711">
        <v>190188541</v>
      </c>
      <c r="J1711">
        <f>MONTH(Sale_details[[#This Row],[Date]])</f>
        <v>9</v>
      </c>
      <c r="K1711">
        <f>YEAR(Sale_details[[#This Row],[Date]])</f>
        <v>2020</v>
      </c>
    </row>
    <row r="1712" spans="1:11" x14ac:dyDescent="0.3">
      <c r="A1712" s="1">
        <v>44082</v>
      </c>
      <c r="B1712" t="s">
        <v>26</v>
      </c>
      <c r="C1712" t="s">
        <v>16</v>
      </c>
      <c r="D1712" t="s">
        <v>17</v>
      </c>
      <c r="E1712">
        <v>104251</v>
      </c>
      <c r="F1712">
        <v>27650</v>
      </c>
      <c r="G1712">
        <v>14709</v>
      </c>
      <c r="H1712">
        <v>22339</v>
      </c>
      <c r="I1712">
        <v>328595541</v>
      </c>
      <c r="J1712">
        <f>MONTH(Sale_details[[#This Row],[Date]])</f>
        <v>9</v>
      </c>
      <c r="K1712">
        <f>YEAR(Sale_details[[#This Row],[Date]])</f>
        <v>2020</v>
      </c>
    </row>
    <row r="1713" spans="1:11" x14ac:dyDescent="0.3">
      <c r="A1713" s="1">
        <v>44082</v>
      </c>
      <c r="B1713" t="s">
        <v>26</v>
      </c>
      <c r="C1713" t="s">
        <v>18</v>
      </c>
      <c r="D1713" t="s">
        <v>19</v>
      </c>
      <c r="E1713">
        <v>138337</v>
      </c>
      <c r="F1713">
        <v>56213</v>
      </c>
      <c r="G1713">
        <v>14223</v>
      </c>
      <c r="H1713">
        <v>20732</v>
      </c>
      <c r="I1713">
        <v>294884351</v>
      </c>
      <c r="J1713">
        <f>MONTH(Sale_details[[#This Row],[Date]])</f>
        <v>9</v>
      </c>
      <c r="K1713">
        <f>YEAR(Sale_details[[#This Row],[Date]])</f>
        <v>2020</v>
      </c>
    </row>
    <row r="1714" spans="1:11" x14ac:dyDescent="0.3">
      <c r="A1714" s="1">
        <v>44082</v>
      </c>
      <c r="B1714" t="s">
        <v>26</v>
      </c>
      <c r="C1714" t="s">
        <v>20</v>
      </c>
      <c r="D1714" t="s">
        <v>21</v>
      </c>
      <c r="E1714">
        <v>203218</v>
      </c>
      <c r="F1714">
        <v>24294</v>
      </c>
      <c r="G1714">
        <v>11383</v>
      </c>
      <c r="H1714">
        <v>15832</v>
      </c>
      <c r="I1714">
        <v>180221813</v>
      </c>
      <c r="J1714">
        <f>MONTH(Sale_details[[#This Row],[Date]])</f>
        <v>9</v>
      </c>
      <c r="K1714">
        <f>YEAR(Sale_details[[#This Row],[Date]])</f>
        <v>2020</v>
      </c>
    </row>
    <row r="1715" spans="1:11" x14ac:dyDescent="0.3">
      <c r="A1715" s="1">
        <v>44082</v>
      </c>
      <c r="B1715" t="s">
        <v>26</v>
      </c>
      <c r="C1715" t="s">
        <v>22</v>
      </c>
      <c r="D1715" t="s">
        <v>23</v>
      </c>
      <c r="E1715">
        <v>146557</v>
      </c>
      <c r="F1715">
        <v>26327</v>
      </c>
      <c r="G1715">
        <v>14112</v>
      </c>
      <c r="H1715">
        <v>17937</v>
      </c>
      <c r="I1715">
        <v>253136927</v>
      </c>
      <c r="J1715">
        <f>MONTH(Sale_details[[#This Row],[Date]])</f>
        <v>9</v>
      </c>
      <c r="K1715">
        <f>YEAR(Sale_details[[#This Row],[Date]])</f>
        <v>2020</v>
      </c>
    </row>
    <row r="1716" spans="1:11" x14ac:dyDescent="0.3">
      <c r="A1716" s="1">
        <v>44082</v>
      </c>
      <c r="B1716" t="s">
        <v>26</v>
      </c>
      <c r="C1716" t="s">
        <v>24</v>
      </c>
      <c r="D1716" t="s">
        <v>25</v>
      </c>
      <c r="E1716">
        <v>181534</v>
      </c>
      <c r="F1716">
        <v>31856</v>
      </c>
      <c r="G1716">
        <v>11390</v>
      </c>
      <c r="H1716">
        <v>14309</v>
      </c>
      <c r="I1716">
        <v>162996682</v>
      </c>
      <c r="J1716">
        <f>MONTH(Sale_details[[#This Row],[Date]])</f>
        <v>9</v>
      </c>
      <c r="K1716">
        <f>YEAR(Sale_details[[#This Row],[Date]])</f>
        <v>2020</v>
      </c>
    </row>
    <row r="1717" spans="1:11" x14ac:dyDescent="0.3">
      <c r="A1717" s="1">
        <v>44082</v>
      </c>
      <c r="B1717" t="s">
        <v>27</v>
      </c>
      <c r="C1717" t="s">
        <v>10</v>
      </c>
      <c r="D1717" t="s">
        <v>11</v>
      </c>
      <c r="E1717">
        <v>68400</v>
      </c>
      <c r="F1717">
        <v>25402</v>
      </c>
      <c r="G1717">
        <v>14698</v>
      </c>
      <c r="H1717">
        <v>307</v>
      </c>
      <c r="I1717">
        <v>4526907</v>
      </c>
      <c r="J1717">
        <f>MONTH(Sale_details[[#This Row],[Date]])</f>
        <v>9</v>
      </c>
      <c r="K1717">
        <f>YEAR(Sale_details[[#This Row],[Date]])</f>
        <v>2020</v>
      </c>
    </row>
    <row r="1718" spans="1:11" x14ac:dyDescent="0.3">
      <c r="A1718" s="1">
        <v>44082</v>
      </c>
      <c r="B1718" t="s">
        <v>27</v>
      </c>
      <c r="C1718" t="s">
        <v>12</v>
      </c>
      <c r="D1718" t="s">
        <v>13</v>
      </c>
      <c r="E1718">
        <v>116690</v>
      </c>
      <c r="F1718">
        <v>27662</v>
      </c>
      <c r="G1718">
        <v>9992</v>
      </c>
      <c r="H1718">
        <v>293</v>
      </c>
      <c r="I1718">
        <v>2929729</v>
      </c>
      <c r="J1718">
        <f>MONTH(Sale_details[[#This Row],[Date]])</f>
        <v>9</v>
      </c>
      <c r="K1718">
        <f>YEAR(Sale_details[[#This Row],[Date]])</f>
        <v>2020</v>
      </c>
    </row>
    <row r="1719" spans="1:11" x14ac:dyDescent="0.3">
      <c r="A1719" s="1">
        <v>44082</v>
      </c>
      <c r="B1719" t="s">
        <v>27</v>
      </c>
      <c r="C1719" t="s">
        <v>14</v>
      </c>
      <c r="D1719" t="s">
        <v>15</v>
      </c>
      <c r="E1719">
        <v>114822</v>
      </c>
      <c r="F1719">
        <v>29283</v>
      </c>
      <c r="G1719">
        <v>9934</v>
      </c>
      <c r="H1719">
        <v>365</v>
      </c>
      <c r="I1719">
        <v>3628626</v>
      </c>
      <c r="J1719">
        <f>MONTH(Sale_details[[#This Row],[Date]])</f>
        <v>9</v>
      </c>
      <c r="K1719">
        <f>YEAR(Sale_details[[#This Row],[Date]])</f>
        <v>2020</v>
      </c>
    </row>
    <row r="1720" spans="1:11" x14ac:dyDescent="0.3">
      <c r="A1720" s="1">
        <v>44082</v>
      </c>
      <c r="B1720" t="s">
        <v>27</v>
      </c>
      <c r="C1720" t="s">
        <v>16</v>
      </c>
      <c r="D1720" t="s">
        <v>17</v>
      </c>
      <c r="E1720">
        <v>75201</v>
      </c>
      <c r="F1720">
        <v>19278</v>
      </c>
      <c r="G1720">
        <v>21209</v>
      </c>
      <c r="H1720">
        <v>330</v>
      </c>
      <c r="I1720">
        <v>7019881</v>
      </c>
      <c r="J1720">
        <f>MONTH(Sale_details[[#This Row],[Date]])</f>
        <v>9</v>
      </c>
      <c r="K1720">
        <f>YEAR(Sale_details[[#This Row],[Date]])</f>
        <v>2020</v>
      </c>
    </row>
    <row r="1721" spans="1:11" x14ac:dyDescent="0.3">
      <c r="A1721" s="1">
        <v>44082</v>
      </c>
      <c r="B1721" t="s">
        <v>27</v>
      </c>
      <c r="C1721" t="s">
        <v>18</v>
      </c>
      <c r="D1721" t="s">
        <v>19</v>
      </c>
      <c r="E1721">
        <v>127427</v>
      </c>
      <c r="F1721">
        <v>27696</v>
      </c>
      <c r="G1721">
        <v>11558</v>
      </c>
      <c r="H1721">
        <v>223</v>
      </c>
      <c r="I1721">
        <v>2588689</v>
      </c>
      <c r="J1721">
        <f>MONTH(Sale_details[[#This Row],[Date]])</f>
        <v>9</v>
      </c>
      <c r="K1721">
        <f>YEAR(Sale_details[[#This Row],[Date]])</f>
        <v>2020</v>
      </c>
    </row>
    <row r="1722" spans="1:11" x14ac:dyDescent="0.3">
      <c r="A1722" s="1">
        <v>44082</v>
      </c>
      <c r="B1722" t="s">
        <v>27</v>
      </c>
      <c r="C1722" t="s">
        <v>20</v>
      </c>
      <c r="D1722" t="s">
        <v>21</v>
      </c>
      <c r="E1722">
        <v>76201</v>
      </c>
      <c r="F1722">
        <v>22905</v>
      </c>
      <c r="G1722">
        <v>11575</v>
      </c>
      <c r="H1722">
        <v>272</v>
      </c>
      <c r="I1722">
        <v>3158493</v>
      </c>
      <c r="J1722">
        <f>MONTH(Sale_details[[#This Row],[Date]])</f>
        <v>9</v>
      </c>
      <c r="K1722">
        <f>YEAR(Sale_details[[#This Row],[Date]])</f>
        <v>2020</v>
      </c>
    </row>
    <row r="1723" spans="1:11" x14ac:dyDescent="0.3">
      <c r="A1723" s="1">
        <v>44082</v>
      </c>
      <c r="B1723" t="s">
        <v>27</v>
      </c>
      <c r="C1723" t="s">
        <v>22</v>
      </c>
      <c r="D1723" t="s">
        <v>23</v>
      </c>
      <c r="E1723">
        <v>102241</v>
      </c>
      <c r="F1723">
        <v>30503</v>
      </c>
      <c r="G1723">
        <v>13256</v>
      </c>
      <c r="H1723">
        <v>259</v>
      </c>
      <c r="I1723">
        <v>3441259</v>
      </c>
      <c r="J1723">
        <f>MONTH(Sale_details[[#This Row],[Date]])</f>
        <v>9</v>
      </c>
      <c r="K1723">
        <f>YEAR(Sale_details[[#This Row],[Date]])</f>
        <v>2020</v>
      </c>
    </row>
    <row r="1724" spans="1:11" x14ac:dyDescent="0.3">
      <c r="A1724" s="1">
        <v>44082</v>
      </c>
      <c r="B1724" t="s">
        <v>27</v>
      </c>
      <c r="C1724" t="s">
        <v>24</v>
      </c>
      <c r="D1724" t="s">
        <v>25</v>
      </c>
      <c r="E1724">
        <v>79623</v>
      </c>
      <c r="F1724">
        <v>35475</v>
      </c>
      <c r="G1724">
        <v>16970</v>
      </c>
      <c r="H1724">
        <v>432</v>
      </c>
      <c r="I1724">
        <v>7346990</v>
      </c>
      <c r="J1724">
        <f>MONTH(Sale_details[[#This Row],[Date]])</f>
        <v>9</v>
      </c>
      <c r="K1724">
        <f>YEAR(Sale_details[[#This Row],[Date]])</f>
        <v>2020</v>
      </c>
    </row>
    <row r="1725" spans="1:11" x14ac:dyDescent="0.3">
      <c r="A1725" s="1">
        <v>44082</v>
      </c>
      <c r="B1725" t="s">
        <v>28</v>
      </c>
      <c r="C1725" t="s">
        <v>10</v>
      </c>
      <c r="D1725" t="s">
        <v>11</v>
      </c>
      <c r="E1725">
        <v>29178</v>
      </c>
      <c r="F1725">
        <v>7735</v>
      </c>
      <c r="G1725">
        <v>1981</v>
      </c>
      <c r="H1725">
        <v>25674</v>
      </c>
      <c r="I1725">
        <v>50880200</v>
      </c>
      <c r="J1725">
        <f>MONTH(Sale_details[[#This Row],[Date]])</f>
        <v>9</v>
      </c>
      <c r="K1725">
        <f>YEAR(Sale_details[[#This Row],[Date]])</f>
        <v>2020</v>
      </c>
    </row>
    <row r="1726" spans="1:11" x14ac:dyDescent="0.3">
      <c r="A1726" s="1">
        <v>44082</v>
      </c>
      <c r="B1726" t="s">
        <v>28</v>
      </c>
      <c r="C1726" t="s">
        <v>12</v>
      </c>
      <c r="D1726" t="s">
        <v>13</v>
      </c>
      <c r="E1726">
        <v>23750</v>
      </c>
      <c r="F1726">
        <v>5918</v>
      </c>
      <c r="G1726">
        <v>1917</v>
      </c>
      <c r="H1726">
        <v>24047</v>
      </c>
      <c r="I1726">
        <v>46116084</v>
      </c>
      <c r="J1726">
        <f>MONTH(Sale_details[[#This Row],[Date]])</f>
        <v>9</v>
      </c>
      <c r="K1726">
        <f>YEAR(Sale_details[[#This Row],[Date]])</f>
        <v>2020</v>
      </c>
    </row>
    <row r="1727" spans="1:11" x14ac:dyDescent="0.3">
      <c r="A1727" s="1">
        <v>44082</v>
      </c>
      <c r="B1727" t="s">
        <v>28</v>
      </c>
      <c r="C1727" t="s">
        <v>14</v>
      </c>
      <c r="D1727" t="s">
        <v>15</v>
      </c>
      <c r="E1727">
        <v>19838</v>
      </c>
      <c r="F1727">
        <v>7986</v>
      </c>
      <c r="G1727">
        <v>1487</v>
      </c>
      <c r="H1727">
        <v>15024</v>
      </c>
      <c r="I1727">
        <v>22344228</v>
      </c>
      <c r="J1727">
        <f>MONTH(Sale_details[[#This Row],[Date]])</f>
        <v>9</v>
      </c>
      <c r="K1727">
        <f>YEAR(Sale_details[[#This Row],[Date]])</f>
        <v>2020</v>
      </c>
    </row>
    <row r="1728" spans="1:11" x14ac:dyDescent="0.3">
      <c r="A1728" s="1">
        <v>44082</v>
      </c>
      <c r="B1728" t="s">
        <v>28</v>
      </c>
      <c r="C1728" t="s">
        <v>16</v>
      </c>
      <c r="D1728" t="s">
        <v>17</v>
      </c>
      <c r="E1728">
        <v>17693</v>
      </c>
      <c r="F1728">
        <v>6178</v>
      </c>
      <c r="G1728">
        <v>2266</v>
      </c>
      <c r="H1728">
        <v>19301</v>
      </c>
      <c r="I1728">
        <v>43752675</v>
      </c>
      <c r="J1728">
        <f>MONTH(Sale_details[[#This Row],[Date]])</f>
        <v>9</v>
      </c>
      <c r="K1728">
        <f>YEAR(Sale_details[[#This Row],[Date]])</f>
        <v>2020</v>
      </c>
    </row>
    <row r="1729" spans="1:11" x14ac:dyDescent="0.3">
      <c r="A1729" s="1">
        <v>44082</v>
      </c>
      <c r="B1729" t="s">
        <v>28</v>
      </c>
      <c r="C1729" t="s">
        <v>18</v>
      </c>
      <c r="D1729" t="s">
        <v>19</v>
      </c>
      <c r="E1729">
        <v>17775</v>
      </c>
      <c r="F1729">
        <v>8589</v>
      </c>
      <c r="G1729">
        <v>2289</v>
      </c>
      <c r="H1729">
        <v>24458</v>
      </c>
      <c r="I1729">
        <v>55991253</v>
      </c>
      <c r="J1729">
        <f>MONTH(Sale_details[[#This Row],[Date]])</f>
        <v>9</v>
      </c>
      <c r="K1729">
        <f>YEAR(Sale_details[[#This Row],[Date]])</f>
        <v>2020</v>
      </c>
    </row>
    <row r="1730" spans="1:11" x14ac:dyDescent="0.3">
      <c r="A1730" s="1">
        <v>44082</v>
      </c>
      <c r="B1730" t="s">
        <v>28</v>
      </c>
      <c r="C1730" t="s">
        <v>20</v>
      </c>
      <c r="D1730" t="s">
        <v>21</v>
      </c>
      <c r="E1730">
        <v>29227</v>
      </c>
      <c r="F1730">
        <v>5282</v>
      </c>
      <c r="G1730">
        <v>2022</v>
      </c>
      <c r="H1730">
        <v>18659</v>
      </c>
      <c r="I1730">
        <v>37747816</v>
      </c>
      <c r="J1730">
        <f>MONTH(Sale_details[[#This Row],[Date]])</f>
        <v>9</v>
      </c>
      <c r="K1730">
        <f>YEAR(Sale_details[[#This Row],[Date]])</f>
        <v>2020</v>
      </c>
    </row>
    <row r="1731" spans="1:11" x14ac:dyDescent="0.3">
      <c r="A1731" s="1">
        <v>44082</v>
      </c>
      <c r="B1731" t="s">
        <v>28</v>
      </c>
      <c r="C1731" t="s">
        <v>22</v>
      </c>
      <c r="D1731" t="s">
        <v>23</v>
      </c>
      <c r="E1731">
        <v>18565</v>
      </c>
      <c r="F1731">
        <v>2758</v>
      </c>
      <c r="G1731">
        <v>1597</v>
      </c>
      <c r="H1731">
        <v>12640</v>
      </c>
      <c r="I1731">
        <v>20192446</v>
      </c>
      <c r="J1731">
        <f>MONTH(Sale_details[[#This Row],[Date]])</f>
        <v>9</v>
      </c>
      <c r="K1731">
        <f>YEAR(Sale_details[[#This Row],[Date]])</f>
        <v>2020</v>
      </c>
    </row>
    <row r="1732" spans="1:11" x14ac:dyDescent="0.3">
      <c r="A1732" s="1">
        <v>44082</v>
      </c>
      <c r="B1732" t="s">
        <v>28</v>
      </c>
      <c r="C1732" t="s">
        <v>24</v>
      </c>
      <c r="D1732" t="s">
        <v>25</v>
      </c>
      <c r="E1732">
        <v>26535</v>
      </c>
      <c r="F1732">
        <v>6586</v>
      </c>
      <c r="G1732">
        <v>3000</v>
      </c>
      <c r="H1732">
        <v>16030</v>
      </c>
      <c r="I1732">
        <v>48105813</v>
      </c>
      <c r="J1732">
        <f>MONTH(Sale_details[[#This Row],[Date]])</f>
        <v>9</v>
      </c>
      <c r="K1732">
        <f>YEAR(Sale_details[[#This Row],[Date]])</f>
        <v>2020</v>
      </c>
    </row>
    <row r="1733" spans="1:11" x14ac:dyDescent="0.3">
      <c r="A1733" s="1">
        <v>44081</v>
      </c>
      <c r="B1733" t="s">
        <v>9</v>
      </c>
      <c r="C1733" t="s">
        <v>10</v>
      </c>
      <c r="D1733" t="s">
        <v>11</v>
      </c>
      <c r="E1733">
        <v>108441</v>
      </c>
      <c r="F1733">
        <v>22291</v>
      </c>
      <c r="G1733">
        <v>6112</v>
      </c>
      <c r="H1733">
        <v>506</v>
      </c>
      <c r="I1733">
        <v>3097577</v>
      </c>
      <c r="J1733">
        <f>MONTH(Sale_details[[#This Row],[Date]])</f>
        <v>9</v>
      </c>
      <c r="K1733">
        <f>YEAR(Sale_details[[#This Row],[Date]])</f>
        <v>2020</v>
      </c>
    </row>
    <row r="1734" spans="1:11" x14ac:dyDescent="0.3">
      <c r="A1734" s="1">
        <v>44081</v>
      </c>
      <c r="B1734" t="s">
        <v>9</v>
      </c>
      <c r="C1734" t="s">
        <v>12</v>
      </c>
      <c r="D1734" t="s">
        <v>13</v>
      </c>
      <c r="E1734">
        <v>214767</v>
      </c>
      <c r="F1734">
        <v>24634</v>
      </c>
      <c r="G1734">
        <v>5524</v>
      </c>
      <c r="H1734">
        <v>381</v>
      </c>
      <c r="I1734">
        <v>2105054</v>
      </c>
      <c r="J1734">
        <f>MONTH(Sale_details[[#This Row],[Date]])</f>
        <v>9</v>
      </c>
      <c r="K1734">
        <f>YEAR(Sale_details[[#This Row],[Date]])</f>
        <v>2020</v>
      </c>
    </row>
    <row r="1735" spans="1:11" x14ac:dyDescent="0.3">
      <c r="A1735" s="1">
        <v>44081</v>
      </c>
      <c r="B1735" t="s">
        <v>9</v>
      </c>
      <c r="C1735" t="s">
        <v>14</v>
      </c>
      <c r="D1735" t="s">
        <v>15</v>
      </c>
      <c r="E1735">
        <v>123737</v>
      </c>
      <c r="F1735">
        <v>28202</v>
      </c>
      <c r="G1735">
        <v>3724</v>
      </c>
      <c r="H1735">
        <v>476</v>
      </c>
      <c r="I1735">
        <v>1773303</v>
      </c>
      <c r="J1735">
        <f>MONTH(Sale_details[[#This Row],[Date]])</f>
        <v>9</v>
      </c>
      <c r="K1735">
        <f>YEAR(Sale_details[[#This Row],[Date]])</f>
        <v>2020</v>
      </c>
    </row>
    <row r="1736" spans="1:11" x14ac:dyDescent="0.3">
      <c r="A1736" s="1">
        <v>44081</v>
      </c>
      <c r="B1736" t="s">
        <v>9</v>
      </c>
      <c r="C1736" t="s">
        <v>16</v>
      </c>
      <c r="D1736" t="s">
        <v>17</v>
      </c>
      <c r="E1736">
        <v>161633</v>
      </c>
      <c r="F1736">
        <v>18577</v>
      </c>
      <c r="G1736">
        <v>4395</v>
      </c>
      <c r="H1736">
        <v>614</v>
      </c>
      <c r="I1736">
        <v>2702862</v>
      </c>
      <c r="J1736">
        <f>MONTH(Sale_details[[#This Row],[Date]])</f>
        <v>9</v>
      </c>
      <c r="K1736">
        <f>YEAR(Sale_details[[#This Row],[Date]])</f>
        <v>2020</v>
      </c>
    </row>
    <row r="1737" spans="1:11" x14ac:dyDescent="0.3">
      <c r="A1737" s="1">
        <v>44081</v>
      </c>
      <c r="B1737" t="s">
        <v>9</v>
      </c>
      <c r="C1737" t="s">
        <v>18</v>
      </c>
      <c r="D1737" t="s">
        <v>19</v>
      </c>
      <c r="E1737">
        <v>99389</v>
      </c>
      <c r="F1737">
        <v>14817</v>
      </c>
      <c r="G1737">
        <v>3568</v>
      </c>
      <c r="H1737">
        <v>694</v>
      </c>
      <c r="I1737">
        <v>2477404</v>
      </c>
      <c r="J1737">
        <f>MONTH(Sale_details[[#This Row],[Date]])</f>
        <v>9</v>
      </c>
      <c r="K1737">
        <f>YEAR(Sale_details[[#This Row],[Date]])</f>
        <v>2020</v>
      </c>
    </row>
    <row r="1738" spans="1:11" x14ac:dyDescent="0.3">
      <c r="A1738" s="1">
        <v>44081</v>
      </c>
      <c r="B1738" t="s">
        <v>9</v>
      </c>
      <c r="C1738" t="s">
        <v>20</v>
      </c>
      <c r="D1738" t="s">
        <v>21</v>
      </c>
      <c r="E1738">
        <v>116995</v>
      </c>
      <c r="F1738">
        <v>20455</v>
      </c>
      <c r="G1738">
        <v>3933</v>
      </c>
      <c r="H1738">
        <v>481</v>
      </c>
      <c r="I1738">
        <v>1893733</v>
      </c>
      <c r="J1738">
        <f>MONTH(Sale_details[[#This Row],[Date]])</f>
        <v>9</v>
      </c>
      <c r="K1738">
        <f>YEAR(Sale_details[[#This Row],[Date]])</f>
        <v>2020</v>
      </c>
    </row>
    <row r="1739" spans="1:11" x14ac:dyDescent="0.3">
      <c r="A1739" s="1">
        <v>44081</v>
      </c>
      <c r="B1739" t="s">
        <v>9</v>
      </c>
      <c r="C1739" t="s">
        <v>22</v>
      </c>
      <c r="D1739" t="s">
        <v>23</v>
      </c>
      <c r="E1739">
        <v>140575</v>
      </c>
      <c r="F1739">
        <v>31379</v>
      </c>
      <c r="G1739">
        <v>5885</v>
      </c>
      <c r="H1739">
        <v>545</v>
      </c>
      <c r="I1739">
        <v>3213224</v>
      </c>
      <c r="J1739">
        <f>MONTH(Sale_details[[#This Row],[Date]])</f>
        <v>9</v>
      </c>
      <c r="K1739">
        <f>YEAR(Sale_details[[#This Row],[Date]])</f>
        <v>2020</v>
      </c>
    </row>
    <row r="1740" spans="1:11" x14ac:dyDescent="0.3">
      <c r="A1740" s="1">
        <v>44081</v>
      </c>
      <c r="B1740" t="s">
        <v>9</v>
      </c>
      <c r="C1740" t="s">
        <v>24</v>
      </c>
      <c r="D1740" t="s">
        <v>25</v>
      </c>
      <c r="E1740">
        <v>128759</v>
      </c>
      <c r="F1740">
        <v>13835</v>
      </c>
      <c r="G1740">
        <v>4073</v>
      </c>
      <c r="H1740">
        <v>596</v>
      </c>
      <c r="I1740">
        <v>2429926</v>
      </c>
      <c r="J1740">
        <f>MONTH(Sale_details[[#This Row],[Date]])</f>
        <v>9</v>
      </c>
      <c r="K1740">
        <f>YEAR(Sale_details[[#This Row],[Date]])</f>
        <v>2020</v>
      </c>
    </row>
    <row r="1741" spans="1:11" x14ac:dyDescent="0.3">
      <c r="A1741" s="1">
        <v>44081</v>
      </c>
      <c r="B1741" t="s">
        <v>26</v>
      </c>
      <c r="C1741" t="s">
        <v>10</v>
      </c>
      <c r="D1741" t="s">
        <v>11</v>
      </c>
      <c r="E1741">
        <v>217728</v>
      </c>
      <c r="F1741">
        <v>32400</v>
      </c>
      <c r="G1741">
        <v>12892</v>
      </c>
      <c r="H1741">
        <v>19710</v>
      </c>
      <c r="I1741">
        <v>254110800</v>
      </c>
      <c r="J1741">
        <f>MONTH(Sale_details[[#This Row],[Date]])</f>
        <v>9</v>
      </c>
      <c r="K1741">
        <f>YEAR(Sale_details[[#This Row],[Date]])</f>
        <v>2020</v>
      </c>
    </row>
    <row r="1742" spans="1:11" x14ac:dyDescent="0.3">
      <c r="A1742" s="1">
        <v>44081</v>
      </c>
      <c r="B1742" t="s">
        <v>26</v>
      </c>
      <c r="C1742" t="s">
        <v>12</v>
      </c>
      <c r="D1742" t="s">
        <v>13</v>
      </c>
      <c r="E1742">
        <v>153248</v>
      </c>
      <c r="F1742">
        <v>29995</v>
      </c>
      <c r="G1742">
        <v>9884</v>
      </c>
      <c r="H1742">
        <v>12519</v>
      </c>
      <c r="I1742">
        <v>123741447</v>
      </c>
      <c r="J1742">
        <f>MONTH(Sale_details[[#This Row],[Date]])</f>
        <v>9</v>
      </c>
      <c r="K1742">
        <f>YEAR(Sale_details[[#This Row],[Date]])</f>
        <v>2020</v>
      </c>
    </row>
    <row r="1743" spans="1:11" x14ac:dyDescent="0.3">
      <c r="A1743" s="1">
        <v>44081</v>
      </c>
      <c r="B1743" t="s">
        <v>26</v>
      </c>
      <c r="C1743" t="s">
        <v>14</v>
      </c>
      <c r="D1743" t="s">
        <v>15</v>
      </c>
      <c r="E1743">
        <v>110818</v>
      </c>
      <c r="F1743">
        <v>39497</v>
      </c>
      <c r="G1743">
        <v>13868</v>
      </c>
      <c r="H1743">
        <v>14547</v>
      </c>
      <c r="I1743">
        <v>201752004</v>
      </c>
      <c r="J1743">
        <f>MONTH(Sale_details[[#This Row],[Date]])</f>
        <v>9</v>
      </c>
      <c r="K1743">
        <f>YEAR(Sale_details[[#This Row],[Date]])</f>
        <v>2020</v>
      </c>
    </row>
    <row r="1744" spans="1:11" x14ac:dyDescent="0.3">
      <c r="A1744" s="1">
        <v>44081</v>
      </c>
      <c r="B1744" t="s">
        <v>26</v>
      </c>
      <c r="C1744" t="s">
        <v>16</v>
      </c>
      <c r="D1744" t="s">
        <v>17</v>
      </c>
      <c r="E1744">
        <v>104251</v>
      </c>
      <c r="F1744">
        <v>27650</v>
      </c>
      <c r="G1744">
        <v>14120</v>
      </c>
      <c r="H1744">
        <v>21669</v>
      </c>
      <c r="I1744">
        <v>305988168</v>
      </c>
      <c r="J1744">
        <f>MONTH(Sale_details[[#This Row],[Date]])</f>
        <v>9</v>
      </c>
      <c r="K1744">
        <f>YEAR(Sale_details[[#This Row],[Date]])</f>
        <v>2020</v>
      </c>
    </row>
    <row r="1745" spans="1:11" x14ac:dyDescent="0.3">
      <c r="A1745" s="1">
        <v>44081</v>
      </c>
      <c r="B1745" t="s">
        <v>26</v>
      </c>
      <c r="C1745" t="s">
        <v>18</v>
      </c>
      <c r="D1745" t="s">
        <v>19</v>
      </c>
      <c r="E1745">
        <v>138337</v>
      </c>
      <c r="F1745">
        <v>55651</v>
      </c>
      <c r="G1745">
        <v>14507</v>
      </c>
      <c r="H1745">
        <v>21354</v>
      </c>
      <c r="I1745">
        <v>309805500</v>
      </c>
      <c r="J1745">
        <f>MONTH(Sale_details[[#This Row],[Date]])</f>
        <v>9</v>
      </c>
      <c r="K1745">
        <f>YEAR(Sale_details[[#This Row],[Date]])</f>
        <v>2020</v>
      </c>
    </row>
    <row r="1746" spans="1:11" x14ac:dyDescent="0.3">
      <c r="A1746" s="1">
        <v>44081</v>
      </c>
      <c r="B1746" t="s">
        <v>26</v>
      </c>
      <c r="C1746" t="s">
        <v>20</v>
      </c>
      <c r="D1746" t="s">
        <v>21</v>
      </c>
      <c r="E1746">
        <v>209315</v>
      </c>
      <c r="F1746">
        <v>23322</v>
      </c>
      <c r="G1746">
        <v>10813</v>
      </c>
      <c r="H1746">
        <v>15832</v>
      </c>
      <c r="I1746">
        <v>171210722</v>
      </c>
      <c r="J1746">
        <f>MONTH(Sale_details[[#This Row],[Date]])</f>
        <v>9</v>
      </c>
      <c r="K1746">
        <f>YEAR(Sale_details[[#This Row],[Date]])</f>
        <v>2020</v>
      </c>
    </row>
    <row r="1747" spans="1:11" x14ac:dyDescent="0.3">
      <c r="A1747" s="1">
        <v>44081</v>
      </c>
      <c r="B1747" t="s">
        <v>26</v>
      </c>
      <c r="C1747" t="s">
        <v>22</v>
      </c>
      <c r="D1747" t="s">
        <v>23</v>
      </c>
      <c r="E1747">
        <v>146557</v>
      </c>
      <c r="F1747">
        <v>27117</v>
      </c>
      <c r="G1747">
        <v>13971</v>
      </c>
      <c r="H1747">
        <v>17398</v>
      </c>
      <c r="I1747">
        <v>243087391</v>
      </c>
      <c r="J1747">
        <f>MONTH(Sale_details[[#This Row],[Date]])</f>
        <v>9</v>
      </c>
      <c r="K1747">
        <f>YEAR(Sale_details[[#This Row],[Date]])</f>
        <v>2020</v>
      </c>
    </row>
    <row r="1748" spans="1:11" x14ac:dyDescent="0.3">
      <c r="A1748" s="1">
        <v>44081</v>
      </c>
      <c r="B1748" t="s">
        <v>26</v>
      </c>
      <c r="C1748" t="s">
        <v>24</v>
      </c>
      <c r="D1748" t="s">
        <v>25</v>
      </c>
      <c r="E1748">
        <v>177903</v>
      </c>
      <c r="F1748">
        <v>31537</v>
      </c>
      <c r="G1748">
        <v>11048</v>
      </c>
      <c r="H1748">
        <v>14739</v>
      </c>
      <c r="I1748">
        <v>162849985</v>
      </c>
      <c r="J1748">
        <f>MONTH(Sale_details[[#This Row],[Date]])</f>
        <v>9</v>
      </c>
      <c r="K1748">
        <f>YEAR(Sale_details[[#This Row],[Date]])</f>
        <v>2020</v>
      </c>
    </row>
    <row r="1749" spans="1:11" x14ac:dyDescent="0.3">
      <c r="A1749" s="1">
        <v>44081</v>
      </c>
      <c r="B1749" t="s">
        <v>27</v>
      </c>
      <c r="C1749" t="s">
        <v>10</v>
      </c>
      <c r="D1749" t="s">
        <v>11</v>
      </c>
      <c r="E1749">
        <v>67032</v>
      </c>
      <c r="F1749">
        <v>25910</v>
      </c>
      <c r="G1749">
        <v>14257</v>
      </c>
      <c r="H1749">
        <v>301</v>
      </c>
      <c r="I1749">
        <v>4303277</v>
      </c>
      <c r="J1749">
        <f>MONTH(Sale_details[[#This Row],[Date]])</f>
        <v>9</v>
      </c>
      <c r="K1749">
        <f>YEAR(Sale_details[[#This Row],[Date]])</f>
        <v>2020</v>
      </c>
    </row>
    <row r="1750" spans="1:11" x14ac:dyDescent="0.3">
      <c r="A1750" s="1">
        <v>44081</v>
      </c>
      <c r="B1750" t="s">
        <v>27</v>
      </c>
      <c r="C1750" t="s">
        <v>12</v>
      </c>
      <c r="D1750" t="s">
        <v>13</v>
      </c>
      <c r="E1750">
        <v>120190</v>
      </c>
      <c r="F1750">
        <v>27662</v>
      </c>
      <c r="G1750">
        <v>10492</v>
      </c>
      <c r="H1750">
        <v>301</v>
      </c>
      <c r="I1750">
        <v>3168502</v>
      </c>
      <c r="J1750">
        <f>MONTH(Sale_details[[#This Row],[Date]])</f>
        <v>9</v>
      </c>
      <c r="K1750">
        <f>YEAR(Sale_details[[#This Row],[Date]])</f>
        <v>2020</v>
      </c>
    </row>
    <row r="1751" spans="1:11" x14ac:dyDescent="0.3">
      <c r="A1751" s="1">
        <v>44081</v>
      </c>
      <c r="B1751" t="s">
        <v>27</v>
      </c>
      <c r="C1751" t="s">
        <v>14</v>
      </c>
      <c r="D1751" t="s">
        <v>15</v>
      </c>
      <c r="E1751">
        <v>120563</v>
      </c>
      <c r="F1751">
        <v>28112</v>
      </c>
      <c r="G1751">
        <v>9834</v>
      </c>
      <c r="H1751">
        <v>379</v>
      </c>
      <c r="I1751">
        <v>3736033</v>
      </c>
      <c r="J1751">
        <f>MONTH(Sale_details[[#This Row],[Date]])</f>
        <v>9</v>
      </c>
      <c r="K1751">
        <f>YEAR(Sale_details[[#This Row],[Date]])</f>
        <v>2020</v>
      </c>
    </row>
    <row r="1752" spans="1:11" x14ac:dyDescent="0.3">
      <c r="A1752" s="1">
        <v>44081</v>
      </c>
      <c r="B1752" t="s">
        <v>27</v>
      </c>
      <c r="C1752" t="s">
        <v>16</v>
      </c>
      <c r="D1752" t="s">
        <v>17</v>
      </c>
      <c r="E1752">
        <v>73697</v>
      </c>
      <c r="F1752">
        <v>20049</v>
      </c>
      <c r="G1752">
        <v>20572</v>
      </c>
      <c r="H1752">
        <v>334</v>
      </c>
      <c r="I1752">
        <v>6877378</v>
      </c>
      <c r="J1752">
        <f>MONTH(Sale_details[[#This Row],[Date]])</f>
        <v>9</v>
      </c>
      <c r="K1752">
        <f>YEAR(Sale_details[[#This Row],[Date]])</f>
        <v>2020</v>
      </c>
    </row>
    <row r="1753" spans="1:11" x14ac:dyDescent="0.3">
      <c r="A1753" s="1">
        <v>44081</v>
      </c>
      <c r="B1753" t="s">
        <v>27</v>
      </c>
      <c r="C1753" t="s">
        <v>18</v>
      </c>
      <c r="D1753" t="s">
        <v>19</v>
      </c>
      <c r="E1753">
        <v>123604</v>
      </c>
      <c r="F1753">
        <v>28527</v>
      </c>
      <c r="G1753">
        <v>12020</v>
      </c>
      <c r="H1753">
        <v>228</v>
      </c>
      <c r="I1753">
        <v>2746082</v>
      </c>
      <c r="J1753">
        <f>MONTH(Sale_details[[#This Row],[Date]])</f>
        <v>9</v>
      </c>
      <c r="K1753">
        <f>YEAR(Sale_details[[#This Row],[Date]])</f>
        <v>2020</v>
      </c>
    </row>
    <row r="1754" spans="1:11" x14ac:dyDescent="0.3">
      <c r="A1754" s="1">
        <v>44081</v>
      </c>
      <c r="B1754" t="s">
        <v>27</v>
      </c>
      <c r="C1754" t="s">
        <v>20</v>
      </c>
      <c r="D1754" t="s">
        <v>21</v>
      </c>
      <c r="E1754">
        <v>73915</v>
      </c>
      <c r="F1754">
        <v>22676</v>
      </c>
      <c r="G1754">
        <v>11460</v>
      </c>
      <c r="H1754">
        <v>264</v>
      </c>
      <c r="I1754">
        <v>3033101</v>
      </c>
      <c r="J1754">
        <f>MONTH(Sale_details[[#This Row],[Date]])</f>
        <v>9</v>
      </c>
      <c r="K1754">
        <f>YEAR(Sale_details[[#This Row],[Date]])</f>
        <v>2020</v>
      </c>
    </row>
    <row r="1755" spans="1:11" x14ac:dyDescent="0.3">
      <c r="A1755" s="1">
        <v>44081</v>
      </c>
      <c r="B1755" t="s">
        <v>27</v>
      </c>
      <c r="C1755" t="s">
        <v>22</v>
      </c>
      <c r="D1755" t="s">
        <v>23</v>
      </c>
      <c r="E1755">
        <v>102241</v>
      </c>
      <c r="F1755">
        <v>31723</v>
      </c>
      <c r="G1755">
        <v>12858</v>
      </c>
      <c r="H1755">
        <v>264</v>
      </c>
      <c r="I1755">
        <v>3404782</v>
      </c>
      <c r="J1755">
        <f>MONTH(Sale_details[[#This Row],[Date]])</f>
        <v>9</v>
      </c>
      <c r="K1755">
        <f>YEAR(Sale_details[[#This Row],[Date]])</f>
        <v>2020</v>
      </c>
    </row>
    <row r="1756" spans="1:11" x14ac:dyDescent="0.3">
      <c r="A1756" s="1">
        <v>44081</v>
      </c>
      <c r="B1756" t="s">
        <v>27</v>
      </c>
      <c r="C1756" t="s">
        <v>24</v>
      </c>
      <c r="D1756" t="s">
        <v>25</v>
      </c>
      <c r="E1756">
        <v>82808</v>
      </c>
      <c r="F1756">
        <v>34056</v>
      </c>
      <c r="G1756">
        <v>16121</v>
      </c>
      <c r="H1756">
        <v>454</v>
      </c>
      <c r="I1756">
        <v>7328623</v>
      </c>
      <c r="J1756">
        <f>MONTH(Sale_details[[#This Row],[Date]])</f>
        <v>9</v>
      </c>
      <c r="K1756">
        <f>YEAR(Sale_details[[#This Row],[Date]])</f>
        <v>2020</v>
      </c>
    </row>
    <row r="1757" spans="1:11" x14ac:dyDescent="0.3">
      <c r="A1757" s="1">
        <v>44081</v>
      </c>
      <c r="B1757" t="s">
        <v>28</v>
      </c>
      <c r="C1757" t="s">
        <v>10</v>
      </c>
      <c r="D1757" t="s">
        <v>11</v>
      </c>
      <c r="E1757">
        <v>29178</v>
      </c>
      <c r="F1757">
        <v>7348</v>
      </c>
      <c r="G1757">
        <v>2061</v>
      </c>
      <c r="H1757">
        <v>26187</v>
      </c>
      <c r="I1757">
        <v>53973717</v>
      </c>
      <c r="J1757">
        <f>MONTH(Sale_details[[#This Row],[Date]])</f>
        <v>9</v>
      </c>
      <c r="K1757">
        <f>YEAR(Sale_details[[#This Row],[Date]])</f>
        <v>2020</v>
      </c>
    </row>
    <row r="1758" spans="1:11" x14ac:dyDescent="0.3">
      <c r="A1758" s="1">
        <v>44081</v>
      </c>
      <c r="B1758" t="s">
        <v>28</v>
      </c>
      <c r="C1758" t="s">
        <v>12</v>
      </c>
      <c r="D1758" t="s">
        <v>13</v>
      </c>
      <c r="E1758">
        <v>23275</v>
      </c>
      <c r="F1758">
        <v>5622</v>
      </c>
      <c r="G1758">
        <v>1994</v>
      </c>
      <c r="H1758">
        <v>25249</v>
      </c>
      <c r="I1758">
        <v>50358764</v>
      </c>
      <c r="J1758">
        <f>MONTH(Sale_details[[#This Row],[Date]])</f>
        <v>9</v>
      </c>
      <c r="K1758">
        <f>YEAR(Sale_details[[#This Row],[Date]])</f>
        <v>2020</v>
      </c>
    </row>
    <row r="1759" spans="1:11" x14ac:dyDescent="0.3">
      <c r="A1759" s="1">
        <v>44081</v>
      </c>
      <c r="B1759" t="s">
        <v>28</v>
      </c>
      <c r="C1759" t="s">
        <v>14</v>
      </c>
      <c r="D1759" t="s">
        <v>15</v>
      </c>
      <c r="E1759">
        <v>20632</v>
      </c>
      <c r="F1759">
        <v>8066</v>
      </c>
      <c r="G1759">
        <v>1531</v>
      </c>
      <c r="H1759">
        <v>15775</v>
      </c>
      <c r="I1759">
        <v>24165283</v>
      </c>
      <c r="J1759">
        <f>MONTH(Sale_details[[#This Row],[Date]])</f>
        <v>9</v>
      </c>
      <c r="K1759">
        <f>YEAR(Sale_details[[#This Row],[Date]])</f>
        <v>2020</v>
      </c>
    </row>
    <row r="1760" spans="1:11" x14ac:dyDescent="0.3">
      <c r="A1760" s="1">
        <v>44081</v>
      </c>
      <c r="B1760" t="s">
        <v>28</v>
      </c>
      <c r="C1760" t="s">
        <v>16</v>
      </c>
      <c r="D1760" t="s">
        <v>17</v>
      </c>
      <c r="E1760">
        <v>17693</v>
      </c>
      <c r="F1760">
        <v>6240</v>
      </c>
      <c r="G1760">
        <v>2221</v>
      </c>
      <c r="H1760">
        <v>18915</v>
      </c>
      <c r="I1760">
        <v>42020069</v>
      </c>
      <c r="J1760">
        <f>MONTH(Sale_details[[#This Row],[Date]])</f>
        <v>9</v>
      </c>
      <c r="K1760">
        <f>YEAR(Sale_details[[#This Row],[Date]])</f>
        <v>2020</v>
      </c>
    </row>
    <row r="1761" spans="1:11" x14ac:dyDescent="0.3">
      <c r="A1761" s="1">
        <v>44081</v>
      </c>
      <c r="B1761" t="s">
        <v>28</v>
      </c>
      <c r="C1761" t="s">
        <v>18</v>
      </c>
      <c r="D1761" t="s">
        <v>19</v>
      </c>
      <c r="E1761">
        <v>17419</v>
      </c>
      <c r="F1761">
        <v>8503</v>
      </c>
      <c r="G1761">
        <v>2403</v>
      </c>
      <c r="H1761">
        <v>25681</v>
      </c>
      <c r="I1761">
        <v>61730357</v>
      </c>
      <c r="J1761">
        <f>MONTH(Sale_details[[#This Row],[Date]])</f>
        <v>9</v>
      </c>
      <c r="K1761">
        <f>YEAR(Sale_details[[#This Row],[Date]])</f>
        <v>2020</v>
      </c>
    </row>
    <row r="1762" spans="1:11" x14ac:dyDescent="0.3">
      <c r="A1762" s="1">
        <v>44081</v>
      </c>
      <c r="B1762" t="s">
        <v>28</v>
      </c>
      <c r="C1762" t="s">
        <v>20</v>
      </c>
      <c r="D1762" t="s">
        <v>21</v>
      </c>
      <c r="E1762">
        <v>29519</v>
      </c>
      <c r="F1762">
        <v>5176</v>
      </c>
      <c r="G1762">
        <v>2022</v>
      </c>
      <c r="H1762">
        <v>18659</v>
      </c>
      <c r="I1762">
        <v>37747816</v>
      </c>
      <c r="J1762">
        <f>MONTH(Sale_details[[#This Row],[Date]])</f>
        <v>9</v>
      </c>
      <c r="K1762">
        <f>YEAR(Sale_details[[#This Row],[Date]])</f>
        <v>2020</v>
      </c>
    </row>
    <row r="1763" spans="1:11" x14ac:dyDescent="0.3">
      <c r="A1763" s="1">
        <v>44081</v>
      </c>
      <c r="B1763" t="s">
        <v>28</v>
      </c>
      <c r="C1763" t="s">
        <v>22</v>
      </c>
      <c r="D1763" t="s">
        <v>23</v>
      </c>
      <c r="E1763">
        <v>18194</v>
      </c>
      <c r="F1763">
        <v>2868</v>
      </c>
      <c r="G1763">
        <v>1597</v>
      </c>
      <c r="H1763">
        <v>13145</v>
      </c>
      <c r="I1763">
        <v>21000144</v>
      </c>
      <c r="J1763">
        <f>MONTH(Sale_details[[#This Row],[Date]])</f>
        <v>9</v>
      </c>
      <c r="K1763">
        <f>YEAR(Sale_details[[#This Row],[Date]])</f>
        <v>2020</v>
      </c>
    </row>
    <row r="1764" spans="1:11" x14ac:dyDescent="0.3">
      <c r="A1764" s="1">
        <v>44081</v>
      </c>
      <c r="B1764" t="s">
        <v>28</v>
      </c>
      <c r="C1764" t="s">
        <v>24</v>
      </c>
      <c r="D1764" t="s">
        <v>25</v>
      </c>
      <c r="E1764">
        <v>27596</v>
      </c>
      <c r="F1764">
        <v>6651</v>
      </c>
      <c r="G1764">
        <v>2910</v>
      </c>
      <c r="H1764">
        <v>16190</v>
      </c>
      <c r="I1764">
        <v>47129265</v>
      </c>
      <c r="J1764">
        <f>MONTH(Sale_details[[#This Row],[Date]])</f>
        <v>9</v>
      </c>
      <c r="K1764">
        <f>YEAR(Sale_details[[#This Row],[Date]])</f>
        <v>2020</v>
      </c>
    </row>
    <row r="1765" spans="1:11" x14ac:dyDescent="0.3">
      <c r="A1765" s="1">
        <v>44080</v>
      </c>
      <c r="B1765" t="s">
        <v>9</v>
      </c>
      <c r="C1765" t="s">
        <v>10</v>
      </c>
      <c r="D1765" t="s">
        <v>11</v>
      </c>
      <c r="E1765">
        <v>104104</v>
      </c>
      <c r="F1765">
        <v>22959</v>
      </c>
      <c r="G1765">
        <v>6051</v>
      </c>
      <c r="H1765">
        <v>527</v>
      </c>
      <c r="I1765">
        <v>3189265</v>
      </c>
      <c r="J1765">
        <f>MONTH(Sale_details[[#This Row],[Date]])</f>
        <v>9</v>
      </c>
      <c r="K1765">
        <f>YEAR(Sale_details[[#This Row],[Date]])</f>
        <v>2020</v>
      </c>
    </row>
    <row r="1766" spans="1:11" x14ac:dyDescent="0.3">
      <c r="A1766" s="1">
        <v>44080</v>
      </c>
      <c r="B1766" t="s">
        <v>9</v>
      </c>
      <c r="C1766" t="s">
        <v>12</v>
      </c>
      <c r="D1766" t="s">
        <v>13</v>
      </c>
      <c r="E1766">
        <v>214767</v>
      </c>
      <c r="F1766">
        <v>25865</v>
      </c>
      <c r="G1766">
        <v>5635</v>
      </c>
      <c r="H1766">
        <v>388</v>
      </c>
      <c r="I1766">
        <v>2190098</v>
      </c>
      <c r="J1766">
        <f>MONTH(Sale_details[[#This Row],[Date]])</f>
        <v>9</v>
      </c>
      <c r="K1766">
        <f>YEAR(Sale_details[[#This Row],[Date]])</f>
        <v>2020</v>
      </c>
    </row>
    <row r="1767" spans="1:11" x14ac:dyDescent="0.3">
      <c r="A1767" s="1">
        <v>44080</v>
      </c>
      <c r="B1767" t="s">
        <v>9</v>
      </c>
      <c r="C1767" t="s">
        <v>14</v>
      </c>
      <c r="D1767" t="s">
        <v>15</v>
      </c>
      <c r="E1767">
        <v>128687</v>
      </c>
      <c r="F1767">
        <v>27638</v>
      </c>
      <c r="G1767">
        <v>3873</v>
      </c>
      <c r="H1767">
        <v>499</v>
      </c>
      <c r="I1767">
        <v>1936447</v>
      </c>
      <c r="J1767">
        <f>MONTH(Sale_details[[#This Row],[Date]])</f>
        <v>9</v>
      </c>
      <c r="K1767">
        <f>YEAR(Sale_details[[#This Row],[Date]])</f>
        <v>2020</v>
      </c>
    </row>
    <row r="1768" spans="1:11" x14ac:dyDescent="0.3">
      <c r="A1768" s="1">
        <v>44080</v>
      </c>
      <c r="B1768" t="s">
        <v>9</v>
      </c>
      <c r="C1768" t="s">
        <v>16</v>
      </c>
      <c r="D1768" t="s">
        <v>17</v>
      </c>
      <c r="E1768">
        <v>158401</v>
      </c>
      <c r="F1768">
        <v>18020</v>
      </c>
      <c r="G1768">
        <v>4483</v>
      </c>
      <c r="H1768">
        <v>608</v>
      </c>
      <c r="I1768">
        <v>2729350</v>
      </c>
      <c r="J1768">
        <f>MONTH(Sale_details[[#This Row],[Date]])</f>
        <v>9</v>
      </c>
      <c r="K1768">
        <f>YEAR(Sale_details[[#This Row],[Date]])</f>
        <v>2020</v>
      </c>
    </row>
    <row r="1769" spans="1:11" x14ac:dyDescent="0.3">
      <c r="A1769" s="1">
        <v>44080</v>
      </c>
      <c r="B1769" t="s">
        <v>9</v>
      </c>
      <c r="C1769" t="s">
        <v>18</v>
      </c>
      <c r="D1769" t="s">
        <v>19</v>
      </c>
      <c r="E1769">
        <v>98395</v>
      </c>
      <c r="F1769">
        <v>14224</v>
      </c>
      <c r="G1769">
        <v>3389</v>
      </c>
      <c r="H1769">
        <v>680</v>
      </c>
      <c r="I1769">
        <v>2306463</v>
      </c>
      <c r="J1769">
        <f>MONTH(Sale_details[[#This Row],[Date]])</f>
        <v>9</v>
      </c>
      <c r="K1769">
        <f>YEAR(Sale_details[[#This Row],[Date]])</f>
        <v>2020</v>
      </c>
    </row>
    <row r="1770" spans="1:11" x14ac:dyDescent="0.3">
      <c r="A1770" s="1">
        <v>44080</v>
      </c>
      <c r="B1770" t="s">
        <v>9</v>
      </c>
      <c r="C1770" t="s">
        <v>20</v>
      </c>
      <c r="D1770" t="s">
        <v>21</v>
      </c>
      <c r="E1770">
        <v>120505</v>
      </c>
      <c r="F1770">
        <v>21273</v>
      </c>
      <c r="G1770">
        <v>4012</v>
      </c>
      <c r="H1770">
        <v>486</v>
      </c>
      <c r="I1770">
        <v>1950924</v>
      </c>
      <c r="J1770">
        <f>MONTH(Sale_details[[#This Row],[Date]])</f>
        <v>9</v>
      </c>
      <c r="K1770">
        <f>YEAR(Sale_details[[#This Row],[Date]])</f>
        <v>2020</v>
      </c>
    </row>
    <row r="1771" spans="1:11" x14ac:dyDescent="0.3">
      <c r="A1771" s="1">
        <v>44080</v>
      </c>
      <c r="B1771" t="s">
        <v>9</v>
      </c>
      <c r="C1771" t="s">
        <v>22</v>
      </c>
      <c r="D1771" t="s">
        <v>23</v>
      </c>
      <c r="E1771">
        <v>143386</v>
      </c>
      <c r="F1771">
        <v>29810</v>
      </c>
      <c r="G1771">
        <v>6003</v>
      </c>
      <c r="H1771">
        <v>540</v>
      </c>
      <c r="I1771">
        <v>3244713</v>
      </c>
      <c r="J1771">
        <f>MONTH(Sale_details[[#This Row],[Date]])</f>
        <v>9</v>
      </c>
      <c r="K1771">
        <f>YEAR(Sale_details[[#This Row],[Date]])</f>
        <v>2020</v>
      </c>
    </row>
    <row r="1772" spans="1:11" x14ac:dyDescent="0.3">
      <c r="A1772" s="1">
        <v>44080</v>
      </c>
      <c r="B1772" t="s">
        <v>9</v>
      </c>
      <c r="C1772" t="s">
        <v>24</v>
      </c>
      <c r="D1772" t="s">
        <v>25</v>
      </c>
      <c r="E1772">
        <v>122321</v>
      </c>
      <c r="F1772">
        <v>13558</v>
      </c>
      <c r="G1772">
        <v>3951</v>
      </c>
      <c r="H1772">
        <v>590</v>
      </c>
      <c r="I1772">
        <v>2333458</v>
      </c>
      <c r="J1772">
        <f>MONTH(Sale_details[[#This Row],[Date]])</f>
        <v>9</v>
      </c>
      <c r="K1772">
        <f>YEAR(Sale_details[[#This Row],[Date]])</f>
        <v>2020</v>
      </c>
    </row>
    <row r="1773" spans="1:11" x14ac:dyDescent="0.3">
      <c r="A1773" s="1">
        <v>44080</v>
      </c>
      <c r="B1773" t="s">
        <v>26</v>
      </c>
      <c r="C1773" t="s">
        <v>10</v>
      </c>
      <c r="D1773" t="s">
        <v>11</v>
      </c>
      <c r="E1773">
        <v>217728</v>
      </c>
      <c r="F1773">
        <v>31428</v>
      </c>
      <c r="G1773">
        <v>13407</v>
      </c>
      <c r="H1773">
        <v>18922</v>
      </c>
      <c r="I1773">
        <v>253704223</v>
      </c>
      <c r="J1773">
        <f>MONTH(Sale_details[[#This Row],[Date]])</f>
        <v>9</v>
      </c>
      <c r="K1773">
        <f>YEAR(Sale_details[[#This Row],[Date]])</f>
        <v>2020</v>
      </c>
    </row>
    <row r="1774" spans="1:11" x14ac:dyDescent="0.3">
      <c r="A1774" s="1">
        <v>44080</v>
      </c>
      <c r="B1774" t="s">
        <v>26</v>
      </c>
      <c r="C1774" t="s">
        <v>12</v>
      </c>
      <c r="D1774" t="s">
        <v>13</v>
      </c>
      <c r="E1774">
        <v>154781</v>
      </c>
      <c r="F1774">
        <v>31195</v>
      </c>
      <c r="G1774">
        <v>10279</v>
      </c>
      <c r="H1774">
        <v>12268</v>
      </c>
      <c r="I1774">
        <v>126117282</v>
      </c>
      <c r="J1774">
        <f>MONTH(Sale_details[[#This Row],[Date]])</f>
        <v>9</v>
      </c>
      <c r="K1774">
        <f>YEAR(Sale_details[[#This Row],[Date]])</f>
        <v>2020</v>
      </c>
    </row>
    <row r="1775" spans="1:11" x14ac:dyDescent="0.3">
      <c r="A1775" s="1">
        <v>44080</v>
      </c>
      <c r="B1775" t="s">
        <v>26</v>
      </c>
      <c r="C1775" t="s">
        <v>14</v>
      </c>
      <c r="D1775" t="s">
        <v>15</v>
      </c>
      <c r="E1775">
        <v>113035</v>
      </c>
      <c r="F1775">
        <v>39892</v>
      </c>
      <c r="G1775">
        <v>13175</v>
      </c>
      <c r="H1775">
        <v>13965</v>
      </c>
      <c r="I1775">
        <v>183997828</v>
      </c>
      <c r="J1775">
        <f>MONTH(Sale_details[[#This Row],[Date]])</f>
        <v>9</v>
      </c>
      <c r="K1775">
        <f>YEAR(Sale_details[[#This Row],[Date]])</f>
        <v>2020</v>
      </c>
    </row>
    <row r="1776" spans="1:11" x14ac:dyDescent="0.3">
      <c r="A1776" s="1">
        <v>44080</v>
      </c>
      <c r="B1776" t="s">
        <v>26</v>
      </c>
      <c r="C1776" t="s">
        <v>16</v>
      </c>
      <c r="D1776" t="s">
        <v>17</v>
      </c>
      <c r="E1776">
        <v>106336</v>
      </c>
      <c r="F1776">
        <v>27097</v>
      </c>
      <c r="G1776">
        <v>13414</v>
      </c>
      <c r="H1776">
        <v>22319</v>
      </c>
      <c r="I1776">
        <v>299409422</v>
      </c>
      <c r="J1776">
        <f>MONTH(Sale_details[[#This Row],[Date]])</f>
        <v>9</v>
      </c>
      <c r="K1776">
        <f>YEAR(Sale_details[[#This Row],[Date]])</f>
        <v>2020</v>
      </c>
    </row>
    <row r="1777" spans="1:11" x14ac:dyDescent="0.3">
      <c r="A1777" s="1">
        <v>44080</v>
      </c>
      <c r="B1777" t="s">
        <v>26</v>
      </c>
      <c r="C1777" t="s">
        <v>18</v>
      </c>
      <c r="D1777" t="s">
        <v>19</v>
      </c>
      <c r="E1777">
        <v>145253</v>
      </c>
      <c r="F1777">
        <v>58433</v>
      </c>
      <c r="G1777">
        <v>13927</v>
      </c>
      <c r="H1777">
        <v>21995</v>
      </c>
      <c r="I1777">
        <v>306335678</v>
      </c>
      <c r="J1777">
        <f>MONTH(Sale_details[[#This Row],[Date]])</f>
        <v>9</v>
      </c>
      <c r="K1777">
        <f>YEAR(Sale_details[[#This Row],[Date]])</f>
        <v>2020</v>
      </c>
    </row>
    <row r="1778" spans="1:11" x14ac:dyDescent="0.3">
      <c r="A1778" s="1">
        <v>44080</v>
      </c>
      <c r="B1778" t="s">
        <v>26</v>
      </c>
      <c r="C1778" t="s">
        <v>20</v>
      </c>
      <c r="D1778" t="s">
        <v>21</v>
      </c>
      <c r="E1778">
        <v>219781</v>
      </c>
      <c r="F1778">
        <v>24022</v>
      </c>
      <c r="G1778">
        <v>10813</v>
      </c>
      <c r="H1778">
        <v>15040</v>
      </c>
      <c r="I1778">
        <v>162650186</v>
      </c>
      <c r="J1778">
        <f>MONTH(Sale_details[[#This Row],[Date]])</f>
        <v>9</v>
      </c>
      <c r="K1778">
        <f>YEAR(Sale_details[[#This Row],[Date]])</f>
        <v>2020</v>
      </c>
    </row>
    <row r="1779" spans="1:11" x14ac:dyDescent="0.3">
      <c r="A1779" s="1">
        <v>44080</v>
      </c>
      <c r="B1779" t="s">
        <v>26</v>
      </c>
      <c r="C1779" t="s">
        <v>22</v>
      </c>
      <c r="D1779" t="s">
        <v>23</v>
      </c>
      <c r="E1779">
        <v>146557</v>
      </c>
      <c r="F1779">
        <v>26032</v>
      </c>
      <c r="G1779">
        <v>13552</v>
      </c>
      <c r="H1779">
        <v>17051</v>
      </c>
      <c r="I1779">
        <v>231078874</v>
      </c>
      <c r="J1779">
        <f>MONTH(Sale_details[[#This Row],[Date]])</f>
        <v>9</v>
      </c>
      <c r="K1779">
        <f>YEAR(Sale_details[[#This Row],[Date]])</f>
        <v>2020</v>
      </c>
    </row>
    <row r="1780" spans="1:11" x14ac:dyDescent="0.3">
      <c r="A1780" s="1">
        <v>44080</v>
      </c>
      <c r="B1780" t="s">
        <v>26</v>
      </c>
      <c r="C1780" t="s">
        <v>24</v>
      </c>
      <c r="D1780" t="s">
        <v>25</v>
      </c>
      <c r="E1780">
        <v>169008</v>
      </c>
      <c r="F1780">
        <v>32483</v>
      </c>
      <c r="G1780">
        <v>11601</v>
      </c>
      <c r="H1780">
        <v>15181</v>
      </c>
      <c r="I1780">
        <v>176122259</v>
      </c>
      <c r="J1780">
        <f>MONTH(Sale_details[[#This Row],[Date]])</f>
        <v>9</v>
      </c>
      <c r="K1780">
        <f>YEAR(Sale_details[[#This Row],[Date]])</f>
        <v>2020</v>
      </c>
    </row>
    <row r="1781" spans="1:11" x14ac:dyDescent="0.3">
      <c r="A1781" s="1">
        <v>44080</v>
      </c>
      <c r="B1781" t="s">
        <v>27</v>
      </c>
      <c r="C1781" t="s">
        <v>10</v>
      </c>
      <c r="D1781" t="s">
        <v>11</v>
      </c>
      <c r="E1781">
        <v>67032</v>
      </c>
      <c r="F1781">
        <v>25910</v>
      </c>
      <c r="G1781">
        <v>13972</v>
      </c>
      <c r="H1781">
        <v>316</v>
      </c>
      <c r="I1781">
        <v>4428073</v>
      </c>
      <c r="J1781">
        <f>MONTH(Sale_details[[#This Row],[Date]])</f>
        <v>9</v>
      </c>
      <c r="K1781">
        <f>YEAR(Sale_details[[#This Row],[Date]])</f>
        <v>2020</v>
      </c>
    </row>
    <row r="1782" spans="1:11" x14ac:dyDescent="0.3">
      <c r="A1782" s="1">
        <v>44080</v>
      </c>
      <c r="B1782" t="s">
        <v>27</v>
      </c>
      <c r="C1782" t="s">
        <v>12</v>
      </c>
      <c r="D1782" t="s">
        <v>13</v>
      </c>
      <c r="E1782">
        <v>124998</v>
      </c>
      <c r="F1782">
        <v>29046</v>
      </c>
      <c r="G1782">
        <v>10492</v>
      </c>
      <c r="H1782">
        <v>314</v>
      </c>
      <c r="I1782">
        <v>3295243</v>
      </c>
      <c r="J1782">
        <f>MONTH(Sale_details[[#This Row],[Date]])</f>
        <v>9</v>
      </c>
      <c r="K1782">
        <f>YEAR(Sale_details[[#This Row],[Date]])</f>
        <v>2020</v>
      </c>
    </row>
    <row r="1783" spans="1:11" x14ac:dyDescent="0.3">
      <c r="A1783" s="1">
        <v>44080</v>
      </c>
      <c r="B1783" t="s">
        <v>27</v>
      </c>
      <c r="C1783" t="s">
        <v>14</v>
      </c>
      <c r="D1783" t="s">
        <v>15</v>
      </c>
      <c r="E1783">
        <v>122974</v>
      </c>
      <c r="F1783">
        <v>27550</v>
      </c>
      <c r="G1783">
        <v>9539</v>
      </c>
      <c r="H1783">
        <v>398</v>
      </c>
      <c r="I1783">
        <v>3805150</v>
      </c>
      <c r="J1783">
        <f>MONTH(Sale_details[[#This Row],[Date]])</f>
        <v>9</v>
      </c>
      <c r="K1783">
        <f>YEAR(Sale_details[[#This Row],[Date]])</f>
        <v>2020</v>
      </c>
    </row>
    <row r="1784" spans="1:11" x14ac:dyDescent="0.3">
      <c r="A1784" s="1">
        <v>44080</v>
      </c>
      <c r="B1784" t="s">
        <v>27</v>
      </c>
      <c r="C1784" t="s">
        <v>16</v>
      </c>
      <c r="D1784" t="s">
        <v>17</v>
      </c>
      <c r="E1784">
        <v>76645</v>
      </c>
      <c r="F1784">
        <v>19448</v>
      </c>
      <c r="G1784">
        <v>19544</v>
      </c>
      <c r="H1784">
        <v>347</v>
      </c>
      <c r="I1784">
        <v>6794849</v>
      </c>
      <c r="J1784">
        <f>MONTH(Sale_details[[#This Row],[Date]])</f>
        <v>9</v>
      </c>
      <c r="K1784">
        <f>YEAR(Sale_details[[#This Row],[Date]])</f>
        <v>2020</v>
      </c>
    </row>
    <row r="1785" spans="1:11" x14ac:dyDescent="0.3">
      <c r="A1785" s="1">
        <v>44080</v>
      </c>
      <c r="B1785" t="s">
        <v>27</v>
      </c>
      <c r="C1785" t="s">
        <v>18</v>
      </c>
      <c r="D1785" t="s">
        <v>19</v>
      </c>
      <c r="E1785">
        <v>124840</v>
      </c>
      <c r="F1785">
        <v>27101</v>
      </c>
      <c r="G1785">
        <v>11900</v>
      </c>
      <c r="H1785">
        <v>217</v>
      </c>
      <c r="I1785">
        <v>2582690</v>
      </c>
      <c r="J1785">
        <f>MONTH(Sale_details[[#This Row],[Date]])</f>
        <v>9</v>
      </c>
      <c r="K1785">
        <f>YEAR(Sale_details[[#This Row],[Date]])</f>
        <v>2020</v>
      </c>
    </row>
    <row r="1786" spans="1:11" x14ac:dyDescent="0.3">
      <c r="A1786" s="1">
        <v>44080</v>
      </c>
      <c r="B1786" t="s">
        <v>27</v>
      </c>
      <c r="C1786" t="s">
        <v>20</v>
      </c>
      <c r="D1786" t="s">
        <v>21</v>
      </c>
      <c r="E1786">
        <v>73915</v>
      </c>
      <c r="F1786">
        <v>21769</v>
      </c>
      <c r="G1786">
        <v>11116</v>
      </c>
      <c r="H1786">
        <v>256</v>
      </c>
      <c r="I1786">
        <v>2853845</v>
      </c>
      <c r="J1786">
        <f>MONTH(Sale_details[[#This Row],[Date]])</f>
        <v>9</v>
      </c>
      <c r="K1786">
        <f>YEAR(Sale_details[[#This Row],[Date]])</f>
        <v>2020</v>
      </c>
    </row>
    <row r="1787" spans="1:11" x14ac:dyDescent="0.3">
      <c r="A1787" s="1">
        <v>44080</v>
      </c>
      <c r="B1787" t="s">
        <v>27</v>
      </c>
      <c r="C1787" t="s">
        <v>22</v>
      </c>
      <c r="D1787" t="s">
        <v>23</v>
      </c>
      <c r="E1787">
        <v>98151</v>
      </c>
      <c r="F1787">
        <v>30137</v>
      </c>
      <c r="G1787">
        <v>13373</v>
      </c>
      <c r="H1787">
        <v>262</v>
      </c>
      <c r="I1787">
        <v>3505563</v>
      </c>
      <c r="J1787">
        <f>MONTH(Sale_details[[#This Row],[Date]])</f>
        <v>9</v>
      </c>
      <c r="K1787">
        <f>YEAR(Sale_details[[#This Row],[Date]])</f>
        <v>2020</v>
      </c>
    </row>
    <row r="1788" spans="1:11" x14ac:dyDescent="0.3">
      <c r="A1788" s="1">
        <v>44080</v>
      </c>
      <c r="B1788" t="s">
        <v>27</v>
      </c>
      <c r="C1788" t="s">
        <v>24</v>
      </c>
      <c r="D1788" t="s">
        <v>25</v>
      </c>
      <c r="E1788">
        <v>80323</v>
      </c>
      <c r="F1788">
        <v>32694</v>
      </c>
      <c r="G1788">
        <v>15960</v>
      </c>
      <c r="H1788">
        <v>454</v>
      </c>
      <c r="I1788">
        <v>7255337</v>
      </c>
      <c r="J1788">
        <f>MONTH(Sale_details[[#This Row],[Date]])</f>
        <v>9</v>
      </c>
      <c r="K1788">
        <f>YEAR(Sale_details[[#This Row],[Date]])</f>
        <v>2020</v>
      </c>
    </row>
    <row r="1789" spans="1:11" x14ac:dyDescent="0.3">
      <c r="A1789" s="1">
        <v>44080</v>
      </c>
      <c r="B1789" t="s">
        <v>28</v>
      </c>
      <c r="C1789" t="s">
        <v>10</v>
      </c>
      <c r="D1789" t="s">
        <v>11</v>
      </c>
      <c r="E1789">
        <v>28595</v>
      </c>
      <c r="F1789">
        <v>7054</v>
      </c>
      <c r="G1789">
        <v>2102</v>
      </c>
      <c r="H1789">
        <v>26973</v>
      </c>
      <c r="I1789">
        <v>56704787</v>
      </c>
      <c r="J1789">
        <f>MONTH(Sale_details[[#This Row],[Date]])</f>
        <v>9</v>
      </c>
      <c r="K1789">
        <f>YEAR(Sale_details[[#This Row],[Date]])</f>
        <v>2020</v>
      </c>
    </row>
    <row r="1790" spans="1:11" x14ac:dyDescent="0.3">
      <c r="A1790" s="1">
        <v>44080</v>
      </c>
      <c r="B1790" t="s">
        <v>28</v>
      </c>
      <c r="C1790" t="s">
        <v>12</v>
      </c>
      <c r="D1790" t="s">
        <v>13</v>
      </c>
      <c r="E1790">
        <v>23508</v>
      </c>
      <c r="F1790">
        <v>5734</v>
      </c>
      <c r="G1790">
        <v>1894</v>
      </c>
      <c r="H1790">
        <v>25754</v>
      </c>
      <c r="I1790">
        <v>48797642</v>
      </c>
      <c r="J1790">
        <f>MONTH(Sale_details[[#This Row],[Date]])</f>
        <v>9</v>
      </c>
      <c r="K1790">
        <f>YEAR(Sale_details[[#This Row],[Date]])</f>
        <v>2020</v>
      </c>
    </row>
    <row r="1791" spans="1:11" x14ac:dyDescent="0.3">
      <c r="A1791" s="1">
        <v>44080</v>
      </c>
      <c r="B1791" t="s">
        <v>28</v>
      </c>
      <c r="C1791" t="s">
        <v>14</v>
      </c>
      <c r="D1791" t="s">
        <v>15</v>
      </c>
      <c r="E1791">
        <v>20013</v>
      </c>
      <c r="F1791">
        <v>8389</v>
      </c>
      <c r="G1791">
        <v>1562</v>
      </c>
      <c r="H1791">
        <v>16406</v>
      </c>
      <c r="I1791">
        <v>25634532</v>
      </c>
      <c r="J1791">
        <f>MONTH(Sale_details[[#This Row],[Date]])</f>
        <v>9</v>
      </c>
      <c r="K1791">
        <f>YEAR(Sale_details[[#This Row],[Date]])</f>
        <v>2020</v>
      </c>
    </row>
    <row r="1792" spans="1:11" x14ac:dyDescent="0.3">
      <c r="A1792" s="1">
        <v>44080</v>
      </c>
      <c r="B1792" t="s">
        <v>28</v>
      </c>
      <c r="C1792" t="s">
        <v>16</v>
      </c>
      <c r="D1792" t="s">
        <v>17</v>
      </c>
      <c r="E1792">
        <v>18401</v>
      </c>
      <c r="F1792">
        <v>5928</v>
      </c>
      <c r="G1792">
        <v>2310</v>
      </c>
      <c r="H1792">
        <v>17970</v>
      </c>
      <c r="I1792">
        <v>41515828</v>
      </c>
      <c r="J1792">
        <f>MONTH(Sale_details[[#This Row],[Date]])</f>
        <v>9</v>
      </c>
      <c r="K1792">
        <f>YEAR(Sale_details[[#This Row],[Date]])</f>
        <v>2020</v>
      </c>
    </row>
    <row r="1793" spans="1:11" x14ac:dyDescent="0.3">
      <c r="A1793" s="1">
        <v>44080</v>
      </c>
      <c r="B1793" t="s">
        <v>28</v>
      </c>
      <c r="C1793" t="s">
        <v>18</v>
      </c>
      <c r="D1793" t="s">
        <v>19</v>
      </c>
      <c r="E1793">
        <v>16723</v>
      </c>
      <c r="F1793">
        <v>8333</v>
      </c>
      <c r="G1793">
        <v>2283</v>
      </c>
      <c r="H1793">
        <v>25938</v>
      </c>
      <c r="I1793">
        <v>59230277</v>
      </c>
      <c r="J1793">
        <f>MONTH(Sale_details[[#This Row],[Date]])</f>
        <v>9</v>
      </c>
      <c r="K1793">
        <f>YEAR(Sale_details[[#This Row],[Date]])</f>
        <v>2020</v>
      </c>
    </row>
    <row r="1794" spans="1:11" x14ac:dyDescent="0.3">
      <c r="A1794" s="1">
        <v>44080</v>
      </c>
      <c r="B1794" t="s">
        <v>28</v>
      </c>
      <c r="C1794" t="s">
        <v>20</v>
      </c>
      <c r="D1794" t="s">
        <v>21</v>
      </c>
      <c r="E1794">
        <v>28634</v>
      </c>
      <c r="F1794">
        <v>5280</v>
      </c>
      <c r="G1794">
        <v>2083</v>
      </c>
      <c r="H1794">
        <v>18846</v>
      </c>
      <c r="I1794">
        <v>39269053</v>
      </c>
      <c r="J1794">
        <f>MONTH(Sale_details[[#This Row],[Date]])</f>
        <v>9</v>
      </c>
      <c r="K1794">
        <f>YEAR(Sale_details[[#This Row],[Date]])</f>
        <v>2020</v>
      </c>
    </row>
    <row r="1795" spans="1:11" x14ac:dyDescent="0.3">
      <c r="A1795" s="1">
        <v>44080</v>
      </c>
      <c r="B1795" t="s">
        <v>28</v>
      </c>
      <c r="C1795" t="s">
        <v>22</v>
      </c>
      <c r="D1795" t="s">
        <v>23</v>
      </c>
      <c r="E1795">
        <v>17648</v>
      </c>
      <c r="F1795">
        <v>2839</v>
      </c>
      <c r="G1795">
        <v>1549</v>
      </c>
      <c r="H1795">
        <v>13802</v>
      </c>
      <c r="I1795">
        <v>21388647</v>
      </c>
      <c r="J1795">
        <f>MONTH(Sale_details[[#This Row],[Date]])</f>
        <v>9</v>
      </c>
      <c r="K1795">
        <f>YEAR(Sale_details[[#This Row],[Date]])</f>
        <v>2020</v>
      </c>
    </row>
    <row r="1796" spans="1:11" x14ac:dyDescent="0.3">
      <c r="A1796" s="1">
        <v>44080</v>
      </c>
      <c r="B1796" t="s">
        <v>28</v>
      </c>
      <c r="C1796" t="s">
        <v>24</v>
      </c>
      <c r="D1796" t="s">
        <v>25</v>
      </c>
      <c r="E1796">
        <v>26768</v>
      </c>
      <c r="F1796">
        <v>6518</v>
      </c>
      <c r="G1796">
        <v>2998</v>
      </c>
      <c r="H1796">
        <v>16514</v>
      </c>
      <c r="I1796">
        <v>49514006</v>
      </c>
      <c r="J1796">
        <f>MONTH(Sale_details[[#This Row],[Date]])</f>
        <v>9</v>
      </c>
      <c r="K1796">
        <f>YEAR(Sale_details[[#This Row],[Date]])</f>
        <v>2020</v>
      </c>
    </row>
    <row r="1797" spans="1:11" x14ac:dyDescent="0.3">
      <c r="A1797" s="1">
        <v>44079</v>
      </c>
      <c r="B1797" t="s">
        <v>9</v>
      </c>
      <c r="C1797" t="s">
        <v>10</v>
      </c>
      <c r="D1797" t="s">
        <v>11</v>
      </c>
      <c r="E1797">
        <v>103063</v>
      </c>
      <c r="F1797">
        <v>22500</v>
      </c>
      <c r="G1797">
        <v>6233</v>
      </c>
      <c r="H1797">
        <v>542</v>
      </c>
      <c r="I1797">
        <v>3383492</v>
      </c>
      <c r="J1797">
        <f>MONTH(Sale_details[[#This Row],[Date]])</f>
        <v>9</v>
      </c>
      <c r="K1797">
        <f>YEAR(Sale_details[[#This Row],[Date]])</f>
        <v>2020</v>
      </c>
    </row>
    <row r="1798" spans="1:11" x14ac:dyDescent="0.3">
      <c r="A1798" s="1">
        <v>44079</v>
      </c>
      <c r="B1798" t="s">
        <v>9</v>
      </c>
      <c r="C1798" t="s">
        <v>12</v>
      </c>
      <c r="D1798" t="s">
        <v>13</v>
      </c>
      <c r="E1798">
        <v>212619</v>
      </c>
      <c r="F1798">
        <v>25348</v>
      </c>
      <c r="G1798">
        <v>5635</v>
      </c>
      <c r="H1798">
        <v>369</v>
      </c>
      <c r="I1798">
        <v>2080593</v>
      </c>
      <c r="J1798">
        <f>MONTH(Sale_details[[#This Row],[Date]])</f>
        <v>9</v>
      </c>
      <c r="K1798">
        <f>YEAR(Sale_details[[#This Row],[Date]])</f>
        <v>2020</v>
      </c>
    </row>
    <row r="1799" spans="1:11" x14ac:dyDescent="0.3">
      <c r="A1799" s="1">
        <v>44079</v>
      </c>
      <c r="B1799" t="s">
        <v>9</v>
      </c>
      <c r="C1799" t="s">
        <v>14</v>
      </c>
      <c r="D1799" t="s">
        <v>15</v>
      </c>
      <c r="E1799">
        <v>127400</v>
      </c>
      <c r="F1799">
        <v>27638</v>
      </c>
      <c r="G1799">
        <v>3680</v>
      </c>
      <c r="H1799">
        <v>504</v>
      </c>
      <c r="I1799">
        <v>1858021</v>
      </c>
      <c r="J1799">
        <f>MONTH(Sale_details[[#This Row],[Date]])</f>
        <v>9</v>
      </c>
      <c r="K1799">
        <f>YEAR(Sale_details[[#This Row],[Date]])</f>
        <v>2020</v>
      </c>
    </row>
    <row r="1800" spans="1:11" x14ac:dyDescent="0.3">
      <c r="A1800" s="1">
        <v>44079</v>
      </c>
      <c r="B1800" t="s">
        <v>9</v>
      </c>
      <c r="C1800" t="s">
        <v>16</v>
      </c>
      <c r="D1800" t="s">
        <v>17</v>
      </c>
      <c r="E1800">
        <v>158401</v>
      </c>
      <c r="F1800">
        <v>17479</v>
      </c>
      <c r="G1800">
        <v>4304</v>
      </c>
      <c r="H1800">
        <v>590</v>
      </c>
      <c r="I1800">
        <v>2541570</v>
      </c>
      <c r="J1800">
        <f>MONTH(Sale_details[[#This Row],[Date]])</f>
        <v>9</v>
      </c>
      <c r="K1800">
        <f>YEAR(Sale_details[[#This Row],[Date]])</f>
        <v>2020</v>
      </c>
    </row>
    <row r="1801" spans="1:11" x14ac:dyDescent="0.3">
      <c r="A1801" s="1">
        <v>44079</v>
      </c>
      <c r="B1801" t="s">
        <v>9</v>
      </c>
      <c r="C1801" t="s">
        <v>18</v>
      </c>
      <c r="D1801" t="s">
        <v>19</v>
      </c>
      <c r="E1801">
        <v>100363</v>
      </c>
      <c r="F1801">
        <v>14935</v>
      </c>
      <c r="G1801">
        <v>3491</v>
      </c>
      <c r="H1801">
        <v>680</v>
      </c>
      <c r="I1801">
        <v>2375657</v>
      </c>
      <c r="J1801">
        <f>MONTH(Sale_details[[#This Row],[Date]])</f>
        <v>9</v>
      </c>
      <c r="K1801">
        <f>YEAR(Sale_details[[#This Row],[Date]])</f>
        <v>2020</v>
      </c>
    </row>
    <row r="1802" spans="1:11" x14ac:dyDescent="0.3">
      <c r="A1802" s="1">
        <v>44079</v>
      </c>
      <c r="B1802" t="s">
        <v>9</v>
      </c>
      <c r="C1802" t="s">
        <v>20</v>
      </c>
      <c r="D1802" t="s">
        <v>21</v>
      </c>
      <c r="E1802">
        <v>124121</v>
      </c>
      <c r="F1802">
        <v>22337</v>
      </c>
      <c r="G1802">
        <v>3811</v>
      </c>
      <c r="H1802">
        <v>500</v>
      </c>
      <c r="I1802">
        <v>1908979</v>
      </c>
      <c r="J1802">
        <f>MONTH(Sale_details[[#This Row],[Date]])</f>
        <v>9</v>
      </c>
      <c r="K1802">
        <f>YEAR(Sale_details[[#This Row],[Date]])</f>
        <v>2020</v>
      </c>
    </row>
    <row r="1803" spans="1:11" x14ac:dyDescent="0.3">
      <c r="A1803" s="1">
        <v>44079</v>
      </c>
      <c r="B1803" t="s">
        <v>9</v>
      </c>
      <c r="C1803" t="s">
        <v>22</v>
      </c>
      <c r="D1803" t="s">
        <v>23</v>
      </c>
      <c r="E1803">
        <v>139085</v>
      </c>
      <c r="F1803">
        <v>30406</v>
      </c>
      <c r="G1803">
        <v>6303</v>
      </c>
      <c r="H1803">
        <v>518</v>
      </c>
      <c r="I1803">
        <v>3270671</v>
      </c>
      <c r="J1803">
        <f>MONTH(Sale_details[[#This Row],[Date]])</f>
        <v>9</v>
      </c>
      <c r="K1803">
        <f>YEAR(Sale_details[[#This Row],[Date]])</f>
        <v>2020</v>
      </c>
    </row>
    <row r="1804" spans="1:11" x14ac:dyDescent="0.3">
      <c r="A1804" s="1">
        <v>44079</v>
      </c>
      <c r="B1804" t="s">
        <v>9</v>
      </c>
      <c r="C1804" t="s">
        <v>24</v>
      </c>
      <c r="D1804" t="s">
        <v>25</v>
      </c>
      <c r="E1804">
        <v>128437</v>
      </c>
      <c r="F1804">
        <v>13965</v>
      </c>
      <c r="G1804">
        <v>3990</v>
      </c>
      <c r="H1804">
        <v>590</v>
      </c>
      <c r="I1804">
        <v>2356793</v>
      </c>
      <c r="J1804">
        <f>MONTH(Sale_details[[#This Row],[Date]])</f>
        <v>9</v>
      </c>
      <c r="K1804">
        <f>YEAR(Sale_details[[#This Row],[Date]])</f>
        <v>2020</v>
      </c>
    </row>
    <row r="1805" spans="1:11" x14ac:dyDescent="0.3">
      <c r="A1805" s="1">
        <v>44079</v>
      </c>
      <c r="B1805" t="s">
        <v>26</v>
      </c>
      <c r="C1805" t="s">
        <v>10</v>
      </c>
      <c r="D1805" t="s">
        <v>11</v>
      </c>
      <c r="E1805">
        <v>217728</v>
      </c>
      <c r="F1805">
        <v>32371</v>
      </c>
      <c r="G1805">
        <v>13809</v>
      </c>
      <c r="H1805">
        <v>19679</v>
      </c>
      <c r="I1805">
        <v>271767963</v>
      </c>
      <c r="J1805">
        <f>MONTH(Sale_details[[#This Row],[Date]])</f>
        <v>9</v>
      </c>
      <c r="K1805">
        <f>YEAR(Sale_details[[#This Row],[Date]])</f>
        <v>2020</v>
      </c>
    </row>
    <row r="1806" spans="1:11" x14ac:dyDescent="0.3">
      <c r="A1806" s="1">
        <v>44079</v>
      </c>
      <c r="B1806" t="s">
        <v>26</v>
      </c>
      <c r="C1806" t="s">
        <v>12</v>
      </c>
      <c r="D1806" t="s">
        <v>13</v>
      </c>
      <c r="E1806">
        <v>147042</v>
      </c>
      <c r="F1806">
        <v>31195</v>
      </c>
      <c r="G1806">
        <v>10176</v>
      </c>
      <c r="H1806">
        <v>12023</v>
      </c>
      <c r="I1806">
        <v>122358987</v>
      </c>
      <c r="J1806">
        <f>MONTH(Sale_details[[#This Row],[Date]])</f>
        <v>9</v>
      </c>
      <c r="K1806">
        <f>YEAR(Sale_details[[#This Row],[Date]])</f>
        <v>2020</v>
      </c>
    </row>
    <row r="1807" spans="1:11" x14ac:dyDescent="0.3">
      <c r="A1807" s="1">
        <v>44079</v>
      </c>
      <c r="B1807" t="s">
        <v>26</v>
      </c>
      <c r="C1807" t="s">
        <v>14</v>
      </c>
      <c r="D1807" t="s">
        <v>15</v>
      </c>
      <c r="E1807">
        <v>111904</v>
      </c>
      <c r="F1807">
        <v>38695</v>
      </c>
      <c r="G1807">
        <v>12911</v>
      </c>
      <c r="H1807">
        <v>14663</v>
      </c>
      <c r="I1807">
        <v>189333765</v>
      </c>
      <c r="J1807">
        <f>MONTH(Sale_details[[#This Row],[Date]])</f>
        <v>9</v>
      </c>
      <c r="K1807">
        <f>YEAR(Sale_details[[#This Row],[Date]])</f>
        <v>2020</v>
      </c>
    </row>
    <row r="1808" spans="1:11" x14ac:dyDescent="0.3">
      <c r="A1808" s="1">
        <v>44079</v>
      </c>
      <c r="B1808" t="s">
        <v>26</v>
      </c>
      <c r="C1808" t="s">
        <v>16</v>
      </c>
      <c r="D1808" t="s">
        <v>17</v>
      </c>
      <c r="E1808">
        <v>109527</v>
      </c>
      <c r="F1808">
        <v>26013</v>
      </c>
      <c r="G1808">
        <v>13012</v>
      </c>
      <c r="H1808">
        <v>21873</v>
      </c>
      <c r="I1808">
        <v>284618597</v>
      </c>
      <c r="J1808">
        <f>MONTH(Sale_details[[#This Row],[Date]])</f>
        <v>9</v>
      </c>
      <c r="K1808">
        <f>YEAR(Sale_details[[#This Row],[Date]])</f>
        <v>2020</v>
      </c>
    </row>
    <row r="1809" spans="1:11" x14ac:dyDescent="0.3">
      <c r="A1809" s="1">
        <v>44079</v>
      </c>
      <c r="B1809" t="s">
        <v>26</v>
      </c>
      <c r="C1809" t="s">
        <v>18</v>
      </c>
      <c r="D1809" t="s">
        <v>19</v>
      </c>
      <c r="E1809">
        <v>149611</v>
      </c>
      <c r="F1809">
        <v>55511</v>
      </c>
      <c r="G1809">
        <v>14345</v>
      </c>
      <c r="H1809">
        <v>23094</v>
      </c>
      <c r="I1809">
        <v>331302036</v>
      </c>
      <c r="J1809">
        <f>MONTH(Sale_details[[#This Row],[Date]])</f>
        <v>9</v>
      </c>
      <c r="K1809">
        <f>YEAR(Sale_details[[#This Row],[Date]])</f>
        <v>2020</v>
      </c>
    </row>
    <row r="1810" spans="1:11" x14ac:dyDescent="0.3">
      <c r="A1810" s="1">
        <v>44079</v>
      </c>
      <c r="B1810" t="s">
        <v>26</v>
      </c>
      <c r="C1810" t="s">
        <v>20</v>
      </c>
      <c r="D1810" t="s">
        <v>21</v>
      </c>
      <c r="E1810">
        <v>230770</v>
      </c>
      <c r="F1810">
        <v>24503</v>
      </c>
      <c r="G1810">
        <v>10273</v>
      </c>
      <c r="H1810">
        <v>14589</v>
      </c>
      <c r="I1810">
        <v>149882146</v>
      </c>
      <c r="J1810">
        <f>MONTH(Sale_details[[#This Row],[Date]])</f>
        <v>9</v>
      </c>
      <c r="K1810">
        <f>YEAR(Sale_details[[#This Row],[Date]])</f>
        <v>2020</v>
      </c>
    </row>
    <row r="1811" spans="1:11" x14ac:dyDescent="0.3">
      <c r="A1811" s="1">
        <v>44079</v>
      </c>
      <c r="B1811" t="s">
        <v>26</v>
      </c>
      <c r="C1811" t="s">
        <v>22</v>
      </c>
      <c r="D1811" t="s">
        <v>23</v>
      </c>
      <c r="E1811">
        <v>143626</v>
      </c>
      <c r="F1811">
        <v>27073</v>
      </c>
      <c r="G1811">
        <v>14229</v>
      </c>
      <c r="H1811">
        <v>17221</v>
      </c>
      <c r="I1811">
        <v>245059146</v>
      </c>
      <c r="J1811">
        <f>MONTH(Sale_details[[#This Row],[Date]])</f>
        <v>9</v>
      </c>
      <c r="K1811">
        <f>YEAR(Sale_details[[#This Row],[Date]])</f>
        <v>2020</v>
      </c>
    </row>
    <row r="1812" spans="1:11" x14ac:dyDescent="0.3">
      <c r="A1812" s="1">
        <v>44079</v>
      </c>
      <c r="B1812" t="s">
        <v>26</v>
      </c>
      <c r="C1812" t="s">
        <v>24</v>
      </c>
      <c r="D1812" t="s">
        <v>25</v>
      </c>
      <c r="E1812">
        <v>172388</v>
      </c>
      <c r="F1812">
        <v>32159</v>
      </c>
      <c r="G1812">
        <v>12181</v>
      </c>
      <c r="H1812">
        <v>14877</v>
      </c>
      <c r="I1812">
        <v>181229804</v>
      </c>
      <c r="J1812">
        <f>MONTH(Sale_details[[#This Row],[Date]])</f>
        <v>9</v>
      </c>
      <c r="K1812">
        <f>YEAR(Sale_details[[#This Row],[Date]])</f>
        <v>2020</v>
      </c>
    </row>
    <row r="1813" spans="1:11" x14ac:dyDescent="0.3">
      <c r="A1813" s="1">
        <v>44079</v>
      </c>
      <c r="B1813" t="s">
        <v>27</v>
      </c>
      <c r="C1813" t="s">
        <v>10</v>
      </c>
      <c r="D1813" t="s">
        <v>11</v>
      </c>
      <c r="E1813">
        <v>65021</v>
      </c>
      <c r="F1813">
        <v>27205</v>
      </c>
      <c r="G1813">
        <v>13413</v>
      </c>
      <c r="H1813">
        <v>310</v>
      </c>
      <c r="I1813">
        <v>4165931</v>
      </c>
      <c r="J1813">
        <f>MONTH(Sale_details[[#This Row],[Date]])</f>
        <v>9</v>
      </c>
      <c r="K1813">
        <f>YEAR(Sale_details[[#This Row],[Date]])</f>
        <v>2020</v>
      </c>
    </row>
    <row r="1814" spans="1:11" x14ac:dyDescent="0.3">
      <c r="A1814" s="1">
        <v>44079</v>
      </c>
      <c r="B1814" t="s">
        <v>27</v>
      </c>
      <c r="C1814" t="s">
        <v>12</v>
      </c>
      <c r="D1814" t="s">
        <v>13</v>
      </c>
      <c r="E1814">
        <v>126248</v>
      </c>
      <c r="F1814">
        <v>28755</v>
      </c>
      <c r="G1814">
        <v>10597</v>
      </c>
      <c r="H1814">
        <v>326</v>
      </c>
      <c r="I1814">
        <v>3461323</v>
      </c>
      <c r="J1814">
        <f>MONTH(Sale_details[[#This Row],[Date]])</f>
        <v>9</v>
      </c>
      <c r="K1814">
        <f>YEAR(Sale_details[[#This Row],[Date]])</f>
        <v>2020</v>
      </c>
    </row>
    <row r="1815" spans="1:11" x14ac:dyDescent="0.3">
      <c r="A1815" s="1">
        <v>44079</v>
      </c>
      <c r="B1815" t="s">
        <v>27</v>
      </c>
      <c r="C1815" t="s">
        <v>14</v>
      </c>
      <c r="D1815" t="s">
        <v>15</v>
      </c>
      <c r="E1815">
        <v>129123</v>
      </c>
      <c r="F1815">
        <v>27274</v>
      </c>
      <c r="G1815">
        <v>9730</v>
      </c>
      <c r="H1815">
        <v>398</v>
      </c>
      <c r="I1815">
        <v>3881253</v>
      </c>
      <c r="J1815">
        <f>MONTH(Sale_details[[#This Row],[Date]])</f>
        <v>9</v>
      </c>
      <c r="K1815">
        <f>YEAR(Sale_details[[#This Row],[Date]])</f>
        <v>2020</v>
      </c>
    </row>
    <row r="1816" spans="1:11" x14ac:dyDescent="0.3">
      <c r="A1816" s="1">
        <v>44079</v>
      </c>
      <c r="B1816" t="s">
        <v>27</v>
      </c>
      <c r="C1816" t="s">
        <v>16</v>
      </c>
      <c r="D1816" t="s">
        <v>17</v>
      </c>
      <c r="E1816">
        <v>79711</v>
      </c>
      <c r="F1816">
        <v>19059</v>
      </c>
      <c r="G1816">
        <v>20130</v>
      </c>
      <c r="H1816">
        <v>358</v>
      </c>
      <c r="I1816">
        <v>7208656</v>
      </c>
      <c r="J1816">
        <f>MONTH(Sale_details[[#This Row],[Date]])</f>
        <v>9</v>
      </c>
      <c r="K1816">
        <f>YEAR(Sale_details[[#This Row],[Date]])</f>
        <v>2020</v>
      </c>
    </row>
    <row r="1817" spans="1:11" x14ac:dyDescent="0.3">
      <c r="A1817" s="1">
        <v>44079</v>
      </c>
      <c r="B1817" t="s">
        <v>27</v>
      </c>
      <c r="C1817" t="s">
        <v>18</v>
      </c>
      <c r="D1817" t="s">
        <v>19</v>
      </c>
      <c r="E1817">
        <v>124840</v>
      </c>
      <c r="F1817">
        <v>27372</v>
      </c>
      <c r="G1817">
        <v>12257</v>
      </c>
      <c r="H1817">
        <v>217</v>
      </c>
      <c r="I1817">
        <v>2660171</v>
      </c>
      <c r="J1817">
        <f>MONTH(Sale_details[[#This Row],[Date]])</f>
        <v>9</v>
      </c>
      <c r="K1817">
        <f>YEAR(Sale_details[[#This Row],[Date]])</f>
        <v>2020</v>
      </c>
    </row>
    <row r="1818" spans="1:11" x14ac:dyDescent="0.3">
      <c r="A1818" s="1">
        <v>44079</v>
      </c>
      <c r="B1818" t="s">
        <v>27</v>
      </c>
      <c r="C1818" t="s">
        <v>20</v>
      </c>
      <c r="D1818" t="s">
        <v>21</v>
      </c>
      <c r="E1818">
        <v>73915</v>
      </c>
      <c r="F1818">
        <v>21116</v>
      </c>
      <c r="G1818">
        <v>11449</v>
      </c>
      <c r="H1818">
        <v>246</v>
      </c>
      <c r="I1818">
        <v>2821882</v>
      </c>
      <c r="J1818">
        <f>MONTH(Sale_details[[#This Row],[Date]])</f>
        <v>9</v>
      </c>
      <c r="K1818">
        <f>YEAR(Sale_details[[#This Row],[Date]])</f>
        <v>2020</v>
      </c>
    </row>
    <row r="1819" spans="1:11" x14ac:dyDescent="0.3">
      <c r="A1819" s="1">
        <v>44079</v>
      </c>
      <c r="B1819" t="s">
        <v>27</v>
      </c>
      <c r="C1819" t="s">
        <v>22</v>
      </c>
      <c r="D1819" t="s">
        <v>23</v>
      </c>
      <c r="E1819">
        <v>94225</v>
      </c>
      <c r="F1819">
        <v>28630</v>
      </c>
      <c r="G1819">
        <v>12971</v>
      </c>
      <c r="H1819">
        <v>275</v>
      </c>
      <c r="I1819">
        <v>3570416</v>
      </c>
      <c r="J1819">
        <f>MONTH(Sale_details[[#This Row],[Date]])</f>
        <v>9</v>
      </c>
      <c r="K1819">
        <f>YEAR(Sale_details[[#This Row],[Date]])</f>
        <v>2020</v>
      </c>
    </row>
    <row r="1820" spans="1:11" x14ac:dyDescent="0.3">
      <c r="A1820" s="1">
        <v>44079</v>
      </c>
      <c r="B1820" t="s">
        <v>27</v>
      </c>
      <c r="C1820" t="s">
        <v>24</v>
      </c>
      <c r="D1820" t="s">
        <v>25</v>
      </c>
      <c r="E1820">
        <v>77914</v>
      </c>
      <c r="F1820">
        <v>31059</v>
      </c>
      <c r="G1820">
        <v>15641</v>
      </c>
      <c r="H1820">
        <v>445</v>
      </c>
      <c r="I1820">
        <v>6968025</v>
      </c>
      <c r="J1820">
        <f>MONTH(Sale_details[[#This Row],[Date]])</f>
        <v>9</v>
      </c>
      <c r="K1820">
        <f>YEAR(Sale_details[[#This Row],[Date]])</f>
        <v>2020</v>
      </c>
    </row>
    <row r="1821" spans="1:11" x14ac:dyDescent="0.3">
      <c r="A1821" s="1">
        <v>44079</v>
      </c>
      <c r="B1821" t="s">
        <v>28</v>
      </c>
      <c r="C1821" t="s">
        <v>10</v>
      </c>
      <c r="D1821" t="s">
        <v>11</v>
      </c>
      <c r="E1821">
        <v>29738</v>
      </c>
      <c r="F1821">
        <v>7196</v>
      </c>
      <c r="G1821">
        <v>1997</v>
      </c>
      <c r="H1821">
        <v>27512</v>
      </c>
      <c r="I1821">
        <v>54946938</v>
      </c>
      <c r="J1821">
        <f>MONTH(Sale_details[[#This Row],[Date]])</f>
        <v>9</v>
      </c>
      <c r="K1821">
        <f>YEAR(Sale_details[[#This Row],[Date]])</f>
        <v>2020</v>
      </c>
    </row>
    <row r="1822" spans="1:11" x14ac:dyDescent="0.3">
      <c r="A1822" s="1">
        <v>44079</v>
      </c>
      <c r="B1822" t="s">
        <v>28</v>
      </c>
      <c r="C1822" t="s">
        <v>12</v>
      </c>
      <c r="D1822" t="s">
        <v>13</v>
      </c>
      <c r="E1822">
        <v>23038</v>
      </c>
      <c r="F1822">
        <v>6021</v>
      </c>
      <c r="G1822">
        <v>1932</v>
      </c>
      <c r="H1822">
        <v>25239</v>
      </c>
      <c r="I1822">
        <v>48778123</v>
      </c>
      <c r="J1822">
        <f>MONTH(Sale_details[[#This Row],[Date]])</f>
        <v>9</v>
      </c>
      <c r="K1822">
        <f>YEAR(Sale_details[[#This Row],[Date]])</f>
        <v>2020</v>
      </c>
    </row>
    <row r="1823" spans="1:11" x14ac:dyDescent="0.3">
      <c r="A1823" s="1">
        <v>44079</v>
      </c>
      <c r="B1823" t="s">
        <v>28</v>
      </c>
      <c r="C1823" t="s">
        <v>14</v>
      </c>
      <c r="D1823" t="s">
        <v>15</v>
      </c>
      <c r="E1823">
        <v>19813</v>
      </c>
      <c r="F1823">
        <v>8473</v>
      </c>
      <c r="G1823">
        <v>1531</v>
      </c>
      <c r="H1823">
        <v>15586</v>
      </c>
      <c r="I1823">
        <v>23865749</v>
      </c>
      <c r="J1823">
        <f>MONTH(Sale_details[[#This Row],[Date]])</f>
        <v>9</v>
      </c>
      <c r="K1823">
        <f>YEAR(Sale_details[[#This Row],[Date]])</f>
        <v>2020</v>
      </c>
    </row>
    <row r="1824" spans="1:11" x14ac:dyDescent="0.3">
      <c r="A1824" s="1">
        <v>44079</v>
      </c>
      <c r="B1824" t="s">
        <v>28</v>
      </c>
      <c r="C1824" t="s">
        <v>16</v>
      </c>
      <c r="D1824" t="s">
        <v>17</v>
      </c>
      <c r="E1824">
        <v>17665</v>
      </c>
      <c r="F1824">
        <v>5691</v>
      </c>
      <c r="G1824">
        <v>2217</v>
      </c>
      <c r="H1824">
        <v>17071</v>
      </c>
      <c r="I1824">
        <v>37862435</v>
      </c>
      <c r="J1824">
        <f>MONTH(Sale_details[[#This Row],[Date]])</f>
        <v>9</v>
      </c>
      <c r="K1824">
        <f>YEAR(Sale_details[[#This Row],[Date]])</f>
        <v>2020</v>
      </c>
    </row>
    <row r="1825" spans="1:11" x14ac:dyDescent="0.3">
      <c r="A1825" s="1">
        <v>44079</v>
      </c>
      <c r="B1825" t="s">
        <v>28</v>
      </c>
      <c r="C1825" t="s">
        <v>18</v>
      </c>
      <c r="D1825" t="s">
        <v>19</v>
      </c>
      <c r="E1825">
        <v>17057</v>
      </c>
      <c r="F1825">
        <v>8750</v>
      </c>
      <c r="G1825">
        <v>2192</v>
      </c>
      <c r="H1825">
        <v>26976</v>
      </c>
      <c r="I1825">
        <v>59135509</v>
      </c>
      <c r="J1825">
        <f>MONTH(Sale_details[[#This Row],[Date]])</f>
        <v>9</v>
      </c>
      <c r="K1825">
        <f>YEAR(Sale_details[[#This Row],[Date]])</f>
        <v>2020</v>
      </c>
    </row>
    <row r="1826" spans="1:11" x14ac:dyDescent="0.3">
      <c r="A1826" s="1">
        <v>44079</v>
      </c>
      <c r="B1826" t="s">
        <v>28</v>
      </c>
      <c r="C1826" t="s">
        <v>20</v>
      </c>
      <c r="D1826" t="s">
        <v>21</v>
      </c>
      <c r="E1826">
        <v>28634</v>
      </c>
      <c r="F1826">
        <v>5174</v>
      </c>
      <c r="G1826">
        <v>2083</v>
      </c>
      <c r="H1826">
        <v>19411</v>
      </c>
      <c r="I1826">
        <v>40447124</v>
      </c>
      <c r="J1826">
        <f>MONTH(Sale_details[[#This Row],[Date]])</f>
        <v>9</v>
      </c>
      <c r="K1826">
        <f>YEAR(Sale_details[[#This Row],[Date]])</f>
        <v>2020</v>
      </c>
    </row>
    <row r="1827" spans="1:11" x14ac:dyDescent="0.3">
      <c r="A1827" s="1">
        <v>44079</v>
      </c>
      <c r="B1827" t="s">
        <v>28</v>
      </c>
      <c r="C1827" t="s">
        <v>22</v>
      </c>
      <c r="D1827" t="s">
        <v>23</v>
      </c>
      <c r="E1827">
        <v>17472</v>
      </c>
      <c r="F1827">
        <v>2896</v>
      </c>
      <c r="G1827">
        <v>1487</v>
      </c>
      <c r="H1827">
        <v>14355</v>
      </c>
      <c r="I1827">
        <v>21354425</v>
      </c>
      <c r="J1827">
        <f>MONTH(Sale_details[[#This Row],[Date]])</f>
        <v>9</v>
      </c>
      <c r="K1827">
        <f>YEAR(Sale_details[[#This Row],[Date]])</f>
        <v>2020</v>
      </c>
    </row>
    <row r="1828" spans="1:11" x14ac:dyDescent="0.3">
      <c r="A1828" s="1">
        <v>44079</v>
      </c>
      <c r="B1828" t="s">
        <v>28</v>
      </c>
      <c r="C1828" t="s">
        <v>24</v>
      </c>
      <c r="D1828" t="s">
        <v>25</v>
      </c>
      <c r="E1828">
        <v>27036</v>
      </c>
      <c r="F1828">
        <v>6779</v>
      </c>
      <c r="G1828">
        <v>2998</v>
      </c>
      <c r="H1828">
        <v>16184</v>
      </c>
      <c r="I1828">
        <v>48523726</v>
      </c>
      <c r="J1828">
        <f>MONTH(Sale_details[[#This Row],[Date]])</f>
        <v>9</v>
      </c>
      <c r="K1828">
        <f>YEAR(Sale_details[[#This Row],[Date]])</f>
        <v>2020</v>
      </c>
    </row>
    <row r="1829" spans="1:11" x14ac:dyDescent="0.3">
      <c r="A1829" s="1">
        <v>44078</v>
      </c>
      <c r="B1829" t="s">
        <v>9</v>
      </c>
      <c r="C1829" t="s">
        <v>10</v>
      </c>
      <c r="D1829" t="s">
        <v>11</v>
      </c>
      <c r="E1829">
        <v>98940</v>
      </c>
      <c r="F1829">
        <v>21825</v>
      </c>
      <c r="G1829">
        <v>6108</v>
      </c>
      <c r="H1829">
        <v>548</v>
      </c>
      <c r="I1829">
        <v>3348980</v>
      </c>
      <c r="J1829">
        <f>MONTH(Sale_details[[#This Row],[Date]])</f>
        <v>9</v>
      </c>
      <c r="K1829">
        <f>YEAR(Sale_details[[#This Row],[Date]])</f>
        <v>2020</v>
      </c>
    </row>
    <row r="1830" spans="1:11" x14ac:dyDescent="0.3">
      <c r="A1830" s="1">
        <v>44078</v>
      </c>
      <c r="B1830" t="s">
        <v>9</v>
      </c>
      <c r="C1830" t="s">
        <v>12</v>
      </c>
      <c r="D1830" t="s">
        <v>13</v>
      </c>
      <c r="E1830">
        <v>204114</v>
      </c>
      <c r="F1830">
        <v>25348</v>
      </c>
      <c r="G1830">
        <v>5409</v>
      </c>
      <c r="H1830">
        <v>369</v>
      </c>
      <c r="I1830">
        <v>1997369</v>
      </c>
      <c r="J1830">
        <f>MONTH(Sale_details[[#This Row],[Date]])</f>
        <v>9</v>
      </c>
      <c r="K1830">
        <f>YEAR(Sale_details[[#This Row],[Date]])</f>
        <v>2020</v>
      </c>
    </row>
    <row r="1831" spans="1:11" x14ac:dyDescent="0.3">
      <c r="A1831" s="1">
        <v>44078</v>
      </c>
      <c r="B1831" t="s">
        <v>9</v>
      </c>
      <c r="C1831" t="s">
        <v>14</v>
      </c>
      <c r="D1831" t="s">
        <v>15</v>
      </c>
      <c r="E1831">
        <v>133770</v>
      </c>
      <c r="F1831">
        <v>27638</v>
      </c>
      <c r="G1831">
        <v>3753</v>
      </c>
      <c r="H1831">
        <v>489</v>
      </c>
      <c r="I1831">
        <v>1838326</v>
      </c>
      <c r="J1831">
        <f>MONTH(Sale_details[[#This Row],[Date]])</f>
        <v>9</v>
      </c>
      <c r="K1831">
        <f>YEAR(Sale_details[[#This Row],[Date]])</f>
        <v>2020</v>
      </c>
    </row>
    <row r="1832" spans="1:11" x14ac:dyDescent="0.3">
      <c r="A1832" s="1">
        <v>44078</v>
      </c>
      <c r="B1832" t="s">
        <v>9</v>
      </c>
      <c r="C1832" t="s">
        <v>16</v>
      </c>
      <c r="D1832" t="s">
        <v>17</v>
      </c>
      <c r="E1832">
        <v>166321</v>
      </c>
      <c r="F1832">
        <v>16955</v>
      </c>
      <c r="G1832">
        <v>4218</v>
      </c>
      <c r="H1832">
        <v>596</v>
      </c>
      <c r="I1832">
        <v>2515646</v>
      </c>
      <c r="J1832">
        <f>MONTH(Sale_details[[#This Row],[Date]])</f>
        <v>9</v>
      </c>
      <c r="K1832">
        <f>YEAR(Sale_details[[#This Row],[Date]])</f>
        <v>2020</v>
      </c>
    </row>
    <row r="1833" spans="1:11" x14ac:dyDescent="0.3">
      <c r="A1833" s="1">
        <v>44078</v>
      </c>
      <c r="B1833" t="s">
        <v>9</v>
      </c>
      <c r="C1833" t="s">
        <v>18</v>
      </c>
      <c r="D1833" t="s">
        <v>19</v>
      </c>
      <c r="E1833">
        <v>101367</v>
      </c>
      <c r="F1833">
        <v>14935</v>
      </c>
      <c r="G1833">
        <v>3386</v>
      </c>
      <c r="H1833">
        <v>673</v>
      </c>
      <c r="I1833">
        <v>2281343</v>
      </c>
      <c r="J1833">
        <f>MONTH(Sale_details[[#This Row],[Date]])</f>
        <v>9</v>
      </c>
      <c r="K1833">
        <f>YEAR(Sale_details[[#This Row],[Date]])</f>
        <v>2020</v>
      </c>
    </row>
    <row r="1834" spans="1:11" x14ac:dyDescent="0.3">
      <c r="A1834" s="1">
        <v>44078</v>
      </c>
      <c r="B1834" t="s">
        <v>9</v>
      </c>
      <c r="C1834" t="s">
        <v>20</v>
      </c>
      <c r="D1834" t="s">
        <v>21</v>
      </c>
      <c r="E1834">
        <v>126603</v>
      </c>
      <c r="F1834">
        <v>23230</v>
      </c>
      <c r="G1834">
        <v>3697</v>
      </c>
      <c r="H1834">
        <v>525</v>
      </c>
      <c r="I1834">
        <v>1944295</v>
      </c>
      <c r="J1834">
        <f>MONTH(Sale_details[[#This Row],[Date]])</f>
        <v>9</v>
      </c>
      <c r="K1834">
        <f>YEAR(Sale_details[[#This Row],[Date]])</f>
        <v>2020</v>
      </c>
    </row>
    <row r="1835" spans="1:11" x14ac:dyDescent="0.3">
      <c r="A1835" s="1">
        <v>44078</v>
      </c>
      <c r="B1835" t="s">
        <v>9</v>
      </c>
      <c r="C1835" t="s">
        <v>22</v>
      </c>
      <c r="D1835" t="s">
        <v>23</v>
      </c>
      <c r="E1835">
        <v>143257</v>
      </c>
      <c r="F1835">
        <v>30102</v>
      </c>
      <c r="G1835">
        <v>6114</v>
      </c>
      <c r="H1835">
        <v>508</v>
      </c>
      <c r="I1835">
        <v>3109100</v>
      </c>
      <c r="J1835">
        <f>MONTH(Sale_details[[#This Row],[Date]])</f>
        <v>9</v>
      </c>
      <c r="K1835">
        <f>YEAR(Sale_details[[#This Row],[Date]])</f>
        <v>2020</v>
      </c>
    </row>
    <row r="1836" spans="1:11" x14ac:dyDescent="0.3">
      <c r="A1836" s="1">
        <v>44078</v>
      </c>
      <c r="B1836" t="s">
        <v>9</v>
      </c>
      <c r="C1836" t="s">
        <v>24</v>
      </c>
      <c r="D1836" t="s">
        <v>25</v>
      </c>
      <c r="E1836">
        <v>132291</v>
      </c>
      <c r="F1836">
        <v>14524</v>
      </c>
      <c r="G1836">
        <v>4030</v>
      </c>
      <c r="H1836">
        <v>561</v>
      </c>
      <c r="I1836">
        <v>2261343</v>
      </c>
      <c r="J1836">
        <f>MONTH(Sale_details[[#This Row],[Date]])</f>
        <v>9</v>
      </c>
      <c r="K1836">
        <f>YEAR(Sale_details[[#This Row],[Date]])</f>
        <v>2020</v>
      </c>
    </row>
    <row r="1837" spans="1:11" x14ac:dyDescent="0.3">
      <c r="A1837" s="1">
        <v>44078</v>
      </c>
      <c r="B1837" t="s">
        <v>26</v>
      </c>
      <c r="C1837" t="s">
        <v>10</v>
      </c>
      <c r="D1837" t="s">
        <v>11</v>
      </c>
      <c r="E1837">
        <v>215551</v>
      </c>
      <c r="F1837">
        <v>32695</v>
      </c>
      <c r="G1837">
        <v>13257</v>
      </c>
      <c r="H1837">
        <v>19679</v>
      </c>
      <c r="I1837">
        <v>260897245</v>
      </c>
      <c r="J1837">
        <f>MONTH(Sale_details[[#This Row],[Date]])</f>
        <v>9</v>
      </c>
      <c r="K1837">
        <f>YEAR(Sale_details[[#This Row],[Date]])</f>
        <v>2020</v>
      </c>
    </row>
    <row r="1838" spans="1:11" x14ac:dyDescent="0.3">
      <c r="A1838" s="1">
        <v>44078</v>
      </c>
      <c r="B1838" t="s">
        <v>26</v>
      </c>
      <c r="C1838" t="s">
        <v>12</v>
      </c>
      <c r="D1838" t="s">
        <v>13</v>
      </c>
      <c r="E1838">
        <v>145571</v>
      </c>
      <c r="F1838">
        <v>30883</v>
      </c>
      <c r="G1838">
        <v>10380</v>
      </c>
      <c r="H1838">
        <v>11782</v>
      </c>
      <c r="I1838">
        <v>122310044</v>
      </c>
      <c r="J1838">
        <f>MONTH(Sale_details[[#This Row],[Date]])</f>
        <v>9</v>
      </c>
      <c r="K1838">
        <f>YEAR(Sale_details[[#This Row],[Date]])</f>
        <v>2020</v>
      </c>
    </row>
    <row r="1839" spans="1:11" x14ac:dyDescent="0.3">
      <c r="A1839" s="1">
        <v>44078</v>
      </c>
      <c r="B1839" t="s">
        <v>26</v>
      </c>
      <c r="C1839" t="s">
        <v>14</v>
      </c>
      <c r="D1839" t="s">
        <v>15</v>
      </c>
      <c r="E1839">
        <v>109666</v>
      </c>
      <c r="F1839">
        <v>39469</v>
      </c>
      <c r="G1839">
        <v>12782</v>
      </c>
      <c r="H1839">
        <v>15396</v>
      </c>
      <c r="I1839">
        <v>196812448</v>
      </c>
      <c r="J1839">
        <f>MONTH(Sale_details[[#This Row],[Date]])</f>
        <v>9</v>
      </c>
      <c r="K1839">
        <f>YEAR(Sale_details[[#This Row],[Date]])</f>
        <v>2020</v>
      </c>
    </row>
    <row r="1840" spans="1:11" x14ac:dyDescent="0.3">
      <c r="A1840" s="1">
        <v>44078</v>
      </c>
      <c r="B1840" t="s">
        <v>26</v>
      </c>
      <c r="C1840" t="s">
        <v>16</v>
      </c>
      <c r="D1840" t="s">
        <v>17</v>
      </c>
      <c r="E1840">
        <v>113908</v>
      </c>
      <c r="F1840">
        <v>26013</v>
      </c>
      <c r="G1840">
        <v>13662</v>
      </c>
      <c r="H1840">
        <v>22310</v>
      </c>
      <c r="I1840">
        <v>304826517</v>
      </c>
      <c r="J1840">
        <f>MONTH(Sale_details[[#This Row],[Date]])</f>
        <v>9</v>
      </c>
      <c r="K1840">
        <f>YEAR(Sale_details[[#This Row],[Date]])</f>
        <v>2020</v>
      </c>
    </row>
    <row r="1841" spans="1:11" x14ac:dyDescent="0.3">
      <c r="A1841" s="1">
        <v>44078</v>
      </c>
      <c r="B1841" t="s">
        <v>26</v>
      </c>
      <c r="C1841" t="s">
        <v>18</v>
      </c>
      <c r="D1841" t="s">
        <v>19</v>
      </c>
      <c r="E1841">
        <v>142131</v>
      </c>
      <c r="F1841">
        <v>53291</v>
      </c>
      <c r="G1841">
        <v>14775</v>
      </c>
      <c r="H1841">
        <v>22171</v>
      </c>
      <c r="I1841">
        <v>327591453</v>
      </c>
      <c r="J1841">
        <f>MONTH(Sale_details[[#This Row],[Date]])</f>
        <v>9</v>
      </c>
      <c r="K1841">
        <f>YEAR(Sale_details[[#This Row],[Date]])</f>
        <v>2020</v>
      </c>
    </row>
    <row r="1842" spans="1:11" x14ac:dyDescent="0.3">
      <c r="A1842" s="1">
        <v>44078</v>
      </c>
      <c r="B1842" t="s">
        <v>26</v>
      </c>
      <c r="C1842" t="s">
        <v>20</v>
      </c>
      <c r="D1842" t="s">
        <v>21</v>
      </c>
      <c r="E1842">
        <v>228462</v>
      </c>
      <c r="F1842">
        <v>23768</v>
      </c>
      <c r="G1842">
        <v>10478</v>
      </c>
      <c r="H1842">
        <v>15319</v>
      </c>
      <c r="I1842">
        <v>160523779</v>
      </c>
      <c r="J1842">
        <f>MONTH(Sale_details[[#This Row],[Date]])</f>
        <v>9</v>
      </c>
      <c r="K1842">
        <f>YEAR(Sale_details[[#This Row],[Date]])</f>
        <v>2020</v>
      </c>
    </row>
    <row r="1843" spans="1:11" x14ac:dyDescent="0.3">
      <c r="A1843" s="1">
        <v>44078</v>
      </c>
      <c r="B1843" t="s">
        <v>26</v>
      </c>
      <c r="C1843" t="s">
        <v>22</v>
      </c>
      <c r="D1843" t="s">
        <v>23</v>
      </c>
      <c r="E1843">
        <v>143626</v>
      </c>
      <c r="F1843">
        <v>27885</v>
      </c>
      <c r="G1843">
        <v>13945</v>
      </c>
      <c r="H1843">
        <v>16877</v>
      </c>
      <c r="I1843">
        <v>235354804</v>
      </c>
      <c r="J1843">
        <f>MONTH(Sale_details[[#This Row],[Date]])</f>
        <v>9</v>
      </c>
      <c r="K1843">
        <f>YEAR(Sale_details[[#This Row],[Date]])</f>
        <v>2020</v>
      </c>
    </row>
    <row r="1844" spans="1:11" x14ac:dyDescent="0.3">
      <c r="A1844" s="1">
        <v>44078</v>
      </c>
      <c r="B1844" t="s">
        <v>26</v>
      </c>
      <c r="C1844" t="s">
        <v>24</v>
      </c>
      <c r="D1844" t="s">
        <v>25</v>
      </c>
      <c r="E1844">
        <v>174112</v>
      </c>
      <c r="F1844">
        <v>32480</v>
      </c>
      <c r="G1844">
        <v>11572</v>
      </c>
      <c r="H1844">
        <v>14282</v>
      </c>
      <c r="I1844">
        <v>165281581</v>
      </c>
      <c r="J1844">
        <f>MONTH(Sale_details[[#This Row],[Date]])</f>
        <v>9</v>
      </c>
      <c r="K1844">
        <f>YEAR(Sale_details[[#This Row],[Date]])</f>
        <v>2020</v>
      </c>
    </row>
    <row r="1845" spans="1:11" x14ac:dyDescent="0.3">
      <c r="A1845" s="1">
        <v>44078</v>
      </c>
      <c r="B1845" t="s">
        <v>27</v>
      </c>
      <c r="C1845" t="s">
        <v>10</v>
      </c>
      <c r="D1845" t="s">
        <v>11</v>
      </c>
      <c r="E1845">
        <v>66972</v>
      </c>
      <c r="F1845">
        <v>28294</v>
      </c>
      <c r="G1845">
        <v>13413</v>
      </c>
      <c r="H1845">
        <v>310</v>
      </c>
      <c r="I1845">
        <v>4165931</v>
      </c>
      <c r="J1845">
        <f>MONTH(Sale_details[[#This Row],[Date]])</f>
        <v>9</v>
      </c>
      <c r="K1845">
        <f>YEAR(Sale_details[[#This Row],[Date]])</f>
        <v>2020</v>
      </c>
    </row>
    <row r="1846" spans="1:11" x14ac:dyDescent="0.3">
      <c r="A1846" s="1">
        <v>44078</v>
      </c>
      <c r="B1846" t="s">
        <v>27</v>
      </c>
      <c r="C1846" t="s">
        <v>12</v>
      </c>
      <c r="D1846" t="s">
        <v>13</v>
      </c>
      <c r="E1846">
        <v>130035</v>
      </c>
      <c r="F1846">
        <v>28468</v>
      </c>
      <c r="G1846">
        <v>10915</v>
      </c>
      <c r="H1846">
        <v>342</v>
      </c>
      <c r="I1846">
        <v>3743421</v>
      </c>
      <c r="J1846">
        <f>MONTH(Sale_details[[#This Row],[Date]])</f>
        <v>9</v>
      </c>
      <c r="K1846">
        <f>YEAR(Sale_details[[#This Row],[Date]])</f>
        <v>2020</v>
      </c>
    </row>
    <row r="1847" spans="1:11" x14ac:dyDescent="0.3">
      <c r="A1847" s="1">
        <v>44078</v>
      </c>
      <c r="B1847" t="s">
        <v>27</v>
      </c>
      <c r="C1847" t="s">
        <v>14</v>
      </c>
      <c r="D1847" t="s">
        <v>15</v>
      </c>
      <c r="E1847">
        <v>130414</v>
      </c>
      <c r="F1847">
        <v>27274</v>
      </c>
      <c r="G1847">
        <v>9244</v>
      </c>
      <c r="H1847">
        <v>402</v>
      </c>
      <c r="I1847">
        <v>3724062</v>
      </c>
      <c r="J1847">
        <f>MONTH(Sale_details[[#This Row],[Date]])</f>
        <v>9</v>
      </c>
      <c r="K1847">
        <f>YEAR(Sale_details[[#This Row],[Date]])</f>
        <v>2020</v>
      </c>
    </row>
    <row r="1848" spans="1:11" x14ac:dyDescent="0.3">
      <c r="A1848" s="1">
        <v>44078</v>
      </c>
      <c r="B1848" t="s">
        <v>27</v>
      </c>
      <c r="C1848" t="s">
        <v>16</v>
      </c>
      <c r="D1848" t="s">
        <v>17</v>
      </c>
      <c r="E1848">
        <v>78117</v>
      </c>
      <c r="F1848">
        <v>18106</v>
      </c>
      <c r="G1848">
        <v>20533</v>
      </c>
      <c r="H1848">
        <v>354</v>
      </c>
      <c r="I1848">
        <v>7279300</v>
      </c>
      <c r="J1848">
        <f>MONTH(Sale_details[[#This Row],[Date]])</f>
        <v>9</v>
      </c>
      <c r="K1848">
        <f>YEAR(Sale_details[[#This Row],[Date]])</f>
        <v>2020</v>
      </c>
    </row>
    <row r="1849" spans="1:11" x14ac:dyDescent="0.3">
      <c r="A1849" s="1">
        <v>44078</v>
      </c>
      <c r="B1849" t="s">
        <v>27</v>
      </c>
      <c r="C1849" t="s">
        <v>18</v>
      </c>
      <c r="D1849" t="s">
        <v>19</v>
      </c>
      <c r="E1849">
        <v>128585</v>
      </c>
      <c r="F1849">
        <v>27919</v>
      </c>
      <c r="G1849">
        <v>12870</v>
      </c>
      <c r="H1849">
        <v>217</v>
      </c>
      <c r="I1849">
        <v>2793179</v>
      </c>
      <c r="J1849">
        <f>MONTH(Sale_details[[#This Row],[Date]])</f>
        <v>9</v>
      </c>
      <c r="K1849">
        <f>YEAR(Sale_details[[#This Row],[Date]])</f>
        <v>2020</v>
      </c>
    </row>
    <row r="1850" spans="1:11" x14ac:dyDescent="0.3">
      <c r="A1850" s="1">
        <v>44078</v>
      </c>
      <c r="B1850" t="s">
        <v>27</v>
      </c>
      <c r="C1850" t="s">
        <v>20</v>
      </c>
      <c r="D1850" t="s">
        <v>21</v>
      </c>
      <c r="E1850">
        <v>73915</v>
      </c>
      <c r="F1850">
        <v>20904</v>
      </c>
      <c r="G1850">
        <v>10991</v>
      </c>
      <c r="H1850">
        <v>246</v>
      </c>
      <c r="I1850">
        <v>2709006</v>
      </c>
      <c r="J1850">
        <f>MONTH(Sale_details[[#This Row],[Date]])</f>
        <v>9</v>
      </c>
      <c r="K1850">
        <f>YEAR(Sale_details[[#This Row],[Date]])</f>
        <v>2020</v>
      </c>
    </row>
    <row r="1851" spans="1:11" x14ac:dyDescent="0.3">
      <c r="A1851" s="1">
        <v>44078</v>
      </c>
      <c r="B1851" t="s">
        <v>27</v>
      </c>
      <c r="C1851" t="s">
        <v>22</v>
      </c>
      <c r="D1851" t="s">
        <v>23</v>
      </c>
      <c r="E1851">
        <v>97052</v>
      </c>
      <c r="F1851">
        <v>28057</v>
      </c>
      <c r="G1851">
        <v>13101</v>
      </c>
      <c r="H1851">
        <v>283</v>
      </c>
      <c r="I1851">
        <v>3714304</v>
      </c>
      <c r="J1851">
        <f>MONTH(Sale_details[[#This Row],[Date]])</f>
        <v>9</v>
      </c>
      <c r="K1851">
        <f>YEAR(Sale_details[[#This Row],[Date]])</f>
        <v>2020</v>
      </c>
    </row>
    <row r="1852" spans="1:11" x14ac:dyDescent="0.3">
      <c r="A1852" s="1">
        <v>44078</v>
      </c>
      <c r="B1852" t="s">
        <v>27</v>
      </c>
      <c r="C1852" t="s">
        <v>24</v>
      </c>
      <c r="D1852" t="s">
        <v>25</v>
      </c>
      <c r="E1852">
        <v>78693</v>
      </c>
      <c r="F1852">
        <v>31991</v>
      </c>
      <c r="G1852">
        <v>15015</v>
      </c>
      <c r="H1852">
        <v>441</v>
      </c>
      <c r="I1852">
        <v>6622411</v>
      </c>
      <c r="J1852">
        <f>MONTH(Sale_details[[#This Row],[Date]])</f>
        <v>9</v>
      </c>
      <c r="K1852">
        <f>YEAR(Sale_details[[#This Row],[Date]])</f>
        <v>2020</v>
      </c>
    </row>
    <row r="1853" spans="1:11" x14ac:dyDescent="0.3">
      <c r="A1853" s="1">
        <v>44078</v>
      </c>
      <c r="B1853" t="s">
        <v>28</v>
      </c>
      <c r="C1853" t="s">
        <v>10</v>
      </c>
      <c r="D1853" t="s">
        <v>11</v>
      </c>
      <c r="E1853">
        <v>29144</v>
      </c>
      <c r="F1853">
        <v>7555</v>
      </c>
      <c r="G1853">
        <v>2017</v>
      </c>
      <c r="H1853">
        <v>28888</v>
      </c>
      <c r="I1853">
        <v>58271228</v>
      </c>
      <c r="J1853">
        <f>MONTH(Sale_details[[#This Row],[Date]])</f>
        <v>9</v>
      </c>
      <c r="K1853">
        <f>YEAR(Sale_details[[#This Row],[Date]])</f>
        <v>2020</v>
      </c>
    </row>
    <row r="1854" spans="1:11" x14ac:dyDescent="0.3">
      <c r="A1854" s="1">
        <v>44078</v>
      </c>
      <c r="B1854" t="s">
        <v>28</v>
      </c>
      <c r="C1854" t="s">
        <v>12</v>
      </c>
      <c r="D1854" t="s">
        <v>13</v>
      </c>
      <c r="E1854">
        <v>23959</v>
      </c>
      <c r="F1854">
        <v>5961</v>
      </c>
      <c r="G1854">
        <v>1971</v>
      </c>
      <c r="H1854">
        <v>24987</v>
      </c>
      <c r="I1854">
        <v>49256149</v>
      </c>
      <c r="J1854">
        <f>MONTH(Sale_details[[#This Row],[Date]])</f>
        <v>9</v>
      </c>
      <c r="K1854">
        <f>YEAR(Sale_details[[#This Row],[Date]])</f>
        <v>2020</v>
      </c>
    </row>
    <row r="1855" spans="1:11" x14ac:dyDescent="0.3">
      <c r="A1855" s="1">
        <v>44078</v>
      </c>
      <c r="B1855" t="s">
        <v>28</v>
      </c>
      <c r="C1855" t="s">
        <v>14</v>
      </c>
      <c r="D1855" t="s">
        <v>15</v>
      </c>
      <c r="E1855">
        <v>20011</v>
      </c>
      <c r="F1855">
        <v>8388</v>
      </c>
      <c r="G1855">
        <v>1469</v>
      </c>
      <c r="H1855">
        <v>16209</v>
      </c>
      <c r="I1855">
        <v>23827564</v>
      </c>
      <c r="J1855">
        <f>MONTH(Sale_details[[#This Row],[Date]])</f>
        <v>9</v>
      </c>
      <c r="K1855">
        <f>YEAR(Sale_details[[#This Row],[Date]])</f>
        <v>2020</v>
      </c>
    </row>
    <row r="1856" spans="1:11" x14ac:dyDescent="0.3">
      <c r="A1856" s="1">
        <v>44078</v>
      </c>
      <c r="B1856" t="s">
        <v>28</v>
      </c>
      <c r="C1856" t="s">
        <v>16</v>
      </c>
      <c r="D1856" t="s">
        <v>17</v>
      </c>
      <c r="E1856">
        <v>17311</v>
      </c>
      <c r="F1856">
        <v>5918</v>
      </c>
      <c r="G1856">
        <v>2151</v>
      </c>
      <c r="H1856">
        <v>17583</v>
      </c>
      <c r="I1856">
        <v>37828359</v>
      </c>
      <c r="J1856">
        <f>MONTH(Sale_details[[#This Row],[Date]])</f>
        <v>9</v>
      </c>
      <c r="K1856">
        <f>YEAR(Sale_details[[#This Row],[Date]])</f>
        <v>2020</v>
      </c>
    </row>
    <row r="1857" spans="1:11" x14ac:dyDescent="0.3">
      <c r="A1857" s="1">
        <v>44078</v>
      </c>
      <c r="B1857" t="s">
        <v>28</v>
      </c>
      <c r="C1857" t="s">
        <v>18</v>
      </c>
      <c r="D1857" t="s">
        <v>19</v>
      </c>
      <c r="E1857">
        <v>17569</v>
      </c>
      <c r="F1857">
        <v>8487</v>
      </c>
      <c r="G1857">
        <v>2214</v>
      </c>
      <c r="H1857">
        <v>25897</v>
      </c>
      <c r="I1857">
        <v>57337789</v>
      </c>
      <c r="J1857">
        <f>MONTH(Sale_details[[#This Row],[Date]])</f>
        <v>9</v>
      </c>
      <c r="K1857">
        <f>YEAR(Sale_details[[#This Row],[Date]])</f>
        <v>2020</v>
      </c>
    </row>
    <row r="1858" spans="1:11" x14ac:dyDescent="0.3">
      <c r="A1858" s="1">
        <v>44078</v>
      </c>
      <c r="B1858" t="s">
        <v>28</v>
      </c>
      <c r="C1858" t="s">
        <v>20</v>
      </c>
      <c r="D1858" t="s">
        <v>21</v>
      </c>
      <c r="E1858">
        <v>28634</v>
      </c>
      <c r="F1858">
        <v>5381</v>
      </c>
      <c r="G1858">
        <v>2083</v>
      </c>
      <c r="H1858">
        <v>18635</v>
      </c>
      <c r="I1858">
        <v>38829239</v>
      </c>
      <c r="J1858">
        <f>MONTH(Sale_details[[#This Row],[Date]])</f>
        <v>9</v>
      </c>
      <c r="K1858">
        <f>YEAR(Sale_details[[#This Row],[Date]])</f>
        <v>2020</v>
      </c>
    </row>
    <row r="1859" spans="1:11" x14ac:dyDescent="0.3">
      <c r="A1859" s="1">
        <v>44078</v>
      </c>
      <c r="B1859" t="s">
        <v>28</v>
      </c>
      <c r="C1859" t="s">
        <v>22</v>
      </c>
      <c r="D1859" t="s">
        <v>23</v>
      </c>
      <c r="E1859">
        <v>16948</v>
      </c>
      <c r="F1859">
        <v>2780</v>
      </c>
      <c r="G1859">
        <v>1413</v>
      </c>
      <c r="H1859">
        <v>14355</v>
      </c>
      <c r="I1859">
        <v>20286704</v>
      </c>
      <c r="J1859">
        <f>MONTH(Sale_details[[#This Row],[Date]])</f>
        <v>9</v>
      </c>
      <c r="K1859">
        <f>YEAR(Sale_details[[#This Row],[Date]])</f>
        <v>2020</v>
      </c>
    </row>
    <row r="1860" spans="1:11" x14ac:dyDescent="0.3">
      <c r="A1860" s="1">
        <v>44078</v>
      </c>
      <c r="B1860" t="s">
        <v>28</v>
      </c>
      <c r="C1860" t="s">
        <v>24</v>
      </c>
      <c r="D1860" t="s">
        <v>25</v>
      </c>
      <c r="E1860">
        <v>27036</v>
      </c>
      <c r="F1860">
        <v>6847</v>
      </c>
      <c r="G1860">
        <v>3088</v>
      </c>
      <c r="H1860">
        <v>15860</v>
      </c>
      <c r="I1860">
        <v>48979849</v>
      </c>
      <c r="J1860">
        <f>MONTH(Sale_details[[#This Row],[Date]])</f>
        <v>9</v>
      </c>
      <c r="K1860">
        <f>YEAR(Sale_details[[#This Row],[Date]])</f>
        <v>2020</v>
      </c>
    </row>
    <row r="1861" spans="1:11" x14ac:dyDescent="0.3">
      <c r="A1861" s="1">
        <v>44077</v>
      </c>
      <c r="B1861" t="s">
        <v>9</v>
      </c>
      <c r="C1861" t="s">
        <v>10</v>
      </c>
      <c r="D1861" t="s">
        <v>11</v>
      </c>
      <c r="E1861">
        <v>94982</v>
      </c>
      <c r="F1861">
        <v>21389</v>
      </c>
      <c r="G1861">
        <v>5803</v>
      </c>
      <c r="H1861">
        <v>564</v>
      </c>
      <c r="I1861">
        <v>3276977</v>
      </c>
      <c r="J1861">
        <f>MONTH(Sale_details[[#This Row],[Date]])</f>
        <v>9</v>
      </c>
      <c r="K1861">
        <f>YEAR(Sale_details[[#This Row],[Date]])</f>
        <v>2020</v>
      </c>
    </row>
    <row r="1862" spans="1:11" x14ac:dyDescent="0.3">
      <c r="A1862" s="1">
        <v>44077</v>
      </c>
      <c r="B1862" t="s">
        <v>9</v>
      </c>
      <c r="C1862" t="s">
        <v>12</v>
      </c>
      <c r="D1862" t="s">
        <v>13</v>
      </c>
      <c r="E1862">
        <v>212279</v>
      </c>
      <c r="F1862">
        <v>25602</v>
      </c>
      <c r="G1862">
        <v>5626</v>
      </c>
      <c r="H1862">
        <v>369</v>
      </c>
      <c r="I1862">
        <v>2077264</v>
      </c>
      <c r="J1862">
        <f>MONTH(Sale_details[[#This Row],[Date]])</f>
        <v>9</v>
      </c>
      <c r="K1862">
        <f>YEAR(Sale_details[[#This Row],[Date]])</f>
        <v>2020</v>
      </c>
    </row>
    <row r="1863" spans="1:11" x14ac:dyDescent="0.3">
      <c r="A1863" s="1">
        <v>44077</v>
      </c>
      <c r="B1863" t="s">
        <v>9</v>
      </c>
      <c r="C1863" t="s">
        <v>14</v>
      </c>
      <c r="D1863" t="s">
        <v>15</v>
      </c>
      <c r="E1863">
        <v>127081</v>
      </c>
      <c r="F1863">
        <v>28743</v>
      </c>
      <c r="G1863">
        <v>3866</v>
      </c>
      <c r="H1863">
        <v>499</v>
      </c>
      <c r="I1863">
        <v>1931345</v>
      </c>
      <c r="J1863">
        <f>MONTH(Sale_details[[#This Row],[Date]])</f>
        <v>9</v>
      </c>
      <c r="K1863">
        <f>YEAR(Sale_details[[#This Row],[Date]])</f>
        <v>2020</v>
      </c>
    </row>
    <row r="1864" spans="1:11" x14ac:dyDescent="0.3">
      <c r="A1864" s="1">
        <v>44077</v>
      </c>
      <c r="B1864" t="s">
        <v>9</v>
      </c>
      <c r="C1864" t="s">
        <v>16</v>
      </c>
      <c r="D1864" t="s">
        <v>17</v>
      </c>
      <c r="E1864">
        <v>162994</v>
      </c>
      <c r="F1864">
        <v>16616</v>
      </c>
      <c r="G1864">
        <v>4302</v>
      </c>
      <c r="H1864">
        <v>578</v>
      </c>
      <c r="I1864">
        <v>2488980</v>
      </c>
      <c r="J1864">
        <f>MONTH(Sale_details[[#This Row],[Date]])</f>
        <v>9</v>
      </c>
      <c r="K1864">
        <f>YEAR(Sale_details[[#This Row],[Date]])</f>
        <v>2020</v>
      </c>
    </row>
    <row r="1865" spans="1:11" x14ac:dyDescent="0.3">
      <c r="A1865" s="1">
        <v>44077</v>
      </c>
      <c r="B1865" t="s">
        <v>9</v>
      </c>
      <c r="C1865" t="s">
        <v>18</v>
      </c>
      <c r="D1865" t="s">
        <v>19</v>
      </c>
      <c r="E1865">
        <v>106435</v>
      </c>
      <c r="F1865">
        <v>15383</v>
      </c>
      <c r="G1865">
        <v>3318</v>
      </c>
      <c r="H1865">
        <v>700</v>
      </c>
      <c r="I1865">
        <v>2325145</v>
      </c>
      <c r="J1865">
        <f>MONTH(Sale_details[[#This Row],[Date]])</f>
        <v>9</v>
      </c>
      <c r="K1865">
        <f>YEAR(Sale_details[[#This Row],[Date]])</f>
        <v>2020</v>
      </c>
    </row>
    <row r="1866" spans="1:11" x14ac:dyDescent="0.3">
      <c r="A1866" s="1">
        <v>44077</v>
      </c>
      <c r="B1866" t="s">
        <v>9</v>
      </c>
      <c r="C1866" t="s">
        <v>20</v>
      </c>
      <c r="D1866" t="s">
        <v>21</v>
      </c>
      <c r="E1866">
        <v>126603</v>
      </c>
      <c r="F1866">
        <v>22533</v>
      </c>
      <c r="G1866">
        <v>3882</v>
      </c>
      <c r="H1866">
        <v>546</v>
      </c>
      <c r="I1866">
        <v>2123171</v>
      </c>
      <c r="J1866">
        <f>MONTH(Sale_details[[#This Row],[Date]])</f>
        <v>9</v>
      </c>
      <c r="K1866">
        <f>YEAR(Sale_details[[#This Row],[Date]])</f>
        <v>2020</v>
      </c>
    </row>
    <row r="1867" spans="1:11" x14ac:dyDescent="0.3">
      <c r="A1867" s="1">
        <v>44077</v>
      </c>
      <c r="B1867" t="s">
        <v>9</v>
      </c>
      <c r="C1867" t="s">
        <v>22</v>
      </c>
      <c r="D1867" t="s">
        <v>23</v>
      </c>
      <c r="E1867">
        <v>150420</v>
      </c>
      <c r="F1867">
        <v>28898</v>
      </c>
      <c r="G1867">
        <v>6236</v>
      </c>
      <c r="H1867">
        <v>518</v>
      </c>
      <c r="I1867">
        <v>3234708</v>
      </c>
      <c r="J1867">
        <f>MONTH(Sale_details[[#This Row],[Date]])</f>
        <v>9</v>
      </c>
      <c r="K1867">
        <f>YEAR(Sale_details[[#This Row],[Date]])</f>
        <v>2020</v>
      </c>
    </row>
    <row r="1868" spans="1:11" x14ac:dyDescent="0.3">
      <c r="A1868" s="1">
        <v>44077</v>
      </c>
      <c r="B1868" t="s">
        <v>9</v>
      </c>
      <c r="C1868" t="s">
        <v>24</v>
      </c>
      <c r="D1868" t="s">
        <v>25</v>
      </c>
      <c r="E1868">
        <v>132291</v>
      </c>
      <c r="F1868">
        <v>14669</v>
      </c>
      <c r="G1868">
        <v>4071</v>
      </c>
      <c r="H1868">
        <v>577</v>
      </c>
      <c r="I1868">
        <v>2352475</v>
      </c>
      <c r="J1868">
        <f>MONTH(Sale_details[[#This Row],[Date]])</f>
        <v>9</v>
      </c>
      <c r="K1868">
        <f>YEAR(Sale_details[[#This Row],[Date]])</f>
        <v>2020</v>
      </c>
    </row>
    <row r="1869" spans="1:11" x14ac:dyDescent="0.3">
      <c r="A1869" s="1">
        <v>44077</v>
      </c>
      <c r="B1869" t="s">
        <v>26</v>
      </c>
      <c r="C1869" t="s">
        <v>10</v>
      </c>
      <c r="D1869" t="s">
        <v>11</v>
      </c>
      <c r="E1869">
        <v>213395</v>
      </c>
      <c r="F1869">
        <v>32368</v>
      </c>
      <c r="G1869">
        <v>12992</v>
      </c>
      <c r="H1869">
        <v>20072</v>
      </c>
      <c r="I1869">
        <v>260792886</v>
      </c>
      <c r="J1869">
        <f>MONTH(Sale_details[[#This Row],[Date]])</f>
        <v>9</v>
      </c>
      <c r="K1869">
        <f>YEAR(Sale_details[[#This Row],[Date]])</f>
        <v>2020</v>
      </c>
    </row>
    <row r="1870" spans="1:11" x14ac:dyDescent="0.3">
      <c r="A1870" s="1">
        <v>44077</v>
      </c>
      <c r="B1870" t="s">
        <v>26</v>
      </c>
      <c r="C1870" t="s">
        <v>12</v>
      </c>
      <c r="D1870" t="s">
        <v>13</v>
      </c>
      <c r="E1870">
        <v>142660</v>
      </c>
      <c r="F1870">
        <v>31809</v>
      </c>
      <c r="G1870">
        <v>9965</v>
      </c>
      <c r="H1870">
        <v>11193</v>
      </c>
      <c r="I1870">
        <v>111546760</v>
      </c>
      <c r="J1870">
        <f>MONTH(Sale_details[[#This Row],[Date]])</f>
        <v>9</v>
      </c>
      <c r="K1870">
        <f>YEAR(Sale_details[[#This Row],[Date]])</f>
        <v>2020</v>
      </c>
    </row>
    <row r="1871" spans="1:11" x14ac:dyDescent="0.3">
      <c r="A1871" s="1">
        <v>44077</v>
      </c>
      <c r="B1871" t="s">
        <v>26</v>
      </c>
      <c r="C1871" t="s">
        <v>14</v>
      </c>
      <c r="D1871" t="s">
        <v>15</v>
      </c>
      <c r="E1871">
        <v>106376</v>
      </c>
      <c r="F1871">
        <v>39864</v>
      </c>
      <c r="G1871">
        <v>13293</v>
      </c>
      <c r="H1871">
        <v>14781</v>
      </c>
      <c r="I1871">
        <v>196497549</v>
      </c>
      <c r="J1871">
        <f>MONTH(Sale_details[[#This Row],[Date]])</f>
        <v>9</v>
      </c>
      <c r="K1871">
        <f>YEAR(Sale_details[[#This Row],[Date]])</f>
        <v>2020</v>
      </c>
    </row>
    <row r="1872" spans="1:11" x14ac:dyDescent="0.3">
      <c r="A1872" s="1">
        <v>44077</v>
      </c>
      <c r="B1872" t="s">
        <v>26</v>
      </c>
      <c r="C1872" t="s">
        <v>16</v>
      </c>
      <c r="D1872" t="s">
        <v>17</v>
      </c>
      <c r="E1872">
        <v>112769</v>
      </c>
      <c r="F1872">
        <v>25493</v>
      </c>
      <c r="G1872">
        <v>13936</v>
      </c>
      <c r="H1872">
        <v>22756</v>
      </c>
      <c r="I1872">
        <v>317141509</v>
      </c>
      <c r="J1872">
        <f>MONTH(Sale_details[[#This Row],[Date]])</f>
        <v>9</v>
      </c>
      <c r="K1872">
        <f>YEAR(Sale_details[[#This Row],[Date]])</f>
        <v>2020</v>
      </c>
    </row>
    <row r="1873" spans="1:11" x14ac:dyDescent="0.3">
      <c r="A1873" s="1">
        <v>44077</v>
      </c>
      <c r="B1873" t="s">
        <v>26</v>
      </c>
      <c r="C1873" t="s">
        <v>18</v>
      </c>
      <c r="D1873" t="s">
        <v>19</v>
      </c>
      <c r="E1873">
        <v>149237</v>
      </c>
      <c r="F1873">
        <v>53824</v>
      </c>
      <c r="G1873">
        <v>14627</v>
      </c>
      <c r="H1873">
        <v>21727</v>
      </c>
      <c r="I1873">
        <v>317829228</v>
      </c>
      <c r="J1873">
        <f>MONTH(Sale_details[[#This Row],[Date]])</f>
        <v>9</v>
      </c>
      <c r="K1873">
        <f>YEAR(Sale_details[[#This Row],[Date]])</f>
        <v>2020</v>
      </c>
    </row>
    <row r="1874" spans="1:11" x14ac:dyDescent="0.3">
      <c r="A1874" s="1">
        <v>44077</v>
      </c>
      <c r="B1874" t="s">
        <v>26</v>
      </c>
      <c r="C1874" t="s">
        <v>20</v>
      </c>
      <c r="D1874" t="s">
        <v>21</v>
      </c>
      <c r="E1874">
        <v>230747</v>
      </c>
      <c r="F1874">
        <v>23292</v>
      </c>
      <c r="G1874">
        <v>10164</v>
      </c>
      <c r="H1874">
        <v>16085</v>
      </c>
      <c r="I1874">
        <v>163493469</v>
      </c>
      <c r="J1874">
        <f>MONTH(Sale_details[[#This Row],[Date]])</f>
        <v>9</v>
      </c>
      <c r="K1874">
        <f>YEAR(Sale_details[[#This Row],[Date]])</f>
        <v>2020</v>
      </c>
    </row>
    <row r="1875" spans="1:11" x14ac:dyDescent="0.3">
      <c r="A1875" s="1">
        <v>44077</v>
      </c>
      <c r="B1875" t="s">
        <v>26</v>
      </c>
      <c r="C1875" t="s">
        <v>22</v>
      </c>
      <c r="D1875" t="s">
        <v>23</v>
      </c>
      <c r="E1875">
        <v>136444</v>
      </c>
      <c r="F1875">
        <v>28443</v>
      </c>
      <c r="G1875">
        <v>13526</v>
      </c>
      <c r="H1875">
        <v>17045</v>
      </c>
      <c r="I1875">
        <v>230577101</v>
      </c>
      <c r="J1875">
        <f>MONTH(Sale_details[[#This Row],[Date]])</f>
        <v>9</v>
      </c>
      <c r="K1875">
        <f>YEAR(Sale_details[[#This Row],[Date]])</f>
        <v>2020</v>
      </c>
    </row>
    <row r="1876" spans="1:11" x14ac:dyDescent="0.3">
      <c r="A1876" s="1">
        <v>44077</v>
      </c>
      <c r="B1876" t="s">
        <v>26</v>
      </c>
      <c r="C1876" t="s">
        <v>24</v>
      </c>
      <c r="D1876" t="s">
        <v>25</v>
      </c>
      <c r="E1876">
        <v>170630</v>
      </c>
      <c r="F1876">
        <v>33130</v>
      </c>
      <c r="G1876">
        <v>12150</v>
      </c>
      <c r="H1876">
        <v>14710</v>
      </c>
      <c r="I1876">
        <v>178752030</v>
      </c>
      <c r="J1876">
        <f>MONTH(Sale_details[[#This Row],[Date]])</f>
        <v>9</v>
      </c>
      <c r="K1876">
        <f>YEAR(Sale_details[[#This Row],[Date]])</f>
        <v>2020</v>
      </c>
    </row>
    <row r="1877" spans="1:11" x14ac:dyDescent="0.3">
      <c r="A1877" s="1">
        <v>44077</v>
      </c>
      <c r="B1877" t="s">
        <v>27</v>
      </c>
      <c r="C1877" t="s">
        <v>10</v>
      </c>
      <c r="D1877" t="s">
        <v>11</v>
      </c>
      <c r="E1877">
        <v>64963</v>
      </c>
      <c r="F1877">
        <v>28011</v>
      </c>
      <c r="G1877">
        <v>13815</v>
      </c>
      <c r="H1877">
        <v>319</v>
      </c>
      <c r="I1877">
        <v>4419636</v>
      </c>
      <c r="J1877">
        <f>MONTH(Sale_details[[#This Row],[Date]])</f>
        <v>9</v>
      </c>
      <c r="K1877">
        <f>YEAR(Sale_details[[#This Row],[Date]])</f>
        <v>2020</v>
      </c>
    </row>
    <row r="1878" spans="1:11" x14ac:dyDescent="0.3">
      <c r="A1878" s="1">
        <v>44077</v>
      </c>
      <c r="B1878" t="s">
        <v>27</v>
      </c>
      <c r="C1878" t="s">
        <v>12</v>
      </c>
      <c r="D1878" t="s">
        <v>13</v>
      </c>
      <c r="E1878">
        <v>126134</v>
      </c>
      <c r="F1878">
        <v>27898</v>
      </c>
      <c r="G1878">
        <v>10478</v>
      </c>
      <c r="H1878">
        <v>342</v>
      </c>
      <c r="I1878">
        <v>3593684</v>
      </c>
      <c r="J1878">
        <f>MONTH(Sale_details[[#This Row],[Date]])</f>
        <v>9</v>
      </c>
      <c r="K1878">
        <f>YEAR(Sale_details[[#This Row],[Date]])</f>
        <v>2020</v>
      </c>
    </row>
    <row r="1879" spans="1:11" x14ac:dyDescent="0.3">
      <c r="A1879" s="1">
        <v>44077</v>
      </c>
      <c r="B1879" t="s">
        <v>27</v>
      </c>
      <c r="C1879" t="s">
        <v>14</v>
      </c>
      <c r="D1879" t="s">
        <v>15</v>
      </c>
      <c r="E1879">
        <v>134327</v>
      </c>
      <c r="F1879">
        <v>28092</v>
      </c>
      <c r="G1879">
        <v>9244</v>
      </c>
      <c r="H1879">
        <v>386</v>
      </c>
      <c r="I1879">
        <v>3575100</v>
      </c>
      <c r="J1879">
        <f>MONTH(Sale_details[[#This Row],[Date]])</f>
        <v>9</v>
      </c>
      <c r="K1879">
        <f>YEAR(Sale_details[[#This Row],[Date]])</f>
        <v>2020</v>
      </c>
    </row>
    <row r="1880" spans="1:11" x14ac:dyDescent="0.3">
      <c r="A1880" s="1">
        <v>44077</v>
      </c>
      <c r="B1880" t="s">
        <v>27</v>
      </c>
      <c r="C1880" t="s">
        <v>16</v>
      </c>
      <c r="D1880" t="s">
        <v>17</v>
      </c>
      <c r="E1880">
        <v>74211</v>
      </c>
      <c r="F1880">
        <v>17381</v>
      </c>
      <c r="G1880">
        <v>19506</v>
      </c>
      <c r="H1880">
        <v>365</v>
      </c>
      <c r="I1880">
        <v>7122795</v>
      </c>
      <c r="J1880">
        <f>MONTH(Sale_details[[#This Row],[Date]])</f>
        <v>9</v>
      </c>
      <c r="K1880">
        <f>YEAR(Sale_details[[#This Row],[Date]])</f>
        <v>2020</v>
      </c>
    </row>
    <row r="1881" spans="1:11" x14ac:dyDescent="0.3">
      <c r="A1881" s="1">
        <v>44077</v>
      </c>
      <c r="B1881" t="s">
        <v>27</v>
      </c>
      <c r="C1881" t="s">
        <v>18</v>
      </c>
      <c r="D1881" t="s">
        <v>19</v>
      </c>
      <c r="E1881">
        <v>131157</v>
      </c>
      <c r="F1881">
        <v>27361</v>
      </c>
      <c r="G1881">
        <v>13127</v>
      </c>
      <c r="H1881">
        <v>212</v>
      </c>
      <c r="I1881">
        <v>2792062</v>
      </c>
      <c r="J1881">
        <f>MONTH(Sale_details[[#This Row],[Date]])</f>
        <v>9</v>
      </c>
      <c r="K1881">
        <f>YEAR(Sale_details[[#This Row],[Date]])</f>
        <v>2020</v>
      </c>
    </row>
    <row r="1882" spans="1:11" x14ac:dyDescent="0.3">
      <c r="A1882" s="1">
        <v>44077</v>
      </c>
      <c r="B1882" t="s">
        <v>27</v>
      </c>
      <c r="C1882" t="s">
        <v>20</v>
      </c>
      <c r="D1882" t="s">
        <v>21</v>
      </c>
      <c r="E1882">
        <v>74654</v>
      </c>
      <c r="F1882">
        <v>20486</v>
      </c>
      <c r="G1882">
        <v>10991</v>
      </c>
      <c r="H1882">
        <v>248</v>
      </c>
      <c r="I1882">
        <v>2736096</v>
      </c>
      <c r="J1882">
        <f>MONTH(Sale_details[[#This Row],[Date]])</f>
        <v>9</v>
      </c>
      <c r="K1882">
        <f>YEAR(Sale_details[[#This Row],[Date]])</f>
        <v>2020</v>
      </c>
    </row>
    <row r="1883" spans="1:11" x14ac:dyDescent="0.3">
      <c r="A1883" s="1">
        <v>44077</v>
      </c>
      <c r="B1883" t="s">
        <v>27</v>
      </c>
      <c r="C1883" t="s">
        <v>22</v>
      </c>
      <c r="D1883" t="s">
        <v>23</v>
      </c>
      <c r="E1883">
        <v>99963</v>
      </c>
      <c r="F1883">
        <v>27215</v>
      </c>
      <c r="G1883">
        <v>12577</v>
      </c>
      <c r="H1883">
        <v>272</v>
      </c>
      <c r="I1883">
        <v>3423103</v>
      </c>
      <c r="J1883">
        <f>MONTH(Sale_details[[#This Row],[Date]])</f>
        <v>9</v>
      </c>
      <c r="K1883">
        <f>YEAR(Sale_details[[#This Row],[Date]])</f>
        <v>2020</v>
      </c>
    </row>
    <row r="1884" spans="1:11" x14ac:dyDescent="0.3">
      <c r="A1884" s="1">
        <v>44077</v>
      </c>
      <c r="B1884" t="s">
        <v>27</v>
      </c>
      <c r="C1884" t="s">
        <v>24</v>
      </c>
      <c r="D1884" t="s">
        <v>25</v>
      </c>
      <c r="E1884">
        <v>79480</v>
      </c>
      <c r="F1884">
        <v>33270</v>
      </c>
      <c r="G1884">
        <v>14415</v>
      </c>
      <c r="H1884">
        <v>454</v>
      </c>
      <c r="I1884">
        <v>6548240</v>
      </c>
      <c r="J1884">
        <f>MONTH(Sale_details[[#This Row],[Date]])</f>
        <v>9</v>
      </c>
      <c r="K1884">
        <f>YEAR(Sale_details[[#This Row],[Date]])</f>
        <v>2020</v>
      </c>
    </row>
    <row r="1885" spans="1:11" x14ac:dyDescent="0.3">
      <c r="A1885" s="1">
        <v>44077</v>
      </c>
      <c r="B1885" t="s">
        <v>28</v>
      </c>
      <c r="C1885" t="s">
        <v>10</v>
      </c>
      <c r="D1885" t="s">
        <v>11</v>
      </c>
      <c r="E1885">
        <v>27686</v>
      </c>
      <c r="F1885">
        <v>7178</v>
      </c>
      <c r="G1885">
        <v>2117</v>
      </c>
      <c r="H1885">
        <v>28888</v>
      </c>
      <c r="I1885">
        <v>61184790</v>
      </c>
      <c r="J1885">
        <f>MONTH(Sale_details[[#This Row],[Date]])</f>
        <v>9</v>
      </c>
      <c r="K1885">
        <f>YEAR(Sale_details[[#This Row],[Date]])</f>
        <v>2020</v>
      </c>
    </row>
    <row r="1886" spans="1:11" x14ac:dyDescent="0.3">
      <c r="A1886" s="1">
        <v>44077</v>
      </c>
      <c r="B1886" t="s">
        <v>28</v>
      </c>
      <c r="C1886" t="s">
        <v>12</v>
      </c>
      <c r="D1886" t="s">
        <v>13</v>
      </c>
      <c r="E1886">
        <v>23241</v>
      </c>
      <c r="F1886">
        <v>6259</v>
      </c>
      <c r="G1886">
        <v>1990</v>
      </c>
      <c r="H1886">
        <v>24487</v>
      </c>
      <c r="I1886">
        <v>48753736</v>
      </c>
      <c r="J1886">
        <f>MONTH(Sale_details[[#This Row],[Date]])</f>
        <v>9</v>
      </c>
      <c r="K1886">
        <f>YEAR(Sale_details[[#This Row],[Date]])</f>
        <v>2020</v>
      </c>
    </row>
    <row r="1887" spans="1:11" x14ac:dyDescent="0.3">
      <c r="A1887" s="1">
        <v>44077</v>
      </c>
      <c r="B1887" t="s">
        <v>28</v>
      </c>
      <c r="C1887" t="s">
        <v>14</v>
      </c>
      <c r="D1887" t="s">
        <v>15</v>
      </c>
      <c r="E1887">
        <v>20811</v>
      </c>
      <c r="F1887">
        <v>7968</v>
      </c>
      <c r="G1887">
        <v>1514</v>
      </c>
      <c r="H1887">
        <v>15885</v>
      </c>
      <c r="I1887">
        <v>24051543</v>
      </c>
      <c r="J1887">
        <f>MONTH(Sale_details[[#This Row],[Date]])</f>
        <v>9</v>
      </c>
      <c r="K1887">
        <f>YEAR(Sale_details[[#This Row],[Date]])</f>
        <v>2020</v>
      </c>
    </row>
    <row r="1888" spans="1:11" x14ac:dyDescent="0.3">
      <c r="A1888" s="1">
        <v>44077</v>
      </c>
      <c r="B1888" t="s">
        <v>28</v>
      </c>
      <c r="C1888" t="s">
        <v>16</v>
      </c>
      <c r="D1888" t="s">
        <v>17</v>
      </c>
      <c r="E1888">
        <v>16446</v>
      </c>
      <c r="F1888">
        <v>5800</v>
      </c>
      <c r="G1888">
        <v>2086</v>
      </c>
      <c r="H1888">
        <v>17407</v>
      </c>
      <c r="I1888">
        <v>36326573</v>
      </c>
      <c r="J1888">
        <f>MONTH(Sale_details[[#This Row],[Date]])</f>
        <v>9</v>
      </c>
      <c r="K1888">
        <f>YEAR(Sale_details[[#This Row],[Date]])</f>
        <v>2020</v>
      </c>
    </row>
    <row r="1889" spans="1:11" x14ac:dyDescent="0.3">
      <c r="A1889" s="1">
        <v>44077</v>
      </c>
      <c r="B1889" t="s">
        <v>28</v>
      </c>
      <c r="C1889" t="s">
        <v>18</v>
      </c>
      <c r="D1889" t="s">
        <v>19</v>
      </c>
      <c r="E1889">
        <v>17393</v>
      </c>
      <c r="F1889">
        <v>8742</v>
      </c>
      <c r="G1889">
        <v>2280</v>
      </c>
      <c r="H1889">
        <v>26156</v>
      </c>
      <c r="I1889">
        <v>59648502</v>
      </c>
      <c r="J1889">
        <f>MONTH(Sale_details[[#This Row],[Date]])</f>
        <v>9</v>
      </c>
      <c r="K1889">
        <f>YEAR(Sale_details[[#This Row],[Date]])</f>
        <v>2020</v>
      </c>
    </row>
    <row r="1890" spans="1:11" x14ac:dyDescent="0.3">
      <c r="A1890" s="1">
        <v>44077</v>
      </c>
      <c r="B1890" t="s">
        <v>28</v>
      </c>
      <c r="C1890" t="s">
        <v>20</v>
      </c>
      <c r="D1890" t="s">
        <v>21</v>
      </c>
      <c r="E1890">
        <v>28348</v>
      </c>
      <c r="F1890">
        <v>5381</v>
      </c>
      <c r="G1890">
        <v>2166</v>
      </c>
      <c r="H1890">
        <v>17889</v>
      </c>
      <c r="I1890">
        <v>38767112</v>
      </c>
      <c r="J1890">
        <f>MONTH(Sale_details[[#This Row],[Date]])</f>
        <v>9</v>
      </c>
      <c r="K1890">
        <f>YEAR(Sale_details[[#This Row],[Date]])</f>
        <v>2020</v>
      </c>
    </row>
    <row r="1891" spans="1:11" x14ac:dyDescent="0.3">
      <c r="A1891" s="1">
        <v>44077</v>
      </c>
      <c r="B1891" t="s">
        <v>28</v>
      </c>
      <c r="C1891" t="s">
        <v>22</v>
      </c>
      <c r="D1891" t="s">
        <v>23</v>
      </c>
      <c r="E1891">
        <v>17795</v>
      </c>
      <c r="F1891">
        <v>2753</v>
      </c>
      <c r="G1891">
        <v>1441</v>
      </c>
      <c r="H1891">
        <v>14067</v>
      </c>
      <c r="I1891">
        <v>20278589</v>
      </c>
      <c r="J1891">
        <f>MONTH(Sale_details[[#This Row],[Date]])</f>
        <v>9</v>
      </c>
      <c r="K1891">
        <f>YEAR(Sale_details[[#This Row],[Date]])</f>
        <v>2020</v>
      </c>
    </row>
    <row r="1892" spans="1:11" x14ac:dyDescent="0.3">
      <c r="A1892" s="1">
        <v>44077</v>
      </c>
      <c r="B1892" t="s">
        <v>28</v>
      </c>
      <c r="C1892" t="s">
        <v>24</v>
      </c>
      <c r="D1892" t="s">
        <v>25</v>
      </c>
      <c r="E1892">
        <v>28388</v>
      </c>
      <c r="F1892">
        <v>6710</v>
      </c>
      <c r="G1892">
        <v>2995</v>
      </c>
      <c r="H1892">
        <v>16336</v>
      </c>
      <c r="I1892">
        <v>48935767</v>
      </c>
      <c r="J1892">
        <f>MONTH(Sale_details[[#This Row],[Date]])</f>
        <v>9</v>
      </c>
      <c r="K1892">
        <f>YEAR(Sale_details[[#This Row],[Date]])</f>
        <v>2020</v>
      </c>
    </row>
    <row r="1893" spans="1:11" x14ac:dyDescent="0.3">
      <c r="A1893" s="1">
        <v>44076</v>
      </c>
      <c r="B1893" t="s">
        <v>9</v>
      </c>
      <c r="C1893" t="s">
        <v>10</v>
      </c>
      <c r="D1893" t="s">
        <v>11</v>
      </c>
      <c r="E1893">
        <v>95932</v>
      </c>
      <c r="F1893">
        <v>21175</v>
      </c>
      <c r="G1893">
        <v>6093</v>
      </c>
      <c r="H1893">
        <v>581</v>
      </c>
      <c r="I1893">
        <v>3544051</v>
      </c>
      <c r="J1893">
        <f>MONTH(Sale_details[[#This Row],[Date]])</f>
        <v>9</v>
      </c>
      <c r="K1893">
        <f>YEAR(Sale_details[[#This Row],[Date]])</f>
        <v>2020</v>
      </c>
    </row>
    <row r="1894" spans="1:11" x14ac:dyDescent="0.3">
      <c r="A1894" s="1">
        <v>44076</v>
      </c>
      <c r="B1894" t="s">
        <v>9</v>
      </c>
      <c r="C1894" t="s">
        <v>12</v>
      </c>
      <c r="D1894" t="s">
        <v>13</v>
      </c>
      <c r="E1894">
        <v>205911</v>
      </c>
      <c r="F1894">
        <v>24833</v>
      </c>
      <c r="G1894">
        <v>5626</v>
      </c>
      <c r="H1894">
        <v>361</v>
      </c>
      <c r="I1894">
        <v>2035719</v>
      </c>
      <c r="J1894">
        <f>MONTH(Sale_details[[#This Row],[Date]])</f>
        <v>9</v>
      </c>
      <c r="K1894">
        <f>YEAR(Sale_details[[#This Row],[Date]])</f>
        <v>2020</v>
      </c>
    </row>
    <row r="1895" spans="1:11" x14ac:dyDescent="0.3">
      <c r="A1895" s="1">
        <v>44076</v>
      </c>
      <c r="B1895" t="s">
        <v>9</v>
      </c>
      <c r="C1895" t="s">
        <v>14</v>
      </c>
      <c r="D1895" t="s">
        <v>15</v>
      </c>
      <c r="E1895">
        <v>130894</v>
      </c>
      <c r="F1895">
        <v>28169</v>
      </c>
      <c r="G1895">
        <v>3982</v>
      </c>
      <c r="H1895">
        <v>489</v>
      </c>
      <c r="I1895">
        <v>1949500</v>
      </c>
      <c r="J1895">
        <f>MONTH(Sale_details[[#This Row],[Date]])</f>
        <v>9</v>
      </c>
      <c r="K1895">
        <f>YEAR(Sale_details[[#This Row],[Date]])</f>
        <v>2020</v>
      </c>
    </row>
    <row r="1896" spans="1:11" x14ac:dyDescent="0.3">
      <c r="A1896" s="1">
        <v>44076</v>
      </c>
      <c r="B1896" t="s">
        <v>9</v>
      </c>
      <c r="C1896" t="s">
        <v>16</v>
      </c>
      <c r="D1896" t="s">
        <v>17</v>
      </c>
      <c r="E1896">
        <v>158105</v>
      </c>
      <c r="F1896">
        <v>16283</v>
      </c>
      <c r="G1896">
        <v>4259</v>
      </c>
      <c r="H1896">
        <v>601</v>
      </c>
      <c r="I1896">
        <v>2562654</v>
      </c>
      <c r="J1896">
        <f>MONTH(Sale_details[[#This Row],[Date]])</f>
        <v>9</v>
      </c>
      <c r="K1896">
        <f>YEAR(Sale_details[[#This Row],[Date]])</f>
        <v>2020</v>
      </c>
    </row>
    <row r="1897" spans="1:11" x14ac:dyDescent="0.3">
      <c r="A1897" s="1">
        <v>44076</v>
      </c>
      <c r="B1897" t="s">
        <v>9</v>
      </c>
      <c r="C1897" t="s">
        <v>18</v>
      </c>
      <c r="D1897" t="s">
        <v>19</v>
      </c>
      <c r="E1897">
        <v>110693</v>
      </c>
      <c r="F1897">
        <v>15537</v>
      </c>
      <c r="G1897">
        <v>3219</v>
      </c>
      <c r="H1897">
        <v>728</v>
      </c>
      <c r="I1897">
        <v>2345606</v>
      </c>
      <c r="J1897">
        <f>MONTH(Sale_details[[#This Row],[Date]])</f>
        <v>9</v>
      </c>
      <c r="K1897">
        <f>YEAR(Sale_details[[#This Row],[Date]])</f>
        <v>2020</v>
      </c>
    </row>
    <row r="1898" spans="1:11" x14ac:dyDescent="0.3">
      <c r="A1898" s="1">
        <v>44076</v>
      </c>
      <c r="B1898" t="s">
        <v>9</v>
      </c>
      <c r="C1898" t="s">
        <v>20</v>
      </c>
      <c r="D1898" t="s">
        <v>21</v>
      </c>
      <c r="E1898">
        <v>125337</v>
      </c>
      <c r="F1898">
        <v>23209</v>
      </c>
      <c r="G1898">
        <v>3726</v>
      </c>
      <c r="H1898">
        <v>568</v>
      </c>
      <c r="I1898">
        <v>2119774</v>
      </c>
      <c r="J1898">
        <f>MONTH(Sale_details[[#This Row],[Date]])</f>
        <v>9</v>
      </c>
      <c r="K1898">
        <f>YEAR(Sale_details[[#This Row],[Date]])</f>
        <v>2020</v>
      </c>
    </row>
    <row r="1899" spans="1:11" x14ac:dyDescent="0.3">
      <c r="A1899" s="1">
        <v>44076</v>
      </c>
      <c r="B1899" t="s">
        <v>9</v>
      </c>
      <c r="C1899" t="s">
        <v>22</v>
      </c>
      <c r="D1899" t="s">
        <v>23</v>
      </c>
      <c r="E1899">
        <v>148916</v>
      </c>
      <c r="F1899">
        <v>30054</v>
      </c>
      <c r="G1899">
        <v>5986</v>
      </c>
      <c r="H1899">
        <v>508</v>
      </c>
      <c r="I1899">
        <v>3043213</v>
      </c>
      <c r="J1899">
        <f>MONTH(Sale_details[[#This Row],[Date]])</f>
        <v>9</v>
      </c>
      <c r="K1899">
        <f>YEAR(Sale_details[[#This Row],[Date]])</f>
        <v>2020</v>
      </c>
    </row>
    <row r="1900" spans="1:11" x14ac:dyDescent="0.3">
      <c r="A1900" s="1">
        <v>44076</v>
      </c>
      <c r="B1900" t="s">
        <v>9</v>
      </c>
      <c r="C1900" t="s">
        <v>24</v>
      </c>
      <c r="D1900" t="s">
        <v>25</v>
      </c>
      <c r="E1900">
        <v>132291</v>
      </c>
      <c r="F1900">
        <v>14816</v>
      </c>
      <c r="G1900">
        <v>4071</v>
      </c>
      <c r="H1900">
        <v>595</v>
      </c>
      <c r="I1900">
        <v>2423049</v>
      </c>
      <c r="J1900">
        <f>MONTH(Sale_details[[#This Row],[Date]])</f>
        <v>9</v>
      </c>
      <c r="K1900">
        <f>YEAR(Sale_details[[#This Row],[Date]])</f>
        <v>2020</v>
      </c>
    </row>
    <row r="1901" spans="1:11" x14ac:dyDescent="0.3">
      <c r="A1901" s="1">
        <v>44076</v>
      </c>
      <c r="B1901" t="s">
        <v>26</v>
      </c>
      <c r="C1901" t="s">
        <v>10</v>
      </c>
      <c r="D1901" t="s">
        <v>11</v>
      </c>
      <c r="E1901">
        <v>213395</v>
      </c>
      <c r="F1901">
        <v>32368</v>
      </c>
      <c r="G1901">
        <v>12342</v>
      </c>
      <c r="H1901">
        <v>19069</v>
      </c>
      <c r="I1901">
        <v>235365580</v>
      </c>
      <c r="J1901">
        <f>MONTH(Sale_details[[#This Row],[Date]])</f>
        <v>9</v>
      </c>
      <c r="K1901">
        <f>YEAR(Sale_details[[#This Row],[Date]])</f>
        <v>2020</v>
      </c>
    </row>
    <row r="1902" spans="1:11" x14ac:dyDescent="0.3">
      <c r="A1902" s="1">
        <v>44076</v>
      </c>
      <c r="B1902" t="s">
        <v>26</v>
      </c>
      <c r="C1902" t="s">
        <v>12</v>
      </c>
      <c r="D1902" t="s">
        <v>13</v>
      </c>
      <c r="E1902">
        <v>148366</v>
      </c>
      <c r="F1902">
        <v>33400</v>
      </c>
      <c r="G1902">
        <v>9865</v>
      </c>
      <c r="H1902">
        <v>11753</v>
      </c>
      <c r="I1902">
        <v>115952857</v>
      </c>
      <c r="J1902">
        <f>MONTH(Sale_details[[#This Row],[Date]])</f>
        <v>9</v>
      </c>
      <c r="K1902">
        <f>YEAR(Sale_details[[#This Row],[Date]])</f>
        <v>2020</v>
      </c>
    </row>
    <row r="1903" spans="1:11" x14ac:dyDescent="0.3">
      <c r="A1903" s="1">
        <v>44076</v>
      </c>
      <c r="B1903" t="s">
        <v>26</v>
      </c>
      <c r="C1903" t="s">
        <v>14</v>
      </c>
      <c r="D1903" t="s">
        <v>15</v>
      </c>
      <c r="E1903">
        <v>104249</v>
      </c>
      <c r="F1903">
        <v>38668</v>
      </c>
      <c r="G1903">
        <v>12762</v>
      </c>
      <c r="H1903">
        <v>14633</v>
      </c>
      <c r="I1903">
        <v>186751270</v>
      </c>
      <c r="J1903">
        <f>MONTH(Sale_details[[#This Row],[Date]])</f>
        <v>9</v>
      </c>
      <c r="K1903">
        <f>YEAR(Sale_details[[#This Row],[Date]])</f>
        <v>2020</v>
      </c>
    </row>
    <row r="1904" spans="1:11" x14ac:dyDescent="0.3">
      <c r="A1904" s="1">
        <v>44076</v>
      </c>
      <c r="B1904" t="s">
        <v>26</v>
      </c>
      <c r="C1904" t="s">
        <v>16</v>
      </c>
      <c r="D1904" t="s">
        <v>17</v>
      </c>
      <c r="E1904">
        <v>116152</v>
      </c>
      <c r="F1904">
        <v>26003</v>
      </c>
      <c r="G1904">
        <v>14354</v>
      </c>
      <c r="H1904">
        <v>23211</v>
      </c>
      <c r="I1904">
        <v>333188869</v>
      </c>
      <c r="J1904">
        <f>MONTH(Sale_details[[#This Row],[Date]])</f>
        <v>9</v>
      </c>
      <c r="K1904">
        <f>YEAR(Sale_details[[#This Row],[Date]])</f>
        <v>2020</v>
      </c>
    </row>
    <row r="1905" spans="1:11" x14ac:dyDescent="0.3">
      <c r="A1905" s="1">
        <v>44076</v>
      </c>
      <c r="B1905" t="s">
        <v>26</v>
      </c>
      <c r="C1905" t="s">
        <v>18</v>
      </c>
      <c r="D1905" t="s">
        <v>19</v>
      </c>
      <c r="E1905">
        <v>156699</v>
      </c>
      <c r="F1905">
        <v>55439</v>
      </c>
      <c r="G1905">
        <v>14627</v>
      </c>
      <c r="H1905">
        <v>20641</v>
      </c>
      <c r="I1905">
        <v>301937766</v>
      </c>
      <c r="J1905">
        <f>MONTH(Sale_details[[#This Row],[Date]])</f>
        <v>9</v>
      </c>
      <c r="K1905">
        <f>YEAR(Sale_details[[#This Row],[Date]])</f>
        <v>2020</v>
      </c>
    </row>
    <row r="1906" spans="1:11" x14ac:dyDescent="0.3">
      <c r="A1906" s="1">
        <v>44076</v>
      </c>
      <c r="B1906" t="s">
        <v>26</v>
      </c>
      <c r="C1906" t="s">
        <v>20</v>
      </c>
      <c r="D1906" t="s">
        <v>21</v>
      </c>
      <c r="E1906">
        <v>226132</v>
      </c>
      <c r="F1906">
        <v>23525</v>
      </c>
      <c r="G1906">
        <v>10265</v>
      </c>
      <c r="H1906">
        <v>15441</v>
      </c>
      <c r="I1906">
        <v>158523267</v>
      </c>
      <c r="J1906">
        <f>MONTH(Sale_details[[#This Row],[Date]])</f>
        <v>9</v>
      </c>
      <c r="K1906">
        <f>YEAR(Sale_details[[#This Row],[Date]])</f>
        <v>2020</v>
      </c>
    </row>
    <row r="1907" spans="1:11" x14ac:dyDescent="0.3">
      <c r="A1907" s="1">
        <v>44076</v>
      </c>
      <c r="B1907" t="s">
        <v>26</v>
      </c>
      <c r="C1907" t="s">
        <v>22</v>
      </c>
      <c r="D1907" t="s">
        <v>23</v>
      </c>
      <c r="E1907">
        <v>136444</v>
      </c>
      <c r="F1907">
        <v>29012</v>
      </c>
      <c r="G1907">
        <v>13526</v>
      </c>
      <c r="H1907">
        <v>16875</v>
      </c>
      <c r="I1907">
        <v>228271330</v>
      </c>
      <c r="J1907">
        <f>MONTH(Sale_details[[#This Row],[Date]])</f>
        <v>9</v>
      </c>
      <c r="K1907">
        <f>YEAR(Sale_details[[#This Row],[Date]])</f>
        <v>2020</v>
      </c>
    </row>
    <row r="1908" spans="1:11" x14ac:dyDescent="0.3">
      <c r="A1908" s="1">
        <v>44076</v>
      </c>
      <c r="B1908" t="s">
        <v>26</v>
      </c>
      <c r="C1908" t="s">
        <v>24</v>
      </c>
      <c r="D1908" t="s">
        <v>25</v>
      </c>
      <c r="E1908">
        <v>174042</v>
      </c>
      <c r="F1908">
        <v>34124</v>
      </c>
      <c r="G1908">
        <v>12150</v>
      </c>
      <c r="H1908">
        <v>14416</v>
      </c>
      <c r="I1908">
        <v>175176990</v>
      </c>
      <c r="J1908">
        <f>MONTH(Sale_details[[#This Row],[Date]])</f>
        <v>9</v>
      </c>
      <c r="K1908">
        <f>YEAR(Sale_details[[#This Row],[Date]])</f>
        <v>2020</v>
      </c>
    </row>
    <row r="1909" spans="1:11" x14ac:dyDescent="0.3">
      <c r="A1909" s="1">
        <v>44076</v>
      </c>
      <c r="B1909" t="s">
        <v>27</v>
      </c>
      <c r="C1909" t="s">
        <v>10</v>
      </c>
      <c r="D1909" t="s">
        <v>11</v>
      </c>
      <c r="E1909">
        <v>67561</v>
      </c>
      <c r="F1909">
        <v>28571</v>
      </c>
      <c r="G1909">
        <v>13677</v>
      </c>
      <c r="H1909">
        <v>307</v>
      </c>
      <c r="I1909">
        <v>4200422</v>
      </c>
      <c r="J1909">
        <f>MONTH(Sale_details[[#This Row],[Date]])</f>
        <v>9</v>
      </c>
      <c r="K1909">
        <f>YEAR(Sale_details[[#This Row],[Date]])</f>
        <v>2020</v>
      </c>
    </row>
    <row r="1910" spans="1:11" x14ac:dyDescent="0.3">
      <c r="A1910" s="1">
        <v>44076</v>
      </c>
      <c r="B1910" t="s">
        <v>27</v>
      </c>
      <c r="C1910" t="s">
        <v>12</v>
      </c>
      <c r="D1910" t="s">
        <v>13</v>
      </c>
      <c r="E1910">
        <v>132441</v>
      </c>
      <c r="F1910">
        <v>27340</v>
      </c>
      <c r="G1910">
        <v>10478</v>
      </c>
      <c r="H1910">
        <v>325</v>
      </c>
      <c r="I1910">
        <v>3414000</v>
      </c>
      <c r="J1910">
        <f>MONTH(Sale_details[[#This Row],[Date]])</f>
        <v>9</v>
      </c>
      <c r="K1910">
        <f>YEAR(Sale_details[[#This Row],[Date]])</f>
        <v>2020</v>
      </c>
    </row>
    <row r="1911" spans="1:11" x14ac:dyDescent="0.3">
      <c r="A1911" s="1">
        <v>44076</v>
      </c>
      <c r="B1911" t="s">
        <v>27</v>
      </c>
      <c r="C1911" t="s">
        <v>14</v>
      </c>
      <c r="D1911" t="s">
        <v>15</v>
      </c>
      <c r="E1911">
        <v>134327</v>
      </c>
      <c r="F1911">
        <v>29497</v>
      </c>
      <c r="G1911">
        <v>9429</v>
      </c>
      <c r="H1911">
        <v>386</v>
      </c>
      <c r="I1911">
        <v>3646602</v>
      </c>
      <c r="J1911">
        <f>MONTH(Sale_details[[#This Row],[Date]])</f>
        <v>9</v>
      </c>
      <c r="K1911">
        <f>YEAR(Sale_details[[#This Row],[Date]])</f>
        <v>2020</v>
      </c>
    </row>
    <row r="1912" spans="1:11" x14ac:dyDescent="0.3">
      <c r="A1912" s="1">
        <v>44076</v>
      </c>
      <c r="B1912" t="s">
        <v>27</v>
      </c>
      <c r="C1912" t="s">
        <v>16</v>
      </c>
      <c r="D1912" t="s">
        <v>17</v>
      </c>
      <c r="E1912">
        <v>74953</v>
      </c>
      <c r="F1912">
        <v>17208</v>
      </c>
      <c r="G1912">
        <v>18921</v>
      </c>
      <c r="H1912">
        <v>354</v>
      </c>
      <c r="I1912">
        <v>6701838</v>
      </c>
      <c r="J1912">
        <f>MONTH(Sale_details[[#This Row],[Date]])</f>
        <v>9</v>
      </c>
      <c r="K1912">
        <f>YEAR(Sale_details[[#This Row],[Date]])</f>
        <v>2020</v>
      </c>
    </row>
    <row r="1913" spans="1:11" x14ac:dyDescent="0.3">
      <c r="A1913" s="1">
        <v>44076</v>
      </c>
      <c r="B1913" t="s">
        <v>27</v>
      </c>
      <c r="C1913" t="s">
        <v>18</v>
      </c>
      <c r="D1913" t="s">
        <v>19</v>
      </c>
      <c r="E1913">
        <v>131157</v>
      </c>
      <c r="F1913">
        <v>28456</v>
      </c>
      <c r="G1913">
        <v>13127</v>
      </c>
      <c r="H1913">
        <v>210</v>
      </c>
      <c r="I1913">
        <v>2764141</v>
      </c>
      <c r="J1913">
        <f>MONTH(Sale_details[[#This Row],[Date]])</f>
        <v>9</v>
      </c>
      <c r="K1913">
        <f>YEAR(Sale_details[[#This Row],[Date]])</f>
        <v>2020</v>
      </c>
    </row>
    <row r="1914" spans="1:11" x14ac:dyDescent="0.3">
      <c r="A1914" s="1">
        <v>44076</v>
      </c>
      <c r="B1914" t="s">
        <v>27</v>
      </c>
      <c r="C1914" t="s">
        <v>20</v>
      </c>
      <c r="D1914" t="s">
        <v>21</v>
      </c>
      <c r="E1914">
        <v>76894</v>
      </c>
      <c r="F1914">
        <v>20281</v>
      </c>
      <c r="G1914">
        <v>11321</v>
      </c>
      <c r="H1914">
        <v>243</v>
      </c>
      <c r="I1914">
        <v>2761816</v>
      </c>
      <c r="J1914">
        <f>MONTH(Sale_details[[#This Row],[Date]])</f>
        <v>9</v>
      </c>
      <c r="K1914">
        <f>YEAR(Sale_details[[#This Row],[Date]])</f>
        <v>2020</v>
      </c>
    </row>
    <row r="1915" spans="1:11" x14ac:dyDescent="0.3">
      <c r="A1915" s="1">
        <v>44076</v>
      </c>
      <c r="B1915" t="s">
        <v>27</v>
      </c>
      <c r="C1915" t="s">
        <v>22</v>
      </c>
      <c r="D1915" t="s">
        <v>23</v>
      </c>
      <c r="E1915">
        <v>103962</v>
      </c>
      <c r="F1915">
        <v>28576</v>
      </c>
      <c r="G1915">
        <v>13206</v>
      </c>
      <c r="H1915">
        <v>272</v>
      </c>
      <c r="I1915">
        <v>3594258</v>
      </c>
      <c r="J1915">
        <f>MONTH(Sale_details[[#This Row],[Date]])</f>
        <v>9</v>
      </c>
      <c r="K1915">
        <f>YEAR(Sale_details[[#This Row],[Date]])</f>
        <v>2020</v>
      </c>
    </row>
    <row r="1916" spans="1:11" x14ac:dyDescent="0.3">
      <c r="A1916" s="1">
        <v>44076</v>
      </c>
      <c r="B1916" t="s">
        <v>27</v>
      </c>
      <c r="C1916" t="s">
        <v>24</v>
      </c>
      <c r="D1916" t="s">
        <v>25</v>
      </c>
      <c r="E1916">
        <v>82659</v>
      </c>
      <c r="F1916">
        <v>31607</v>
      </c>
      <c r="G1916">
        <v>14415</v>
      </c>
      <c r="H1916">
        <v>440</v>
      </c>
      <c r="I1916">
        <v>6351793</v>
      </c>
      <c r="J1916">
        <f>MONTH(Sale_details[[#This Row],[Date]])</f>
        <v>9</v>
      </c>
      <c r="K1916">
        <f>YEAR(Sale_details[[#This Row],[Date]])</f>
        <v>2020</v>
      </c>
    </row>
    <row r="1917" spans="1:11" x14ac:dyDescent="0.3">
      <c r="A1917" s="1">
        <v>44076</v>
      </c>
      <c r="B1917" t="s">
        <v>28</v>
      </c>
      <c r="C1917" t="s">
        <v>10</v>
      </c>
      <c r="D1917" t="s">
        <v>11</v>
      </c>
      <c r="E1917">
        <v>27963</v>
      </c>
      <c r="F1917">
        <v>6890</v>
      </c>
      <c r="G1917">
        <v>2202</v>
      </c>
      <c r="H1917">
        <v>30043</v>
      </c>
      <c r="I1917">
        <v>66177468</v>
      </c>
      <c r="J1917">
        <f>MONTH(Sale_details[[#This Row],[Date]])</f>
        <v>9</v>
      </c>
      <c r="K1917">
        <f>YEAR(Sale_details[[#This Row],[Date]])</f>
        <v>2020</v>
      </c>
    </row>
    <row r="1918" spans="1:11" x14ac:dyDescent="0.3">
      <c r="A1918" s="1">
        <v>44076</v>
      </c>
      <c r="B1918" t="s">
        <v>28</v>
      </c>
      <c r="C1918" t="s">
        <v>12</v>
      </c>
      <c r="D1918" t="s">
        <v>13</v>
      </c>
      <c r="E1918">
        <v>23241</v>
      </c>
      <c r="F1918">
        <v>6384</v>
      </c>
      <c r="G1918">
        <v>2010</v>
      </c>
      <c r="H1918">
        <v>25711</v>
      </c>
      <c r="I1918">
        <v>51703337</v>
      </c>
      <c r="J1918">
        <f>MONTH(Sale_details[[#This Row],[Date]])</f>
        <v>9</v>
      </c>
      <c r="K1918">
        <f>YEAR(Sale_details[[#This Row],[Date]])</f>
        <v>2020</v>
      </c>
    </row>
    <row r="1919" spans="1:11" x14ac:dyDescent="0.3">
      <c r="A1919" s="1">
        <v>44076</v>
      </c>
      <c r="B1919" t="s">
        <v>28</v>
      </c>
      <c r="C1919" t="s">
        <v>14</v>
      </c>
      <c r="D1919" t="s">
        <v>15</v>
      </c>
      <c r="E1919">
        <v>20603</v>
      </c>
      <c r="F1919">
        <v>8287</v>
      </c>
      <c r="G1919">
        <v>1559</v>
      </c>
      <c r="H1919">
        <v>15567</v>
      </c>
      <c r="I1919">
        <v>24277628</v>
      </c>
      <c r="J1919">
        <f>MONTH(Sale_details[[#This Row],[Date]])</f>
        <v>9</v>
      </c>
      <c r="K1919">
        <f>YEAR(Sale_details[[#This Row],[Date]])</f>
        <v>2020</v>
      </c>
    </row>
    <row r="1920" spans="1:11" x14ac:dyDescent="0.3">
      <c r="A1920" s="1">
        <v>44076</v>
      </c>
      <c r="B1920" t="s">
        <v>28</v>
      </c>
      <c r="C1920" t="s">
        <v>16</v>
      </c>
      <c r="D1920" t="s">
        <v>17</v>
      </c>
      <c r="E1920">
        <v>16281</v>
      </c>
      <c r="F1920">
        <v>5626</v>
      </c>
      <c r="G1920">
        <v>2149</v>
      </c>
      <c r="H1920">
        <v>17756</v>
      </c>
      <c r="I1920">
        <v>38164698</v>
      </c>
      <c r="J1920">
        <f>MONTH(Sale_details[[#This Row],[Date]])</f>
        <v>9</v>
      </c>
      <c r="K1920">
        <f>YEAR(Sale_details[[#This Row],[Date]])</f>
        <v>2020</v>
      </c>
    </row>
    <row r="1921" spans="1:11" x14ac:dyDescent="0.3">
      <c r="A1921" s="1">
        <v>44076</v>
      </c>
      <c r="B1921" t="s">
        <v>28</v>
      </c>
      <c r="C1921" t="s">
        <v>18</v>
      </c>
      <c r="D1921" t="s">
        <v>19</v>
      </c>
      <c r="E1921">
        <v>16697</v>
      </c>
      <c r="F1921">
        <v>8305</v>
      </c>
      <c r="G1921">
        <v>2212</v>
      </c>
      <c r="H1921">
        <v>26417</v>
      </c>
      <c r="I1921">
        <v>58437638</v>
      </c>
      <c r="J1921">
        <f>MONTH(Sale_details[[#This Row],[Date]])</f>
        <v>9</v>
      </c>
      <c r="K1921">
        <f>YEAR(Sale_details[[#This Row],[Date]])</f>
        <v>2020</v>
      </c>
    </row>
    <row r="1922" spans="1:11" x14ac:dyDescent="0.3">
      <c r="A1922" s="1">
        <v>44076</v>
      </c>
      <c r="B1922" t="s">
        <v>28</v>
      </c>
      <c r="C1922" t="s">
        <v>20</v>
      </c>
      <c r="D1922" t="s">
        <v>21</v>
      </c>
      <c r="E1922">
        <v>29481</v>
      </c>
      <c r="F1922">
        <v>5112</v>
      </c>
      <c r="G1922">
        <v>2080</v>
      </c>
      <c r="H1922">
        <v>16995</v>
      </c>
      <c r="I1922">
        <v>35355607</v>
      </c>
      <c r="J1922">
        <f>MONTH(Sale_details[[#This Row],[Date]])</f>
        <v>9</v>
      </c>
      <c r="K1922">
        <f>YEAR(Sale_details[[#This Row],[Date]])</f>
        <v>2020</v>
      </c>
    </row>
    <row r="1923" spans="1:11" x14ac:dyDescent="0.3">
      <c r="A1923" s="1">
        <v>44076</v>
      </c>
      <c r="B1923" t="s">
        <v>28</v>
      </c>
      <c r="C1923" t="s">
        <v>22</v>
      </c>
      <c r="D1923" t="s">
        <v>23</v>
      </c>
      <c r="E1923">
        <v>18507</v>
      </c>
      <c r="F1923">
        <v>2670</v>
      </c>
      <c r="G1923">
        <v>1412</v>
      </c>
      <c r="H1923">
        <v>13927</v>
      </c>
      <c r="I1923">
        <v>19674287</v>
      </c>
      <c r="J1923">
        <f>MONTH(Sale_details[[#This Row],[Date]])</f>
        <v>9</v>
      </c>
      <c r="K1923">
        <f>YEAR(Sale_details[[#This Row],[Date]])</f>
        <v>2020</v>
      </c>
    </row>
    <row r="1924" spans="1:11" x14ac:dyDescent="0.3">
      <c r="A1924" s="1">
        <v>44076</v>
      </c>
      <c r="B1924" t="s">
        <v>28</v>
      </c>
      <c r="C1924" t="s">
        <v>24</v>
      </c>
      <c r="D1924" t="s">
        <v>25</v>
      </c>
      <c r="E1924">
        <v>27536</v>
      </c>
      <c r="F1924">
        <v>6374</v>
      </c>
      <c r="G1924">
        <v>3145</v>
      </c>
      <c r="H1924">
        <v>16826</v>
      </c>
      <c r="I1924">
        <v>52924032</v>
      </c>
      <c r="J1924">
        <f>MONTH(Sale_details[[#This Row],[Date]])</f>
        <v>9</v>
      </c>
      <c r="K1924">
        <f>YEAR(Sale_details[[#This Row],[Date]])</f>
        <v>2020</v>
      </c>
    </row>
    <row r="1925" spans="1:11" x14ac:dyDescent="0.3">
      <c r="A1925" s="1">
        <v>44075</v>
      </c>
      <c r="B1925" t="s">
        <v>9</v>
      </c>
      <c r="C1925" t="s">
        <v>10</v>
      </c>
      <c r="D1925" t="s">
        <v>11</v>
      </c>
      <c r="E1925">
        <v>100729</v>
      </c>
      <c r="F1925">
        <v>22234</v>
      </c>
      <c r="G1925">
        <v>5910</v>
      </c>
      <c r="H1925">
        <v>552</v>
      </c>
      <c r="I1925">
        <v>3265843</v>
      </c>
      <c r="J1925">
        <f>MONTH(Sale_details[[#This Row],[Date]])</f>
        <v>9</v>
      </c>
      <c r="K1925">
        <f>YEAR(Sale_details[[#This Row],[Date]])</f>
        <v>2020</v>
      </c>
    </row>
    <row r="1926" spans="1:11" x14ac:dyDescent="0.3">
      <c r="A1926" s="1">
        <v>44075</v>
      </c>
      <c r="B1926" t="s">
        <v>9</v>
      </c>
      <c r="C1926" t="s">
        <v>12</v>
      </c>
      <c r="D1926" t="s">
        <v>13</v>
      </c>
      <c r="E1926">
        <v>201792</v>
      </c>
      <c r="F1926">
        <v>25827</v>
      </c>
      <c r="G1926">
        <v>5682</v>
      </c>
      <c r="H1926">
        <v>361</v>
      </c>
      <c r="I1926">
        <v>2056076</v>
      </c>
      <c r="J1926">
        <f>MONTH(Sale_details[[#This Row],[Date]])</f>
        <v>9</v>
      </c>
      <c r="K1926">
        <f>YEAR(Sale_details[[#This Row],[Date]])</f>
        <v>2020</v>
      </c>
    </row>
    <row r="1927" spans="1:11" x14ac:dyDescent="0.3">
      <c r="A1927" s="1">
        <v>44075</v>
      </c>
      <c r="B1927" t="s">
        <v>9</v>
      </c>
      <c r="C1927" t="s">
        <v>14</v>
      </c>
      <c r="D1927" t="s">
        <v>15</v>
      </c>
      <c r="E1927">
        <v>136129</v>
      </c>
      <c r="F1927">
        <v>27323</v>
      </c>
      <c r="G1927">
        <v>4062</v>
      </c>
      <c r="H1927">
        <v>474</v>
      </c>
      <c r="I1927">
        <v>1928835</v>
      </c>
      <c r="J1927">
        <f>MONTH(Sale_details[[#This Row],[Date]])</f>
        <v>9</v>
      </c>
      <c r="K1927">
        <f>YEAR(Sale_details[[#This Row],[Date]])</f>
        <v>2020</v>
      </c>
    </row>
    <row r="1928" spans="1:11" x14ac:dyDescent="0.3">
      <c r="A1928" s="1">
        <v>44075</v>
      </c>
      <c r="B1928" t="s">
        <v>9</v>
      </c>
      <c r="C1928" t="s">
        <v>16</v>
      </c>
      <c r="D1928" t="s">
        <v>17</v>
      </c>
      <c r="E1928">
        <v>150199</v>
      </c>
      <c r="F1928">
        <v>16120</v>
      </c>
      <c r="G1928">
        <v>4088</v>
      </c>
      <c r="H1928">
        <v>619</v>
      </c>
      <c r="I1928">
        <v>2533953</v>
      </c>
      <c r="J1928">
        <f>MONTH(Sale_details[[#This Row],[Date]])</f>
        <v>9</v>
      </c>
      <c r="K1928">
        <f>YEAR(Sale_details[[#This Row],[Date]])</f>
        <v>2020</v>
      </c>
    </row>
    <row r="1929" spans="1:11" x14ac:dyDescent="0.3">
      <c r="A1929" s="1">
        <v>44075</v>
      </c>
      <c r="B1929" t="s">
        <v>9</v>
      </c>
      <c r="C1929" t="s">
        <v>18</v>
      </c>
      <c r="D1929" t="s">
        <v>19</v>
      </c>
      <c r="E1929">
        <v>116227</v>
      </c>
      <c r="F1929">
        <v>15382</v>
      </c>
      <c r="G1929">
        <v>3219</v>
      </c>
      <c r="H1929">
        <v>765</v>
      </c>
      <c r="I1929">
        <v>2462886</v>
      </c>
      <c r="J1929">
        <f>MONTH(Sale_details[[#This Row],[Date]])</f>
        <v>9</v>
      </c>
      <c r="K1929">
        <f>YEAR(Sale_details[[#This Row],[Date]])</f>
        <v>2020</v>
      </c>
    </row>
    <row r="1930" spans="1:11" x14ac:dyDescent="0.3">
      <c r="A1930" s="1">
        <v>44075</v>
      </c>
      <c r="B1930" t="s">
        <v>9</v>
      </c>
      <c r="C1930" t="s">
        <v>20</v>
      </c>
      <c r="D1930" t="s">
        <v>21</v>
      </c>
      <c r="E1930">
        <v>126590</v>
      </c>
      <c r="F1930">
        <v>22281</v>
      </c>
      <c r="G1930">
        <v>3764</v>
      </c>
      <c r="H1930">
        <v>574</v>
      </c>
      <c r="I1930">
        <v>2162381</v>
      </c>
      <c r="J1930">
        <f>MONTH(Sale_details[[#This Row],[Date]])</f>
        <v>9</v>
      </c>
      <c r="K1930">
        <f>YEAR(Sale_details[[#This Row],[Date]])</f>
        <v>2020</v>
      </c>
    </row>
    <row r="1931" spans="1:11" x14ac:dyDescent="0.3">
      <c r="A1931" s="1">
        <v>44075</v>
      </c>
      <c r="B1931" t="s">
        <v>9</v>
      </c>
      <c r="C1931" t="s">
        <v>22</v>
      </c>
      <c r="D1931" t="s">
        <v>23</v>
      </c>
      <c r="E1931">
        <v>153383</v>
      </c>
      <c r="F1931">
        <v>29753</v>
      </c>
      <c r="G1931">
        <v>5927</v>
      </c>
      <c r="H1931">
        <v>528</v>
      </c>
      <c r="I1931">
        <v>3133292</v>
      </c>
      <c r="J1931">
        <f>MONTH(Sale_details[[#This Row],[Date]])</f>
        <v>9</v>
      </c>
      <c r="K1931">
        <f>YEAR(Sale_details[[#This Row],[Date]])</f>
        <v>2020</v>
      </c>
    </row>
    <row r="1932" spans="1:11" x14ac:dyDescent="0.3">
      <c r="A1932" s="1">
        <v>44075</v>
      </c>
      <c r="B1932" t="s">
        <v>9</v>
      </c>
      <c r="C1932" t="s">
        <v>24</v>
      </c>
      <c r="D1932" t="s">
        <v>25</v>
      </c>
      <c r="E1932">
        <v>130968</v>
      </c>
      <c r="F1932">
        <v>15408</v>
      </c>
      <c r="G1932">
        <v>4030</v>
      </c>
      <c r="H1932">
        <v>595</v>
      </c>
      <c r="I1932">
        <v>2398819</v>
      </c>
      <c r="J1932">
        <f>MONTH(Sale_details[[#This Row],[Date]])</f>
        <v>9</v>
      </c>
      <c r="K1932">
        <f>YEAR(Sale_details[[#This Row],[Date]])</f>
        <v>2020</v>
      </c>
    </row>
    <row r="1933" spans="1:11" x14ac:dyDescent="0.3">
      <c r="A1933" s="1">
        <v>44075</v>
      </c>
      <c r="B1933" t="s">
        <v>26</v>
      </c>
      <c r="C1933" t="s">
        <v>10</v>
      </c>
      <c r="D1933" t="s">
        <v>11</v>
      </c>
      <c r="E1933">
        <v>213395</v>
      </c>
      <c r="F1933">
        <v>33015</v>
      </c>
      <c r="G1933">
        <v>12589</v>
      </c>
      <c r="H1933">
        <v>18115</v>
      </c>
      <c r="I1933">
        <v>228069247</v>
      </c>
      <c r="J1933">
        <f>MONTH(Sale_details[[#This Row],[Date]])</f>
        <v>9</v>
      </c>
      <c r="K1933">
        <f>YEAR(Sale_details[[#This Row],[Date]])</f>
        <v>2020</v>
      </c>
    </row>
    <row r="1934" spans="1:11" x14ac:dyDescent="0.3">
      <c r="A1934" s="1">
        <v>44075</v>
      </c>
      <c r="B1934" t="s">
        <v>26</v>
      </c>
      <c r="C1934" t="s">
        <v>12</v>
      </c>
      <c r="D1934" t="s">
        <v>13</v>
      </c>
      <c r="E1934">
        <v>155785</v>
      </c>
      <c r="F1934">
        <v>32398</v>
      </c>
      <c r="G1934">
        <v>9964</v>
      </c>
      <c r="H1934">
        <v>11870</v>
      </c>
      <c r="I1934">
        <v>118283509</v>
      </c>
      <c r="J1934">
        <f>MONTH(Sale_details[[#This Row],[Date]])</f>
        <v>9</v>
      </c>
      <c r="K1934">
        <f>YEAR(Sale_details[[#This Row],[Date]])</f>
        <v>2020</v>
      </c>
    </row>
    <row r="1935" spans="1:11" x14ac:dyDescent="0.3">
      <c r="A1935" s="1">
        <v>44075</v>
      </c>
      <c r="B1935" t="s">
        <v>26</v>
      </c>
      <c r="C1935" t="s">
        <v>14</v>
      </c>
      <c r="D1935" t="s">
        <v>15</v>
      </c>
      <c r="E1935">
        <v>103206</v>
      </c>
      <c r="F1935">
        <v>37895</v>
      </c>
      <c r="G1935">
        <v>13400</v>
      </c>
      <c r="H1935">
        <v>14047</v>
      </c>
      <c r="I1935">
        <v>188245280</v>
      </c>
      <c r="J1935">
        <f>MONTH(Sale_details[[#This Row],[Date]])</f>
        <v>9</v>
      </c>
      <c r="K1935">
        <f>YEAR(Sale_details[[#This Row],[Date]])</f>
        <v>2020</v>
      </c>
    </row>
    <row r="1936" spans="1:11" x14ac:dyDescent="0.3">
      <c r="A1936" s="1">
        <v>44075</v>
      </c>
      <c r="B1936" t="s">
        <v>26</v>
      </c>
      <c r="C1936" t="s">
        <v>16</v>
      </c>
      <c r="D1936" t="s">
        <v>17</v>
      </c>
      <c r="E1936">
        <v>119636</v>
      </c>
      <c r="F1936">
        <v>24703</v>
      </c>
      <c r="G1936">
        <v>13636</v>
      </c>
      <c r="H1936">
        <v>23908</v>
      </c>
      <c r="I1936">
        <v>326025308</v>
      </c>
      <c r="J1936">
        <f>MONTH(Sale_details[[#This Row],[Date]])</f>
        <v>9</v>
      </c>
      <c r="K1936">
        <f>YEAR(Sale_details[[#This Row],[Date]])</f>
        <v>2020</v>
      </c>
    </row>
    <row r="1937" spans="1:11" x14ac:dyDescent="0.3">
      <c r="A1937" s="1">
        <v>44075</v>
      </c>
      <c r="B1937" t="s">
        <v>26</v>
      </c>
      <c r="C1937" t="s">
        <v>18</v>
      </c>
      <c r="D1937" t="s">
        <v>19</v>
      </c>
      <c r="E1937">
        <v>162967</v>
      </c>
      <c r="F1937">
        <v>52667</v>
      </c>
      <c r="G1937">
        <v>14774</v>
      </c>
      <c r="H1937">
        <v>20847</v>
      </c>
      <c r="I1937">
        <v>308006715</v>
      </c>
      <c r="J1937">
        <f>MONTH(Sale_details[[#This Row],[Date]])</f>
        <v>9</v>
      </c>
      <c r="K1937">
        <f>YEAR(Sale_details[[#This Row],[Date]])</f>
        <v>2020</v>
      </c>
    </row>
    <row r="1938" spans="1:11" x14ac:dyDescent="0.3">
      <c r="A1938" s="1">
        <v>44075</v>
      </c>
      <c r="B1938" t="s">
        <v>26</v>
      </c>
      <c r="C1938" t="s">
        <v>20</v>
      </c>
      <c r="D1938" t="s">
        <v>21</v>
      </c>
      <c r="E1938">
        <v>230654</v>
      </c>
      <c r="F1938">
        <v>23996</v>
      </c>
      <c r="G1938">
        <v>9855</v>
      </c>
      <c r="H1938">
        <v>14669</v>
      </c>
      <c r="I1938">
        <v>144573220</v>
      </c>
      <c r="J1938">
        <f>MONTH(Sale_details[[#This Row],[Date]])</f>
        <v>9</v>
      </c>
      <c r="K1938">
        <f>YEAR(Sale_details[[#This Row],[Date]])</f>
        <v>2020</v>
      </c>
    </row>
    <row r="1939" spans="1:11" x14ac:dyDescent="0.3">
      <c r="A1939" s="1">
        <v>44075</v>
      </c>
      <c r="B1939" t="s">
        <v>26</v>
      </c>
      <c r="C1939" t="s">
        <v>22</v>
      </c>
      <c r="D1939" t="s">
        <v>23</v>
      </c>
      <c r="E1939">
        <v>130986</v>
      </c>
      <c r="F1939">
        <v>29012</v>
      </c>
      <c r="G1939">
        <v>13932</v>
      </c>
      <c r="H1939">
        <v>16031</v>
      </c>
      <c r="I1939">
        <v>223363497</v>
      </c>
      <c r="J1939">
        <f>MONTH(Sale_details[[#This Row],[Date]])</f>
        <v>9</v>
      </c>
      <c r="K1939">
        <f>YEAR(Sale_details[[#This Row],[Date]])</f>
        <v>2020</v>
      </c>
    </row>
    <row r="1940" spans="1:11" x14ac:dyDescent="0.3">
      <c r="A1940" s="1">
        <v>44075</v>
      </c>
      <c r="B1940" t="s">
        <v>26</v>
      </c>
      <c r="C1940" t="s">
        <v>24</v>
      </c>
      <c r="D1940" t="s">
        <v>25</v>
      </c>
      <c r="E1940">
        <v>174042</v>
      </c>
      <c r="F1940">
        <v>35830</v>
      </c>
      <c r="G1940">
        <v>11664</v>
      </c>
      <c r="H1940">
        <v>13840</v>
      </c>
      <c r="I1940">
        <v>161443114</v>
      </c>
      <c r="J1940">
        <f>MONTH(Sale_details[[#This Row],[Date]])</f>
        <v>9</v>
      </c>
      <c r="K1940">
        <f>YEAR(Sale_details[[#This Row],[Date]])</f>
        <v>2020</v>
      </c>
    </row>
    <row r="1941" spans="1:11" x14ac:dyDescent="0.3">
      <c r="A1941" s="1">
        <v>44075</v>
      </c>
      <c r="B1941" t="s">
        <v>27</v>
      </c>
      <c r="C1941" t="s">
        <v>10</v>
      </c>
      <c r="D1941" t="s">
        <v>11</v>
      </c>
      <c r="E1941">
        <v>67561</v>
      </c>
      <c r="F1941">
        <v>28571</v>
      </c>
      <c r="G1941">
        <v>13814</v>
      </c>
      <c r="H1941">
        <v>310</v>
      </c>
      <c r="I1941">
        <v>4284850</v>
      </c>
      <c r="J1941">
        <f>MONTH(Sale_details[[#This Row],[Date]])</f>
        <v>9</v>
      </c>
      <c r="K1941">
        <f>YEAR(Sale_details[[#This Row],[Date]])</f>
        <v>2020</v>
      </c>
    </row>
    <row r="1942" spans="1:11" x14ac:dyDescent="0.3">
      <c r="A1942" s="1">
        <v>44075</v>
      </c>
      <c r="B1942" t="s">
        <v>27</v>
      </c>
      <c r="C1942" t="s">
        <v>12</v>
      </c>
      <c r="D1942" t="s">
        <v>13</v>
      </c>
      <c r="E1942">
        <v>131117</v>
      </c>
      <c r="F1942">
        <v>28160</v>
      </c>
      <c r="G1942">
        <v>10269</v>
      </c>
      <c r="H1942">
        <v>322</v>
      </c>
      <c r="I1942">
        <v>3312262</v>
      </c>
      <c r="J1942">
        <f>MONTH(Sale_details[[#This Row],[Date]])</f>
        <v>9</v>
      </c>
      <c r="K1942">
        <f>YEAR(Sale_details[[#This Row],[Date]])</f>
        <v>2020</v>
      </c>
    </row>
    <row r="1943" spans="1:11" x14ac:dyDescent="0.3">
      <c r="A1943" s="1">
        <v>44075</v>
      </c>
      <c r="B1943" t="s">
        <v>27</v>
      </c>
      <c r="C1943" t="s">
        <v>14</v>
      </c>
      <c r="D1943" t="s">
        <v>15</v>
      </c>
      <c r="E1943">
        <v>134327</v>
      </c>
      <c r="F1943">
        <v>30087</v>
      </c>
      <c r="G1943">
        <v>9806</v>
      </c>
      <c r="H1943">
        <v>402</v>
      </c>
      <c r="I1943">
        <v>3944165</v>
      </c>
      <c r="J1943">
        <f>MONTH(Sale_details[[#This Row],[Date]])</f>
        <v>9</v>
      </c>
      <c r="K1943">
        <f>YEAR(Sale_details[[#This Row],[Date]])</f>
        <v>2020</v>
      </c>
    </row>
    <row r="1944" spans="1:11" x14ac:dyDescent="0.3">
      <c r="A1944" s="1">
        <v>44075</v>
      </c>
      <c r="B1944" t="s">
        <v>27</v>
      </c>
      <c r="C1944" t="s">
        <v>16</v>
      </c>
      <c r="D1944" t="s">
        <v>17</v>
      </c>
      <c r="E1944">
        <v>74953</v>
      </c>
      <c r="F1944">
        <v>16691</v>
      </c>
      <c r="G1944">
        <v>19867</v>
      </c>
      <c r="H1944">
        <v>361</v>
      </c>
      <c r="I1944">
        <v>7177669</v>
      </c>
      <c r="J1944">
        <f>MONTH(Sale_details[[#This Row],[Date]])</f>
        <v>9</v>
      </c>
      <c r="K1944">
        <f>YEAR(Sale_details[[#This Row],[Date]])</f>
        <v>2020</v>
      </c>
    </row>
    <row r="1945" spans="1:11" x14ac:dyDescent="0.3">
      <c r="A1945" s="1">
        <v>44075</v>
      </c>
      <c r="B1945" t="s">
        <v>27</v>
      </c>
      <c r="C1945" t="s">
        <v>18</v>
      </c>
      <c r="D1945" t="s">
        <v>19</v>
      </c>
      <c r="E1945">
        <v>137715</v>
      </c>
      <c r="F1945">
        <v>27886</v>
      </c>
      <c r="G1945">
        <v>13390</v>
      </c>
      <c r="H1945">
        <v>204</v>
      </c>
      <c r="I1945">
        <v>2734841</v>
      </c>
      <c r="J1945">
        <f>MONTH(Sale_details[[#This Row],[Date]])</f>
        <v>9</v>
      </c>
      <c r="K1945">
        <f>YEAR(Sale_details[[#This Row],[Date]])</f>
        <v>2020</v>
      </c>
    </row>
    <row r="1946" spans="1:11" x14ac:dyDescent="0.3">
      <c r="A1946" s="1">
        <v>44075</v>
      </c>
      <c r="B1946" t="s">
        <v>27</v>
      </c>
      <c r="C1946" t="s">
        <v>20</v>
      </c>
      <c r="D1946" t="s">
        <v>21</v>
      </c>
      <c r="E1946">
        <v>77663</v>
      </c>
      <c r="F1946">
        <v>21093</v>
      </c>
      <c r="G1946">
        <v>11095</v>
      </c>
      <c r="H1946">
        <v>234</v>
      </c>
      <c r="I1946">
        <v>2598316</v>
      </c>
      <c r="J1946">
        <f>MONTH(Sale_details[[#This Row],[Date]])</f>
        <v>9</v>
      </c>
      <c r="K1946">
        <f>YEAR(Sale_details[[#This Row],[Date]])</f>
        <v>2020</v>
      </c>
    </row>
    <row r="1947" spans="1:11" x14ac:dyDescent="0.3">
      <c r="A1947" s="1">
        <v>44075</v>
      </c>
      <c r="B1947" t="s">
        <v>27</v>
      </c>
      <c r="C1947" t="s">
        <v>22</v>
      </c>
      <c r="D1947" t="s">
        <v>23</v>
      </c>
      <c r="E1947">
        <v>108120</v>
      </c>
      <c r="F1947">
        <v>28576</v>
      </c>
      <c r="G1947">
        <v>13074</v>
      </c>
      <c r="H1947">
        <v>274</v>
      </c>
      <c r="I1947">
        <v>3593898</v>
      </c>
      <c r="J1947">
        <f>MONTH(Sale_details[[#This Row],[Date]])</f>
        <v>9</v>
      </c>
      <c r="K1947">
        <f>YEAR(Sale_details[[#This Row],[Date]])</f>
        <v>2020</v>
      </c>
    </row>
    <row r="1948" spans="1:11" x14ac:dyDescent="0.3">
      <c r="A1948" s="1">
        <v>44075</v>
      </c>
      <c r="B1948" t="s">
        <v>27</v>
      </c>
      <c r="C1948" t="s">
        <v>24</v>
      </c>
      <c r="D1948" t="s">
        <v>25</v>
      </c>
      <c r="E1948">
        <v>80179</v>
      </c>
      <c r="F1948">
        <v>32239</v>
      </c>
      <c r="G1948">
        <v>15136</v>
      </c>
      <c r="H1948">
        <v>423</v>
      </c>
      <c r="I1948">
        <v>6402607</v>
      </c>
      <c r="J1948">
        <f>MONTH(Sale_details[[#This Row],[Date]])</f>
        <v>9</v>
      </c>
      <c r="K1948">
        <f>YEAR(Sale_details[[#This Row],[Date]])</f>
        <v>2020</v>
      </c>
    </row>
    <row r="1949" spans="1:11" x14ac:dyDescent="0.3">
      <c r="A1949" s="1">
        <v>44075</v>
      </c>
      <c r="B1949" t="s">
        <v>28</v>
      </c>
      <c r="C1949" t="s">
        <v>10</v>
      </c>
      <c r="D1949" t="s">
        <v>11</v>
      </c>
      <c r="E1949">
        <v>27404</v>
      </c>
      <c r="F1949">
        <v>6684</v>
      </c>
      <c r="G1949">
        <v>2224</v>
      </c>
      <c r="H1949">
        <v>29743</v>
      </c>
      <c r="I1949">
        <v>66170851</v>
      </c>
      <c r="J1949">
        <f>MONTH(Sale_details[[#This Row],[Date]])</f>
        <v>9</v>
      </c>
      <c r="K1949">
        <f>YEAR(Sale_details[[#This Row],[Date]])</f>
        <v>2020</v>
      </c>
    </row>
    <row r="1950" spans="1:11" x14ac:dyDescent="0.3">
      <c r="A1950" s="1">
        <v>44075</v>
      </c>
      <c r="B1950" t="s">
        <v>28</v>
      </c>
      <c r="C1950" t="s">
        <v>12</v>
      </c>
      <c r="D1950" t="s">
        <v>13</v>
      </c>
      <c r="E1950">
        <v>23008</v>
      </c>
      <c r="F1950">
        <v>6575</v>
      </c>
      <c r="G1950">
        <v>1910</v>
      </c>
      <c r="H1950">
        <v>25969</v>
      </c>
      <c r="I1950">
        <v>49609352</v>
      </c>
      <c r="J1950">
        <f>MONTH(Sale_details[[#This Row],[Date]])</f>
        <v>9</v>
      </c>
      <c r="K1950">
        <f>YEAR(Sale_details[[#This Row],[Date]])</f>
        <v>2020</v>
      </c>
    </row>
    <row r="1951" spans="1:11" x14ac:dyDescent="0.3">
      <c r="A1951" s="1">
        <v>44075</v>
      </c>
      <c r="B1951" t="s">
        <v>28</v>
      </c>
      <c r="C1951" t="s">
        <v>14</v>
      </c>
      <c r="D1951" t="s">
        <v>15</v>
      </c>
      <c r="E1951">
        <v>20809</v>
      </c>
      <c r="F1951">
        <v>8287</v>
      </c>
      <c r="G1951">
        <v>1621</v>
      </c>
      <c r="H1951">
        <v>14945</v>
      </c>
      <c r="I1951">
        <v>24238784</v>
      </c>
      <c r="J1951">
        <f>MONTH(Sale_details[[#This Row],[Date]])</f>
        <v>9</v>
      </c>
      <c r="K1951">
        <f>YEAR(Sale_details[[#This Row],[Date]])</f>
        <v>2020</v>
      </c>
    </row>
    <row r="1952" spans="1:11" x14ac:dyDescent="0.3">
      <c r="A1952" s="1">
        <v>44075</v>
      </c>
      <c r="B1952" t="s">
        <v>28</v>
      </c>
      <c r="C1952" t="s">
        <v>16</v>
      </c>
      <c r="D1952" t="s">
        <v>17</v>
      </c>
      <c r="E1952">
        <v>16444</v>
      </c>
      <c r="F1952">
        <v>5401</v>
      </c>
      <c r="G1952">
        <v>2127</v>
      </c>
      <c r="H1952">
        <v>17933</v>
      </c>
      <c r="I1952">
        <v>38160881</v>
      </c>
      <c r="J1952">
        <f>MONTH(Sale_details[[#This Row],[Date]])</f>
        <v>9</v>
      </c>
      <c r="K1952">
        <f>YEAR(Sale_details[[#This Row],[Date]])</f>
        <v>2020</v>
      </c>
    </row>
    <row r="1953" spans="1:11" x14ac:dyDescent="0.3">
      <c r="A1953" s="1">
        <v>44075</v>
      </c>
      <c r="B1953" t="s">
        <v>28</v>
      </c>
      <c r="C1953" t="s">
        <v>18</v>
      </c>
      <c r="D1953" t="s">
        <v>19</v>
      </c>
      <c r="E1953">
        <v>15862</v>
      </c>
      <c r="F1953">
        <v>8554</v>
      </c>
      <c r="G1953">
        <v>2322</v>
      </c>
      <c r="H1953">
        <v>26681</v>
      </c>
      <c r="I1953">
        <v>61973115</v>
      </c>
      <c r="J1953">
        <f>MONTH(Sale_details[[#This Row],[Date]])</f>
        <v>9</v>
      </c>
      <c r="K1953">
        <f>YEAR(Sale_details[[#This Row],[Date]])</f>
        <v>2020</v>
      </c>
    </row>
    <row r="1954" spans="1:11" x14ac:dyDescent="0.3">
      <c r="A1954" s="1">
        <v>44075</v>
      </c>
      <c r="B1954" t="s">
        <v>28</v>
      </c>
      <c r="C1954" t="s">
        <v>20</v>
      </c>
      <c r="D1954" t="s">
        <v>21</v>
      </c>
      <c r="E1954">
        <v>29776</v>
      </c>
      <c r="F1954">
        <v>5112</v>
      </c>
      <c r="G1954">
        <v>2017</v>
      </c>
      <c r="H1954">
        <v>16485</v>
      </c>
      <c r="I1954">
        <v>33266090</v>
      </c>
      <c r="J1954">
        <f>MONTH(Sale_details[[#This Row],[Date]])</f>
        <v>9</v>
      </c>
      <c r="K1954">
        <f>YEAR(Sale_details[[#This Row],[Date]])</f>
        <v>2020</v>
      </c>
    </row>
    <row r="1955" spans="1:11" x14ac:dyDescent="0.3">
      <c r="A1955" s="1">
        <v>44075</v>
      </c>
      <c r="B1955" t="s">
        <v>28</v>
      </c>
      <c r="C1955" t="s">
        <v>22</v>
      </c>
      <c r="D1955" t="s">
        <v>23</v>
      </c>
      <c r="E1955">
        <v>17581</v>
      </c>
      <c r="F1955">
        <v>2723</v>
      </c>
      <c r="G1955">
        <v>1412</v>
      </c>
      <c r="H1955">
        <v>13370</v>
      </c>
      <c r="I1955">
        <v>18887316</v>
      </c>
      <c r="J1955">
        <f>MONTH(Sale_details[[#This Row],[Date]])</f>
        <v>9</v>
      </c>
      <c r="K1955">
        <f>YEAR(Sale_details[[#This Row],[Date]])</f>
        <v>2020</v>
      </c>
    </row>
    <row r="1956" spans="1:11" x14ac:dyDescent="0.3">
      <c r="A1956" s="1">
        <v>44075</v>
      </c>
      <c r="B1956" t="s">
        <v>28</v>
      </c>
      <c r="C1956" t="s">
        <v>24</v>
      </c>
      <c r="D1956" t="s">
        <v>25</v>
      </c>
      <c r="E1956">
        <v>28362</v>
      </c>
      <c r="F1956">
        <v>6629</v>
      </c>
      <c r="G1956">
        <v>3019</v>
      </c>
      <c r="H1956">
        <v>16153</v>
      </c>
      <c r="I1956">
        <v>48774788</v>
      </c>
      <c r="J1956">
        <f>MONTH(Sale_details[[#This Row],[Date]])</f>
        <v>9</v>
      </c>
      <c r="K1956">
        <f>YEAR(Sale_details[[#This Row],[Date]])</f>
        <v>2020</v>
      </c>
    </row>
    <row r="1957" spans="1:11" x14ac:dyDescent="0.3">
      <c r="A1957" s="1">
        <v>44074</v>
      </c>
      <c r="B1957" t="s">
        <v>9</v>
      </c>
      <c r="C1957" t="s">
        <v>10</v>
      </c>
      <c r="D1957" t="s">
        <v>11</v>
      </c>
      <c r="E1957">
        <v>105765</v>
      </c>
      <c r="F1957">
        <v>22678</v>
      </c>
      <c r="G1957">
        <v>6087</v>
      </c>
      <c r="H1957">
        <v>552</v>
      </c>
      <c r="I1957">
        <v>3363818</v>
      </c>
      <c r="J1957">
        <f>MONTH(Sale_details[[#This Row],[Date]])</f>
        <v>8</v>
      </c>
      <c r="K1957">
        <f>YEAR(Sale_details[[#This Row],[Date]])</f>
        <v>2020</v>
      </c>
    </row>
    <row r="1958" spans="1:11" x14ac:dyDescent="0.3">
      <c r="A1958" s="1">
        <v>44074</v>
      </c>
      <c r="B1958" t="s">
        <v>9</v>
      </c>
      <c r="C1958" t="s">
        <v>12</v>
      </c>
      <c r="D1958" t="s">
        <v>13</v>
      </c>
      <c r="E1958">
        <v>199774</v>
      </c>
      <c r="F1958">
        <v>26602</v>
      </c>
      <c r="G1958">
        <v>5398</v>
      </c>
      <c r="H1958">
        <v>358</v>
      </c>
      <c r="I1958">
        <v>1933740</v>
      </c>
      <c r="J1958">
        <f>MONTH(Sale_details[[#This Row],[Date]])</f>
        <v>8</v>
      </c>
      <c r="K1958">
        <f>YEAR(Sale_details[[#This Row],[Date]])</f>
        <v>2020</v>
      </c>
    </row>
    <row r="1959" spans="1:11" x14ac:dyDescent="0.3">
      <c r="A1959" s="1">
        <v>44074</v>
      </c>
      <c r="B1959" t="s">
        <v>9</v>
      </c>
      <c r="C1959" t="s">
        <v>14</v>
      </c>
      <c r="D1959" t="s">
        <v>15</v>
      </c>
      <c r="E1959">
        <v>129323</v>
      </c>
      <c r="F1959">
        <v>27323</v>
      </c>
      <c r="G1959">
        <v>4184</v>
      </c>
      <c r="H1959">
        <v>489</v>
      </c>
      <c r="I1959">
        <v>2046301</v>
      </c>
      <c r="J1959">
        <f>MONTH(Sale_details[[#This Row],[Date]])</f>
        <v>8</v>
      </c>
      <c r="K1959">
        <f>YEAR(Sale_details[[#This Row],[Date]])</f>
        <v>2020</v>
      </c>
    </row>
    <row r="1960" spans="1:11" x14ac:dyDescent="0.3">
      <c r="A1960" s="1">
        <v>44074</v>
      </c>
      <c r="B1960" t="s">
        <v>9</v>
      </c>
      <c r="C1960" t="s">
        <v>16</v>
      </c>
      <c r="D1960" t="s">
        <v>17</v>
      </c>
      <c r="E1960">
        <v>153203</v>
      </c>
      <c r="F1960">
        <v>16443</v>
      </c>
      <c r="G1960">
        <v>4211</v>
      </c>
      <c r="H1960">
        <v>632</v>
      </c>
      <c r="I1960">
        <v>2662171</v>
      </c>
      <c r="J1960">
        <f>MONTH(Sale_details[[#This Row],[Date]])</f>
        <v>8</v>
      </c>
      <c r="K1960">
        <f>YEAR(Sale_details[[#This Row],[Date]])</f>
        <v>2020</v>
      </c>
    </row>
    <row r="1961" spans="1:11" x14ac:dyDescent="0.3">
      <c r="A1961" s="1">
        <v>44074</v>
      </c>
      <c r="B1961" t="s">
        <v>9</v>
      </c>
      <c r="C1961" t="s">
        <v>18</v>
      </c>
      <c r="D1961" t="s">
        <v>19</v>
      </c>
      <c r="E1961">
        <v>117389</v>
      </c>
      <c r="F1961">
        <v>16151</v>
      </c>
      <c r="G1961">
        <v>3315</v>
      </c>
      <c r="H1961">
        <v>780</v>
      </c>
      <c r="I1961">
        <v>2587509</v>
      </c>
      <c r="J1961">
        <f>MONTH(Sale_details[[#This Row],[Date]])</f>
        <v>8</v>
      </c>
      <c r="K1961">
        <f>YEAR(Sale_details[[#This Row],[Date]])</f>
        <v>2020</v>
      </c>
    </row>
    <row r="1962" spans="1:11" x14ac:dyDescent="0.3">
      <c r="A1962" s="1">
        <v>44074</v>
      </c>
      <c r="B1962" t="s">
        <v>9</v>
      </c>
      <c r="C1962" t="s">
        <v>20</v>
      </c>
      <c r="D1962" t="s">
        <v>21</v>
      </c>
      <c r="E1962">
        <v>129122</v>
      </c>
      <c r="F1962">
        <v>21835</v>
      </c>
      <c r="G1962">
        <v>3651</v>
      </c>
      <c r="H1962">
        <v>603</v>
      </c>
      <c r="I1962">
        <v>2202385</v>
      </c>
      <c r="J1962">
        <f>MONTH(Sale_details[[#This Row],[Date]])</f>
        <v>8</v>
      </c>
      <c r="K1962">
        <f>YEAR(Sale_details[[#This Row],[Date]])</f>
        <v>2020</v>
      </c>
    </row>
    <row r="1963" spans="1:11" x14ac:dyDescent="0.3">
      <c r="A1963" s="1">
        <v>44074</v>
      </c>
      <c r="B1963" t="s">
        <v>9</v>
      </c>
      <c r="C1963" t="s">
        <v>22</v>
      </c>
      <c r="D1963" t="s">
        <v>23</v>
      </c>
      <c r="E1963">
        <v>159519</v>
      </c>
      <c r="F1963">
        <v>28563</v>
      </c>
      <c r="G1963">
        <v>5986</v>
      </c>
      <c r="H1963">
        <v>555</v>
      </c>
      <c r="I1963">
        <v>3322856</v>
      </c>
      <c r="J1963">
        <f>MONTH(Sale_details[[#This Row],[Date]])</f>
        <v>8</v>
      </c>
      <c r="K1963">
        <f>YEAR(Sale_details[[#This Row],[Date]])</f>
        <v>2020</v>
      </c>
    </row>
    <row r="1964" spans="1:11" x14ac:dyDescent="0.3">
      <c r="A1964" s="1">
        <v>44074</v>
      </c>
      <c r="B1964" t="s">
        <v>9</v>
      </c>
      <c r="C1964" t="s">
        <v>24</v>
      </c>
      <c r="D1964" t="s">
        <v>25</v>
      </c>
      <c r="E1964">
        <v>128348</v>
      </c>
      <c r="F1964">
        <v>15562</v>
      </c>
      <c r="G1964">
        <v>4191</v>
      </c>
      <c r="H1964">
        <v>589</v>
      </c>
      <c r="I1964">
        <v>2469824</v>
      </c>
      <c r="J1964">
        <f>MONTH(Sale_details[[#This Row],[Date]])</f>
        <v>8</v>
      </c>
      <c r="K1964">
        <f>YEAR(Sale_details[[#This Row],[Date]])</f>
        <v>2020</v>
      </c>
    </row>
    <row r="1965" spans="1:11" x14ac:dyDescent="0.3">
      <c r="A1965" s="1">
        <v>44074</v>
      </c>
      <c r="B1965" t="s">
        <v>26</v>
      </c>
      <c r="C1965" t="s">
        <v>10</v>
      </c>
      <c r="D1965" t="s">
        <v>11</v>
      </c>
      <c r="E1965">
        <v>221931</v>
      </c>
      <c r="F1965">
        <v>33345</v>
      </c>
      <c r="G1965">
        <v>12841</v>
      </c>
      <c r="H1965">
        <v>17572</v>
      </c>
      <c r="I1965">
        <v>225651713</v>
      </c>
      <c r="J1965">
        <f>MONTH(Sale_details[[#This Row],[Date]])</f>
        <v>8</v>
      </c>
      <c r="K1965">
        <f>YEAR(Sale_details[[#This Row],[Date]])</f>
        <v>2020</v>
      </c>
    </row>
    <row r="1966" spans="1:11" x14ac:dyDescent="0.3">
      <c r="A1966" s="1">
        <v>44074</v>
      </c>
      <c r="B1966" t="s">
        <v>26</v>
      </c>
      <c r="C1966" t="s">
        <v>12</v>
      </c>
      <c r="D1966" t="s">
        <v>13</v>
      </c>
      <c r="E1966">
        <v>155785</v>
      </c>
      <c r="F1966">
        <v>33370</v>
      </c>
      <c r="G1966">
        <v>10462</v>
      </c>
      <c r="H1966">
        <v>11870</v>
      </c>
      <c r="I1966">
        <v>124197685</v>
      </c>
      <c r="J1966">
        <f>MONTH(Sale_details[[#This Row],[Date]])</f>
        <v>8</v>
      </c>
      <c r="K1966">
        <f>YEAR(Sale_details[[#This Row],[Date]])</f>
        <v>2020</v>
      </c>
    </row>
    <row r="1967" spans="1:11" x14ac:dyDescent="0.3">
      <c r="A1967" s="1">
        <v>44074</v>
      </c>
      <c r="B1967" t="s">
        <v>26</v>
      </c>
      <c r="C1967" t="s">
        <v>14</v>
      </c>
      <c r="D1967" t="s">
        <v>15</v>
      </c>
      <c r="E1967">
        <v>103206</v>
      </c>
      <c r="F1967">
        <v>38274</v>
      </c>
      <c r="G1967">
        <v>13534</v>
      </c>
      <c r="H1967">
        <v>14750</v>
      </c>
      <c r="I1967">
        <v>199634120</v>
      </c>
      <c r="J1967">
        <f>MONTH(Sale_details[[#This Row],[Date]])</f>
        <v>8</v>
      </c>
      <c r="K1967">
        <f>YEAR(Sale_details[[#This Row],[Date]])</f>
        <v>2020</v>
      </c>
    </row>
    <row r="1968" spans="1:11" x14ac:dyDescent="0.3">
      <c r="A1968" s="1">
        <v>44074</v>
      </c>
      <c r="B1968" t="s">
        <v>26</v>
      </c>
      <c r="C1968" t="s">
        <v>16</v>
      </c>
      <c r="D1968" t="s">
        <v>17</v>
      </c>
      <c r="E1968">
        <v>118440</v>
      </c>
      <c r="F1968">
        <v>24456</v>
      </c>
      <c r="G1968">
        <v>14318</v>
      </c>
      <c r="H1968">
        <v>23908</v>
      </c>
      <c r="I1968">
        <v>342326574</v>
      </c>
      <c r="J1968">
        <f>MONTH(Sale_details[[#This Row],[Date]])</f>
        <v>8</v>
      </c>
      <c r="K1968">
        <f>YEAR(Sale_details[[#This Row],[Date]])</f>
        <v>2020</v>
      </c>
    </row>
    <row r="1969" spans="1:11" x14ac:dyDescent="0.3">
      <c r="A1969" s="1">
        <v>44074</v>
      </c>
      <c r="B1969" t="s">
        <v>26</v>
      </c>
      <c r="C1969" t="s">
        <v>18</v>
      </c>
      <c r="D1969" t="s">
        <v>19</v>
      </c>
      <c r="E1969">
        <v>166226</v>
      </c>
      <c r="F1969">
        <v>51087</v>
      </c>
      <c r="G1969">
        <v>14330</v>
      </c>
      <c r="H1969">
        <v>20639</v>
      </c>
      <c r="I1969">
        <v>295778849</v>
      </c>
      <c r="J1969">
        <f>MONTH(Sale_details[[#This Row],[Date]])</f>
        <v>8</v>
      </c>
      <c r="K1969">
        <f>YEAR(Sale_details[[#This Row],[Date]])</f>
        <v>2020</v>
      </c>
    </row>
    <row r="1970" spans="1:11" x14ac:dyDescent="0.3">
      <c r="A1970" s="1">
        <v>44074</v>
      </c>
      <c r="B1970" t="s">
        <v>26</v>
      </c>
      <c r="C1970" t="s">
        <v>20</v>
      </c>
      <c r="D1970" t="s">
        <v>21</v>
      </c>
      <c r="E1970">
        <v>237574</v>
      </c>
      <c r="F1970">
        <v>24716</v>
      </c>
      <c r="G1970">
        <v>9461</v>
      </c>
      <c r="H1970">
        <v>15256</v>
      </c>
      <c r="I1970">
        <v>144341903</v>
      </c>
      <c r="J1970">
        <f>MONTH(Sale_details[[#This Row],[Date]])</f>
        <v>8</v>
      </c>
      <c r="K1970">
        <f>YEAR(Sale_details[[#This Row],[Date]])</f>
        <v>2020</v>
      </c>
    </row>
    <row r="1971" spans="1:11" x14ac:dyDescent="0.3">
      <c r="A1971" s="1">
        <v>44074</v>
      </c>
      <c r="B1971" t="s">
        <v>26</v>
      </c>
      <c r="C1971" t="s">
        <v>22</v>
      </c>
      <c r="D1971" t="s">
        <v>23</v>
      </c>
      <c r="E1971">
        <v>133606</v>
      </c>
      <c r="F1971">
        <v>28142</v>
      </c>
      <c r="G1971">
        <v>13654</v>
      </c>
      <c r="H1971">
        <v>16031</v>
      </c>
      <c r="I1971">
        <v>218896227</v>
      </c>
      <c r="J1971">
        <f>MONTH(Sale_details[[#This Row],[Date]])</f>
        <v>8</v>
      </c>
      <c r="K1971">
        <f>YEAR(Sale_details[[#This Row],[Date]])</f>
        <v>2020</v>
      </c>
    </row>
    <row r="1972" spans="1:11" x14ac:dyDescent="0.3">
      <c r="A1972" s="1">
        <v>44074</v>
      </c>
      <c r="B1972" t="s">
        <v>26</v>
      </c>
      <c r="C1972" t="s">
        <v>24</v>
      </c>
      <c r="D1972" t="s">
        <v>25</v>
      </c>
      <c r="E1972">
        <v>179263</v>
      </c>
      <c r="F1972">
        <v>34038</v>
      </c>
      <c r="G1972">
        <v>11314</v>
      </c>
      <c r="H1972">
        <v>13563</v>
      </c>
      <c r="I1972">
        <v>153467824</v>
      </c>
      <c r="J1972">
        <f>MONTH(Sale_details[[#This Row],[Date]])</f>
        <v>8</v>
      </c>
      <c r="K1972">
        <f>YEAR(Sale_details[[#This Row],[Date]])</f>
        <v>2020</v>
      </c>
    </row>
    <row r="1973" spans="1:11" x14ac:dyDescent="0.3">
      <c r="A1973" s="1">
        <v>44074</v>
      </c>
      <c r="B1973" t="s">
        <v>27</v>
      </c>
      <c r="C1973" t="s">
        <v>10</v>
      </c>
      <c r="D1973" t="s">
        <v>11</v>
      </c>
      <c r="E1973">
        <v>64859</v>
      </c>
      <c r="F1973">
        <v>29999</v>
      </c>
      <c r="G1973">
        <v>13676</v>
      </c>
      <c r="H1973">
        <v>313</v>
      </c>
      <c r="I1973">
        <v>4284422</v>
      </c>
      <c r="J1973">
        <f>MONTH(Sale_details[[#This Row],[Date]])</f>
        <v>8</v>
      </c>
      <c r="K1973">
        <f>YEAR(Sale_details[[#This Row],[Date]])</f>
        <v>2020</v>
      </c>
    </row>
    <row r="1974" spans="1:11" x14ac:dyDescent="0.3">
      <c r="A1974" s="1">
        <v>44074</v>
      </c>
      <c r="B1974" t="s">
        <v>27</v>
      </c>
      <c r="C1974" t="s">
        <v>12</v>
      </c>
      <c r="D1974" t="s">
        <v>13</v>
      </c>
      <c r="E1974">
        <v>128494</v>
      </c>
      <c r="F1974">
        <v>28724</v>
      </c>
      <c r="G1974">
        <v>10782</v>
      </c>
      <c r="H1974">
        <v>319</v>
      </c>
      <c r="I1974">
        <v>3443097</v>
      </c>
      <c r="J1974">
        <f>MONTH(Sale_details[[#This Row],[Date]])</f>
        <v>8</v>
      </c>
      <c r="K1974">
        <f>YEAR(Sale_details[[#This Row],[Date]])</f>
        <v>2020</v>
      </c>
    </row>
    <row r="1975" spans="1:11" x14ac:dyDescent="0.3">
      <c r="A1975" s="1">
        <v>44074</v>
      </c>
      <c r="B1975" t="s">
        <v>27</v>
      </c>
      <c r="C1975" t="s">
        <v>14</v>
      </c>
      <c r="D1975" t="s">
        <v>15</v>
      </c>
      <c r="E1975">
        <v>128954</v>
      </c>
      <c r="F1975">
        <v>29786</v>
      </c>
      <c r="G1975">
        <v>9512</v>
      </c>
      <c r="H1975">
        <v>406</v>
      </c>
      <c r="I1975">
        <v>3864098</v>
      </c>
      <c r="J1975">
        <f>MONTH(Sale_details[[#This Row],[Date]])</f>
        <v>8</v>
      </c>
      <c r="K1975">
        <f>YEAR(Sale_details[[#This Row],[Date]])</f>
        <v>2020</v>
      </c>
    </row>
    <row r="1976" spans="1:11" x14ac:dyDescent="0.3">
      <c r="A1976" s="1">
        <v>44074</v>
      </c>
      <c r="B1976" t="s">
        <v>27</v>
      </c>
      <c r="C1976" t="s">
        <v>16</v>
      </c>
      <c r="D1976" t="s">
        <v>17</v>
      </c>
      <c r="E1976">
        <v>75702</v>
      </c>
      <c r="F1976">
        <v>15857</v>
      </c>
      <c r="G1976">
        <v>19668</v>
      </c>
      <c r="H1976">
        <v>350</v>
      </c>
      <c r="I1976">
        <v>6892715</v>
      </c>
      <c r="J1976">
        <f>MONTH(Sale_details[[#This Row],[Date]])</f>
        <v>8</v>
      </c>
      <c r="K1976">
        <f>YEAR(Sale_details[[#This Row],[Date]])</f>
        <v>2020</v>
      </c>
    </row>
    <row r="1977" spans="1:11" x14ac:dyDescent="0.3">
      <c r="A1977" s="1">
        <v>44074</v>
      </c>
      <c r="B1977" t="s">
        <v>27</v>
      </c>
      <c r="C1977" t="s">
        <v>18</v>
      </c>
      <c r="D1977" t="s">
        <v>19</v>
      </c>
      <c r="E1977">
        <v>132206</v>
      </c>
      <c r="F1977">
        <v>27608</v>
      </c>
      <c r="G1977">
        <v>14059</v>
      </c>
      <c r="H1977">
        <v>196</v>
      </c>
      <c r="I1977">
        <v>2756720</v>
      </c>
      <c r="J1977">
        <f>MONTH(Sale_details[[#This Row],[Date]])</f>
        <v>8</v>
      </c>
      <c r="K1977">
        <f>YEAR(Sale_details[[#This Row],[Date]])</f>
        <v>2020</v>
      </c>
    </row>
    <row r="1978" spans="1:11" x14ac:dyDescent="0.3">
      <c r="A1978" s="1">
        <v>44074</v>
      </c>
      <c r="B1978" t="s">
        <v>27</v>
      </c>
      <c r="C1978" t="s">
        <v>20</v>
      </c>
      <c r="D1978" t="s">
        <v>21</v>
      </c>
      <c r="E1978">
        <v>79993</v>
      </c>
      <c r="F1978">
        <v>21936</v>
      </c>
      <c r="G1978">
        <v>10762</v>
      </c>
      <c r="H1978">
        <v>241</v>
      </c>
      <c r="I1978">
        <v>2595978</v>
      </c>
      <c r="J1978">
        <f>MONTH(Sale_details[[#This Row],[Date]])</f>
        <v>8</v>
      </c>
      <c r="K1978">
        <f>YEAR(Sale_details[[#This Row],[Date]])</f>
        <v>2020</v>
      </c>
    </row>
    <row r="1979" spans="1:11" x14ac:dyDescent="0.3">
      <c r="A1979" s="1">
        <v>44074</v>
      </c>
      <c r="B1979" t="s">
        <v>27</v>
      </c>
      <c r="C1979" t="s">
        <v>22</v>
      </c>
      <c r="D1979" t="s">
        <v>23</v>
      </c>
      <c r="E1979">
        <v>105958</v>
      </c>
      <c r="F1979">
        <v>27433</v>
      </c>
      <c r="G1979">
        <v>13466</v>
      </c>
      <c r="H1979">
        <v>266</v>
      </c>
      <c r="I1979">
        <v>3590664</v>
      </c>
      <c r="J1979">
        <f>MONTH(Sale_details[[#This Row],[Date]])</f>
        <v>8</v>
      </c>
      <c r="K1979">
        <f>YEAR(Sale_details[[#This Row],[Date]])</f>
        <v>2020</v>
      </c>
    </row>
    <row r="1980" spans="1:11" x14ac:dyDescent="0.3">
      <c r="A1980" s="1">
        <v>44074</v>
      </c>
      <c r="B1980" t="s">
        <v>27</v>
      </c>
      <c r="C1980" t="s">
        <v>24</v>
      </c>
      <c r="D1980" t="s">
        <v>25</v>
      </c>
      <c r="E1980">
        <v>79377</v>
      </c>
      <c r="F1980">
        <v>30949</v>
      </c>
      <c r="G1980">
        <v>15287</v>
      </c>
      <c r="H1980">
        <v>439</v>
      </c>
      <c r="I1980">
        <v>6725299</v>
      </c>
      <c r="J1980">
        <f>MONTH(Sale_details[[#This Row],[Date]])</f>
        <v>8</v>
      </c>
      <c r="K1980">
        <f>YEAR(Sale_details[[#This Row],[Date]])</f>
        <v>2020</v>
      </c>
    </row>
    <row r="1981" spans="1:11" x14ac:dyDescent="0.3">
      <c r="A1981" s="1">
        <v>44074</v>
      </c>
      <c r="B1981" t="s">
        <v>28</v>
      </c>
      <c r="C1981" t="s">
        <v>10</v>
      </c>
      <c r="D1981" t="s">
        <v>11</v>
      </c>
      <c r="E1981">
        <v>26308</v>
      </c>
      <c r="F1981">
        <v>6884</v>
      </c>
      <c r="G1981">
        <v>2269</v>
      </c>
      <c r="H1981">
        <v>30040</v>
      </c>
      <c r="I1981">
        <v>68169210</v>
      </c>
      <c r="J1981">
        <f>MONTH(Sale_details[[#This Row],[Date]])</f>
        <v>8</v>
      </c>
      <c r="K1981">
        <f>YEAR(Sale_details[[#This Row],[Date]])</f>
        <v>2020</v>
      </c>
    </row>
    <row r="1982" spans="1:11" x14ac:dyDescent="0.3">
      <c r="A1982" s="1">
        <v>44074</v>
      </c>
      <c r="B1982" t="s">
        <v>28</v>
      </c>
      <c r="C1982" t="s">
        <v>12</v>
      </c>
      <c r="D1982" t="s">
        <v>13</v>
      </c>
      <c r="E1982">
        <v>22778</v>
      </c>
      <c r="F1982">
        <v>6773</v>
      </c>
      <c r="G1982">
        <v>2005</v>
      </c>
      <c r="H1982">
        <v>24670</v>
      </c>
      <c r="I1982">
        <v>49485329</v>
      </c>
      <c r="J1982">
        <f>MONTH(Sale_details[[#This Row],[Date]])</f>
        <v>8</v>
      </c>
      <c r="K1982">
        <f>YEAR(Sale_details[[#This Row],[Date]])</f>
        <v>2020</v>
      </c>
    </row>
    <row r="1983" spans="1:11" x14ac:dyDescent="0.3">
      <c r="A1983" s="1">
        <v>44074</v>
      </c>
      <c r="B1983" t="s">
        <v>28</v>
      </c>
      <c r="C1983" t="s">
        <v>14</v>
      </c>
      <c r="D1983" t="s">
        <v>15</v>
      </c>
      <c r="E1983">
        <v>21434</v>
      </c>
      <c r="F1983">
        <v>8121</v>
      </c>
      <c r="G1983">
        <v>1573</v>
      </c>
      <c r="H1983">
        <v>15243</v>
      </c>
      <c r="I1983">
        <v>23981853</v>
      </c>
      <c r="J1983">
        <f>MONTH(Sale_details[[#This Row],[Date]])</f>
        <v>8</v>
      </c>
      <c r="K1983">
        <f>YEAR(Sale_details[[#This Row],[Date]])</f>
        <v>2020</v>
      </c>
    </row>
    <row r="1984" spans="1:11" x14ac:dyDescent="0.3">
      <c r="A1984" s="1">
        <v>44074</v>
      </c>
      <c r="B1984" t="s">
        <v>28</v>
      </c>
      <c r="C1984" t="s">
        <v>16</v>
      </c>
      <c r="D1984" t="s">
        <v>17</v>
      </c>
      <c r="E1984">
        <v>15786</v>
      </c>
      <c r="F1984">
        <v>5617</v>
      </c>
      <c r="G1984">
        <v>2021</v>
      </c>
      <c r="H1984">
        <v>17036</v>
      </c>
      <c r="I1984">
        <v>34440195</v>
      </c>
      <c r="J1984">
        <f>MONTH(Sale_details[[#This Row],[Date]])</f>
        <v>8</v>
      </c>
      <c r="K1984">
        <f>YEAR(Sale_details[[#This Row],[Date]])</f>
        <v>2020</v>
      </c>
    </row>
    <row r="1985" spans="1:11" x14ac:dyDescent="0.3">
      <c r="A1985" s="1">
        <v>44074</v>
      </c>
      <c r="B1985" t="s">
        <v>28</v>
      </c>
      <c r="C1985" t="s">
        <v>18</v>
      </c>
      <c r="D1985" t="s">
        <v>19</v>
      </c>
      <c r="E1985">
        <v>15228</v>
      </c>
      <c r="F1985">
        <v>8212</v>
      </c>
      <c r="G1985">
        <v>2369</v>
      </c>
      <c r="H1985">
        <v>28015</v>
      </c>
      <c r="I1985">
        <v>66373206</v>
      </c>
      <c r="J1985">
        <f>MONTH(Sale_details[[#This Row],[Date]])</f>
        <v>8</v>
      </c>
      <c r="K1985">
        <f>YEAR(Sale_details[[#This Row],[Date]])</f>
        <v>2020</v>
      </c>
    </row>
    <row r="1986" spans="1:11" x14ac:dyDescent="0.3">
      <c r="A1986" s="1">
        <v>44074</v>
      </c>
      <c r="B1986" t="s">
        <v>28</v>
      </c>
      <c r="C1986" t="s">
        <v>20</v>
      </c>
      <c r="D1986" t="s">
        <v>21</v>
      </c>
      <c r="E1986">
        <v>29776</v>
      </c>
      <c r="F1986">
        <v>5112</v>
      </c>
      <c r="G1986">
        <v>2098</v>
      </c>
      <c r="H1986">
        <v>16815</v>
      </c>
      <c r="I1986">
        <v>35288668</v>
      </c>
      <c r="J1986">
        <f>MONTH(Sale_details[[#This Row],[Date]])</f>
        <v>8</v>
      </c>
      <c r="K1986">
        <f>YEAR(Sale_details[[#This Row],[Date]])</f>
        <v>2020</v>
      </c>
    </row>
    <row r="1987" spans="1:11" x14ac:dyDescent="0.3">
      <c r="A1987" s="1">
        <v>44074</v>
      </c>
      <c r="B1987" t="s">
        <v>28</v>
      </c>
      <c r="C1987" t="s">
        <v>22</v>
      </c>
      <c r="D1987" t="s">
        <v>23</v>
      </c>
      <c r="E1987">
        <v>17054</v>
      </c>
      <c r="F1987">
        <v>2860</v>
      </c>
      <c r="G1987">
        <v>1469</v>
      </c>
      <c r="H1987">
        <v>14038</v>
      </c>
      <c r="I1987">
        <v>20624949</v>
      </c>
      <c r="J1987">
        <f>MONTH(Sale_details[[#This Row],[Date]])</f>
        <v>8</v>
      </c>
      <c r="K1987">
        <f>YEAR(Sale_details[[#This Row],[Date]])</f>
        <v>2020</v>
      </c>
    </row>
    <row r="1988" spans="1:11" x14ac:dyDescent="0.3">
      <c r="A1988" s="1">
        <v>44074</v>
      </c>
      <c r="B1988" t="s">
        <v>28</v>
      </c>
      <c r="C1988" t="s">
        <v>24</v>
      </c>
      <c r="D1988" t="s">
        <v>25</v>
      </c>
      <c r="E1988">
        <v>27228</v>
      </c>
      <c r="F1988">
        <v>6696</v>
      </c>
      <c r="G1988">
        <v>3019</v>
      </c>
      <c r="H1988">
        <v>16638</v>
      </c>
      <c r="I1988">
        <v>50238031</v>
      </c>
      <c r="J1988">
        <f>MONTH(Sale_details[[#This Row],[Date]])</f>
        <v>8</v>
      </c>
      <c r="K1988">
        <f>YEAR(Sale_details[[#This Row],[Date]])</f>
        <v>2020</v>
      </c>
    </row>
    <row r="1989" spans="1:11" x14ac:dyDescent="0.3">
      <c r="A1989" s="1">
        <v>44073</v>
      </c>
      <c r="B1989" t="s">
        <v>9</v>
      </c>
      <c r="C1989" t="s">
        <v>10</v>
      </c>
      <c r="D1989" t="s">
        <v>11</v>
      </c>
      <c r="E1989">
        <v>111054</v>
      </c>
      <c r="F1989">
        <v>23585</v>
      </c>
      <c r="G1989">
        <v>6270</v>
      </c>
      <c r="H1989">
        <v>580</v>
      </c>
      <c r="I1989">
        <v>3637969</v>
      </c>
      <c r="J1989">
        <f>MONTH(Sale_details[[#This Row],[Date]])</f>
        <v>8</v>
      </c>
      <c r="K1989">
        <f>YEAR(Sale_details[[#This Row],[Date]])</f>
        <v>2020</v>
      </c>
    </row>
    <row r="1990" spans="1:11" x14ac:dyDescent="0.3">
      <c r="A1990" s="1">
        <v>44073</v>
      </c>
      <c r="B1990" t="s">
        <v>9</v>
      </c>
      <c r="C1990" t="s">
        <v>12</v>
      </c>
      <c r="D1990" t="s">
        <v>13</v>
      </c>
      <c r="E1990">
        <v>189786</v>
      </c>
      <c r="F1990">
        <v>25538</v>
      </c>
      <c r="G1990">
        <v>5182</v>
      </c>
      <c r="H1990">
        <v>368</v>
      </c>
      <c r="I1990">
        <v>1912082</v>
      </c>
      <c r="J1990">
        <f>MONTH(Sale_details[[#This Row],[Date]])</f>
        <v>8</v>
      </c>
      <c r="K1990">
        <f>YEAR(Sale_details[[#This Row],[Date]])</f>
        <v>2020</v>
      </c>
    </row>
    <row r="1991" spans="1:11" x14ac:dyDescent="0.3">
      <c r="A1991" s="1">
        <v>44073</v>
      </c>
      <c r="B1991" t="s">
        <v>9</v>
      </c>
      <c r="C1991" t="s">
        <v>14</v>
      </c>
      <c r="D1991" t="s">
        <v>15</v>
      </c>
      <c r="E1991">
        <v>135789</v>
      </c>
      <c r="F1991">
        <v>28416</v>
      </c>
      <c r="G1991">
        <v>4393</v>
      </c>
      <c r="H1991">
        <v>484</v>
      </c>
      <c r="I1991">
        <v>2127130</v>
      </c>
      <c r="J1991">
        <f>MONTH(Sale_details[[#This Row],[Date]])</f>
        <v>8</v>
      </c>
      <c r="K1991">
        <f>YEAR(Sale_details[[#This Row],[Date]])</f>
        <v>2020</v>
      </c>
    </row>
    <row r="1992" spans="1:11" x14ac:dyDescent="0.3">
      <c r="A1992" s="1">
        <v>44073</v>
      </c>
      <c r="B1992" t="s">
        <v>9</v>
      </c>
      <c r="C1992" t="s">
        <v>16</v>
      </c>
      <c r="D1992" t="s">
        <v>17</v>
      </c>
      <c r="E1992">
        <v>153203</v>
      </c>
      <c r="F1992">
        <v>17101</v>
      </c>
      <c r="G1992">
        <v>4085</v>
      </c>
      <c r="H1992">
        <v>657</v>
      </c>
      <c r="I1992">
        <v>2685598</v>
      </c>
      <c r="J1992">
        <f>MONTH(Sale_details[[#This Row],[Date]])</f>
        <v>8</v>
      </c>
      <c r="K1992">
        <f>YEAR(Sale_details[[#This Row],[Date]])</f>
        <v>2020</v>
      </c>
    </row>
    <row r="1993" spans="1:11" x14ac:dyDescent="0.3">
      <c r="A1993" s="1">
        <v>44073</v>
      </c>
      <c r="B1993" t="s">
        <v>9</v>
      </c>
      <c r="C1993" t="s">
        <v>18</v>
      </c>
      <c r="D1993" t="s">
        <v>19</v>
      </c>
      <c r="E1993">
        <v>122085</v>
      </c>
      <c r="F1993">
        <v>15505</v>
      </c>
      <c r="G1993">
        <v>3481</v>
      </c>
      <c r="H1993">
        <v>772</v>
      </c>
      <c r="I1993">
        <v>2689715</v>
      </c>
      <c r="J1993">
        <f>MONTH(Sale_details[[#This Row],[Date]])</f>
        <v>8</v>
      </c>
      <c r="K1993">
        <f>YEAR(Sale_details[[#This Row],[Date]])</f>
        <v>2020</v>
      </c>
    </row>
    <row r="1994" spans="1:11" x14ac:dyDescent="0.3">
      <c r="A1994" s="1">
        <v>44073</v>
      </c>
      <c r="B1994" t="s">
        <v>9</v>
      </c>
      <c r="C1994" t="s">
        <v>20</v>
      </c>
      <c r="D1994" t="s">
        <v>21</v>
      </c>
      <c r="E1994">
        <v>131705</v>
      </c>
      <c r="F1994">
        <v>21399</v>
      </c>
      <c r="G1994">
        <v>3833</v>
      </c>
      <c r="H1994">
        <v>627</v>
      </c>
      <c r="I1994">
        <v>2405005</v>
      </c>
      <c r="J1994">
        <f>MONTH(Sale_details[[#This Row],[Date]])</f>
        <v>8</v>
      </c>
      <c r="K1994">
        <f>YEAR(Sale_details[[#This Row],[Date]])</f>
        <v>2020</v>
      </c>
    </row>
    <row r="1995" spans="1:11" x14ac:dyDescent="0.3">
      <c r="A1995" s="1">
        <v>44073</v>
      </c>
      <c r="B1995" t="s">
        <v>9</v>
      </c>
      <c r="C1995" t="s">
        <v>22</v>
      </c>
      <c r="D1995" t="s">
        <v>23</v>
      </c>
      <c r="E1995">
        <v>161114</v>
      </c>
      <c r="F1995">
        <v>28563</v>
      </c>
      <c r="G1995">
        <v>5926</v>
      </c>
      <c r="H1995">
        <v>538</v>
      </c>
      <c r="I1995">
        <v>3190939</v>
      </c>
      <c r="J1995">
        <f>MONTH(Sale_details[[#This Row],[Date]])</f>
        <v>8</v>
      </c>
      <c r="K1995">
        <f>YEAR(Sale_details[[#This Row],[Date]])</f>
        <v>2020</v>
      </c>
    </row>
    <row r="1996" spans="1:11" x14ac:dyDescent="0.3">
      <c r="A1996" s="1">
        <v>44073</v>
      </c>
      <c r="B1996" t="s">
        <v>9</v>
      </c>
      <c r="C1996" t="s">
        <v>24</v>
      </c>
      <c r="D1996" t="s">
        <v>25</v>
      </c>
      <c r="E1996">
        <v>124498</v>
      </c>
      <c r="F1996">
        <v>15718</v>
      </c>
      <c r="G1996">
        <v>4065</v>
      </c>
      <c r="H1996">
        <v>589</v>
      </c>
      <c r="I1996">
        <v>2395729</v>
      </c>
      <c r="J1996">
        <f>MONTH(Sale_details[[#This Row],[Date]])</f>
        <v>8</v>
      </c>
      <c r="K1996">
        <f>YEAR(Sale_details[[#This Row],[Date]])</f>
        <v>2020</v>
      </c>
    </row>
    <row r="1997" spans="1:11" x14ac:dyDescent="0.3">
      <c r="A1997" s="1">
        <v>44073</v>
      </c>
      <c r="B1997" t="s">
        <v>26</v>
      </c>
      <c r="C1997" t="s">
        <v>10</v>
      </c>
      <c r="D1997" t="s">
        <v>11</v>
      </c>
      <c r="E1997">
        <v>233028</v>
      </c>
      <c r="F1997">
        <v>34346</v>
      </c>
      <c r="G1997">
        <v>12969</v>
      </c>
      <c r="H1997">
        <v>18099</v>
      </c>
      <c r="I1997">
        <v>234745477</v>
      </c>
      <c r="J1997">
        <f>MONTH(Sale_details[[#This Row],[Date]])</f>
        <v>8</v>
      </c>
      <c r="K1997">
        <f>YEAR(Sale_details[[#This Row],[Date]])</f>
        <v>2020</v>
      </c>
    </row>
    <row r="1998" spans="1:11" x14ac:dyDescent="0.3">
      <c r="A1998" s="1">
        <v>44073</v>
      </c>
      <c r="B1998" t="s">
        <v>26</v>
      </c>
      <c r="C1998" t="s">
        <v>12</v>
      </c>
      <c r="D1998" t="s">
        <v>13</v>
      </c>
      <c r="E1998">
        <v>162016</v>
      </c>
      <c r="F1998">
        <v>34371</v>
      </c>
      <c r="G1998">
        <v>10043</v>
      </c>
      <c r="H1998">
        <v>12464</v>
      </c>
      <c r="I1998">
        <v>125191266</v>
      </c>
      <c r="J1998">
        <f>MONTH(Sale_details[[#This Row],[Date]])</f>
        <v>8</v>
      </c>
      <c r="K1998">
        <f>YEAR(Sale_details[[#This Row],[Date]])</f>
        <v>2020</v>
      </c>
    </row>
    <row r="1999" spans="1:11" x14ac:dyDescent="0.3">
      <c r="A1999" s="1">
        <v>44073</v>
      </c>
      <c r="B1999" t="s">
        <v>26</v>
      </c>
      <c r="C1999" t="s">
        <v>14</v>
      </c>
      <c r="D1999" t="s">
        <v>15</v>
      </c>
      <c r="E1999">
        <v>104238</v>
      </c>
      <c r="F1999">
        <v>38656</v>
      </c>
      <c r="G1999">
        <v>13804</v>
      </c>
      <c r="H1999">
        <v>14160</v>
      </c>
      <c r="I1999">
        <v>195481730</v>
      </c>
      <c r="J1999">
        <f>MONTH(Sale_details[[#This Row],[Date]])</f>
        <v>8</v>
      </c>
      <c r="K1999">
        <f>YEAR(Sale_details[[#This Row],[Date]])</f>
        <v>2020</v>
      </c>
    </row>
    <row r="2000" spans="1:11" x14ac:dyDescent="0.3">
      <c r="A2000" s="1">
        <v>44073</v>
      </c>
      <c r="B2000" t="s">
        <v>26</v>
      </c>
      <c r="C2000" t="s">
        <v>16</v>
      </c>
      <c r="D2000" t="s">
        <v>17</v>
      </c>
      <c r="E2000">
        <v>113702</v>
      </c>
      <c r="F2000">
        <v>23477</v>
      </c>
      <c r="G2000">
        <v>13602</v>
      </c>
      <c r="H2000">
        <v>23190</v>
      </c>
      <c r="I2000">
        <v>315453938</v>
      </c>
      <c r="J2000">
        <f>MONTH(Sale_details[[#This Row],[Date]])</f>
        <v>8</v>
      </c>
      <c r="K2000">
        <f>YEAR(Sale_details[[#This Row],[Date]])</f>
        <v>2020</v>
      </c>
    </row>
    <row r="2001" spans="1:11" x14ac:dyDescent="0.3">
      <c r="A2001" s="1">
        <v>44073</v>
      </c>
      <c r="B2001" t="s">
        <v>26</v>
      </c>
      <c r="C2001" t="s">
        <v>18</v>
      </c>
      <c r="D2001" t="s">
        <v>19</v>
      </c>
      <c r="E2001">
        <v>167889</v>
      </c>
      <c r="F2001">
        <v>52108</v>
      </c>
      <c r="G2001">
        <v>14760</v>
      </c>
      <c r="H2001">
        <v>20845</v>
      </c>
      <c r="I2001">
        <v>307698736</v>
      </c>
      <c r="J2001">
        <f>MONTH(Sale_details[[#This Row],[Date]])</f>
        <v>8</v>
      </c>
      <c r="K2001">
        <f>YEAR(Sale_details[[#This Row],[Date]])</f>
        <v>2020</v>
      </c>
    </row>
    <row r="2002" spans="1:11" x14ac:dyDescent="0.3">
      <c r="A2002" s="1">
        <v>44073</v>
      </c>
      <c r="B2002" t="s">
        <v>26</v>
      </c>
      <c r="C2002" t="s">
        <v>20</v>
      </c>
      <c r="D2002" t="s">
        <v>21</v>
      </c>
      <c r="E2002">
        <v>237574</v>
      </c>
      <c r="F2002">
        <v>23480</v>
      </c>
      <c r="G2002">
        <v>9461</v>
      </c>
      <c r="H2002">
        <v>14951</v>
      </c>
      <c r="I2002">
        <v>141455064</v>
      </c>
      <c r="J2002">
        <f>MONTH(Sale_details[[#This Row],[Date]])</f>
        <v>8</v>
      </c>
      <c r="K2002">
        <f>YEAR(Sale_details[[#This Row],[Date]])</f>
        <v>2020</v>
      </c>
    </row>
    <row r="2003" spans="1:11" x14ac:dyDescent="0.3">
      <c r="A2003" s="1">
        <v>44073</v>
      </c>
      <c r="B2003" t="s">
        <v>26</v>
      </c>
      <c r="C2003" t="s">
        <v>22</v>
      </c>
      <c r="D2003" t="s">
        <v>23</v>
      </c>
      <c r="E2003">
        <v>138950</v>
      </c>
      <c r="F2003">
        <v>28986</v>
      </c>
      <c r="G2003">
        <v>12971</v>
      </c>
      <c r="H2003">
        <v>16191</v>
      </c>
      <c r="I2003">
        <v>210030929</v>
      </c>
      <c r="J2003">
        <f>MONTH(Sale_details[[#This Row],[Date]])</f>
        <v>8</v>
      </c>
      <c r="K2003">
        <f>YEAR(Sale_details[[#This Row],[Date]])</f>
        <v>2020</v>
      </c>
    </row>
    <row r="2004" spans="1:11" x14ac:dyDescent="0.3">
      <c r="A2004" s="1">
        <v>44073</v>
      </c>
      <c r="B2004" t="s">
        <v>26</v>
      </c>
      <c r="C2004" t="s">
        <v>24</v>
      </c>
      <c r="D2004" t="s">
        <v>25</v>
      </c>
      <c r="E2004">
        <v>172093</v>
      </c>
      <c r="F2004">
        <v>33017</v>
      </c>
      <c r="G2004">
        <v>11541</v>
      </c>
      <c r="H2004">
        <v>12885</v>
      </c>
      <c r="I2004">
        <v>148710321</v>
      </c>
      <c r="J2004">
        <f>MONTH(Sale_details[[#This Row],[Date]])</f>
        <v>8</v>
      </c>
      <c r="K2004">
        <f>YEAR(Sale_details[[#This Row],[Date]])</f>
        <v>2020</v>
      </c>
    </row>
    <row r="2005" spans="1:11" x14ac:dyDescent="0.3">
      <c r="A2005" s="1">
        <v>44073</v>
      </c>
      <c r="B2005" t="s">
        <v>27</v>
      </c>
      <c r="C2005" t="s">
        <v>10</v>
      </c>
      <c r="D2005" t="s">
        <v>11</v>
      </c>
      <c r="E2005">
        <v>67453</v>
      </c>
      <c r="F2005">
        <v>29399</v>
      </c>
      <c r="G2005">
        <v>14086</v>
      </c>
      <c r="H2005">
        <v>322</v>
      </c>
      <c r="I2005">
        <v>4545343</v>
      </c>
      <c r="J2005">
        <f>MONTH(Sale_details[[#This Row],[Date]])</f>
        <v>8</v>
      </c>
      <c r="K2005">
        <f>YEAR(Sale_details[[#This Row],[Date]])</f>
        <v>2020</v>
      </c>
    </row>
    <row r="2006" spans="1:11" x14ac:dyDescent="0.3">
      <c r="A2006" s="1">
        <v>44073</v>
      </c>
      <c r="B2006" t="s">
        <v>27</v>
      </c>
      <c r="C2006" t="s">
        <v>12</v>
      </c>
      <c r="D2006" t="s">
        <v>13</v>
      </c>
      <c r="E2006">
        <v>123354</v>
      </c>
      <c r="F2006">
        <v>28436</v>
      </c>
      <c r="G2006">
        <v>11106</v>
      </c>
      <c r="H2006">
        <v>306</v>
      </c>
      <c r="I2006">
        <v>3404534</v>
      </c>
      <c r="J2006">
        <f>MONTH(Sale_details[[#This Row],[Date]])</f>
        <v>8</v>
      </c>
      <c r="K2006">
        <f>YEAR(Sale_details[[#This Row],[Date]])</f>
        <v>2020</v>
      </c>
    </row>
    <row r="2007" spans="1:11" x14ac:dyDescent="0.3">
      <c r="A2007" s="1">
        <v>44073</v>
      </c>
      <c r="B2007" t="s">
        <v>27</v>
      </c>
      <c r="C2007" t="s">
        <v>14</v>
      </c>
      <c r="D2007" t="s">
        <v>15</v>
      </c>
      <c r="E2007">
        <v>134112</v>
      </c>
      <c r="F2007">
        <v>29190</v>
      </c>
      <c r="G2007">
        <v>9892</v>
      </c>
      <c r="H2007">
        <v>418</v>
      </c>
      <c r="I2007">
        <v>4139222</v>
      </c>
      <c r="J2007">
        <f>MONTH(Sale_details[[#This Row],[Date]])</f>
        <v>8</v>
      </c>
      <c r="K2007">
        <f>YEAR(Sale_details[[#This Row],[Date]])</f>
        <v>2020</v>
      </c>
    </row>
    <row r="2008" spans="1:11" x14ac:dyDescent="0.3">
      <c r="A2008" s="1">
        <v>44073</v>
      </c>
      <c r="B2008" t="s">
        <v>27</v>
      </c>
      <c r="C2008" t="s">
        <v>16</v>
      </c>
      <c r="D2008" t="s">
        <v>17</v>
      </c>
      <c r="E2008">
        <v>72674</v>
      </c>
      <c r="F2008">
        <v>15064</v>
      </c>
      <c r="G2008">
        <v>19078</v>
      </c>
      <c r="H2008">
        <v>332</v>
      </c>
      <c r="I2008">
        <v>6351637</v>
      </c>
      <c r="J2008">
        <f>MONTH(Sale_details[[#This Row],[Date]])</f>
        <v>8</v>
      </c>
      <c r="K2008">
        <f>YEAR(Sale_details[[#This Row],[Date]])</f>
        <v>2020</v>
      </c>
    </row>
    <row r="2009" spans="1:11" x14ac:dyDescent="0.3">
      <c r="A2009" s="1">
        <v>44073</v>
      </c>
      <c r="B2009" t="s">
        <v>27</v>
      </c>
      <c r="C2009" t="s">
        <v>18</v>
      </c>
      <c r="D2009" t="s">
        <v>19</v>
      </c>
      <c r="E2009">
        <v>134851</v>
      </c>
      <c r="F2009">
        <v>28160</v>
      </c>
      <c r="G2009">
        <v>14762</v>
      </c>
      <c r="H2009">
        <v>192</v>
      </c>
      <c r="I2009">
        <v>2836665</v>
      </c>
      <c r="J2009">
        <f>MONTH(Sale_details[[#This Row],[Date]])</f>
        <v>8</v>
      </c>
      <c r="K2009">
        <f>YEAR(Sale_details[[#This Row],[Date]])</f>
        <v>2020</v>
      </c>
    </row>
    <row r="2010" spans="1:11" x14ac:dyDescent="0.3">
      <c r="A2010" s="1">
        <v>44073</v>
      </c>
      <c r="B2010" t="s">
        <v>27</v>
      </c>
      <c r="C2010" t="s">
        <v>20</v>
      </c>
      <c r="D2010" t="s">
        <v>21</v>
      </c>
      <c r="E2010">
        <v>83992</v>
      </c>
      <c r="F2010">
        <v>21936</v>
      </c>
      <c r="G2010">
        <v>10547</v>
      </c>
      <c r="H2010">
        <v>253</v>
      </c>
      <c r="I2010">
        <v>2671261</v>
      </c>
      <c r="J2010">
        <f>MONTH(Sale_details[[#This Row],[Date]])</f>
        <v>8</v>
      </c>
      <c r="K2010">
        <f>YEAR(Sale_details[[#This Row],[Date]])</f>
        <v>2020</v>
      </c>
    </row>
    <row r="2011" spans="1:11" x14ac:dyDescent="0.3">
      <c r="A2011" s="1">
        <v>44073</v>
      </c>
      <c r="B2011" t="s">
        <v>27</v>
      </c>
      <c r="C2011" t="s">
        <v>22</v>
      </c>
      <c r="D2011" t="s">
        <v>23</v>
      </c>
      <c r="E2011">
        <v>110196</v>
      </c>
      <c r="F2011">
        <v>27433</v>
      </c>
      <c r="G2011">
        <v>13197</v>
      </c>
      <c r="H2011">
        <v>263</v>
      </c>
      <c r="I2011">
        <v>3483662</v>
      </c>
      <c r="J2011">
        <f>MONTH(Sale_details[[#This Row],[Date]])</f>
        <v>8</v>
      </c>
      <c r="K2011">
        <f>YEAR(Sale_details[[#This Row],[Date]])</f>
        <v>2020</v>
      </c>
    </row>
    <row r="2012" spans="1:11" x14ac:dyDescent="0.3">
      <c r="A2012" s="1">
        <v>44073</v>
      </c>
      <c r="B2012" t="s">
        <v>27</v>
      </c>
      <c r="C2012" t="s">
        <v>24</v>
      </c>
      <c r="D2012" t="s">
        <v>25</v>
      </c>
      <c r="E2012">
        <v>81759</v>
      </c>
      <c r="F2012">
        <v>29711</v>
      </c>
      <c r="G2012">
        <v>15593</v>
      </c>
      <c r="H2012">
        <v>431</v>
      </c>
      <c r="I2012">
        <v>6722609</v>
      </c>
      <c r="J2012">
        <f>MONTH(Sale_details[[#This Row],[Date]])</f>
        <v>8</v>
      </c>
      <c r="K2012">
        <f>YEAR(Sale_details[[#This Row],[Date]])</f>
        <v>2020</v>
      </c>
    </row>
    <row r="2013" spans="1:11" x14ac:dyDescent="0.3">
      <c r="A2013" s="1">
        <v>44073</v>
      </c>
      <c r="B2013" t="s">
        <v>28</v>
      </c>
      <c r="C2013" t="s">
        <v>10</v>
      </c>
      <c r="D2013" t="s">
        <v>11</v>
      </c>
      <c r="E2013">
        <v>26834</v>
      </c>
      <c r="F2013">
        <v>6540</v>
      </c>
      <c r="G2013">
        <v>2337</v>
      </c>
      <c r="H2013">
        <v>28538</v>
      </c>
      <c r="I2013">
        <v>66703572</v>
      </c>
      <c r="J2013">
        <f>MONTH(Sale_details[[#This Row],[Date]])</f>
        <v>8</v>
      </c>
      <c r="K2013">
        <f>YEAR(Sale_details[[#This Row],[Date]])</f>
        <v>2020</v>
      </c>
    </row>
    <row r="2014" spans="1:11" x14ac:dyDescent="0.3">
      <c r="A2014" s="1">
        <v>44073</v>
      </c>
      <c r="B2014" t="s">
        <v>28</v>
      </c>
      <c r="C2014" t="s">
        <v>12</v>
      </c>
      <c r="D2014" t="s">
        <v>13</v>
      </c>
      <c r="E2014">
        <v>22550</v>
      </c>
      <c r="F2014">
        <v>6976</v>
      </c>
      <c r="G2014">
        <v>1945</v>
      </c>
      <c r="H2014">
        <v>23437</v>
      </c>
      <c r="I2014">
        <v>45600730</v>
      </c>
      <c r="J2014">
        <f>MONTH(Sale_details[[#This Row],[Date]])</f>
        <v>8</v>
      </c>
      <c r="K2014">
        <f>YEAR(Sale_details[[#This Row],[Date]])</f>
        <v>2020</v>
      </c>
    </row>
    <row r="2015" spans="1:11" x14ac:dyDescent="0.3">
      <c r="A2015" s="1">
        <v>44073</v>
      </c>
      <c r="B2015" t="s">
        <v>28</v>
      </c>
      <c r="C2015" t="s">
        <v>14</v>
      </c>
      <c r="D2015" t="s">
        <v>15</v>
      </c>
      <c r="E2015">
        <v>21862</v>
      </c>
      <c r="F2015">
        <v>7797</v>
      </c>
      <c r="G2015">
        <v>1604</v>
      </c>
      <c r="H2015">
        <v>15548</v>
      </c>
      <c r="I2015">
        <v>24950719</v>
      </c>
      <c r="J2015">
        <f>MONTH(Sale_details[[#This Row],[Date]])</f>
        <v>8</v>
      </c>
      <c r="K2015">
        <f>YEAR(Sale_details[[#This Row],[Date]])</f>
        <v>2020</v>
      </c>
    </row>
    <row r="2016" spans="1:11" x14ac:dyDescent="0.3">
      <c r="A2016" s="1">
        <v>44073</v>
      </c>
      <c r="B2016" t="s">
        <v>28</v>
      </c>
      <c r="C2016" t="s">
        <v>16</v>
      </c>
      <c r="D2016" t="s">
        <v>17</v>
      </c>
      <c r="E2016">
        <v>15470</v>
      </c>
      <c r="F2016">
        <v>5673</v>
      </c>
      <c r="G2016">
        <v>1940</v>
      </c>
      <c r="H2016">
        <v>16355</v>
      </c>
      <c r="I2016">
        <v>31740084</v>
      </c>
      <c r="J2016">
        <f>MONTH(Sale_details[[#This Row],[Date]])</f>
        <v>8</v>
      </c>
      <c r="K2016">
        <f>YEAR(Sale_details[[#This Row],[Date]])</f>
        <v>2020</v>
      </c>
    </row>
    <row r="2017" spans="1:11" x14ac:dyDescent="0.3">
      <c r="A2017" s="1">
        <v>44073</v>
      </c>
      <c r="B2017" t="s">
        <v>28</v>
      </c>
      <c r="C2017" t="s">
        <v>18</v>
      </c>
      <c r="D2017" t="s">
        <v>19</v>
      </c>
      <c r="E2017">
        <v>14771</v>
      </c>
      <c r="F2017">
        <v>8376</v>
      </c>
      <c r="G2017">
        <v>2274</v>
      </c>
      <c r="H2017">
        <v>26615</v>
      </c>
      <c r="I2017">
        <v>60532364</v>
      </c>
      <c r="J2017">
        <f>MONTH(Sale_details[[#This Row],[Date]])</f>
        <v>8</v>
      </c>
      <c r="K2017">
        <f>YEAR(Sale_details[[#This Row],[Date]])</f>
        <v>2020</v>
      </c>
    </row>
    <row r="2018" spans="1:11" x14ac:dyDescent="0.3">
      <c r="A2018" s="1">
        <v>44073</v>
      </c>
      <c r="B2018" t="s">
        <v>28</v>
      </c>
      <c r="C2018" t="s">
        <v>20</v>
      </c>
      <c r="D2018" t="s">
        <v>21</v>
      </c>
      <c r="E2018">
        <v>29776</v>
      </c>
      <c r="F2018">
        <v>5163</v>
      </c>
      <c r="G2018">
        <v>2014</v>
      </c>
      <c r="H2018">
        <v>16142</v>
      </c>
      <c r="I2018">
        <v>32522037</v>
      </c>
      <c r="J2018">
        <f>MONTH(Sale_details[[#This Row],[Date]])</f>
        <v>8</v>
      </c>
      <c r="K2018">
        <f>YEAR(Sale_details[[#This Row],[Date]])</f>
        <v>2020</v>
      </c>
    </row>
    <row r="2019" spans="1:11" x14ac:dyDescent="0.3">
      <c r="A2019" s="1">
        <v>44073</v>
      </c>
      <c r="B2019" t="s">
        <v>28</v>
      </c>
      <c r="C2019" t="s">
        <v>22</v>
      </c>
      <c r="D2019" t="s">
        <v>23</v>
      </c>
      <c r="E2019">
        <v>17224</v>
      </c>
      <c r="F2019">
        <v>2717</v>
      </c>
      <c r="G2019">
        <v>1425</v>
      </c>
      <c r="H2019">
        <v>14740</v>
      </c>
      <c r="I2019">
        <v>21006510</v>
      </c>
      <c r="J2019">
        <f>MONTH(Sale_details[[#This Row],[Date]])</f>
        <v>8</v>
      </c>
      <c r="K2019">
        <f>YEAR(Sale_details[[#This Row],[Date]])</f>
        <v>2020</v>
      </c>
    </row>
    <row r="2020" spans="1:11" x14ac:dyDescent="0.3">
      <c r="A2020" s="1">
        <v>44073</v>
      </c>
      <c r="B2020" t="s">
        <v>28</v>
      </c>
      <c r="C2020" t="s">
        <v>24</v>
      </c>
      <c r="D2020" t="s">
        <v>25</v>
      </c>
      <c r="E2020">
        <v>28317</v>
      </c>
      <c r="F2020">
        <v>6428</v>
      </c>
      <c r="G2020">
        <v>2959</v>
      </c>
      <c r="H2020">
        <v>16638</v>
      </c>
      <c r="I2020">
        <v>49233271</v>
      </c>
      <c r="J2020">
        <f>MONTH(Sale_details[[#This Row],[Date]])</f>
        <v>8</v>
      </c>
      <c r="K2020">
        <f>YEAR(Sale_details[[#This Row],[Date]])</f>
        <v>2020</v>
      </c>
    </row>
    <row r="2021" spans="1:11" x14ac:dyDescent="0.3">
      <c r="A2021" s="1">
        <v>44072</v>
      </c>
      <c r="B2021" t="s">
        <v>9</v>
      </c>
      <c r="C2021" t="s">
        <v>10</v>
      </c>
      <c r="D2021" t="s">
        <v>11</v>
      </c>
      <c r="E2021">
        <v>106611</v>
      </c>
      <c r="F2021">
        <v>22406</v>
      </c>
      <c r="G2021">
        <v>6458</v>
      </c>
      <c r="H2021">
        <v>574</v>
      </c>
      <c r="I2021">
        <v>3709637</v>
      </c>
      <c r="J2021">
        <f>MONTH(Sale_details[[#This Row],[Date]])</f>
        <v>8</v>
      </c>
      <c r="K2021">
        <f>YEAR(Sale_details[[#This Row],[Date]])</f>
        <v>2020</v>
      </c>
    </row>
    <row r="2022" spans="1:11" x14ac:dyDescent="0.3">
      <c r="A2022" s="1">
        <v>44072</v>
      </c>
      <c r="B2022" t="s">
        <v>9</v>
      </c>
      <c r="C2022" t="s">
        <v>12</v>
      </c>
      <c r="D2022" t="s">
        <v>13</v>
      </c>
      <c r="E2022">
        <v>191684</v>
      </c>
      <c r="F2022">
        <v>24516</v>
      </c>
      <c r="G2022">
        <v>4975</v>
      </c>
      <c r="H2022">
        <v>357</v>
      </c>
      <c r="I2022">
        <v>1780530</v>
      </c>
      <c r="J2022">
        <f>MONTH(Sale_details[[#This Row],[Date]])</f>
        <v>8</v>
      </c>
      <c r="K2022">
        <f>YEAR(Sale_details[[#This Row],[Date]])</f>
        <v>2020</v>
      </c>
    </row>
    <row r="2023" spans="1:11" x14ac:dyDescent="0.3">
      <c r="A2023" s="1">
        <v>44072</v>
      </c>
      <c r="B2023" t="s">
        <v>9</v>
      </c>
      <c r="C2023" t="s">
        <v>14</v>
      </c>
      <c r="D2023" t="s">
        <v>15</v>
      </c>
      <c r="E2023">
        <v>139863</v>
      </c>
      <c r="F2023">
        <v>27564</v>
      </c>
      <c r="G2023">
        <v>4261</v>
      </c>
      <c r="H2023">
        <v>508</v>
      </c>
      <c r="I2023">
        <v>2166482</v>
      </c>
      <c r="J2023">
        <f>MONTH(Sale_details[[#This Row],[Date]])</f>
        <v>8</v>
      </c>
      <c r="K2023">
        <f>YEAR(Sale_details[[#This Row],[Date]])</f>
        <v>2020</v>
      </c>
    </row>
    <row r="2024" spans="1:11" x14ac:dyDescent="0.3">
      <c r="A2024" s="1">
        <v>44072</v>
      </c>
      <c r="B2024" t="s">
        <v>9</v>
      </c>
      <c r="C2024" t="s">
        <v>16</v>
      </c>
      <c r="D2024" t="s">
        <v>17</v>
      </c>
      <c r="E2024">
        <v>160864</v>
      </c>
      <c r="F2024">
        <v>17443</v>
      </c>
      <c r="G2024">
        <v>3921</v>
      </c>
      <c r="H2024">
        <v>644</v>
      </c>
      <c r="I2024">
        <v>2526610</v>
      </c>
      <c r="J2024">
        <f>MONTH(Sale_details[[#This Row],[Date]])</f>
        <v>8</v>
      </c>
      <c r="K2024">
        <f>YEAR(Sale_details[[#This Row],[Date]])</f>
        <v>2020</v>
      </c>
    </row>
    <row r="2025" spans="1:11" x14ac:dyDescent="0.3">
      <c r="A2025" s="1">
        <v>44072</v>
      </c>
      <c r="B2025" t="s">
        <v>9</v>
      </c>
      <c r="C2025" t="s">
        <v>18</v>
      </c>
      <c r="D2025" t="s">
        <v>19</v>
      </c>
      <c r="E2025">
        <v>125748</v>
      </c>
      <c r="F2025">
        <v>14730</v>
      </c>
      <c r="G2025">
        <v>3377</v>
      </c>
      <c r="H2025">
        <v>749</v>
      </c>
      <c r="I2025">
        <v>2530753</v>
      </c>
      <c r="J2025">
        <f>MONTH(Sale_details[[#This Row],[Date]])</f>
        <v>8</v>
      </c>
      <c r="K2025">
        <f>YEAR(Sale_details[[#This Row],[Date]])</f>
        <v>2020</v>
      </c>
    </row>
    <row r="2026" spans="1:11" x14ac:dyDescent="0.3">
      <c r="A2026" s="1">
        <v>44072</v>
      </c>
      <c r="B2026" t="s">
        <v>9</v>
      </c>
      <c r="C2026" t="s">
        <v>20</v>
      </c>
      <c r="D2026" t="s">
        <v>21</v>
      </c>
      <c r="E2026">
        <v>138290</v>
      </c>
      <c r="F2026">
        <v>22469</v>
      </c>
      <c r="G2026">
        <v>3987</v>
      </c>
      <c r="H2026">
        <v>595</v>
      </c>
      <c r="I2026">
        <v>2376145</v>
      </c>
      <c r="J2026">
        <f>MONTH(Sale_details[[#This Row],[Date]])</f>
        <v>8</v>
      </c>
      <c r="K2026">
        <f>YEAR(Sale_details[[#This Row],[Date]])</f>
        <v>2020</v>
      </c>
    </row>
    <row r="2027" spans="1:11" x14ac:dyDescent="0.3">
      <c r="A2027" s="1">
        <v>44072</v>
      </c>
      <c r="B2027" t="s">
        <v>9</v>
      </c>
      <c r="C2027" t="s">
        <v>22</v>
      </c>
      <c r="D2027" t="s">
        <v>23</v>
      </c>
      <c r="E2027">
        <v>153058</v>
      </c>
      <c r="F2027">
        <v>27992</v>
      </c>
      <c r="G2027">
        <v>5867</v>
      </c>
      <c r="H2027">
        <v>549</v>
      </c>
      <c r="I2027">
        <v>3222210</v>
      </c>
      <c r="J2027">
        <f>MONTH(Sale_details[[#This Row],[Date]])</f>
        <v>8</v>
      </c>
      <c r="K2027">
        <f>YEAR(Sale_details[[#This Row],[Date]])</f>
        <v>2020</v>
      </c>
    </row>
    <row r="2028" spans="1:11" x14ac:dyDescent="0.3">
      <c r="A2028" s="1">
        <v>44072</v>
      </c>
      <c r="B2028" t="s">
        <v>9</v>
      </c>
      <c r="C2028" t="s">
        <v>24</v>
      </c>
      <c r="D2028" t="s">
        <v>25</v>
      </c>
      <c r="E2028">
        <v>129478</v>
      </c>
      <c r="F2028">
        <v>16190</v>
      </c>
      <c r="G2028">
        <v>4228</v>
      </c>
      <c r="H2028">
        <v>559</v>
      </c>
      <c r="I2028">
        <v>2366980</v>
      </c>
      <c r="J2028">
        <f>MONTH(Sale_details[[#This Row],[Date]])</f>
        <v>8</v>
      </c>
      <c r="K2028">
        <f>YEAR(Sale_details[[#This Row],[Date]])</f>
        <v>2020</v>
      </c>
    </row>
    <row r="2029" spans="1:11" x14ac:dyDescent="0.3">
      <c r="A2029" s="1">
        <v>44072</v>
      </c>
      <c r="B2029" t="s">
        <v>26</v>
      </c>
      <c r="C2029" t="s">
        <v>10</v>
      </c>
      <c r="D2029" t="s">
        <v>11</v>
      </c>
      <c r="E2029">
        <v>228367</v>
      </c>
      <c r="F2029">
        <v>34346</v>
      </c>
      <c r="G2029">
        <v>12969</v>
      </c>
      <c r="H2029">
        <v>17918</v>
      </c>
      <c r="I2029">
        <v>232398022</v>
      </c>
      <c r="J2029">
        <f>MONTH(Sale_details[[#This Row],[Date]])</f>
        <v>8</v>
      </c>
      <c r="K2029">
        <f>YEAR(Sale_details[[#This Row],[Date]])</f>
        <v>2020</v>
      </c>
    </row>
    <row r="2030" spans="1:11" x14ac:dyDescent="0.3">
      <c r="A2030" s="1">
        <v>44072</v>
      </c>
      <c r="B2030" t="s">
        <v>26</v>
      </c>
      <c r="C2030" t="s">
        <v>12</v>
      </c>
      <c r="D2030" t="s">
        <v>13</v>
      </c>
      <c r="E2030">
        <v>166877</v>
      </c>
      <c r="F2030">
        <v>35745</v>
      </c>
      <c r="G2030">
        <v>10244</v>
      </c>
      <c r="H2030">
        <v>12339</v>
      </c>
      <c r="I2030">
        <v>126418141</v>
      </c>
      <c r="J2030">
        <f>MONTH(Sale_details[[#This Row],[Date]])</f>
        <v>8</v>
      </c>
      <c r="K2030">
        <f>YEAR(Sale_details[[#This Row],[Date]])</f>
        <v>2020</v>
      </c>
    </row>
    <row r="2031" spans="1:11" x14ac:dyDescent="0.3">
      <c r="A2031" s="1">
        <v>44072</v>
      </c>
      <c r="B2031" t="s">
        <v>26</v>
      </c>
      <c r="C2031" t="s">
        <v>14</v>
      </c>
      <c r="D2031" t="s">
        <v>15</v>
      </c>
      <c r="E2031">
        <v>105281</v>
      </c>
      <c r="F2031">
        <v>40203</v>
      </c>
      <c r="G2031">
        <v>14219</v>
      </c>
      <c r="H2031">
        <v>14443</v>
      </c>
      <c r="I2031">
        <v>205373106</v>
      </c>
      <c r="J2031">
        <f>MONTH(Sale_details[[#This Row],[Date]])</f>
        <v>8</v>
      </c>
      <c r="K2031">
        <f>YEAR(Sale_details[[#This Row],[Date]])</f>
        <v>2020</v>
      </c>
    </row>
    <row r="2032" spans="1:11" x14ac:dyDescent="0.3">
      <c r="A2032" s="1">
        <v>44072</v>
      </c>
      <c r="B2032" t="s">
        <v>26</v>
      </c>
      <c r="C2032" t="s">
        <v>16</v>
      </c>
      <c r="D2032" t="s">
        <v>17</v>
      </c>
      <c r="E2032">
        <v>114839</v>
      </c>
      <c r="F2032">
        <v>24416</v>
      </c>
      <c r="G2032">
        <v>13874</v>
      </c>
      <c r="H2032">
        <v>22263</v>
      </c>
      <c r="I2032">
        <v>308892496</v>
      </c>
      <c r="J2032">
        <f>MONTH(Sale_details[[#This Row],[Date]])</f>
        <v>8</v>
      </c>
      <c r="K2032">
        <f>YEAR(Sale_details[[#This Row],[Date]])</f>
        <v>2020</v>
      </c>
    </row>
    <row r="2033" spans="1:11" x14ac:dyDescent="0.3">
      <c r="A2033" s="1">
        <v>44072</v>
      </c>
      <c r="B2033" t="s">
        <v>26</v>
      </c>
      <c r="C2033" t="s">
        <v>18</v>
      </c>
      <c r="D2033" t="s">
        <v>19</v>
      </c>
      <c r="E2033">
        <v>164531</v>
      </c>
      <c r="F2033">
        <v>51587</v>
      </c>
      <c r="G2033">
        <v>14760</v>
      </c>
      <c r="H2033">
        <v>21887</v>
      </c>
      <c r="I2033">
        <v>323083673</v>
      </c>
      <c r="J2033">
        <f>MONTH(Sale_details[[#This Row],[Date]])</f>
        <v>8</v>
      </c>
      <c r="K2033">
        <f>YEAR(Sale_details[[#This Row],[Date]])</f>
        <v>2020</v>
      </c>
    </row>
    <row r="2034" spans="1:11" x14ac:dyDescent="0.3">
      <c r="A2034" s="1">
        <v>44072</v>
      </c>
      <c r="B2034" t="s">
        <v>26</v>
      </c>
      <c r="C2034" t="s">
        <v>20</v>
      </c>
      <c r="D2034" t="s">
        <v>21</v>
      </c>
      <c r="E2034">
        <v>232823</v>
      </c>
      <c r="F2034">
        <v>23010</v>
      </c>
      <c r="G2034">
        <v>9934</v>
      </c>
      <c r="H2034">
        <v>14203</v>
      </c>
      <c r="I2034">
        <v>141101427</v>
      </c>
      <c r="J2034">
        <f>MONTH(Sale_details[[#This Row],[Date]])</f>
        <v>8</v>
      </c>
      <c r="K2034">
        <f>YEAR(Sale_details[[#This Row],[Date]])</f>
        <v>2020</v>
      </c>
    </row>
    <row r="2035" spans="1:11" x14ac:dyDescent="0.3">
      <c r="A2035" s="1">
        <v>44072</v>
      </c>
      <c r="B2035" t="s">
        <v>26</v>
      </c>
      <c r="C2035" t="s">
        <v>22</v>
      </c>
      <c r="D2035" t="s">
        <v>23</v>
      </c>
      <c r="E2035">
        <v>132003</v>
      </c>
      <c r="F2035">
        <v>29566</v>
      </c>
      <c r="G2035">
        <v>13230</v>
      </c>
      <c r="H2035">
        <v>15706</v>
      </c>
      <c r="I2035">
        <v>207804602</v>
      </c>
      <c r="J2035">
        <f>MONTH(Sale_details[[#This Row],[Date]])</f>
        <v>8</v>
      </c>
      <c r="K2035">
        <f>YEAR(Sale_details[[#This Row],[Date]])</f>
        <v>2020</v>
      </c>
    </row>
    <row r="2036" spans="1:11" x14ac:dyDescent="0.3">
      <c r="A2036" s="1">
        <v>44072</v>
      </c>
      <c r="B2036" t="s">
        <v>26</v>
      </c>
      <c r="C2036" t="s">
        <v>24</v>
      </c>
      <c r="D2036" t="s">
        <v>25</v>
      </c>
      <c r="E2036">
        <v>168651</v>
      </c>
      <c r="F2036">
        <v>34338</v>
      </c>
      <c r="G2036">
        <v>11195</v>
      </c>
      <c r="H2036">
        <v>12756</v>
      </c>
      <c r="I2036">
        <v>142806522</v>
      </c>
      <c r="J2036">
        <f>MONTH(Sale_details[[#This Row],[Date]])</f>
        <v>8</v>
      </c>
      <c r="K2036">
        <f>YEAR(Sale_details[[#This Row],[Date]])</f>
        <v>2020</v>
      </c>
    </row>
    <row r="2037" spans="1:11" x14ac:dyDescent="0.3">
      <c r="A2037" s="1">
        <v>44072</v>
      </c>
      <c r="B2037" t="s">
        <v>27</v>
      </c>
      <c r="C2037" t="s">
        <v>10</v>
      </c>
      <c r="D2037" t="s">
        <v>11</v>
      </c>
      <c r="E2037">
        <v>66104</v>
      </c>
      <c r="F2037">
        <v>30575</v>
      </c>
      <c r="G2037">
        <v>14649</v>
      </c>
      <c r="H2037">
        <v>312</v>
      </c>
      <c r="I2037">
        <v>4585342</v>
      </c>
      <c r="J2037">
        <f>MONTH(Sale_details[[#This Row],[Date]])</f>
        <v>8</v>
      </c>
      <c r="K2037">
        <f>YEAR(Sale_details[[#This Row],[Date]])</f>
        <v>2020</v>
      </c>
    </row>
    <row r="2038" spans="1:11" x14ac:dyDescent="0.3">
      <c r="A2038" s="1">
        <v>44072</v>
      </c>
      <c r="B2038" t="s">
        <v>27</v>
      </c>
      <c r="C2038" t="s">
        <v>12</v>
      </c>
      <c r="D2038" t="s">
        <v>13</v>
      </c>
      <c r="E2038">
        <v>120887</v>
      </c>
      <c r="F2038">
        <v>28152</v>
      </c>
      <c r="G2038">
        <v>10661</v>
      </c>
      <c r="H2038">
        <v>309</v>
      </c>
      <c r="I2038">
        <v>3301036</v>
      </c>
      <c r="J2038">
        <f>MONTH(Sale_details[[#This Row],[Date]])</f>
        <v>8</v>
      </c>
      <c r="K2038">
        <f>YEAR(Sale_details[[#This Row],[Date]])</f>
        <v>2020</v>
      </c>
    </row>
    <row r="2039" spans="1:11" x14ac:dyDescent="0.3">
      <c r="A2039" s="1">
        <v>44072</v>
      </c>
      <c r="B2039" t="s">
        <v>27</v>
      </c>
      <c r="C2039" t="s">
        <v>14</v>
      </c>
      <c r="D2039" t="s">
        <v>15</v>
      </c>
      <c r="E2039">
        <v>136794</v>
      </c>
      <c r="F2039">
        <v>28315</v>
      </c>
      <c r="G2039">
        <v>10387</v>
      </c>
      <c r="H2039">
        <v>405</v>
      </c>
      <c r="I2039">
        <v>4215797</v>
      </c>
      <c r="J2039">
        <f>MONTH(Sale_details[[#This Row],[Date]])</f>
        <v>8</v>
      </c>
      <c r="K2039">
        <f>YEAR(Sale_details[[#This Row],[Date]])</f>
        <v>2020</v>
      </c>
    </row>
    <row r="2040" spans="1:11" x14ac:dyDescent="0.3">
      <c r="A2040" s="1">
        <v>44072</v>
      </c>
      <c r="B2040" t="s">
        <v>27</v>
      </c>
      <c r="C2040" t="s">
        <v>16</v>
      </c>
      <c r="D2040" t="s">
        <v>17</v>
      </c>
      <c r="E2040">
        <v>75581</v>
      </c>
      <c r="F2040">
        <v>15365</v>
      </c>
      <c r="G2040">
        <v>19841</v>
      </c>
      <c r="H2040">
        <v>339</v>
      </c>
      <c r="I2040">
        <v>6737817</v>
      </c>
      <c r="J2040">
        <f>MONTH(Sale_details[[#This Row],[Date]])</f>
        <v>8</v>
      </c>
      <c r="K2040">
        <f>YEAR(Sale_details[[#This Row],[Date]])</f>
        <v>2020</v>
      </c>
    </row>
    <row r="2041" spans="1:11" x14ac:dyDescent="0.3">
      <c r="A2041" s="1">
        <v>44072</v>
      </c>
      <c r="B2041" t="s">
        <v>27</v>
      </c>
      <c r="C2041" t="s">
        <v>18</v>
      </c>
      <c r="D2041" t="s">
        <v>19</v>
      </c>
      <c r="E2041">
        <v>134851</v>
      </c>
      <c r="F2041">
        <v>28723</v>
      </c>
      <c r="G2041">
        <v>14910</v>
      </c>
      <c r="H2041">
        <v>201</v>
      </c>
      <c r="I2041">
        <v>3008283</v>
      </c>
      <c r="J2041">
        <f>MONTH(Sale_details[[#This Row],[Date]])</f>
        <v>8</v>
      </c>
      <c r="K2041">
        <f>YEAR(Sale_details[[#This Row],[Date]])</f>
        <v>2020</v>
      </c>
    </row>
    <row r="2042" spans="1:11" x14ac:dyDescent="0.3">
      <c r="A2042" s="1">
        <v>44072</v>
      </c>
      <c r="B2042" t="s">
        <v>27</v>
      </c>
      <c r="C2042" t="s">
        <v>20</v>
      </c>
      <c r="D2042" t="s">
        <v>21</v>
      </c>
      <c r="E2042">
        <v>85672</v>
      </c>
      <c r="F2042">
        <v>21498</v>
      </c>
      <c r="G2042">
        <v>10125</v>
      </c>
      <c r="H2042">
        <v>260</v>
      </c>
      <c r="I2042">
        <v>2641343</v>
      </c>
      <c r="J2042">
        <f>MONTH(Sale_details[[#This Row],[Date]])</f>
        <v>8</v>
      </c>
      <c r="K2042">
        <f>YEAR(Sale_details[[#This Row],[Date]])</f>
        <v>2020</v>
      </c>
    </row>
    <row r="2043" spans="1:11" x14ac:dyDescent="0.3">
      <c r="A2043" s="1">
        <v>44072</v>
      </c>
      <c r="B2043" t="s">
        <v>27</v>
      </c>
      <c r="C2043" t="s">
        <v>22</v>
      </c>
      <c r="D2043" t="s">
        <v>23</v>
      </c>
      <c r="E2043">
        <v>106890</v>
      </c>
      <c r="F2043">
        <v>26336</v>
      </c>
      <c r="G2043">
        <v>12801</v>
      </c>
      <c r="H2043">
        <v>263</v>
      </c>
      <c r="I2043">
        <v>3379152</v>
      </c>
      <c r="J2043">
        <f>MONTH(Sale_details[[#This Row],[Date]])</f>
        <v>8</v>
      </c>
      <c r="K2043">
        <f>YEAR(Sale_details[[#This Row],[Date]])</f>
        <v>2020</v>
      </c>
    </row>
    <row r="2044" spans="1:11" x14ac:dyDescent="0.3">
      <c r="A2044" s="1">
        <v>44072</v>
      </c>
      <c r="B2044" t="s">
        <v>27</v>
      </c>
      <c r="C2044" t="s">
        <v>24</v>
      </c>
      <c r="D2044" t="s">
        <v>25</v>
      </c>
      <c r="E2044">
        <v>84212</v>
      </c>
      <c r="F2044">
        <v>30008</v>
      </c>
      <c r="G2044">
        <v>15281</v>
      </c>
      <c r="H2044">
        <v>431</v>
      </c>
      <c r="I2044">
        <v>6588157</v>
      </c>
      <c r="J2044">
        <f>MONTH(Sale_details[[#This Row],[Date]])</f>
        <v>8</v>
      </c>
      <c r="K2044">
        <f>YEAR(Sale_details[[#This Row],[Date]])</f>
        <v>2020</v>
      </c>
    </row>
    <row r="2045" spans="1:11" x14ac:dyDescent="0.3">
      <c r="A2045" s="1">
        <v>44072</v>
      </c>
      <c r="B2045" t="s">
        <v>28</v>
      </c>
      <c r="C2045" t="s">
        <v>10</v>
      </c>
      <c r="D2045" t="s">
        <v>11</v>
      </c>
      <c r="E2045">
        <v>27639</v>
      </c>
      <c r="F2045">
        <v>6475</v>
      </c>
      <c r="G2045">
        <v>2337</v>
      </c>
      <c r="H2045">
        <v>27111</v>
      </c>
      <c r="I2045">
        <v>63368394</v>
      </c>
      <c r="J2045">
        <f>MONTH(Sale_details[[#This Row],[Date]])</f>
        <v>8</v>
      </c>
      <c r="K2045">
        <f>YEAR(Sale_details[[#This Row],[Date]])</f>
        <v>2020</v>
      </c>
    </row>
    <row r="2046" spans="1:11" x14ac:dyDescent="0.3">
      <c r="A2046" s="1">
        <v>44072</v>
      </c>
      <c r="B2046" t="s">
        <v>28</v>
      </c>
      <c r="C2046" t="s">
        <v>12</v>
      </c>
      <c r="D2046" t="s">
        <v>13</v>
      </c>
      <c r="E2046">
        <v>21874</v>
      </c>
      <c r="F2046">
        <v>6906</v>
      </c>
      <c r="G2046">
        <v>1867</v>
      </c>
      <c r="H2046">
        <v>22265</v>
      </c>
      <c r="I2046">
        <v>41587866</v>
      </c>
      <c r="J2046">
        <f>MONTH(Sale_details[[#This Row],[Date]])</f>
        <v>8</v>
      </c>
      <c r="K2046">
        <f>YEAR(Sale_details[[#This Row],[Date]])</f>
        <v>2020</v>
      </c>
    </row>
    <row r="2047" spans="1:11" x14ac:dyDescent="0.3">
      <c r="A2047" s="1">
        <v>44072</v>
      </c>
      <c r="B2047" t="s">
        <v>28</v>
      </c>
      <c r="C2047" t="s">
        <v>14</v>
      </c>
      <c r="D2047" t="s">
        <v>15</v>
      </c>
      <c r="E2047">
        <v>21206</v>
      </c>
      <c r="F2047">
        <v>7875</v>
      </c>
      <c r="G2047">
        <v>1620</v>
      </c>
      <c r="H2047">
        <v>15859</v>
      </c>
      <c r="I2047">
        <v>25704231</v>
      </c>
      <c r="J2047">
        <f>MONTH(Sale_details[[#This Row],[Date]])</f>
        <v>8</v>
      </c>
      <c r="K2047">
        <f>YEAR(Sale_details[[#This Row],[Date]])</f>
        <v>2020</v>
      </c>
    </row>
    <row r="2048" spans="1:11" x14ac:dyDescent="0.3">
      <c r="A2048" s="1">
        <v>44072</v>
      </c>
      <c r="B2048" t="s">
        <v>28</v>
      </c>
      <c r="C2048" t="s">
        <v>16</v>
      </c>
      <c r="D2048" t="s">
        <v>17</v>
      </c>
      <c r="E2048">
        <v>15625</v>
      </c>
      <c r="F2048">
        <v>5673</v>
      </c>
      <c r="G2048">
        <v>1882</v>
      </c>
      <c r="H2048">
        <v>16846</v>
      </c>
      <c r="I2048">
        <v>31711518</v>
      </c>
      <c r="J2048">
        <f>MONTH(Sale_details[[#This Row],[Date]])</f>
        <v>8</v>
      </c>
      <c r="K2048">
        <f>YEAR(Sale_details[[#This Row],[Date]])</f>
        <v>2020</v>
      </c>
    </row>
    <row r="2049" spans="1:11" x14ac:dyDescent="0.3">
      <c r="A2049" s="1">
        <v>44072</v>
      </c>
      <c r="B2049" t="s">
        <v>28</v>
      </c>
      <c r="C2049" t="s">
        <v>18</v>
      </c>
      <c r="D2049" t="s">
        <v>19</v>
      </c>
      <c r="E2049">
        <v>15067</v>
      </c>
      <c r="F2049">
        <v>8711</v>
      </c>
      <c r="G2049">
        <v>2206</v>
      </c>
      <c r="H2049">
        <v>26615</v>
      </c>
      <c r="I2049">
        <v>58716393</v>
      </c>
      <c r="J2049">
        <f>MONTH(Sale_details[[#This Row],[Date]])</f>
        <v>8</v>
      </c>
      <c r="K2049">
        <f>YEAR(Sale_details[[#This Row],[Date]])</f>
        <v>2020</v>
      </c>
    </row>
    <row r="2050" spans="1:11" x14ac:dyDescent="0.3">
      <c r="A2050" s="1">
        <v>44072</v>
      </c>
      <c r="B2050" t="s">
        <v>28</v>
      </c>
      <c r="C2050" t="s">
        <v>20</v>
      </c>
      <c r="D2050" t="s">
        <v>21</v>
      </c>
      <c r="E2050">
        <v>29776</v>
      </c>
      <c r="F2050">
        <v>5060</v>
      </c>
      <c r="G2050">
        <v>2014</v>
      </c>
      <c r="H2050">
        <v>15981</v>
      </c>
      <c r="I2050">
        <v>32196816</v>
      </c>
      <c r="J2050">
        <f>MONTH(Sale_details[[#This Row],[Date]])</f>
        <v>8</v>
      </c>
      <c r="K2050">
        <f>YEAR(Sale_details[[#This Row],[Date]])</f>
        <v>2020</v>
      </c>
    </row>
    <row r="2051" spans="1:11" x14ac:dyDescent="0.3">
      <c r="A2051" s="1">
        <v>44072</v>
      </c>
      <c r="B2051" t="s">
        <v>28</v>
      </c>
      <c r="C2051" t="s">
        <v>22</v>
      </c>
      <c r="D2051" t="s">
        <v>23</v>
      </c>
      <c r="E2051">
        <v>18086</v>
      </c>
      <c r="F2051">
        <v>2689</v>
      </c>
      <c r="G2051">
        <v>1353</v>
      </c>
      <c r="H2051">
        <v>14151</v>
      </c>
      <c r="I2051">
        <v>19157937</v>
      </c>
      <c r="J2051">
        <f>MONTH(Sale_details[[#This Row],[Date]])</f>
        <v>8</v>
      </c>
      <c r="K2051">
        <f>YEAR(Sale_details[[#This Row],[Date]])</f>
        <v>2020</v>
      </c>
    </row>
    <row r="2052" spans="1:11" x14ac:dyDescent="0.3">
      <c r="A2052" s="1">
        <v>44072</v>
      </c>
      <c r="B2052" t="s">
        <v>28</v>
      </c>
      <c r="C2052" t="s">
        <v>24</v>
      </c>
      <c r="D2052" t="s">
        <v>25</v>
      </c>
      <c r="E2052">
        <v>29733</v>
      </c>
      <c r="F2052">
        <v>6299</v>
      </c>
      <c r="G2052">
        <v>2899</v>
      </c>
      <c r="H2052">
        <v>15972</v>
      </c>
      <c r="I2052">
        <v>46318661</v>
      </c>
      <c r="J2052">
        <f>MONTH(Sale_details[[#This Row],[Date]])</f>
        <v>8</v>
      </c>
      <c r="K2052">
        <f>YEAR(Sale_details[[#This Row],[Date]])</f>
        <v>2020</v>
      </c>
    </row>
    <row r="2053" spans="1:11" x14ac:dyDescent="0.3">
      <c r="A2053" s="1">
        <v>44071</v>
      </c>
      <c r="B2053" t="s">
        <v>9</v>
      </c>
      <c r="C2053" t="s">
        <v>10</v>
      </c>
      <c r="D2053" t="s">
        <v>11</v>
      </c>
      <c r="E2053">
        <v>106611</v>
      </c>
      <c r="F2053">
        <v>21734</v>
      </c>
      <c r="G2053">
        <v>6781</v>
      </c>
      <c r="H2053">
        <v>568</v>
      </c>
      <c r="I2053">
        <v>3856168</v>
      </c>
      <c r="J2053">
        <f>MONTH(Sale_details[[#This Row],[Date]])</f>
        <v>8</v>
      </c>
      <c r="K2053">
        <f>YEAR(Sale_details[[#This Row],[Date]])</f>
        <v>2020</v>
      </c>
    </row>
    <row r="2054" spans="1:11" x14ac:dyDescent="0.3">
      <c r="A2054" s="1">
        <v>44071</v>
      </c>
      <c r="B2054" t="s">
        <v>9</v>
      </c>
      <c r="C2054" t="s">
        <v>12</v>
      </c>
      <c r="D2054" t="s">
        <v>13</v>
      </c>
      <c r="E2054">
        <v>193600</v>
      </c>
      <c r="F2054">
        <v>23535</v>
      </c>
      <c r="G2054">
        <v>4776</v>
      </c>
      <c r="H2054">
        <v>354</v>
      </c>
      <c r="I2054">
        <v>1692216</v>
      </c>
      <c r="J2054">
        <f>MONTH(Sale_details[[#This Row],[Date]])</f>
        <v>8</v>
      </c>
      <c r="K2054">
        <f>YEAR(Sale_details[[#This Row],[Date]])</f>
        <v>2020</v>
      </c>
    </row>
    <row r="2055" spans="1:11" x14ac:dyDescent="0.3">
      <c r="A2055" s="1">
        <v>44071</v>
      </c>
      <c r="B2055" t="s">
        <v>9</v>
      </c>
      <c r="C2055" t="s">
        <v>14</v>
      </c>
      <c r="D2055" t="s">
        <v>15</v>
      </c>
      <c r="E2055">
        <v>144059</v>
      </c>
      <c r="F2055">
        <v>26461</v>
      </c>
      <c r="G2055">
        <v>4474</v>
      </c>
      <c r="H2055">
        <v>508</v>
      </c>
      <c r="I2055">
        <v>2274806</v>
      </c>
      <c r="J2055">
        <f>MONTH(Sale_details[[#This Row],[Date]])</f>
        <v>8</v>
      </c>
      <c r="K2055">
        <f>YEAR(Sale_details[[#This Row],[Date]])</f>
        <v>2020</v>
      </c>
    </row>
    <row r="2056" spans="1:11" x14ac:dyDescent="0.3">
      <c r="A2056" s="1">
        <v>44071</v>
      </c>
      <c r="B2056" t="s">
        <v>9</v>
      </c>
      <c r="C2056" t="s">
        <v>16</v>
      </c>
      <c r="D2056" t="s">
        <v>17</v>
      </c>
      <c r="E2056">
        <v>159255</v>
      </c>
      <c r="F2056">
        <v>17094</v>
      </c>
      <c r="G2056">
        <v>3882</v>
      </c>
      <c r="H2056">
        <v>618</v>
      </c>
      <c r="I2056">
        <v>2401290</v>
      </c>
      <c r="J2056">
        <f>MONTH(Sale_details[[#This Row],[Date]])</f>
        <v>8</v>
      </c>
      <c r="K2056">
        <f>YEAR(Sale_details[[#This Row],[Date]])</f>
        <v>2020</v>
      </c>
    </row>
    <row r="2057" spans="1:11" x14ac:dyDescent="0.3">
      <c r="A2057" s="1">
        <v>44071</v>
      </c>
      <c r="B2057" t="s">
        <v>9</v>
      </c>
      <c r="C2057" t="s">
        <v>18</v>
      </c>
      <c r="D2057" t="s">
        <v>19</v>
      </c>
      <c r="E2057">
        <v>119460</v>
      </c>
      <c r="F2057">
        <v>15172</v>
      </c>
      <c r="G2057">
        <v>3478</v>
      </c>
      <c r="H2057">
        <v>726</v>
      </c>
      <c r="I2057">
        <v>2528475</v>
      </c>
      <c r="J2057">
        <f>MONTH(Sale_details[[#This Row],[Date]])</f>
        <v>8</v>
      </c>
      <c r="K2057">
        <f>YEAR(Sale_details[[#This Row],[Date]])</f>
        <v>2020</v>
      </c>
    </row>
    <row r="2058" spans="1:11" x14ac:dyDescent="0.3">
      <c r="A2058" s="1">
        <v>44071</v>
      </c>
      <c r="B2058" t="s">
        <v>9</v>
      </c>
      <c r="C2058" t="s">
        <v>20</v>
      </c>
      <c r="D2058" t="s">
        <v>21</v>
      </c>
      <c r="E2058">
        <v>131375</v>
      </c>
      <c r="F2058">
        <v>21570</v>
      </c>
      <c r="G2058">
        <v>3787</v>
      </c>
      <c r="H2058">
        <v>613</v>
      </c>
      <c r="I2058">
        <v>2325057</v>
      </c>
      <c r="J2058">
        <f>MONTH(Sale_details[[#This Row],[Date]])</f>
        <v>8</v>
      </c>
      <c r="K2058">
        <f>YEAR(Sale_details[[#This Row],[Date]])</f>
        <v>2020</v>
      </c>
    </row>
    <row r="2059" spans="1:11" x14ac:dyDescent="0.3">
      <c r="A2059" s="1">
        <v>44071</v>
      </c>
      <c r="B2059" t="s">
        <v>9</v>
      </c>
      <c r="C2059" t="s">
        <v>22</v>
      </c>
      <c r="D2059" t="s">
        <v>23</v>
      </c>
      <c r="E2059">
        <v>153058</v>
      </c>
      <c r="F2059">
        <v>27712</v>
      </c>
      <c r="G2059">
        <v>6043</v>
      </c>
      <c r="H2059">
        <v>576</v>
      </c>
      <c r="I2059">
        <v>3484820</v>
      </c>
      <c r="J2059">
        <f>MONTH(Sale_details[[#This Row],[Date]])</f>
        <v>8</v>
      </c>
      <c r="K2059">
        <f>YEAR(Sale_details[[#This Row],[Date]])</f>
        <v>2020</v>
      </c>
    </row>
    <row r="2060" spans="1:11" x14ac:dyDescent="0.3">
      <c r="A2060" s="1">
        <v>44071</v>
      </c>
      <c r="B2060" t="s">
        <v>9</v>
      </c>
      <c r="C2060" t="s">
        <v>24</v>
      </c>
      <c r="D2060" t="s">
        <v>25</v>
      </c>
      <c r="E2060">
        <v>130773</v>
      </c>
      <c r="F2060">
        <v>15704</v>
      </c>
      <c r="G2060">
        <v>4270</v>
      </c>
      <c r="H2060">
        <v>554</v>
      </c>
      <c r="I2060">
        <v>2366743</v>
      </c>
      <c r="J2060">
        <f>MONTH(Sale_details[[#This Row],[Date]])</f>
        <v>8</v>
      </c>
      <c r="K2060">
        <f>YEAR(Sale_details[[#This Row],[Date]])</f>
        <v>2020</v>
      </c>
    </row>
    <row r="2061" spans="1:11" x14ac:dyDescent="0.3">
      <c r="A2061" s="1">
        <v>44071</v>
      </c>
      <c r="B2061" t="s">
        <v>26</v>
      </c>
      <c r="C2061" t="s">
        <v>10</v>
      </c>
      <c r="D2061" t="s">
        <v>11</v>
      </c>
      <c r="E2061">
        <v>232934</v>
      </c>
      <c r="F2061">
        <v>32972</v>
      </c>
      <c r="G2061">
        <v>13488</v>
      </c>
      <c r="H2061">
        <v>17559</v>
      </c>
      <c r="I2061">
        <v>236860064</v>
      </c>
      <c r="J2061">
        <f>MONTH(Sale_details[[#This Row],[Date]])</f>
        <v>8</v>
      </c>
      <c r="K2061">
        <f>YEAR(Sale_details[[#This Row],[Date]])</f>
        <v>2020</v>
      </c>
    </row>
    <row r="2062" spans="1:11" x14ac:dyDescent="0.3">
      <c r="A2062" s="1">
        <v>44071</v>
      </c>
      <c r="B2062" t="s">
        <v>26</v>
      </c>
      <c r="C2062" t="s">
        <v>12</v>
      </c>
      <c r="D2062" t="s">
        <v>13</v>
      </c>
      <c r="E2062">
        <v>170214</v>
      </c>
      <c r="F2062">
        <v>34673</v>
      </c>
      <c r="G2062">
        <v>9732</v>
      </c>
      <c r="H2062">
        <v>12833</v>
      </c>
      <c r="I2062">
        <v>124901123</v>
      </c>
      <c r="J2062">
        <f>MONTH(Sale_details[[#This Row],[Date]])</f>
        <v>8</v>
      </c>
      <c r="K2062">
        <f>YEAR(Sale_details[[#This Row],[Date]])</f>
        <v>2020</v>
      </c>
    </row>
    <row r="2063" spans="1:11" x14ac:dyDescent="0.3">
      <c r="A2063" s="1">
        <v>44071</v>
      </c>
      <c r="B2063" t="s">
        <v>26</v>
      </c>
      <c r="C2063" t="s">
        <v>14</v>
      </c>
      <c r="D2063" t="s">
        <v>15</v>
      </c>
      <c r="E2063">
        <v>102122</v>
      </c>
      <c r="F2063">
        <v>40605</v>
      </c>
      <c r="G2063">
        <v>13650</v>
      </c>
      <c r="H2063">
        <v>14876</v>
      </c>
      <c r="I2063">
        <v>203072927</v>
      </c>
      <c r="J2063">
        <f>MONTH(Sale_details[[#This Row],[Date]])</f>
        <v>8</v>
      </c>
      <c r="K2063">
        <f>YEAR(Sale_details[[#This Row],[Date]])</f>
        <v>2020</v>
      </c>
    </row>
    <row r="2064" spans="1:11" x14ac:dyDescent="0.3">
      <c r="A2064" s="1">
        <v>44071</v>
      </c>
      <c r="B2064" t="s">
        <v>26</v>
      </c>
      <c r="C2064" t="s">
        <v>16</v>
      </c>
      <c r="D2064" t="s">
        <v>17</v>
      </c>
      <c r="E2064">
        <v>111394</v>
      </c>
      <c r="F2064">
        <v>23440</v>
      </c>
      <c r="G2064">
        <v>14152</v>
      </c>
      <c r="H2064">
        <v>21150</v>
      </c>
      <c r="I2064">
        <v>299316828</v>
      </c>
      <c r="J2064">
        <f>MONTH(Sale_details[[#This Row],[Date]])</f>
        <v>8</v>
      </c>
      <c r="K2064">
        <f>YEAR(Sale_details[[#This Row],[Date]])</f>
        <v>2020</v>
      </c>
    </row>
    <row r="2065" spans="1:11" x14ac:dyDescent="0.3">
      <c r="A2065" s="1">
        <v>44071</v>
      </c>
      <c r="B2065" t="s">
        <v>26</v>
      </c>
      <c r="C2065" t="s">
        <v>18</v>
      </c>
      <c r="D2065" t="s">
        <v>19</v>
      </c>
      <c r="E2065">
        <v>159595</v>
      </c>
      <c r="F2065">
        <v>50040</v>
      </c>
      <c r="G2065">
        <v>14170</v>
      </c>
      <c r="H2065">
        <v>22106</v>
      </c>
      <c r="I2065">
        <v>313261930</v>
      </c>
      <c r="J2065">
        <f>MONTH(Sale_details[[#This Row],[Date]])</f>
        <v>8</v>
      </c>
      <c r="K2065">
        <f>YEAR(Sale_details[[#This Row],[Date]])</f>
        <v>2020</v>
      </c>
    </row>
    <row r="2066" spans="1:11" x14ac:dyDescent="0.3">
      <c r="A2066" s="1">
        <v>44071</v>
      </c>
      <c r="B2066" t="s">
        <v>26</v>
      </c>
      <c r="C2066" t="s">
        <v>20</v>
      </c>
      <c r="D2066" t="s">
        <v>21</v>
      </c>
      <c r="E2066">
        <v>237479</v>
      </c>
      <c r="F2066">
        <v>22780</v>
      </c>
      <c r="G2066">
        <v>10033</v>
      </c>
      <c r="H2066">
        <v>14345</v>
      </c>
      <c r="I2066">
        <v>143937566</v>
      </c>
      <c r="J2066">
        <f>MONTH(Sale_details[[#This Row],[Date]])</f>
        <v>8</v>
      </c>
      <c r="K2066">
        <f>YEAR(Sale_details[[#This Row],[Date]])</f>
        <v>2020</v>
      </c>
    </row>
    <row r="2067" spans="1:11" x14ac:dyDescent="0.3">
      <c r="A2067" s="1">
        <v>44071</v>
      </c>
      <c r="B2067" t="s">
        <v>26</v>
      </c>
      <c r="C2067" t="s">
        <v>22</v>
      </c>
      <c r="D2067" t="s">
        <v>23</v>
      </c>
      <c r="E2067">
        <v>138603</v>
      </c>
      <c r="F2067">
        <v>28383</v>
      </c>
      <c r="G2067">
        <v>13627</v>
      </c>
      <c r="H2067">
        <v>16020</v>
      </c>
      <c r="I2067">
        <v>218319514</v>
      </c>
      <c r="J2067">
        <f>MONTH(Sale_details[[#This Row],[Date]])</f>
        <v>8</v>
      </c>
      <c r="K2067">
        <f>YEAR(Sale_details[[#This Row],[Date]])</f>
        <v>2020</v>
      </c>
    </row>
    <row r="2068" spans="1:11" x14ac:dyDescent="0.3">
      <c r="A2068" s="1">
        <v>44071</v>
      </c>
      <c r="B2068" t="s">
        <v>26</v>
      </c>
      <c r="C2068" t="s">
        <v>24</v>
      </c>
      <c r="D2068" t="s">
        <v>25</v>
      </c>
      <c r="E2068">
        <v>170337</v>
      </c>
      <c r="F2068">
        <v>32621</v>
      </c>
      <c r="G2068">
        <v>11754</v>
      </c>
      <c r="H2068">
        <v>12883</v>
      </c>
      <c r="I2068">
        <v>151446316</v>
      </c>
      <c r="J2068">
        <f>MONTH(Sale_details[[#This Row],[Date]])</f>
        <v>8</v>
      </c>
      <c r="K2068">
        <f>YEAR(Sale_details[[#This Row],[Date]])</f>
        <v>2020</v>
      </c>
    </row>
    <row r="2069" spans="1:11" x14ac:dyDescent="0.3">
      <c r="A2069" s="1">
        <v>44071</v>
      </c>
      <c r="B2069" t="s">
        <v>27</v>
      </c>
      <c r="C2069" t="s">
        <v>10</v>
      </c>
      <c r="D2069" t="s">
        <v>11</v>
      </c>
      <c r="E2069">
        <v>66765</v>
      </c>
      <c r="F2069">
        <v>29658</v>
      </c>
      <c r="G2069">
        <v>14063</v>
      </c>
      <c r="H2069">
        <v>328</v>
      </c>
      <c r="I2069">
        <v>4622025</v>
      </c>
      <c r="J2069">
        <f>MONTH(Sale_details[[#This Row],[Date]])</f>
        <v>8</v>
      </c>
      <c r="K2069">
        <f>YEAR(Sale_details[[#This Row],[Date]])</f>
        <v>2020</v>
      </c>
    </row>
    <row r="2070" spans="1:11" x14ac:dyDescent="0.3">
      <c r="A2070" s="1">
        <v>44071</v>
      </c>
      <c r="B2070" t="s">
        <v>27</v>
      </c>
      <c r="C2070" t="s">
        <v>12</v>
      </c>
      <c r="D2070" t="s">
        <v>13</v>
      </c>
      <c r="E2070">
        <v>120887</v>
      </c>
      <c r="F2070">
        <v>27871</v>
      </c>
      <c r="G2070">
        <v>10128</v>
      </c>
      <c r="H2070">
        <v>315</v>
      </c>
      <c r="I2070">
        <v>3198704</v>
      </c>
      <c r="J2070">
        <f>MONTH(Sale_details[[#This Row],[Date]])</f>
        <v>8</v>
      </c>
      <c r="K2070">
        <f>YEAR(Sale_details[[#This Row],[Date]])</f>
        <v>2020</v>
      </c>
    </row>
    <row r="2071" spans="1:11" x14ac:dyDescent="0.3">
      <c r="A2071" s="1">
        <v>44071</v>
      </c>
      <c r="B2071" t="s">
        <v>27</v>
      </c>
      <c r="C2071" t="s">
        <v>14</v>
      </c>
      <c r="D2071" t="s">
        <v>15</v>
      </c>
      <c r="E2071">
        <v>131322</v>
      </c>
      <c r="F2071">
        <v>27182</v>
      </c>
      <c r="G2071">
        <v>9971</v>
      </c>
      <c r="H2071">
        <v>422</v>
      </c>
      <c r="I2071">
        <v>4209052</v>
      </c>
      <c r="J2071">
        <f>MONTH(Sale_details[[#This Row],[Date]])</f>
        <v>8</v>
      </c>
      <c r="K2071">
        <f>YEAR(Sale_details[[#This Row],[Date]])</f>
        <v>2020</v>
      </c>
    </row>
    <row r="2072" spans="1:11" x14ac:dyDescent="0.3">
      <c r="A2072" s="1">
        <v>44071</v>
      </c>
      <c r="B2072" t="s">
        <v>27</v>
      </c>
      <c r="C2072" t="s">
        <v>16</v>
      </c>
      <c r="D2072" t="s">
        <v>17</v>
      </c>
      <c r="E2072">
        <v>71802</v>
      </c>
      <c r="F2072">
        <v>15672</v>
      </c>
      <c r="G2072">
        <v>20238</v>
      </c>
      <c r="H2072">
        <v>353</v>
      </c>
      <c r="I2072">
        <v>7147476</v>
      </c>
      <c r="J2072">
        <f>MONTH(Sale_details[[#This Row],[Date]])</f>
        <v>8</v>
      </c>
      <c r="K2072">
        <f>YEAR(Sale_details[[#This Row],[Date]])</f>
        <v>2020</v>
      </c>
    </row>
    <row r="2073" spans="1:11" x14ac:dyDescent="0.3">
      <c r="A2073" s="1">
        <v>44071</v>
      </c>
      <c r="B2073" t="s">
        <v>27</v>
      </c>
      <c r="C2073" t="s">
        <v>18</v>
      </c>
      <c r="D2073" t="s">
        <v>19</v>
      </c>
      <c r="E2073">
        <v>134851</v>
      </c>
      <c r="F2073">
        <v>29297</v>
      </c>
      <c r="G2073">
        <v>14612</v>
      </c>
      <c r="H2073">
        <v>201</v>
      </c>
      <c r="I2073">
        <v>2948118</v>
      </c>
      <c r="J2073">
        <f>MONTH(Sale_details[[#This Row],[Date]])</f>
        <v>8</v>
      </c>
      <c r="K2073">
        <f>YEAR(Sale_details[[#This Row],[Date]])</f>
        <v>2020</v>
      </c>
    </row>
    <row r="2074" spans="1:11" x14ac:dyDescent="0.3">
      <c r="A2074" s="1">
        <v>44071</v>
      </c>
      <c r="B2074" t="s">
        <v>27</v>
      </c>
      <c r="C2074" t="s">
        <v>20</v>
      </c>
      <c r="D2074" t="s">
        <v>21</v>
      </c>
      <c r="E2074">
        <v>83959</v>
      </c>
      <c r="F2074">
        <v>20853</v>
      </c>
      <c r="G2074">
        <v>10530</v>
      </c>
      <c r="H2074">
        <v>253</v>
      </c>
      <c r="I2074">
        <v>2664587</v>
      </c>
      <c r="J2074">
        <f>MONTH(Sale_details[[#This Row],[Date]])</f>
        <v>8</v>
      </c>
      <c r="K2074">
        <f>YEAR(Sale_details[[#This Row],[Date]])</f>
        <v>2020</v>
      </c>
    </row>
    <row r="2075" spans="1:11" x14ac:dyDescent="0.3">
      <c r="A2075" s="1">
        <v>44071</v>
      </c>
      <c r="B2075" t="s">
        <v>27</v>
      </c>
      <c r="C2075" t="s">
        <v>22</v>
      </c>
      <c r="D2075" t="s">
        <v>23</v>
      </c>
      <c r="E2075">
        <v>101546</v>
      </c>
      <c r="F2075">
        <v>27126</v>
      </c>
      <c r="G2075">
        <v>12289</v>
      </c>
      <c r="H2075">
        <v>256</v>
      </c>
      <c r="I2075">
        <v>3146666</v>
      </c>
      <c r="J2075">
        <f>MONTH(Sale_details[[#This Row],[Date]])</f>
        <v>8</v>
      </c>
      <c r="K2075">
        <f>YEAR(Sale_details[[#This Row],[Date]])</f>
        <v>2020</v>
      </c>
    </row>
    <row r="2076" spans="1:11" x14ac:dyDescent="0.3">
      <c r="A2076" s="1">
        <v>44071</v>
      </c>
      <c r="B2076" t="s">
        <v>27</v>
      </c>
      <c r="C2076" t="s">
        <v>24</v>
      </c>
      <c r="D2076" t="s">
        <v>25</v>
      </c>
      <c r="E2076">
        <v>84212</v>
      </c>
      <c r="F2076">
        <v>29708</v>
      </c>
      <c r="G2076">
        <v>15739</v>
      </c>
      <c r="H2076">
        <v>413</v>
      </c>
      <c r="I2076">
        <v>6514369</v>
      </c>
      <c r="J2076">
        <f>MONTH(Sale_details[[#This Row],[Date]])</f>
        <v>8</v>
      </c>
      <c r="K2076">
        <f>YEAR(Sale_details[[#This Row],[Date]])</f>
        <v>2020</v>
      </c>
    </row>
    <row r="2077" spans="1:11" x14ac:dyDescent="0.3">
      <c r="A2077" s="1">
        <v>44071</v>
      </c>
      <c r="B2077" t="s">
        <v>28</v>
      </c>
      <c r="C2077" t="s">
        <v>10</v>
      </c>
      <c r="D2077" t="s">
        <v>11</v>
      </c>
      <c r="E2077">
        <v>28192</v>
      </c>
      <c r="F2077">
        <v>6345</v>
      </c>
      <c r="G2077">
        <v>2430</v>
      </c>
      <c r="H2077">
        <v>26840</v>
      </c>
      <c r="I2077">
        <v>65244098</v>
      </c>
      <c r="J2077">
        <f>MONTH(Sale_details[[#This Row],[Date]])</f>
        <v>8</v>
      </c>
      <c r="K2077">
        <f>YEAR(Sale_details[[#This Row],[Date]])</f>
        <v>2020</v>
      </c>
    </row>
    <row r="2078" spans="1:11" x14ac:dyDescent="0.3">
      <c r="A2078" s="1">
        <v>44071</v>
      </c>
      <c r="B2078" t="s">
        <v>28</v>
      </c>
      <c r="C2078" t="s">
        <v>12</v>
      </c>
      <c r="D2078" t="s">
        <v>13</v>
      </c>
      <c r="E2078">
        <v>22311</v>
      </c>
      <c r="F2078">
        <v>7044</v>
      </c>
      <c r="G2078">
        <v>1942</v>
      </c>
      <c r="H2078">
        <v>23155</v>
      </c>
      <c r="I2078">
        <v>44981436</v>
      </c>
      <c r="J2078">
        <f>MONTH(Sale_details[[#This Row],[Date]])</f>
        <v>8</v>
      </c>
      <c r="K2078">
        <f>YEAR(Sale_details[[#This Row],[Date]])</f>
        <v>2020</v>
      </c>
    </row>
    <row r="2079" spans="1:11" x14ac:dyDescent="0.3">
      <c r="A2079" s="1">
        <v>44071</v>
      </c>
      <c r="B2079" t="s">
        <v>28</v>
      </c>
      <c r="C2079" t="s">
        <v>14</v>
      </c>
      <c r="D2079" t="s">
        <v>15</v>
      </c>
      <c r="E2079">
        <v>21418</v>
      </c>
      <c r="F2079">
        <v>7953</v>
      </c>
      <c r="G2079">
        <v>1701</v>
      </c>
      <c r="H2079">
        <v>16494</v>
      </c>
      <c r="I2079">
        <v>28069021</v>
      </c>
      <c r="J2079">
        <f>MONTH(Sale_details[[#This Row],[Date]])</f>
        <v>8</v>
      </c>
      <c r="K2079">
        <f>YEAR(Sale_details[[#This Row],[Date]])</f>
        <v>2020</v>
      </c>
    </row>
    <row r="2080" spans="1:11" x14ac:dyDescent="0.3">
      <c r="A2080" s="1">
        <v>44071</v>
      </c>
      <c r="B2080" t="s">
        <v>28</v>
      </c>
      <c r="C2080" t="s">
        <v>16</v>
      </c>
      <c r="D2080" t="s">
        <v>17</v>
      </c>
      <c r="E2080">
        <v>14844</v>
      </c>
      <c r="F2080">
        <v>5560</v>
      </c>
      <c r="G2080">
        <v>1825</v>
      </c>
      <c r="H2080">
        <v>17014</v>
      </c>
      <c r="I2080">
        <v>31067774</v>
      </c>
      <c r="J2080">
        <f>MONTH(Sale_details[[#This Row],[Date]])</f>
        <v>8</v>
      </c>
      <c r="K2080">
        <f>YEAR(Sale_details[[#This Row],[Date]])</f>
        <v>2020</v>
      </c>
    </row>
    <row r="2081" spans="1:11" x14ac:dyDescent="0.3">
      <c r="A2081" s="1">
        <v>44071</v>
      </c>
      <c r="B2081" t="s">
        <v>28</v>
      </c>
      <c r="C2081" t="s">
        <v>18</v>
      </c>
      <c r="D2081" t="s">
        <v>19</v>
      </c>
      <c r="E2081">
        <v>15067</v>
      </c>
      <c r="F2081">
        <v>8885</v>
      </c>
      <c r="G2081">
        <v>2294</v>
      </c>
      <c r="H2081">
        <v>27945</v>
      </c>
      <c r="I2081">
        <v>64118301</v>
      </c>
      <c r="J2081">
        <f>MONTH(Sale_details[[#This Row],[Date]])</f>
        <v>8</v>
      </c>
      <c r="K2081">
        <f>YEAR(Sale_details[[#This Row],[Date]])</f>
        <v>2020</v>
      </c>
    </row>
    <row r="2082" spans="1:11" x14ac:dyDescent="0.3">
      <c r="A2082" s="1">
        <v>44071</v>
      </c>
      <c r="B2082" t="s">
        <v>28</v>
      </c>
      <c r="C2082" t="s">
        <v>20</v>
      </c>
      <c r="D2082" t="s">
        <v>21</v>
      </c>
      <c r="E2082">
        <v>28585</v>
      </c>
      <c r="F2082">
        <v>5009</v>
      </c>
      <c r="G2082">
        <v>2115</v>
      </c>
      <c r="H2082">
        <v>16780</v>
      </c>
      <c r="I2082">
        <v>35496990</v>
      </c>
      <c r="J2082">
        <f>MONTH(Sale_details[[#This Row],[Date]])</f>
        <v>8</v>
      </c>
      <c r="K2082">
        <f>YEAR(Sale_details[[#This Row],[Date]])</f>
        <v>2020</v>
      </c>
    </row>
    <row r="2083" spans="1:11" x14ac:dyDescent="0.3">
      <c r="A2083" s="1">
        <v>44071</v>
      </c>
      <c r="B2083" t="s">
        <v>28</v>
      </c>
      <c r="C2083" t="s">
        <v>22</v>
      </c>
      <c r="D2083" t="s">
        <v>23</v>
      </c>
      <c r="E2083">
        <v>18267</v>
      </c>
      <c r="F2083">
        <v>2555</v>
      </c>
      <c r="G2083">
        <v>1380</v>
      </c>
      <c r="H2083">
        <v>14292</v>
      </c>
      <c r="I2083">
        <v>19736507</v>
      </c>
      <c r="J2083">
        <f>MONTH(Sale_details[[#This Row],[Date]])</f>
        <v>8</v>
      </c>
      <c r="K2083">
        <f>YEAR(Sale_details[[#This Row],[Date]])</f>
        <v>2020</v>
      </c>
    </row>
    <row r="2084" spans="1:11" x14ac:dyDescent="0.3">
      <c r="A2084" s="1">
        <v>44071</v>
      </c>
      <c r="B2084" t="s">
        <v>28</v>
      </c>
      <c r="C2084" t="s">
        <v>24</v>
      </c>
      <c r="D2084" t="s">
        <v>25</v>
      </c>
      <c r="E2084">
        <v>28841</v>
      </c>
      <c r="F2084">
        <v>6047</v>
      </c>
      <c r="G2084">
        <v>2841</v>
      </c>
      <c r="H2084">
        <v>15812</v>
      </c>
      <c r="I2084">
        <v>44938365</v>
      </c>
      <c r="J2084">
        <f>MONTH(Sale_details[[#This Row],[Date]])</f>
        <v>8</v>
      </c>
      <c r="K2084">
        <f>YEAR(Sale_details[[#This Row],[Date]])</f>
        <v>2020</v>
      </c>
    </row>
    <row r="2085" spans="1:11" x14ac:dyDescent="0.3">
      <c r="A2085" s="1">
        <v>44070</v>
      </c>
      <c r="B2085" t="s">
        <v>9</v>
      </c>
      <c r="C2085" t="s">
        <v>10</v>
      </c>
      <c r="D2085" t="s">
        <v>11</v>
      </c>
      <c r="E2085">
        <v>107678</v>
      </c>
      <c r="F2085">
        <v>21951</v>
      </c>
      <c r="G2085">
        <v>6510</v>
      </c>
      <c r="H2085">
        <v>580</v>
      </c>
      <c r="I2085">
        <v>3775960</v>
      </c>
      <c r="J2085">
        <f>MONTH(Sale_details[[#This Row],[Date]])</f>
        <v>8</v>
      </c>
      <c r="K2085">
        <f>YEAR(Sale_details[[#This Row],[Date]])</f>
        <v>2020</v>
      </c>
    </row>
    <row r="2086" spans="1:11" x14ac:dyDescent="0.3">
      <c r="A2086" s="1">
        <v>44070</v>
      </c>
      <c r="B2086" t="s">
        <v>9</v>
      </c>
      <c r="C2086" t="s">
        <v>12</v>
      </c>
      <c r="D2086" t="s">
        <v>13</v>
      </c>
      <c r="E2086">
        <v>191664</v>
      </c>
      <c r="F2086">
        <v>24006</v>
      </c>
      <c r="G2086">
        <v>4824</v>
      </c>
      <c r="H2086">
        <v>347</v>
      </c>
      <c r="I2086">
        <v>1674955</v>
      </c>
      <c r="J2086">
        <f>MONTH(Sale_details[[#This Row],[Date]])</f>
        <v>8</v>
      </c>
      <c r="K2086">
        <f>YEAR(Sale_details[[#This Row],[Date]])</f>
        <v>2020</v>
      </c>
    </row>
    <row r="2087" spans="1:11" x14ac:dyDescent="0.3">
      <c r="A2087" s="1">
        <v>44070</v>
      </c>
      <c r="B2087" t="s">
        <v>9</v>
      </c>
      <c r="C2087" t="s">
        <v>14</v>
      </c>
      <c r="D2087" t="s">
        <v>15</v>
      </c>
      <c r="E2087">
        <v>149821</v>
      </c>
      <c r="F2087">
        <v>27520</v>
      </c>
      <c r="G2087">
        <v>4698</v>
      </c>
      <c r="H2087">
        <v>503</v>
      </c>
      <c r="I2087">
        <v>2364661</v>
      </c>
      <c r="J2087">
        <f>MONTH(Sale_details[[#This Row],[Date]])</f>
        <v>8</v>
      </c>
      <c r="K2087">
        <f>YEAR(Sale_details[[#This Row],[Date]])</f>
        <v>2020</v>
      </c>
    </row>
    <row r="2088" spans="1:11" x14ac:dyDescent="0.3">
      <c r="A2088" s="1">
        <v>44070</v>
      </c>
      <c r="B2088" t="s">
        <v>9</v>
      </c>
      <c r="C2088" t="s">
        <v>16</v>
      </c>
      <c r="D2088" t="s">
        <v>17</v>
      </c>
      <c r="E2088">
        <v>160847</v>
      </c>
      <c r="F2088">
        <v>17436</v>
      </c>
      <c r="G2088">
        <v>3688</v>
      </c>
      <c r="H2088">
        <v>606</v>
      </c>
      <c r="I2088">
        <v>2235601</v>
      </c>
      <c r="J2088">
        <f>MONTH(Sale_details[[#This Row],[Date]])</f>
        <v>8</v>
      </c>
      <c r="K2088">
        <f>YEAR(Sale_details[[#This Row],[Date]])</f>
        <v>2020</v>
      </c>
    </row>
    <row r="2089" spans="1:11" x14ac:dyDescent="0.3">
      <c r="A2089" s="1">
        <v>44070</v>
      </c>
      <c r="B2089" t="s">
        <v>9</v>
      </c>
      <c r="C2089" t="s">
        <v>18</v>
      </c>
      <c r="D2089" t="s">
        <v>19</v>
      </c>
      <c r="E2089">
        <v>119460</v>
      </c>
      <c r="F2089">
        <v>15930</v>
      </c>
      <c r="G2089">
        <v>3617</v>
      </c>
      <c r="H2089">
        <v>697</v>
      </c>
      <c r="I2089">
        <v>2524430</v>
      </c>
      <c r="J2089">
        <f>MONTH(Sale_details[[#This Row],[Date]])</f>
        <v>8</v>
      </c>
      <c r="K2089">
        <f>YEAR(Sale_details[[#This Row],[Date]])</f>
        <v>2020</v>
      </c>
    </row>
    <row r="2090" spans="1:11" x14ac:dyDescent="0.3">
      <c r="A2090" s="1">
        <v>44070</v>
      </c>
      <c r="B2090" t="s">
        <v>9</v>
      </c>
      <c r="C2090" t="s">
        <v>20</v>
      </c>
      <c r="D2090" t="s">
        <v>21</v>
      </c>
      <c r="E2090">
        <v>137944</v>
      </c>
      <c r="F2090">
        <v>22001</v>
      </c>
      <c r="G2090">
        <v>3712</v>
      </c>
      <c r="H2090">
        <v>626</v>
      </c>
      <c r="I2090">
        <v>2324127</v>
      </c>
      <c r="J2090">
        <f>MONTH(Sale_details[[#This Row],[Date]])</f>
        <v>8</v>
      </c>
      <c r="K2090">
        <f>YEAR(Sale_details[[#This Row],[Date]])</f>
        <v>2020</v>
      </c>
    </row>
    <row r="2091" spans="1:11" x14ac:dyDescent="0.3">
      <c r="A2091" s="1">
        <v>44070</v>
      </c>
      <c r="B2091" t="s">
        <v>9</v>
      </c>
      <c r="C2091" t="s">
        <v>22</v>
      </c>
      <c r="D2091" t="s">
        <v>23</v>
      </c>
      <c r="E2091">
        <v>149997</v>
      </c>
      <c r="F2091">
        <v>26603</v>
      </c>
      <c r="G2091">
        <v>6224</v>
      </c>
      <c r="H2091">
        <v>570</v>
      </c>
      <c r="I2091">
        <v>3553471</v>
      </c>
      <c r="J2091">
        <f>MONTH(Sale_details[[#This Row],[Date]])</f>
        <v>8</v>
      </c>
      <c r="K2091">
        <f>YEAR(Sale_details[[#This Row],[Date]])</f>
        <v>2020</v>
      </c>
    </row>
    <row r="2092" spans="1:11" x14ac:dyDescent="0.3">
      <c r="A2092" s="1">
        <v>44070</v>
      </c>
      <c r="B2092" t="s">
        <v>9</v>
      </c>
      <c r="C2092" t="s">
        <v>24</v>
      </c>
      <c r="D2092" t="s">
        <v>25</v>
      </c>
      <c r="E2092">
        <v>130773</v>
      </c>
      <c r="F2092">
        <v>15390</v>
      </c>
      <c r="G2092">
        <v>4228</v>
      </c>
      <c r="H2092">
        <v>581</v>
      </c>
      <c r="I2092">
        <v>2460230</v>
      </c>
      <c r="J2092">
        <f>MONTH(Sale_details[[#This Row],[Date]])</f>
        <v>8</v>
      </c>
      <c r="K2092">
        <f>YEAR(Sale_details[[#This Row],[Date]])</f>
        <v>2020</v>
      </c>
    </row>
    <row r="2093" spans="1:11" x14ac:dyDescent="0.3">
      <c r="A2093" s="1">
        <v>44070</v>
      </c>
      <c r="B2093" t="s">
        <v>26</v>
      </c>
      <c r="C2093" t="s">
        <v>10</v>
      </c>
      <c r="D2093" t="s">
        <v>11</v>
      </c>
      <c r="E2093">
        <v>225946</v>
      </c>
      <c r="F2093">
        <v>34291</v>
      </c>
      <c r="G2093">
        <v>13218</v>
      </c>
      <c r="H2093">
        <v>16857</v>
      </c>
      <c r="I2093">
        <v>222837948</v>
      </c>
      <c r="J2093">
        <f>MONTH(Sale_details[[#This Row],[Date]])</f>
        <v>8</v>
      </c>
      <c r="K2093">
        <f>YEAR(Sale_details[[#This Row],[Date]])</f>
        <v>2020</v>
      </c>
    </row>
    <row r="2094" spans="1:11" x14ac:dyDescent="0.3">
      <c r="A2094" s="1">
        <v>44070</v>
      </c>
      <c r="B2094" t="s">
        <v>26</v>
      </c>
      <c r="C2094" t="s">
        <v>12</v>
      </c>
      <c r="D2094" t="s">
        <v>13</v>
      </c>
      <c r="E2094">
        <v>171916</v>
      </c>
      <c r="F2094">
        <v>36060</v>
      </c>
      <c r="G2094">
        <v>9635</v>
      </c>
      <c r="H2094">
        <v>13090</v>
      </c>
      <c r="I2094">
        <v>126125154</v>
      </c>
      <c r="J2094">
        <f>MONTH(Sale_details[[#This Row],[Date]])</f>
        <v>8</v>
      </c>
      <c r="K2094">
        <f>YEAR(Sale_details[[#This Row],[Date]])</f>
        <v>2020</v>
      </c>
    </row>
    <row r="2095" spans="1:11" x14ac:dyDescent="0.3">
      <c r="A2095" s="1">
        <v>44070</v>
      </c>
      <c r="B2095" t="s">
        <v>26</v>
      </c>
      <c r="C2095" t="s">
        <v>14</v>
      </c>
      <c r="D2095" t="s">
        <v>15</v>
      </c>
      <c r="E2095">
        <v>106207</v>
      </c>
      <c r="F2095">
        <v>40605</v>
      </c>
      <c r="G2095">
        <v>13104</v>
      </c>
      <c r="H2095">
        <v>15471</v>
      </c>
      <c r="I2095">
        <v>202748010</v>
      </c>
      <c r="J2095">
        <f>MONTH(Sale_details[[#This Row],[Date]])</f>
        <v>8</v>
      </c>
      <c r="K2095">
        <f>YEAR(Sale_details[[#This Row],[Date]])</f>
        <v>2020</v>
      </c>
    </row>
    <row r="2096" spans="1:11" x14ac:dyDescent="0.3">
      <c r="A2096" s="1">
        <v>44070</v>
      </c>
      <c r="B2096" t="s">
        <v>26</v>
      </c>
      <c r="C2096" t="s">
        <v>16</v>
      </c>
      <c r="D2096" t="s">
        <v>17</v>
      </c>
      <c r="E2096">
        <v>109166</v>
      </c>
      <c r="F2096">
        <v>24143</v>
      </c>
      <c r="G2096">
        <v>14859</v>
      </c>
      <c r="H2096">
        <v>20092</v>
      </c>
      <c r="I2096">
        <v>298568536</v>
      </c>
      <c r="J2096">
        <f>MONTH(Sale_details[[#This Row],[Date]])</f>
        <v>8</v>
      </c>
      <c r="K2096">
        <f>YEAR(Sale_details[[#This Row],[Date]])</f>
        <v>2020</v>
      </c>
    </row>
    <row r="2097" spans="1:11" x14ac:dyDescent="0.3">
      <c r="A2097" s="1">
        <v>44070</v>
      </c>
      <c r="B2097" t="s">
        <v>26</v>
      </c>
      <c r="C2097" t="s">
        <v>18</v>
      </c>
      <c r="D2097" t="s">
        <v>19</v>
      </c>
      <c r="E2097">
        <v>167575</v>
      </c>
      <c r="F2097">
        <v>52542</v>
      </c>
      <c r="G2097">
        <v>14453</v>
      </c>
      <c r="H2097">
        <v>21443</v>
      </c>
      <c r="I2097">
        <v>309941353</v>
      </c>
      <c r="J2097">
        <f>MONTH(Sale_details[[#This Row],[Date]])</f>
        <v>8</v>
      </c>
      <c r="K2097">
        <f>YEAR(Sale_details[[#This Row],[Date]])</f>
        <v>2020</v>
      </c>
    </row>
    <row r="2098" spans="1:11" x14ac:dyDescent="0.3">
      <c r="A2098" s="1">
        <v>44070</v>
      </c>
      <c r="B2098" t="s">
        <v>26</v>
      </c>
      <c r="C2098" t="s">
        <v>20</v>
      </c>
      <c r="D2098" t="s">
        <v>21</v>
      </c>
      <c r="E2098">
        <v>227980</v>
      </c>
      <c r="F2098">
        <v>23236</v>
      </c>
      <c r="G2098">
        <v>9832</v>
      </c>
      <c r="H2098">
        <v>13771</v>
      </c>
      <c r="I2098">
        <v>135416462</v>
      </c>
      <c r="J2098">
        <f>MONTH(Sale_details[[#This Row],[Date]])</f>
        <v>8</v>
      </c>
      <c r="K2098">
        <f>YEAR(Sale_details[[#This Row],[Date]])</f>
        <v>2020</v>
      </c>
    </row>
    <row r="2099" spans="1:11" x14ac:dyDescent="0.3">
      <c r="A2099" s="1">
        <v>44070</v>
      </c>
      <c r="B2099" t="s">
        <v>26</v>
      </c>
      <c r="C2099" t="s">
        <v>22</v>
      </c>
      <c r="D2099" t="s">
        <v>23</v>
      </c>
      <c r="E2099">
        <v>133059</v>
      </c>
      <c r="F2099">
        <v>27531</v>
      </c>
      <c r="G2099">
        <v>13355</v>
      </c>
      <c r="H2099">
        <v>15539</v>
      </c>
      <c r="I2099">
        <v>207534530</v>
      </c>
      <c r="J2099">
        <f>MONTH(Sale_details[[#This Row],[Date]])</f>
        <v>8</v>
      </c>
      <c r="K2099">
        <f>YEAR(Sale_details[[#This Row],[Date]])</f>
        <v>2020</v>
      </c>
    </row>
    <row r="2100" spans="1:11" x14ac:dyDescent="0.3">
      <c r="A2100" s="1">
        <v>44070</v>
      </c>
      <c r="B2100" t="s">
        <v>26</v>
      </c>
      <c r="C2100" t="s">
        <v>24</v>
      </c>
      <c r="D2100" t="s">
        <v>25</v>
      </c>
      <c r="E2100">
        <v>161821</v>
      </c>
      <c r="F2100">
        <v>32947</v>
      </c>
      <c r="G2100">
        <v>11519</v>
      </c>
      <c r="H2100">
        <v>12883</v>
      </c>
      <c r="I2100">
        <v>148417390</v>
      </c>
      <c r="J2100">
        <f>MONTH(Sale_details[[#This Row],[Date]])</f>
        <v>8</v>
      </c>
      <c r="K2100">
        <f>YEAR(Sale_details[[#This Row],[Date]])</f>
        <v>2020</v>
      </c>
    </row>
    <row r="2101" spans="1:11" x14ac:dyDescent="0.3">
      <c r="A2101" s="1">
        <v>44070</v>
      </c>
      <c r="B2101" t="s">
        <v>27</v>
      </c>
      <c r="C2101" t="s">
        <v>10</v>
      </c>
      <c r="D2101" t="s">
        <v>11</v>
      </c>
      <c r="E2101">
        <v>68768</v>
      </c>
      <c r="F2101">
        <v>30844</v>
      </c>
      <c r="G2101">
        <v>13501</v>
      </c>
      <c r="H2101">
        <v>312</v>
      </c>
      <c r="I2101">
        <v>4215287</v>
      </c>
      <c r="J2101">
        <f>MONTH(Sale_details[[#This Row],[Date]])</f>
        <v>8</v>
      </c>
      <c r="K2101">
        <f>YEAR(Sale_details[[#This Row],[Date]])</f>
        <v>2020</v>
      </c>
    </row>
    <row r="2102" spans="1:11" x14ac:dyDescent="0.3">
      <c r="A2102" s="1">
        <v>44070</v>
      </c>
      <c r="B2102" t="s">
        <v>27</v>
      </c>
      <c r="C2102" t="s">
        <v>12</v>
      </c>
      <c r="D2102" t="s">
        <v>13</v>
      </c>
      <c r="E2102">
        <v>126932</v>
      </c>
      <c r="F2102">
        <v>26756</v>
      </c>
      <c r="G2102">
        <v>9723</v>
      </c>
      <c r="H2102">
        <v>312</v>
      </c>
      <c r="I2102">
        <v>3040048</v>
      </c>
      <c r="J2102">
        <f>MONTH(Sale_details[[#This Row],[Date]])</f>
        <v>8</v>
      </c>
      <c r="K2102">
        <f>YEAR(Sale_details[[#This Row],[Date]])</f>
        <v>2020</v>
      </c>
    </row>
    <row r="2103" spans="1:11" x14ac:dyDescent="0.3">
      <c r="A2103" s="1">
        <v>44070</v>
      </c>
      <c r="B2103" t="s">
        <v>27</v>
      </c>
      <c r="C2103" t="s">
        <v>14</v>
      </c>
      <c r="D2103" t="s">
        <v>15</v>
      </c>
      <c r="E2103">
        <v>130009</v>
      </c>
      <c r="F2103">
        <v>27998</v>
      </c>
      <c r="G2103">
        <v>9672</v>
      </c>
      <c r="H2103">
        <v>400</v>
      </c>
      <c r="I2103">
        <v>3878642</v>
      </c>
      <c r="J2103">
        <f>MONTH(Sale_details[[#This Row],[Date]])</f>
        <v>8</v>
      </c>
      <c r="K2103">
        <f>YEAR(Sale_details[[#This Row],[Date]])</f>
        <v>2020</v>
      </c>
    </row>
    <row r="2104" spans="1:11" x14ac:dyDescent="0.3">
      <c r="A2104" s="1">
        <v>44070</v>
      </c>
      <c r="B2104" t="s">
        <v>27</v>
      </c>
      <c r="C2104" t="s">
        <v>16</v>
      </c>
      <c r="D2104" t="s">
        <v>17</v>
      </c>
      <c r="E2104">
        <v>73956</v>
      </c>
      <c r="F2104">
        <v>15516</v>
      </c>
      <c r="G2104">
        <v>21048</v>
      </c>
      <c r="H2104">
        <v>356</v>
      </c>
      <c r="I2104">
        <v>7507709</v>
      </c>
      <c r="J2104">
        <f>MONTH(Sale_details[[#This Row],[Date]])</f>
        <v>8</v>
      </c>
      <c r="K2104">
        <f>YEAR(Sale_details[[#This Row],[Date]])</f>
        <v>2020</v>
      </c>
    </row>
    <row r="2105" spans="1:11" x14ac:dyDescent="0.3">
      <c r="A2105" s="1">
        <v>44070</v>
      </c>
      <c r="B2105" t="s">
        <v>27</v>
      </c>
      <c r="C2105" t="s">
        <v>18</v>
      </c>
      <c r="D2105" t="s">
        <v>19</v>
      </c>
      <c r="E2105">
        <v>137548</v>
      </c>
      <c r="F2105">
        <v>29883</v>
      </c>
      <c r="G2105">
        <v>14758</v>
      </c>
      <c r="H2105">
        <v>191</v>
      </c>
      <c r="I2105">
        <v>2828719</v>
      </c>
      <c r="J2105">
        <f>MONTH(Sale_details[[#This Row],[Date]])</f>
        <v>8</v>
      </c>
      <c r="K2105">
        <f>YEAR(Sale_details[[#This Row],[Date]])</f>
        <v>2020</v>
      </c>
    </row>
    <row r="2106" spans="1:11" x14ac:dyDescent="0.3">
      <c r="A2106" s="1">
        <v>44070</v>
      </c>
      <c r="B2106" t="s">
        <v>27</v>
      </c>
      <c r="C2106" t="s">
        <v>20</v>
      </c>
      <c r="D2106" t="s">
        <v>21</v>
      </c>
      <c r="E2106">
        <v>85638</v>
      </c>
      <c r="F2106">
        <v>21478</v>
      </c>
      <c r="G2106">
        <v>10846</v>
      </c>
      <c r="H2106">
        <v>260</v>
      </c>
      <c r="I2106">
        <v>2826860</v>
      </c>
      <c r="J2106">
        <f>MONTH(Sale_details[[#This Row],[Date]])</f>
        <v>8</v>
      </c>
      <c r="K2106">
        <f>YEAR(Sale_details[[#This Row],[Date]])</f>
        <v>2020</v>
      </c>
    </row>
    <row r="2107" spans="1:11" x14ac:dyDescent="0.3">
      <c r="A2107" s="1">
        <v>44070</v>
      </c>
      <c r="B2107" t="s">
        <v>27</v>
      </c>
      <c r="C2107" t="s">
        <v>22</v>
      </c>
      <c r="D2107" t="s">
        <v>23</v>
      </c>
      <c r="E2107">
        <v>105608</v>
      </c>
      <c r="F2107">
        <v>25770</v>
      </c>
      <c r="G2107">
        <v>12412</v>
      </c>
      <c r="H2107">
        <v>268</v>
      </c>
      <c r="I2107">
        <v>3337040</v>
      </c>
      <c r="J2107">
        <f>MONTH(Sale_details[[#This Row],[Date]])</f>
        <v>8</v>
      </c>
      <c r="K2107">
        <f>YEAR(Sale_details[[#This Row],[Date]])</f>
        <v>2020</v>
      </c>
    </row>
    <row r="2108" spans="1:11" x14ac:dyDescent="0.3">
      <c r="A2108" s="1">
        <v>44070</v>
      </c>
      <c r="B2108" t="s">
        <v>27</v>
      </c>
      <c r="C2108" t="s">
        <v>24</v>
      </c>
      <c r="D2108" t="s">
        <v>25</v>
      </c>
      <c r="E2108">
        <v>81685</v>
      </c>
      <c r="F2108">
        <v>30005</v>
      </c>
      <c r="G2108">
        <v>14952</v>
      </c>
      <c r="H2108">
        <v>401</v>
      </c>
      <c r="I2108">
        <v>6002991</v>
      </c>
      <c r="J2108">
        <f>MONTH(Sale_details[[#This Row],[Date]])</f>
        <v>8</v>
      </c>
      <c r="K2108">
        <f>YEAR(Sale_details[[#This Row],[Date]])</f>
        <v>2020</v>
      </c>
    </row>
    <row r="2109" spans="1:11" x14ac:dyDescent="0.3">
      <c r="A2109" s="1">
        <v>44070</v>
      </c>
      <c r="B2109" t="s">
        <v>28</v>
      </c>
      <c r="C2109" t="s">
        <v>10</v>
      </c>
      <c r="D2109" t="s">
        <v>11</v>
      </c>
      <c r="E2109">
        <v>28474</v>
      </c>
      <c r="F2109">
        <v>6409</v>
      </c>
      <c r="G2109">
        <v>2309</v>
      </c>
      <c r="H2109">
        <v>28182</v>
      </c>
      <c r="I2109">
        <v>65080988</v>
      </c>
      <c r="J2109">
        <f>MONTH(Sale_details[[#This Row],[Date]])</f>
        <v>8</v>
      </c>
      <c r="K2109">
        <f>YEAR(Sale_details[[#This Row],[Date]])</f>
        <v>2020</v>
      </c>
    </row>
    <row r="2110" spans="1:11" x14ac:dyDescent="0.3">
      <c r="A2110" s="1">
        <v>44070</v>
      </c>
      <c r="B2110" t="s">
        <v>28</v>
      </c>
      <c r="C2110" t="s">
        <v>12</v>
      </c>
      <c r="D2110" t="s">
        <v>13</v>
      </c>
      <c r="E2110">
        <v>22311</v>
      </c>
      <c r="F2110">
        <v>7185</v>
      </c>
      <c r="G2110">
        <v>1864</v>
      </c>
      <c r="H2110">
        <v>22924</v>
      </c>
      <c r="I2110">
        <v>42750357</v>
      </c>
      <c r="J2110">
        <f>MONTH(Sale_details[[#This Row],[Date]])</f>
        <v>8</v>
      </c>
      <c r="K2110">
        <f>YEAR(Sale_details[[#This Row],[Date]])</f>
        <v>2020</v>
      </c>
    </row>
    <row r="2111" spans="1:11" x14ac:dyDescent="0.3">
      <c r="A2111" s="1">
        <v>44070</v>
      </c>
      <c r="B2111" t="s">
        <v>28</v>
      </c>
      <c r="C2111" t="s">
        <v>14</v>
      </c>
      <c r="D2111" t="s">
        <v>15</v>
      </c>
      <c r="E2111">
        <v>22489</v>
      </c>
      <c r="F2111">
        <v>8033</v>
      </c>
      <c r="G2111">
        <v>1633</v>
      </c>
      <c r="H2111">
        <v>16988</v>
      </c>
      <c r="I2111">
        <v>27754647</v>
      </c>
      <c r="J2111">
        <f>MONTH(Sale_details[[#This Row],[Date]])</f>
        <v>8</v>
      </c>
      <c r="K2111">
        <f>YEAR(Sale_details[[#This Row],[Date]])</f>
        <v>2020</v>
      </c>
    </row>
    <row r="2112" spans="1:11" x14ac:dyDescent="0.3">
      <c r="A2112" s="1">
        <v>44070</v>
      </c>
      <c r="B2112" t="s">
        <v>28</v>
      </c>
      <c r="C2112" t="s">
        <v>16</v>
      </c>
      <c r="D2112" t="s">
        <v>17</v>
      </c>
      <c r="E2112">
        <v>15438</v>
      </c>
      <c r="F2112">
        <v>5282</v>
      </c>
      <c r="G2112">
        <v>1771</v>
      </c>
      <c r="H2112">
        <v>16504</v>
      </c>
      <c r="I2112">
        <v>29231669</v>
      </c>
      <c r="J2112">
        <f>MONTH(Sale_details[[#This Row],[Date]])</f>
        <v>8</v>
      </c>
      <c r="K2112">
        <f>YEAR(Sale_details[[#This Row],[Date]])</f>
        <v>2020</v>
      </c>
    </row>
    <row r="2113" spans="1:11" x14ac:dyDescent="0.3">
      <c r="A2113" s="1">
        <v>44070</v>
      </c>
      <c r="B2113" t="s">
        <v>28</v>
      </c>
      <c r="C2113" t="s">
        <v>18</v>
      </c>
      <c r="D2113" t="s">
        <v>19</v>
      </c>
      <c r="E2113">
        <v>15820</v>
      </c>
      <c r="F2113">
        <v>8974</v>
      </c>
      <c r="G2113">
        <v>2363</v>
      </c>
      <c r="H2113">
        <v>26548</v>
      </c>
      <c r="I2113">
        <v>62739758</v>
      </c>
      <c r="J2113">
        <f>MONTH(Sale_details[[#This Row],[Date]])</f>
        <v>8</v>
      </c>
      <c r="K2113">
        <f>YEAR(Sale_details[[#This Row],[Date]])</f>
        <v>2020</v>
      </c>
    </row>
    <row r="2114" spans="1:11" x14ac:dyDescent="0.3">
      <c r="A2114" s="1">
        <v>44070</v>
      </c>
      <c r="B2114" t="s">
        <v>28</v>
      </c>
      <c r="C2114" t="s">
        <v>20</v>
      </c>
      <c r="D2114" t="s">
        <v>21</v>
      </c>
      <c r="E2114">
        <v>28585</v>
      </c>
      <c r="F2114">
        <v>5159</v>
      </c>
      <c r="G2114">
        <v>2030</v>
      </c>
      <c r="H2114">
        <v>16108</v>
      </c>
      <c r="I2114">
        <v>32714026</v>
      </c>
      <c r="J2114">
        <f>MONTH(Sale_details[[#This Row],[Date]])</f>
        <v>8</v>
      </c>
      <c r="K2114">
        <f>YEAR(Sale_details[[#This Row],[Date]])</f>
        <v>2020</v>
      </c>
    </row>
    <row r="2115" spans="1:11" x14ac:dyDescent="0.3">
      <c r="A2115" s="1">
        <v>44070</v>
      </c>
      <c r="B2115" t="s">
        <v>28</v>
      </c>
      <c r="C2115" t="s">
        <v>22</v>
      </c>
      <c r="D2115" t="s">
        <v>23</v>
      </c>
      <c r="E2115">
        <v>19180</v>
      </c>
      <c r="F2115">
        <v>2529</v>
      </c>
      <c r="G2115">
        <v>1325</v>
      </c>
      <c r="H2115">
        <v>14864</v>
      </c>
      <c r="I2115">
        <v>19704929</v>
      </c>
      <c r="J2115">
        <f>MONTH(Sale_details[[#This Row],[Date]])</f>
        <v>8</v>
      </c>
      <c r="K2115">
        <f>YEAR(Sale_details[[#This Row],[Date]])</f>
        <v>2020</v>
      </c>
    </row>
    <row r="2116" spans="1:11" x14ac:dyDescent="0.3">
      <c r="A2116" s="1">
        <v>44070</v>
      </c>
      <c r="B2116" t="s">
        <v>28</v>
      </c>
      <c r="C2116" t="s">
        <v>24</v>
      </c>
      <c r="D2116" t="s">
        <v>25</v>
      </c>
      <c r="E2116">
        <v>28264</v>
      </c>
      <c r="F2116">
        <v>6229</v>
      </c>
      <c r="G2116">
        <v>2813</v>
      </c>
      <c r="H2116">
        <v>16129</v>
      </c>
      <c r="I2116">
        <v>45378761</v>
      </c>
      <c r="J2116">
        <f>MONTH(Sale_details[[#This Row],[Date]])</f>
        <v>8</v>
      </c>
      <c r="K2116">
        <f>YEAR(Sale_details[[#This Row],[Date]])</f>
        <v>2020</v>
      </c>
    </row>
    <row r="2117" spans="1:11" x14ac:dyDescent="0.3">
      <c r="A2117" s="1">
        <v>44069</v>
      </c>
      <c r="B2117" t="s">
        <v>9</v>
      </c>
      <c r="C2117" t="s">
        <v>10</v>
      </c>
      <c r="D2117" t="s">
        <v>11</v>
      </c>
      <c r="E2117">
        <v>108754</v>
      </c>
      <c r="F2117">
        <v>21073</v>
      </c>
      <c r="G2117">
        <v>6379</v>
      </c>
      <c r="H2117">
        <v>603</v>
      </c>
      <c r="I2117">
        <v>3848458</v>
      </c>
      <c r="J2117">
        <f>MONTH(Sale_details[[#This Row],[Date]])</f>
        <v>8</v>
      </c>
      <c r="K2117">
        <f>YEAR(Sale_details[[#This Row],[Date]])</f>
        <v>2020</v>
      </c>
    </row>
    <row r="2118" spans="1:11" x14ac:dyDescent="0.3">
      <c r="A2118" s="1">
        <v>44069</v>
      </c>
      <c r="B2118" t="s">
        <v>9</v>
      </c>
      <c r="C2118" t="s">
        <v>12</v>
      </c>
      <c r="D2118" t="s">
        <v>13</v>
      </c>
      <c r="E2118">
        <v>185914</v>
      </c>
      <c r="F2118">
        <v>24486</v>
      </c>
      <c r="G2118">
        <v>4824</v>
      </c>
      <c r="H2118">
        <v>364</v>
      </c>
      <c r="I2118">
        <v>1758703</v>
      </c>
      <c r="J2118">
        <f>MONTH(Sale_details[[#This Row],[Date]])</f>
        <v>8</v>
      </c>
      <c r="K2118">
        <f>YEAR(Sale_details[[#This Row],[Date]])</f>
        <v>2020</v>
      </c>
    </row>
    <row r="2119" spans="1:11" x14ac:dyDescent="0.3">
      <c r="A2119" s="1">
        <v>44069</v>
      </c>
      <c r="B2119" t="s">
        <v>9</v>
      </c>
      <c r="C2119" t="s">
        <v>14</v>
      </c>
      <c r="D2119" t="s">
        <v>15</v>
      </c>
      <c r="E2119">
        <v>154316</v>
      </c>
      <c r="F2119">
        <v>28896</v>
      </c>
      <c r="G2119">
        <v>4463</v>
      </c>
      <c r="H2119">
        <v>528</v>
      </c>
      <c r="I2119">
        <v>2358749</v>
      </c>
      <c r="J2119">
        <f>MONTH(Sale_details[[#This Row],[Date]])</f>
        <v>8</v>
      </c>
      <c r="K2119">
        <f>YEAR(Sale_details[[#This Row],[Date]])</f>
        <v>2020</v>
      </c>
    </row>
    <row r="2120" spans="1:11" x14ac:dyDescent="0.3">
      <c r="A2120" s="1">
        <v>44069</v>
      </c>
      <c r="B2120" t="s">
        <v>9</v>
      </c>
      <c r="C2120" t="s">
        <v>16</v>
      </c>
      <c r="D2120" t="s">
        <v>17</v>
      </c>
      <c r="E2120">
        <v>152805</v>
      </c>
      <c r="F2120">
        <v>17610</v>
      </c>
      <c r="G2120">
        <v>3836</v>
      </c>
      <c r="H2120">
        <v>624</v>
      </c>
      <c r="I2120">
        <v>2394776</v>
      </c>
      <c r="J2120">
        <f>MONTH(Sale_details[[#This Row],[Date]])</f>
        <v>8</v>
      </c>
      <c r="K2120">
        <f>YEAR(Sale_details[[#This Row],[Date]])</f>
        <v>2020</v>
      </c>
    </row>
    <row r="2121" spans="1:11" x14ac:dyDescent="0.3">
      <c r="A2121" s="1">
        <v>44069</v>
      </c>
      <c r="B2121" t="s">
        <v>9</v>
      </c>
      <c r="C2121" t="s">
        <v>18</v>
      </c>
      <c r="D2121" t="s">
        <v>19</v>
      </c>
      <c r="E2121">
        <v>118266</v>
      </c>
      <c r="F2121">
        <v>15930</v>
      </c>
      <c r="G2121">
        <v>3617</v>
      </c>
      <c r="H2121">
        <v>732</v>
      </c>
      <c r="I2121">
        <v>2650651</v>
      </c>
      <c r="J2121">
        <f>MONTH(Sale_details[[#This Row],[Date]])</f>
        <v>8</v>
      </c>
      <c r="K2121">
        <f>YEAR(Sale_details[[#This Row],[Date]])</f>
        <v>2020</v>
      </c>
    </row>
    <row r="2122" spans="1:11" x14ac:dyDescent="0.3">
      <c r="A2122" s="1">
        <v>44069</v>
      </c>
      <c r="B2122" t="s">
        <v>9</v>
      </c>
      <c r="C2122" t="s">
        <v>20</v>
      </c>
      <c r="D2122" t="s">
        <v>21</v>
      </c>
      <c r="E2122">
        <v>135185</v>
      </c>
      <c r="F2122">
        <v>22441</v>
      </c>
      <c r="G2122">
        <v>3526</v>
      </c>
      <c r="H2122">
        <v>613</v>
      </c>
      <c r="I2122">
        <v>2163763</v>
      </c>
      <c r="J2122">
        <f>MONTH(Sale_details[[#This Row],[Date]])</f>
        <v>8</v>
      </c>
      <c r="K2122">
        <f>YEAR(Sale_details[[#This Row],[Date]])</f>
        <v>2020</v>
      </c>
    </row>
    <row r="2123" spans="1:11" x14ac:dyDescent="0.3">
      <c r="A2123" s="1">
        <v>44069</v>
      </c>
      <c r="B2123" t="s">
        <v>9</v>
      </c>
      <c r="C2123" t="s">
        <v>22</v>
      </c>
      <c r="D2123" t="s">
        <v>23</v>
      </c>
      <c r="E2123">
        <v>157497</v>
      </c>
      <c r="F2123">
        <v>27668</v>
      </c>
      <c r="G2123">
        <v>6037</v>
      </c>
      <c r="H2123">
        <v>565</v>
      </c>
      <c r="I2123">
        <v>3412398</v>
      </c>
      <c r="J2123">
        <f>MONTH(Sale_details[[#This Row],[Date]])</f>
        <v>8</v>
      </c>
      <c r="K2123">
        <f>YEAR(Sale_details[[#This Row],[Date]])</f>
        <v>2020</v>
      </c>
    </row>
    <row r="2124" spans="1:11" x14ac:dyDescent="0.3">
      <c r="A2124" s="1">
        <v>44069</v>
      </c>
      <c r="B2124" t="s">
        <v>9</v>
      </c>
      <c r="C2124" t="s">
        <v>24</v>
      </c>
      <c r="D2124" t="s">
        <v>25</v>
      </c>
      <c r="E2124">
        <v>129465</v>
      </c>
      <c r="F2124">
        <v>16159</v>
      </c>
      <c r="G2124">
        <v>4143</v>
      </c>
      <c r="H2124">
        <v>587</v>
      </c>
      <c r="I2124">
        <v>2435136</v>
      </c>
      <c r="J2124">
        <f>MONTH(Sale_details[[#This Row],[Date]])</f>
        <v>8</v>
      </c>
      <c r="K2124">
        <f>YEAR(Sale_details[[#This Row],[Date]])</f>
        <v>2020</v>
      </c>
    </row>
    <row r="2125" spans="1:11" x14ac:dyDescent="0.3">
      <c r="A2125" s="1">
        <v>44069</v>
      </c>
      <c r="B2125" t="s">
        <v>26</v>
      </c>
      <c r="C2125" t="s">
        <v>10</v>
      </c>
      <c r="D2125" t="s">
        <v>11</v>
      </c>
      <c r="E2125">
        <v>223687</v>
      </c>
      <c r="F2125">
        <v>33605</v>
      </c>
      <c r="G2125">
        <v>13483</v>
      </c>
      <c r="H2125">
        <v>17026</v>
      </c>
      <c r="I2125">
        <v>229567654</v>
      </c>
      <c r="J2125">
        <f>MONTH(Sale_details[[#This Row],[Date]])</f>
        <v>8</v>
      </c>
      <c r="K2125">
        <f>YEAR(Sale_details[[#This Row],[Date]])</f>
        <v>2020</v>
      </c>
    </row>
    <row r="2126" spans="1:11" x14ac:dyDescent="0.3">
      <c r="A2126" s="1">
        <v>44069</v>
      </c>
      <c r="B2126" t="s">
        <v>26</v>
      </c>
      <c r="C2126" t="s">
        <v>12</v>
      </c>
      <c r="D2126" t="s">
        <v>13</v>
      </c>
      <c r="E2126">
        <v>165040</v>
      </c>
      <c r="F2126">
        <v>36421</v>
      </c>
      <c r="G2126">
        <v>9731</v>
      </c>
      <c r="H2126">
        <v>12435</v>
      </c>
      <c r="I2126">
        <v>121017085</v>
      </c>
      <c r="J2126">
        <f>MONTH(Sale_details[[#This Row],[Date]])</f>
        <v>8</v>
      </c>
      <c r="K2126">
        <f>YEAR(Sale_details[[#This Row],[Date]])</f>
        <v>2020</v>
      </c>
    </row>
    <row r="2127" spans="1:11" x14ac:dyDescent="0.3">
      <c r="A2127" s="1">
        <v>44069</v>
      </c>
      <c r="B2127" t="s">
        <v>26</v>
      </c>
      <c r="C2127" t="s">
        <v>14</v>
      </c>
      <c r="D2127" t="s">
        <v>15</v>
      </c>
      <c r="E2127">
        <v>110455</v>
      </c>
      <c r="F2127">
        <v>38575</v>
      </c>
      <c r="G2127">
        <v>13497</v>
      </c>
      <c r="H2127">
        <v>15936</v>
      </c>
      <c r="I2127">
        <v>215095364</v>
      </c>
      <c r="J2127">
        <f>MONTH(Sale_details[[#This Row],[Date]])</f>
        <v>8</v>
      </c>
      <c r="K2127">
        <f>YEAR(Sale_details[[#This Row],[Date]])</f>
        <v>2020</v>
      </c>
    </row>
    <row r="2128" spans="1:11" x14ac:dyDescent="0.3">
      <c r="A2128" s="1">
        <v>44069</v>
      </c>
      <c r="B2128" t="s">
        <v>26</v>
      </c>
      <c r="C2128" t="s">
        <v>16</v>
      </c>
      <c r="D2128" t="s">
        <v>17</v>
      </c>
      <c r="E2128">
        <v>105891</v>
      </c>
      <c r="F2128">
        <v>22936</v>
      </c>
      <c r="G2128">
        <v>15453</v>
      </c>
      <c r="H2128">
        <v>19489</v>
      </c>
      <c r="I2128">
        <v>301195939</v>
      </c>
      <c r="J2128">
        <f>MONTH(Sale_details[[#This Row],[Date]])</f>
        <v>8</v>
      </c>
      <c r="K2128">
        <f>YEAR(Sale_details[[#This Row],[Date]])</f>
        <v>2020</v>
      </c>
    </row>
    <row r="2129" spans="1:11" x14ac:dyDescent="0.3">
      <c r="A2129" s="1">
        <v>44069</v>
      </c>
      <c r="B2129" t="s">
        <v>26</v>
      </c>
      <c r="C2129" t="s">
        <v>18</v>
      </c>
      <c r="D2129" t="s">
        <v>19</v>
      </c>
      <c r="E2129">
        <v>175953</v>
      </c>
      <c r="F2129">
        <v>52016</v>
      </c>
      <c r="G2129">
        <v>14742</v>
      </c>
      <c r="H2129">
        <v>22086</v>
      </c>
      <c r="I2129">
        <v>325624386</v>
      </c>
      <c r="J2129">
        <f>MONTH(Sale_details[[#This Row],[Date]])</f>
        <v>8</v>
      </c>
      <c r="K2129">
        <f>YEAR(Sale_details[[#This Row],[Date]])</f>
        <v>2020</v>
      </c>
    </row>
    <row r="2130" spans="1:11" x14ac:dyDescent="0.3">
      <c r="A2130" s="1">
        <v>44069</v>
      </c>
      <c r="B2130" t="s">
        <v>26</v>
      </c>
      <c r="C2130" t="s">
        <v>20</v>
      </c>
      <c r="D2130" t="s">
        <v>21</v>
      </c>
      <c r="E2130">
        <v>230260</v>
      </c>
      <c r="F2130">
        <v>23700</v>
      </c>
      <c r="G2130">
        <v>9341</v>
      </c>
      <c r="H2130">
        <v>13083</v>
      </c>
      <c r="I2130">
        <v>122213357</v>
      </c>
      <c r="J2130">
        <f>MONTH(Sale_details[[#This Row],[Date]])</f>
        <v>8</v>
      </c>
      <c r="K2130">
        <f>YEAR(Sale_details[[#This Row],[Date]])</f>
        <v>2020</v>
      </c>
    </row>
    <row r="2131" spans="1:11" x14ac:dyDescent="0.3">
      <c r="A2131" s="1">
        <v>44069</v>
      </c>
      <c r="B2131" t="s">
        <v>26</v>
      </c>
      <c r="C2131" t="s">
        <v>22</v>
      </c>
      <c r="D2131" t="s">
        <v>23</v>
      </c>
      <c r="E2131">
        <v>137051</v>
      </c>
      <c r="F2131">
        <v>26981</v>
      </c>
      <c r="G2131">
        <v>13088</v>
      </c>
      <c r="H2131">
        <v>14762</v>
      </c>
      <c r="I2131">
        <v>193214648</v>
      </c>
      <c r="J2131">
        <f>MONTH(Sale_details[[#This Row],[Date]])</f>
        <v>8</v>
      </c>
      <c r="K2131">
        <f>YEAR(Sale_details[[#This Row],[Date]])</f>
        <v>2020</v>
      </c>
    </row>
    <row r="2132" spans="1:11" x14ac:dyDescent="0.3">
      <c r="A2132" s="1">
        <v>44069</v>
      </c>
      <c r="B2132" t="s">
        <v>26</v>
      </c>
      <c r="C2132" t="s">
        <v>24</v>
      </c>
      <c r="D2132" t="s">
        <v>25</v>
      </c>
      <c r="E2132">
        <v>161821</v>
      </c>
      <c r="F2132">
        <v>33936</v>
      </c>
      <c r="G2132">
        <v>12095</v>
      </c>
      <c r="H2132">
        <v>13141</v>
      </c>
      <c r="I2132">
        <v>158955024</v>
      </c>
      <c r="J2132">
        <f>MONTH(Sale_details[[#This Row],[Date]])</f>
        <v>8</v>
      </c>
      <c r="K2132">
        <f>YEAR(Sale_details[[#This Row],[Date]])</f>
        <v>2020</v>
      </c>
    </row>
    <row r="2133" spans="1:11" x14ac:dyDescent="0.3">
      <c r="A2133" s="1">
        <v>44069</v>
      </c>
      <c r="B2133" t="s">
        <v>27</v>
      </c>
      <c r="C2133" t="s">
        <v>10</v>
      </c>
      <c r="D2133" t="s">
        <v>11</v>
      </c>
      <c r="E2133">
        <v>66018</v>
      </c>
      <c r="F2133">
        <v>29302</v>
      </c>
      <c r="G2133">
        <v>13501</v>
      </c>
      <c r="H2133">
        <v>324</v>
      </c>
      <c r="I2133">
        <v>4383898</v>
      </c>
      <c r="J2133">
        <f>MONTH(Sale_details[[#This Row],[Date]])</f>
        <v>8</v>
      </c>
      <c r="K2133">
        <f>YEAR(Sale_details[[#This Row],[Date]])</f>
        <v>2020</v>
      </c>
    </row>
    <row r="2134" spans="1:11" x14ac:dyDescent="0.3">
      <c r="A2134" s="1">
        <v>44069</v>
      </c>
      <c r="B2134" t="s">
        <v>27</v>
      </c>
      <c r="C2134" t="s">
        <v>12</v>
      </c>
      <c r="D2134" t="s">
        <v>13</v>
      </c>
      <c r="E2134">
        <v>132009</v>
      </c>
      <c r="F2134">
        <v>27558</v>
      </c>
      <c r="G2134">
        <v>9529</v>
      </c>
      <c r="H2134">
        <v>303</v>
      </c>
      <c r="I2134">
        <v>2889870</v>
      </c>
      <c r="J2134">
        <f>MONTH(Sale_details[[#This Row],[Date]])</f>
        <v>8</v>
      </c>
      <c r="K2134">
        <f>YEAR(Sale_details[[#This Row],[Date]])</f>
        <v>2020</v>
      </c>
    </row>
    <row r="2135" spans="1:11" x14ac:dyDescent="0.3">
      <c r="A2135" s="1">
        <v>44069</v>
      </c>
      <c r="B2135" t="s">
        <v>27</v>
      </c>
      <c r="C2135" t="s">
        <v>14</v>
      </c>
      <c r="D2135" t="s">
        <v>15</v>
      </c>
      <c r="E2135">
        <v>136509</v>
      </c>
      <c r="F2135">
        <v>28837</v>
      </c>
      <c r="G2135">
        <v>9285</v>
      </c>
      <c r="H2135">
        <v>396</v>
      </c>
      <c r="I2135">
        <v>3686261</v>
      </c>
      <c r="J2135">
        <f>MONTH(Sale_details[[#This Row],[Date]])</f>
        <v>8</v>
      </c>
      <c r="K2135">
        <f>YEAR(Sale_details[[#This Row],[Date]])</f>
        <v>2020</v>
      </c>
    </row>
    <row r="2136" spans="1:11" x14ac:dyDescent="0.3">
      <c r="A2136" s="1">
        <v>44069</v>
      </c>
      <c r="B2136" t="s">
        <v>27</v>
      </c>
      <c r="C2136" t="s">
        <v>16</v>
      </c>
      <c r="D2136" t="s">
        <v>17</v>
      </c>
      <c r="E2136">
        <v>73956</v>
      </c>
      <c r="F2136">
        <v>16136</v>
      </c>
      <c r="G2136">
        <v>20627</v>
      </c>
      <c r="H2136">
        <v>370</v>
      </c>
      <c r="I2136">
        <v>7651857</v>
      </c>
      <c r="J2136">
        <f>MONTH(Sale_details[[#This Row],[Date]])</f>
        <v>8</v>
      </c>
      <c r="K2136">
        <f>YEAR(Sale_details[[#This Row],[Date]])</f>
        <v>2020</v>
      </c>
    </row>
    <row r="2137" spans="1:11" x14ac:dyDescent="0.3">
      <c r="A2137" s="1">
        <v>44069</v>
      </c>
      <c r="B2137" t="s">
        <v>27</v>
      </c>
      <c r="C2137" t="s">
        <v>18</v>
      </c>
      <c r="D2137" t="s">
        <v>19</v>
      </c>
      <c r="E2137">
        <v>130670</v>
      </c>
      <c r="F2137">
        <v>29883</v>
      </c>
      <c r="G2137">
        <v>14463</v>
      </c>
      <c r="H2137">
        <v>182</v>
      </c>
      <c r="I2137">
        <v>2633537</v>
      </c>
      <c r="J2137">
        <f>MONTH(Sale_details[[#This Row],[Date]])</f>
        <v>8</v>
      </c>
      <c r="K2137">
        <f>YEAR(Sale_details[[#This Row],[Date]])</f>
        <v>2020</v>
      </c>
    </row>
    <row r="2138" spans="1:11" x14ac:dyDescent="0.3">
      <c r="A2138" s="1">
        <v>44069</v>
      </c>
      <c r="B2138" t="s">
        <v>27</v>
      </c>
      <c r="C2138" t="s">
        <v>20</v>
      </c>
      <c r="D2138" t="s">
        <v>21</v>
      </c>
      <c r="E2138">
        <v>83069</v>
      </c>
      <c r="F2138">
        <v>21908</v>
      </c>
      <c r="G2138">
        <v>10520</v>
      </c>
      <c r="H2138">
        <v>265</v>
      </c>
      <c r="I2138">
        <v>2796895</v>
      </c>
      <c r="J2138">
        <f>MONTH(Sale_details[[#This Row],[Date]])</f>
        <v>8</v>
      </c>
      <c r="K2138">
        <f>YEAR(Sale_details[[#This Row],[Date]])</f>
        <v>2020</v>
      </c>
    </row>
    <row r="2139" spans="1:11" x14ac:dyDescent="0.3">
      <c r="A2139" s="1">
        <v>44069</v>
      </c>
      <c r="B2139" t="s">
        <v>27</v>
      </c>
      <c r="C2139" t="s">
        <v>22</v>
      </c>
      <c r="D2139" t="s">
        <v>23</v>
      </c>
      <c r="E2139">
        <v>108776</v>
      </c>
      <c r="F2139">
        <v>27058</v>
      </c>
      <c r="G2139">
        <v>12163</v>
      </c>
      <c r="H2139">
        <v>279</v>
      </c>
      <c r="I2139">
        <v>3401111</v>
      </c>
      <c r="J2139">
        <f>MONTH(Sale_details[[#This Row],[Date]])</f>
        <v>8</v>
      </c>
      <c r="K2139">
        <f>YEAR(Sale_details[[#This Row],[Date]])</f>
        <v>2020</v>
      </c>
    </row>
    <row r="2140" spans="1:11" x14ac:dyDescent="0.3">
      <c r="A2140" s="1">
        <v>44069</v>
      </c>
      <c r="B2140" t="s">
        <v>27</v>
      </c>
      <c r="C2140" t="s">
        <v>24</v>
      </c>
      <c r="D2140" t="s">
        <v>25</v>
      </c>
      <c r="E2140">
        <v>83319</v>
      </c>
      <c r="F2140">
        <v>30606</v>
      </c>
      <c r="G2140">
        <v>15102</v>
      </c>
      <c r="H2140">
        <v>385</v>
      </c>
      <c r="I2140">
        <v>5820500</v>
      </c>
      <c r="J2140">
        <f>MONTH(Sale_details[[#This Row],[Date]])</f>
        <v>8</v>
      </c>
      <c r="K2140">
        <f>YEAR(Sale_details[[#This Row],[Date]])</f>
        <v>2020</v>
      </c>
    </row>
    <row r="2141" spans="1:11" x14ac:dyDescent="0.3">
      <c r="A2141" s="1">
        <v>44069</v>
      </c>
      <c r="B2141" t="s">
        <v>28</v>
      </c>
      <c r="C2141" t="s">
        <v>10</v>
      </c>
      <c r="D2141" t="s">
        <v>11</v>
      </c>
      <c r="E2141">
        <v>28189</v>
      </c>
      <c r="F2141">
        <v>6665</v>
      </c>
      <c r="G2141">
        <v>2355</v>
      </c>
      <c r="H2141">
        <v>28746</v>
      </c>
      <c r="I2141">
        <v>67710260</v>
      </c>
      <c r="J2141">
        <f>MONTH(Sale_details[[#This Row],[Date]])</f>
        <v>8</v>
      </c>
      <c r="K2141">
        <f>YEAR(Sale_details[[#This Row],[Date]])</f>
        <v>2020</v>
      </c>
    </row>
    <row r="2142" spans="1:11" x14ac:dyDescent="0.3">
      <c r="A2142" s="1">
        <v>44069</v>
      </c>
      <c r="B2142" t="s">
        <v>28</v>
      </c>
      <c r="C2142" t="s">
        <v>12</v>
      </c>
      <c r="D2142" t="s">
        <v>13</v>
      </c>
      <c r="E2142">
        <v>21419</v>
      </c>
      <c r="F2142">
        <v>6969</v>
      </c>
      <c r="G2142">
        <v>1958</v>
      </c>
      <c r="H2142">
        <v>23153</v>
      </c>
      <c r="I2142">
        <v>45336753</v>
      </c>
      <c r="J2142">
        <f>MONTH(Sale_details[[#This Row],[Date]])</f>
        <v>8</v>
      </c>
      <c r="K2142">
        <f>YEAR(Sale_details[[#This Row],[Date]])</f>
        <v>2020</v>
      </c>
    </row>
    <row r="2143" spans="1:11" x14ac:dyDescent="0.3">
      <c r="A2143" s="1">
        <v>44069</v>
      </c>
      <c r="B2143" t="s">
        <v>28</v>
      </c>
      <c r="C2143" t="s">
        <v>14</v>
      </c>
      <c r="D2143" t="s">
        <v>15</v>
      </c>
      <c r="E2143">
        <v>22040</v>
      </c>
      <c r="F2143">
        <v>8193</v>
      </c>
      <c r="G2143">
        <v>1568</v>
      </c>
      <c r="H2143">
        <v>17668</v>
      </c>
      <c r="I2143">
        <v>27710240</v>
      </c>
      <c r="J2143">
        <f>MONTH(Sale_details[[#This Row],[Date]])</f>
        <v>8</v>
      </c>
      <c r="K2143">
        <f>YEAR(Sale_details[[#This Row],[Date]])</f>
        <v>2020</v>
      </c>
    </row>
    <row r="2144" spans="1:11" x14ac:dyDescent="0.3">
      <c r="A2144" s="1">
        <v>44069</v>
      </c>
      <c r="B2144" t="s">
        <v>28</v>
      </c>
      <c r="C2144" t="s">
        <v>16</v>
      </c>
      <c r="D2144" t="s">
        <v>17</v>
      </c>
      <c r="E2144">
        <v>15746</v>
      </c>
      <c r="F2144">
        <v>5493</v>
      </c>
      <c r="G2144">
        <v>1859</v>
      </c>
      <c r="H2144">
        <v>15843</v>
      </c>
      <c r="I2144">
        <v>29465522</v>
      </c>
      <c r="J2144">
        <f>MONTH(Sale_details[[#This Row],[Date]])</f>
        <v>8</v>
      </c>
      <c r="K2144">
        <f>YEAR(Sale_details[[#This Row],[Date]])</f>
        <v>2020</v>
      </c>
    </row>
    <row r="2145" spans="1:11" x14ac:dyDescent="0.3">
      <c r="A2145" s="1">
        <v>44069</v>
      </c>
      <c r="B2145" t="s">
        <v>28</v>
      </c>
      <c r="C2145" t="s">
        <v>18</v>
      </c>
      <c r="D2145" t="s">
        <v>19</v>
      </c>
      <c r="E2145">
        <v>15029</v>
      </c>
      <c r="F2145">
        <v>8615</v>
      </c>
      <c r="G2145">
        <v>2434</v>
      </c>
      <c r="H2145">
        <v>27875</v>
      </c>
      <c r="I2145">
        <v>67853048</v>
      </c>
      <c r="J2145">
        <f>MONTH(Sale_details[[#This Row],[Date]])</f>
        <v>8</v>
      </c>
      <c r="K2145">
        <f>YEAR(Sale_details[[#This Row],[Date]])</f>
        <v>2020</v>
      </c>
    </row>
    <row r="2146" spans="1:11" x14ac:dyDescent="0.3">
      <c r="A2146" s="1">
        <v>44069</v>
      </c>
      <c r="B2146" t="s">
        <v>28</v>
      </c>
      <c r="C2146" t="s">
        <v>20</v>
      </c>
      <c r="D2146" t="s">
        <v>21</v>
      </c>
      <c r="E2146">
        <v>29157</v>
      </c>
      <c r="F2146">
        <v>5056</v>
      </c>
      <c r="G2146">
        <v>2051</v>
      </c>
      <c r="H2146">
        <v>16270</v>
      </c>
      <c r="I2146">
        <v>33371578</v>
      </c>
      <c r="J2146">
        <f>MONTH(Sale_details[[#This Row],[Date]])</f>
        <v>8</v>
      </c>
      <c r="K2146">
        <f>YEAR(Sale_details[[#This Row],[Date]])</f>
        <v>2020</v>
      </c>
    </row>
    <row r="2147" spans="1:11" x14ac:dyDescent="0.3">
      <c r="A2147" s="1">
        <v>44069</v>
      </c>
      <c r="B2147" t="s">
        <v>28</v>
      </c>
      <c r="C2147" t="s">
        <v>22</v>
      </c>
      <c r="D2147" t="s">
        <v>23</v>
      </c>
      <c r="E2147">
        <v>18605</v>
      </c>
      <c r="F2147">
        <v>2656</v>
      </c>
      <c r="G2147">
        <v>1365</v>
      </c>
      <c r="H2147">
        <v>15161</v>
      </c>
      <c r="I2147">
        <v>20701998</v>
      </c>
      <c r="J2147">
        <f>MONTH(Sale_details[[#This Row],[Date]])</f>
        <v>8</v>
      </c>
      <c r="K2147">
        <f>YEAR(Sale_details[[#This Row],[Date]])</f>
        <v>2020</v>
      </c>
    </row>
    <row r="2148" spans="1:11" x14ac:dyDescent="0.3">
      <c r="A2148" s="1">
        <v>44069</v>
      </c>
      <c r="B2148" t="s">
        <v>28</v>
      </c>
      <c r="C2148" t="s">
        <v>24</v>
      </c>
      <c r="D2148" t="s">
        <v>25</v>
      </c>
      <c r="E2148">
        <v>27416</v>
      </c>
      <c r="F2148">
        <v>6540</v>
      </c>
      <c r="G2148">
        <v>2813</v>
      </c>
      <c r="H2148">
        <v>15645</v>
      </c>
      <c r="I2148">
        <v>44017398</v>
      </c>
      <c r="J2148">
        <f>MONTH(Sale_details[[#This Row],[Date]])</f>
        <v>8</v>
      </c>
      <c r="K2148">
        <f>YEAR(Sale_details[[#This Row],[Date]])</f>
        <v>2020</v>
      </c>
    </row>
    <row r="2149" spans="1:11" x14ac:dyDescent="0.3">
      <c r="A2149" s="1">
        <v>44068</v>
      </c>
      <c r="B2149" t="s">
        <v>9</v>
      </c>
      <c r="C2149" t="s">
        <v>10</v>
      </c>
      <c r="D2149" t="s">
        <v>11</v>
      </c>
      <c r="E2149">
        <v>106579</v>
      </c>
      <c r="F2149">
        <v>21916</v>
      </c>
      <c r="G2149">
        <v>6124</v>
      </c>
      <c r="H2149">
        <v>585</v>
      </c>
      <c r="I2149">
        <v>3583684</v>
      </c>
      <c r="J2149">
        <f>MONTH(Sale_details[[#This Row],[Date]])</f>
        <v>8</v>
      </c>
      <c r="K2149">
        <f>YEAR(Sale_details[[#This Row],[Date]])</f>
        <v>2020</v>
      </c>
    </row>
    <row r="2150" spans="1:11" x14ac:dyDescent="0.3">
      <c r="A2150" s="1">
        <v>44068</v>
      </c>
      <c r="B2150" t="s">
        <v>9</v>
      </c>
      <c r="C2150" t="s">
        <v>12</v>
      </c>
      <c r="D2150" t="s">
        <v>13</v>
      </c>
      <c r="E2150">
        <v>195210</v>
      </c>
      <c r="F2150">
        <v>24976</v>
      </c>
      <c r="G2150">
        <v>4872</v>
      </c>
      <c r="H2150">
        <v>382</v>
      </c>
      <c r="I2150">
        <v>1865105</v>
      </c>
      <c r="J2150">
        <f>MONTH(Sale_details[[#This Row],[Date]])</f>
        <v>8</v>
      </c>
      <c r="K2150">
        <f>YEAR(Sale_details[[#This Row],[Date]])</f>
        <v>2020</v>
      </c>
    </row>
    <row r="2151" spans="1:11" x14ac:dyDescent="0.3">
      <c r="A2151" s="1">
        <v>44068</v>
      </c>
      <c r="B2151" t="s">
        <v>9</v>
      </c>
      <c r="C2151" t="s">
        <v>14</v>
      </c>
      <c r="D2151" t="s">
        <v>15</v>
      </c>
      <c r="E2151">
        <v>151229</v>
      </c>
      <c r="F2151">
        <v>29474</v>
      </c>
      <c r="G2151">
        <v>4597</v>
      </c>
      <c r="H2151">
        <v>539</v>
      </c>
      <c r="I2151">
        <v>2478102</v>
      </c>
      <c r="J2151">
        <f>MONTH(Sale_details[[#This Row],[Date]])</f>
        <v>8</v>
      </c>
      <c r="K2151">
        <f>YEAR(Sale_details[[#This Row],[Date]])</f>
        <v>2020</v>
      </c>
    </row>
    <row r="2152" spans="1:11" x14ac:dyDescent="0.3">
      <c r="A2152" s="1">
        <v>44068</v>
      </c>
      <c r="B2152" t="s">
        <v>9</v>
      </c>
      <c r="C2152" t="s">
        <v>16</v>
      </c>
      <c r="D2152" t="s">
        <v>17</v>
      </c>
      <c r="E2152">
        <v>151277</v>
      </c>
      <c r="F2152">
        <v>18491</v>
      </c>
      <c r="G2152">
        <v>3682</v>
      </c>
      <c r="H2152">
        <v>599</v>
      </c>
      <c r="I2152">
        <v>2207026</v>
      </c>
      <c r="J2152">
        <f>MONTH(Sale_details[[#This Row],[Date]])</f>
        <v>8</v>
      </c>
      <c r="K2152">
        <f>YEAR(Sale_details[[#This Row],[Date]])</f>
        <v>2020</v>
      </c>
    </row>
    <row r="2153" spans="1:11" x14ac:dyDescent="0.3">
      <c r="A2153" s="1">
        <v>44068</v>
      </c>
      <c r="B2153" t="s">
        <v>9</v>
      </c>
      <c r="C2153" t="s">
        <v>18</v>
      </c>
      <c r="D2153" t="s">
        <v>19</v>
      </c>
      <c r="E2153">
        <v>112352</v>
      </c>
      <c r="F2153">
        <v>16727</v>
      </c>
      <c r="G2153">
        <v>3581</v>
      </c>
      <c r="H2153">
        <v>718</v>
      </c>
      <c r="I2153">
        <v>2571662</v>
      </c>
      <c r="J2153">
        <f>MONTH(Sale_details[[#This Row],[Date]])</f>
        <v>8</v>
      </c>
      <c r="K2153">
        <f>YEAR(Sale_details[[#This Row],[Date]])</f>
        <v>2020</v>
      </c>
    </row>
    <row r="2154" spans="1:11" x14ac:dyDescent="0.3">
      <c r="A2154" s="1">
        <v>44068</v>
      </c>
      <c r="B2154" t="s">
        <v>9</v>
      </c>
      <c r="C2154" t="s">
        <v>20</v>
      </c>
      <c r="D2154" t="s">
        <v>21</v>
      </c>
      <c r="E2154">
        <v>140593</v>
      </c>
      <c r="F2154">
        <v>21319</v>
      </c>
      <c r="G2154">
        <v>3385</v>
      </c>
      <c r="H2154">
        <v>644</v>
      </c>
      <c r="I2154">
        <v>2181073</v>
      </c>
      <c r="J2154">
        <f>MONTH(Sale_details[[#This Row],[Date]])</f>
        <v>8</v>
      </c>
      <c r="K2154">
        <f>YEAR(Sale_details[[#This Row],[Date]])</f>
        <v>2020</v>
      </c>
    </row>
    <row r="2155" spans="1:11" x14ac:dyDescent="0.3">
      <c r="A2155" s="1">
        <v>44068</v>
      </c>
      <c r="B2155" t="s">
        <v>9</v>
      </c>
      <c r="C2155" t="s">
        <v>22</v>
      </c>
      <c r="D2155" t="s">
        <v>23</v>
      </c>
      <c r="E2155">
        <v>149622</v>
      </c>
      <c r="F2155">
        <v>26561</v>
      </c>
      <c r="G2155">
        <v>6037</v>
      </c>
      <c r="H2155">
        <v>553</v>
      </c>
      <c r="I2155">
        <v>3344150</v>
      </c>
      <c r="J2155">
        <f>MONTH(Sale_details[[#This Row],[Date]])</f>
        <v>8</v>
      </c>
      <c r="K2155">
        <f>YEAR(Sale_details[[#This Row],[Date]])</f>
        <v>2020</v>
      </c>
    </row>
    <row r="2156" spans="1:11" x14ac:dyDescent="0.3">
      <c r="A2156" s="1">
        <v>44068</v>
      </c>
      <c r="B2156" t="s">
        <v>9</v>
      </c>
      <c r="C2156" t="s">
        <v>24</v>
      </c>
      <c r="D2156" t="s">
        <v>25</v>
      </c>
      <c r="E2156">
        <v>129465</v>
      </c>
      <c r="F2156">
        <v>15675</v>
      </c>
      <c r="G2156">
        <v>4226</v>
      </c>
      <c r="H2156">
        <v>611</v>
      </c>
      <c r="I2156">
        <v>2583192</v>
      </c>
      <c r="J2156">
        <f>MONTH(Sale_details[[#This Row],[Date]])</f>
        <v>8</v>
      </c>
      <c r="K2156">
        <f>YEAR(Sale_details[[#This Row],[Date]])</f>
        <v>2020</v>
      </c>
    </row>
    <row r="2157" spans="1:11" x14ac:dyDescent="0.3">
      <c r="A2157" s="1">
        <v>44068</v>
      </c>
      <c r="B2157" t="s">
        <v>26</v>
      </c>
      <c r="C2157" t="s">
        <v>10</v>
      </c>
      <c r="D2157" t="s">
        <v>11</v>
      </c>
      <c r="E2157">
        <v>232634</v>
      </c>
      <c r="F2157">
        <v>33605</v>
      </c>
      <c r="G2157">
        <v>13348</v>
      </c>
      <c r="H2157">
        <v>16515</v>
      </c>
      <c r="I2157">
        <v>220453818</v>
      </c>
      <c r="J2157">
        <f>MONTH(Sale_details[[#This Row],[Date]])</f>
        <v>8</v>
      </c>
      <c r="K2157">
        <f>YEAR(Sale_details[[#This Row],[Date]])</f>
        <v>2020</v>
      </c>
    </row>
    <row r="2158" spans="1:11" x14ac:dyDescent="0.3">
      <c r="A2158" s="1">
        <v>44068</v>
      </c>
      <c r="B2158" t="s">
        <v>26</v>
      </c>
      <c r="C2158" t="s">
        <v>12</v>
      </c>
      <c r="D2158" t="s">
        <v>13</v>
      </c>
      <c r="E2158">
        <v>156788</v>
      </c>
      <c r="F2158">
        <v>36056</v>
      </c>
      <c r="G2158">
        <v>9828</v>
      </c>
      <c r="H2158">
        <v>12684</v>
      </c>
      <c r="I2158">
        <v>124671801</v>
      </c>
      <c r="J2158">
        <f>MONTH(Sale_details[[#This Row],[Date]])</f>
        <v>8</v>
      </c>
      <c r="K2158">
        <f>YEAR(Sale_details[[#This Row],[Date]])</f>
        <v>2020</v>
      </c>
    </row>
    <row r="2159" spans="1:11" x14ac:dyDescent="0.3">
      <c r="A2159" s="1">
        <v>44068</v>
      </c>
      <c r="B2159" t="s">
        <v>26</v>
      </c>
      <c r="C2159" t="s">
        <v>14</v>
      </c>
      <c r="D2159" t="s">
        <v>15</v>
      </c>
      <c r="E2159">
        <v>114874</v>
      </c>
      <c r="F2159">
        <v>39732</v>
      </c>
      <c r="G2159">
        <v>14172</v>
      </c>
      <c r="H2159">
        <v>16732</v>
      </c>
      <c r="I2159">
        <v>237142639</v>
      </c>
      <c r="J2159">
        <f>MONTH(Sale_details[[#This Row],[Date]])</f>
        <v>8</v>
      </c>
      <c r="K2159">
        <f>YEAR(Sale_details[[#This Row],[Date]])</f>
        <v>2020</v>
      </c>
    </row>
    <row r="2160" spans="1:11" x14ac:dyDescent="0.3">
      <c r="A2160" s="1">
        <v>44068</v>
      </c>
      <c r="B2160" t="s">
        <v>26</v>
      </c>
      <c r="C2160" t="s">
        <v>16</v>
      </c>
      <c r="D2160" t="s">
        <v>17</v>
      </c>
      <c r="E2160">
        <v>108009</v>
      </c>
      <c r="F2160">
        <v>23853</v>
      </c>
      <c r="G2160">
        <v>15608</v>
      </c>
      <c r="H2160">
        <v>20464</v>
      </c>
      <c r="I2160">
        <v>319418294</v>
      </c>
      <c r="J2160">
        <f>MONTH(Sale_details[[#This Row],[Date]])</f>
        <v>8</v>
      </c>
      <c r="K2160">
        <f>YEAR(Sale_details[[#This Row],[Date]])</f>
        <v>2020</v>
      </c>
    </row>
    <row r="2161" spans="1:11" x14ac:dyDescent="0.3">
      <c r="A2161" s="1">
        <v>44068</v>
      </c>
      <c r="B2161" t="s">
        <v>26</v>
      </c>
      <c r="C2161" t="s">
        <v>18</v>
      </c>
      <c r="D2161" t="s">
        <v>19</v>
      </c>
      <c r="E2161">
        <v>167156</v>
      </c>
      <c r="F2161">
        <v>49936</v>
      </c>
      <c r="G2161">
        <v>15332</v>
      </c>
      <c r="H2161">
        <v>20982</v>
      </c>
      <c r="I2161">
        <v>321716893</v>
      </c>
      <c r="J2161">
        <f>MONTH(Sale_details[[#This Row],[Date]])</f>
        <v>8</v>
      </c>
      <c r="K2161">
        <f>YEAR(Sale_details[[#This Row],[Date]])</f>
        <v>2020</v>
      </c>
    </row>
    <row r="2162" spans="1:11" x14ac:dyDescent="0.3">
      <c r="A2162" s="1">
        <v>44068</v>
      </c>
      <c r="B2162" t="s">
        <v>26</v>
      </c>
      <c r="C2162" t="s">
        <v>20</v>
      </c>
      <c r="D2162" t="s">
        <v>21</v>
      </c>
      <c r="E2162">
        <v>232562</v>
      </c>
      <c r="F2162">
        <v>22989</v>
      </c>
      <c r="G2162">
        <v>9060</v>
      </c>
      <c r="H2162">
        <v>13214</v>
      </c>
      <c r="I2162">
        <v>119732425</v>
      </c>
      <c r="J2162">
        <f>MONTH(Sale_details[[#This Row],[Date]])</f>
        <v>8</v>
      </c>
      <c r="K2162">
        <f>YEAR(Sale_details[[#This Row],[Date]])</f>
        <v>2020</v>
      </c>
    </row>
    <row r="2163" spans="1:11" x14ac:dyDescent="0.3">
      <c r="A2163" s="1">
        <v>44068</v>
      </c>
      <c r="B2163" t="s">
        <v>26</v>
      </c>
      <c r="C2163" t="s">
        <v>22</v>
      </c>
      <c r="D2163" t="s">
        <v>23</v>
      </c>
      <c r="E2163">
        <v>135680</v>
      </c>
      <c r="F2163">
        <v>28330</v>
      </c>
      <c r="G2163">
        <v>13349</v>
      </c>
      <c r="H2163">
        <v>14172</v>
      </c>
      <c r="I2163">
        <v>189195783</v>
      </c>
      <c r="J2163">
        <f>MONTH(Sale_details[[#This Row],[Date]])</f>
        <v>8</v>
      </c>
      <c r="K2163">
        <f>YEAR(Sale_details[[#This Row],[Date]])</f>
        <v>2020</v>
      </c>
    </row>
    <row r="2164" spans="1:11" x14ac:dyDescent="0.3">
      <c r="A2164" s="1">
        <v>44068</v>
      </c>
      <c r="B2164" t="s">
        <v>26</v>
      </c>
      <c r="C2164" t="s">
        <v>24</v>
      </c>
      <c r="D2164" t="s">
        <v>25</v>
      </c>
      <c r="E2164">
        <v>169912</v>
      </c>
      <c r="F2164">
        <v>33596</v>
      </c>
      <c r="G2164">
        <v>12337</v>
      </c>
      <c r="H2164">
        <v>13272</v>
      </c>
      <c r="I2164">
        <v>163755466</v>
      </c>
      <c r="J2164">
        <f>MONTH(Sale_details[[#This Row],[Date]])</f>
        <v>8</v>
      </c>
      <c r="K2164">
        <f>YEAR(Sale_details[[#This Row],[Date]])</f>
        <v>2020</v>
      </c>
    </row>
    <row r="2165" spans="1:11" x14ac:dyDescent="0.3">
      <c r="A2165" s="1">
        <v>44068</v>
      </c>
      <c r="B2165" t="s">
        <v>27</v>
      </c>
      <c r="C2165" t="s">
        <v>10</v>
      </c>
      <c r="D2165" t="s">
        <v>11</v>
      </c>
      <c r="E2165">
        <v>65357</v>
      </c>
      <c r="F2165">
        <v>28423</v>
      </c>
      <c r="G2165">
        <v>13096</v>
      </c>
      <c r="H2165">
        <v>308</v>
      </c>
      <c r="I2165">
        <v>4039762</v>
      </c>
      <c r="J2165">
        <f>MONTH(Sale_details[[#This Row],[Date]])</f>
        <v>8</v>
      </c>
      <c r="K2165">
        <f>YEAR(Sale_details[[#This Row],[Date]])</f>
        <v>2020</v>
      </c>
    </row>
    <row r="2166" spans="1:11" x14ac:dyDescent="0.3">
      <c r="A2166" s="1">
        <v>44068</v>
      </c>
      <c r="B2166" t="s">
        <v>27</v>
      </c>
      <c r="C2166" t="s">
        <v>12</v>
      </c>
      <c r="D2166" t="s">
        <v>13</v>
      </c>
      <c r="E2166">
        <v>132009</v>
      </c>
      <c r="F2166">
        <v>26180</v>
      </c>
      <c r="G2166">
        <v>9719</v>
      </c>
      <c r="H2166">
        <v>300</v>
      </c>
      <c r="I2166">
        <v>2918191</v>
      </c>
      <c r="J2166">
        <f>MONTH(Sale_details[[#This Row],[Date]])</f>
        <v>8</v>
      </c>
      <c r="K2166">
        <f>YEAR(Sale_details[[#This Row],[Date]])</f>
        <v>2020</v>
      </c>
    </row>
    <row r="2167" spans="1:11" x14ac:dyDescent="0.3">
      <c r="A2167" s="1">
        <v>44068</v>
      </c>
      <c r="B2167" t="s">
        <v>27</v>
      </c>
      <c r="C2167" t="s">
        <v>14</v>
      </c>
      <c r="D2167" t="s">
        <v>15</v>
      </c>
      <c r="E2167">
        <v>139240</v>
      </c>
      <c r="F2167">
        <v>27972</v>
      </c>
      <c r="G2167">
        <v>9564</v>
      </c>
      <c r="H2167">
        <v>385</v>
      </c>
      <c r="I2167">
        <v>3682943</v>
      </c>
      <c r="J2167">
        <f>MONTH(Sale_details[[#This Row],[Date]])</f>
        <v>8</v>
      </c>
      <c r="K2167">
        <f>YEAR(Sale_details[[#This Row],[Date]])</f>
        <v>2020</v>
      </c>
    </row>
    <row r="2168" spans="1:11" x14ac:dyDescent="0.3">
      <c r="A2168" s="1">
        <v>44068</v>
      </c>
      <c r="B2168" t="s">
        <v>27</v>
      </c>
      <c r="C2168" t="s">
        <v>16</v>
      </c>
      <c r="D2168" t="s">
        <v>17</v>
      </c>
      <c r="E2168">
        <v>70258</v>
      </c>
      <c r="F2168">
        <v>15652</v>
      </c>
      <c r="G2168">
        <v>21452</v>
      </c>
      <c r="H2168">
        <v>367</v>
      </c>
      <c r="I2168">
        <v>7878352</v>
      </c>
      <c r="J2168">
        <f>MONTH(Sale_details[[#This Row],[Date]])</f>
        <v>8</v>
      </c>
      <c r="K2168">
        <f>YEAR(Sale_details[[#This Row],[Date]])</f>
        <v>2020</v>
      </c>
    </row>
    <row r="2169" spans="1:11" x14ac:dyDescent="0.3">
      <c r="A2169" s="1">
        <v>44068</v>
      </c>
      <c r="B2169" t="s">
        <v>27</v>
      </c>
      <c r="C2169" t="s">
        <v>18</v>
      </c>
      <c r="D2169" t="s">
        <v>19</v>
      </c>
      <c r="E2169">
        <v>125443</v>
      </c>
      <c r="F2169">
        <v>29286</v>
      </c>
      <c r="G2169">
        <v>13884</v>
      </c>
      <c r="H2169">
        <v>172</v>
      </c>
      <c r="I2169">
        <v>2401786</v>
      </c>
      <c r="J2169">
        <f>MONTH(Sale_details[[#This Row],[Date]])</f>
        <v>8</v>
      </c>
      <c r="K2169">
        <f>YEAR(Sale_details[[#This Row],[Date]])</f>
        <v>2020</v>
      </c>
    </row>
    <row r="2170" spans="1:11" x14ac:dyDescent="0.3">
      <c r="A2170" s="1">
        <v>44068</v>
      </c>
      <c r="B2170" t="s">
        <v>27</v>
      </c>
      <c r="C2170" t="s">
        <v>20</v>
      </c>
      <c r="D2170" t="s">
        <v>21</v>
      </c>
      <c r="E2170">
        <v>85561</v>
      </c>
      <c r="F2170">
        <v>20813</v>
      </c>
      <c r="G2170">
        <v>10836</v>
      </c>
      <c r="H2170">
        <v>260</v>
      </c>
      <c r="I2170">
        <v>2823186</v>
      </c>
      <c r="J2170">
        <f>MONTH(Sale_details[[#This Row],[Date]])</f>
        <v>8</v>
      </c>
      <c r="K2170">
        <f>YEAR(Sale_details[[#This Row],[Date]])</f>
        <v>2020</v>
      </c>
    </row>
    <row r="2171" spans="1:11" x14ac:dyDescent="0.3">
      <c r="A2171" s="1">
        <v>44068</v>
      </c>
      <c r="B2171" t="s">
        <v>27</v>
      </c>
      <c r="C2171" t="s">
        <v>22</v>
      </c>
      <c r="D2171" t="s">
        <v>23</v>
      </c>
      <c r="E2171">
        <v>114215</v>
      </c>
      <c r="F2171">
        <v>26517</v>
      </c>
      <c r="G2171">
        <v>11798</v>
      </c>
      <c r="H2171">
        <v>290</v>
      </c>
      <c r="I2171">
        <v>3431041</v>
      </c>
      <c r="J2171">
        <f>MONTH(Sale_details[[#This Row],[Date]])</f>
        <v>8</v>
      </c>
      <c r="K2171">
        <f>YEAR(Sale_details[[#This Row],[Date]])</f>
        <v>2020</v>
      </c>
    </row>
    <row r="2172" spans="1:11" x14ac:dyDescent="0.3">
      <c r="A2172" s="1">
        <v>44068</v>
      </c>
      <c r="B2172" t="s">
        <v>27</v>
      </c>
      <c r="C2172" t="s">
        <v>24</v>
      </c>
      <c r="D2172" t="s">
        <v>25</v>
      </c>
      <c r="E2172">
        <v>83319</v>
      </c>
      <c r="F2172">
        <v>31218</v>
      </c>
      <c r="G2172">
        <v>15253</v>
      </c>
      <c r="H2172">
        <v>404</v>
      </c>
      <c r="I2172">
        <v>6172641</v>
      </c>
      <c r="J2172">
        <f>MONTH(Sale_details[[#This Row],[Date]])</f>
        <v>8</v>
      </c>
      <c r="K2172">
        <f>YEAR(Sale_details[[#This Row],[Date]])</f>
        <v>2020</v>
      </c>
    </row>
    <row r="2173" spans="1:11" x14ac:dyDescent="0.3">
      <c r="A2173" s="1">
        <v>44068</v>
      </c>
      <c r="B2173" t="s">
        <v>28</v>
      </c>
      <c r="C2173" t="s">
        <v>10</v>
      </c>
      <c r="D2173" t="s">
        <v>11</v>
      </c>
      <c r="E2173">
        <v>29598</v>
      </c>
      <c r="F2173">
        <v>6798</v>
      </c>
      <c r="G2173">
        <v>2261</v>
      </c>
      <c r="H2173">
        <v>29034</v>
      </c>
      <c r="I2173">
        <v>65651868</v>
      </c>
      <c r="J2173">
        <f>MONTH(Sale_details[[#This Row],[Date]])</f>
        <v>8</v>
      </c>
      <c r="K2173">
        <f>YEAR(Sale_details[[#This Row],[Date]])</f>
        <v>2020</v>
      </c>
    </row>
    <row r="2174" spans="1:11" x14ac:dyDescent="0.3">
      <c r="A2174" s="1">
        <v>44068</v>
      </c>
      <c r="B2174" t="s">
        <v>28</v>
      </c>
      <c r="C2174" t="s">
        <v>12</v>
      </c>
      <c r="D2174" t="s">
        <v>13</v>
      </c>
      <c r="E2174">
        <v>22276</v>
      </c>
      <c r="F2174">
        <v>6621</v>
      </c>
      <c r="G2174">
        <v>1997</v>
      </c>
      <c r="H2174">
        <v>24311</v>
      </c>
      <c r="I2174">
        <v>48555663</v>
      </c>
      <c r="J2174">
        <f>MONTH(Sale_details[[#This Row],[Date]])</f>
        <v>8</v>
      </c>
      <c r="K2174">
        <f>YEAR(Sale_details[[#This Row],[Date]])</f>
        <v>2020</v>
      </c>
    </row>
    <row r="2175" spans="1:11" x14ac:dyDescent="0.3">
      <c r="A2175" s="1">
        <v>44068</v>
      </c>
      <c r="B2175" t="s">
        <v>28</v>
      </c>
      <c r="C2175" t="s">
        <v>14</v>
      </c>
      <c r="D2175" t="s">
        <v>15</v>
      </c>
      <c r="E2175">
        <v>21599</v>
      </c>
      <c r="F2175">
        <v>8193</v>
      </c>
      <c r="G2175">
        <v>1631</v>
      </c>
      <c r="H2175">
        <v>18198</v>
      </c>
      <c r="I2175">
        <v>29683209</v>
      </c>
      <c r="J2175">
        <f>MONTH(Sale_details[[#This Row],[Date]])</f>
        <v>8</v>
      </c>
      <c r="K2175">
        <f>YEAR(Sale_details[[#This Row],[Date]])</f>
        <v>2020</v>
      </c>
    </row>
    <row r="2176" spans="1:11" x14ac:dyDescent="0.3">
      <c r="A2176" s="1">
        <v>44068</v>
      </c>
      <c r="B2176" t="s">
        <v>28</v>
      </c>
      <c r="C2176" t="s">
        <v>16</v>
      </c>
      <c r="D2176" t="s">
        <v>17</v>
      </c>
      <c r="E2176">
        <v>16061</v>
      </c>
      <c r="F2176">
        <v>5218</v>
      </c>
      <c r="G2176">
        <v>1878</v>
      </c>
      <c r="H2176">
        <v>16002</v>
      </c>
      <c r="I2176">
        <v>30057779</v>
      </c>
      <c r="J2176">
        <f>MONTH(Sale_details[[#This Row],[Date]])</f>
        <v>8</v>
      </c>
      <c r="K2176">
        <f>YEAR(Sale_details[[#This Row],[Date]])</f>
        <v>2020</v>
      </c>
    </row>
    <row r="2177" spans="1:11" x14ac:dyDescent="0.3">
      <c r="A2177" s="1">
        <v>44068</v>
      </c>
      <c r="B2177" t="s">
        <v>28</v>
      </c>
      <c r="C2177" t="s">
        <v>18</v>
      </c>
      <c r="D2177" t="s">
        <v>19</v>
      </c>
      <c r="E2177">
        <v>15329</v>
      </c>
      <c r="F2177">
        <v>8270</v>
      </c>
      <c r="G2177">
        <v>2434</v>
      </c>
      <c r="H2177">
        <v>26760</v>
      </c>
      <c r="I2177">
        <v>65138926</v>
      </c>
      <c r="J2177">
        <f>MONTH(Sale_details[[#This Row],[Date]])</f>
        <v>8</v>
      </c>
      <c r="K2177">
        <f>YEAR(Sale_details[[#This Row],[Date]])</f>
        <v>2020</v>
      </c>
    </row>
    <row r="2178" spans="1:11" x14ac:dyDescent="0.3">
      <c r="A2178" s="1">
        <v>44068</v>
      </c>
      <c r="B2178" t="s">
        <v>28</v>
      </c>
      <c r="C2178" t="s">
        <v>20</v>
      </c>
      <c r="D2178" t="s">
        <v>21</v>
      </c>
      <c r="E2178">
        <v>30032</v>
      </c>
      <c r="F2178">
        <v>4854</v>
      </c>
      <c r="G2178">
        <v>2010</v>
      </c>
      <c r="H2178">
        <v>16107</v>
      </c>
      <c r="I2178">
        <v>32377105</v>
      </c>
      <c r="J2178">
        <f>MONTH(Sale_details[[#This Row],[Date]])</f>
        <v>8</v>
      </c>
      <c r="K2178">
        <f>YEAR(Sale_details[[#This Row],[Date]])</f>
        <v>2020</v>
      </c>
    </row>
    <row r="2179" spans="1:11" x14ac:dyDescent="0.3">
      <c r="A2179" s="1">
        <v>44068</v>
      </c>
      <c r="B2179" t="s">
        <v>28</v>
      </c>
      <c r="C2179" t="s">
        <v>22</v>
      </c>
      <c r="D2179" t="s">
        <v>23</v>
      </c>
      <c r="E2179">
        <v>18605</v>
      </c>
      <c r="F2179">
        <v>2682</v>
      </c>
      <c r="G2179">
        <v>1406</v>
      </c>
      <c r="H2179">
        <v>15919</v>
      </c>
      <c r="I2179">
        <v>22389211</v>
      </c>
      <c r="J2179">
        <f>MONTH(Sale_details[[#This Row],[Date]])</f>
        <v>8</v>
      </c>
      <c r="K2179">
        <f>YEAR(Sale_details[[#This Row],[Date]])</f>
        <v>2020</v>
      </c>
    </row>
    <row r="2180" spans="1:11" x14ac:dyDescent="0.3">
      <c r="A2180" s="1">
        <v>44068</v>
      </c>
      <c r="B2180" t="s">
        <v>28</v>
      </c>
      <c r="C2180" t="s">
        <v>24</v>
      </c>
      <c r="D2180" t="s">
        <v>25</v>
      </c>
      <c r="E2180">
        <v>26593</v>
      </c>
      <c r="F2180">
        <v>6736</v>
      </c>
      <c r="G2180">
        <v>2813</v>
      </c>
      <c r="H2180">
        <v>16427</v>
      </c>
      <c r="I2180">
        <v>46218268</v>
      </c>
      <c r="J2180">
        <f>MONTH(Sale_details[[#This Row],[Date]])</f>
        <v>8</v>
      </c>
      <c r="K2180">
        <f>YEAR(Sale_details[[#This Row],[Date]])</f>
        <v>2020</v>
      </c>
    </row>
    <row r="2181" spans="1:11" x14ac:dyDescent="0.3">
      <c r="A2181" s="1">
        <v>44067</v>
      </c>
      <c r="B2181" t="s">
        <v>9</v>
      </c>
      <c r="C2181" t="s">
        <v>10</v>
      </c>
      <c r="D2181" t="s">
        <v>11</v>
      </c>
      <c r="E2181">
        <v>103382</v>
      </c>
      <c r="F2181">
        <v>21259</v>
      </c>
      <c r="G2181">
        <v>6369</v>
      </c>
      <c r="H2181">
        <v>555</v>
      </c>
      <c r="I2181">
        <v>3540680</v>
      </c>
      <c r="J2181">
        <f>MONTH(Sale_details[[#This Row],[Date]])</f>
        <v>8</v>
      </c>
      <c r="K2181">
        <f>YEAR(Sale_details[[#This Row],[Date]])</f>
        <v>2020</v>
      </c>
    </row>
    <row r="2182" spans="1:11" x14ac:dyDescent="0.3">
      <c r="A2182" s="1">
        <v>44067</v>
      </c>
      <c r="B2182" t="s">
        <v>9</v>
      </c>
      <c r="C2182" t="s">
        <v>12</v>
      </c>
      <c r="D2182" t="s">
        <v>13</v>
      </c>
      <c r="E2182">
        <v>195210</v>
      </c>
      <c r="F2182">
        <v>25476</v>
      </c>
      <c r="G2182">
        <v>5018</v>
      </c>
      <c r="H2182">
        <v>398</v>
      </c>
      <c r="I2182">
        <v>1997900</v>
      </c>
      <c r="J2182">
        <f>MONTH(Sale_details[[#This Row],[Date]])</f>
        <v>8</v>
      </c>
      <c r="K2182">
        <f>YEAR(Sale_details[[#This Row],[Date]])</f>
        <v>2020</v>
      </c>
    </row>
    <row r="2183" spans="1:11" x14ac:dyDescent="0.3">
      <c r="A2183" s="1">
        <v>44067</v>
      </c>
      <c r="B2183" t="s">
        <v>9</v>
      </c>
      <c r="C2183" t="s">
        <v>14</v>
      </c>
      <c r="D2183" t="s">
        <v>15</v>
      </c>
      <c r="E2183">
        <v>145180</v>
      </c>
      <c r="F2183">
        <v>29179</v>
      </c>
      <c r="G2183">
        <v>4597</v>
      </c>
      <c r="H2183">
        <v>549</v>
      </c>
      <c r="I2183">
        <v>2527664</v>
      </c>
      <c r="J2183">
        <f>MONTH(Sale_details[[#This Row],[Date]])</f>
        <v>8</v>
      </c>
      <c r="K2183">
        <f>YEAR(Sale_details[[#This Row],[Date]])</f>
        <v>2020</v>
      </c>
    </row>
    <row r="2184" spans="1:11" x14ac:dyDescent="0.3">
      <c r="A2184" s="1">
        <v>44067</v>
      </c>
      <c r="B2184" t="s">
        <v>9</v>
      </c>
      <c r="C2184" t="s">
        <v>16</v>
      </c>
      <c r="D2184" t="s">
        <v>17</v>
      </c>
      <c r="E2184">
        <v>152790</v>
      </c>
      <c r="F2184">
        <v>18675</v>
      </c>
      <c r="G2184">
        <v>3719</v>
      </c>
      <c r="H2184">
        <v>611</v>
      </c>
      <c r="I2184">
        <v>2273678</v>
      </c>
      <c r="J2184">
        <f>MONTH(Sale_details[[#This Row],[Date]])</f>
        <v>8</v>
      </c>
      <c r="K2184">
        <f>YEAR(Sale_details[[#This Row],[Date]])</f>
        <v>2020</v>
      </c>
    </row>
    <row r="2185" spans="1:11" x14ac:dyDescent="0.3">
      <c r="A2185" s="1">
        <v>44067</v>
      </c>
      <c r="B2185" t="s">
        <v>9</v>
      </c>
      <c r="C2185" t="s">
        <v>18</v>
      </c>
      <c r="D2185" t="s">
        <v>19</v>
      </c>
      <c r="E2185">
        <v>116846</v>
      </c>
      <c r="F2185">
        <v>17061</v>
      </c>
      <c r="G2185">
        <v>3402</v>
      </c>
      <c r="H2185">
        <v>739</v>
      </c>
      <c r="I2185">
        <v>2516371</v>
      </c>
      <c r="J2185">
        <f>MONTH(Sale_details[[#This Row],[Date]])</f>
        <v>8</v>
      </c>
      <c r="K2185">
        <f>YEAR(Sale_details[[#This Row],[Date]])</f>
        <v>2020</v>
      </c>
    </row>
    <row r="2186" spans="1:11" x14ac:dyDescent="0.3">
      <c r="A2186" s="1">
        <v>44067</v>
      </c>
      <c r="B2186" t="s">
        <v>9</v>
      </c>
      <c r="C2186" t="s">
        <v>20</v>
      </c>
      <c r="D2186" t="s">
        <v>21</v>
      </c>
      <c r="E2186">
        <v>143405</v>
      </c>
      <c r="F2186">
        <v>22172</v>
      </c>
      <c r="G2186">
        <v>3385</v>
      </c>
      <c r="H2186">
        <v>612</v>
      </c>
      <c r="I2186">
        <v>2072019</v>
      </c>
      <c r="J2186">
        <f>MONTH(Sale_details[[#This Row],[Date]])</f>
        <v>8</v>
      </c>
      <c r="K2186">
        <f>YEAR(Sale_details[[#This Row],[Date]])</f>
        <v>2020</v>
      </c>
    </row>
    <row r="2187" spans="1:11" x14ac:dyDescent="0.3">
      <c r="A2187" s="1">
        <v>44067</v>
      </c>
      <c r="B2187" t="s">
        <v>9</v>
      </c>
      <c r="C2187" t="s">
        <v>22</v>
      </c>
      <c r="D2187" t="s">
        <v>23</v>
      </c>
      <c r="E2187">
        <v>146630</v>
      </c>
      <c r="F2187">
        <v>26295</v>
      </c>
      <c r="G2187">
        <v>6037</v>
      </c>
      <c r="H2187">
        <v>542</v>
      </c>
      <c r="I2187">
        <v>3277267</v>
      </c>
      <c r="J2187">
        <f>MONTH(Sale_details[[#This Row],[Date]])</f>
        <v>8</v>
      </c>
      <c r="K2187">
        <f>YEAR(Sale_details[[#This Row],[Date]])</f>
        <v>2020</v>
      </c>
    </row>
    <row r="2188" spans="1:11" x14ac:dyDescent="0.3">
      <c r="A2188" s="1">
        <v>44067</v>
      </c>
      <c r="B2188" t="s">
        <v>9</v>
      </c>
      <c r="C2188" t="s">
        <v>24</v>
      </c>
      <c r="D2188" t="s">
        <v>25</v>
      </c>
      <c r="E2188">
        <v>129465</v>
      </c>
      <c r="F2188">
        <v>15518</v>
      </c>
      <c r="G2188">
        <v>4353</v>
      </c>
      <c r="H2188">
        <v>580</v>
      </c>
      <c r="I2188">
        <v>2527653</v>
      </c>
      <c r="J2188">
        <f>MONTH(Sale_details[[#This Row],[Date]])</f>
        <v>8</v>
      </c>
      <c r="K2188">
        <f>YEAR(Sale_details[[#This Row],[Date]])</f>
        <v>2020</v>
      </c>
    </row>
    <row r="2189" spans="1:11" x14ac:dyDescent="0.3">
      <c r="A2189" s="1">
        <v>44067</v>
      </c>
      <c r="B2189" t="s">
        <v>26</v>
      </c>
      <c r="C2189" t="s">
        <v>10</v>
      </c>
      <c r="D2189" t="s">
        <v>11</v>
      </c>
      <c r="E2189">
        <v>241940</v>
      </c>
      <c r="F2189">
        <v>31925</v>
      </c>
      <c r="G2189">
        <v>13882</v>
      </c>
      <c r="H2189">
        <v>16019</v>
      </c>
      <c r="I2189">
        <v>222393812</v>
      </c>
      <c r="J2189">
        <f>MONTH(Sale_details[[#This Row],[Date]])</f>
        <v>8</v>
      </c>
      <c r="K2189">
        <f>YEAR(Sale_details[[#This Row],[Date]])</f>
        <v>2020</v>
      </c>
    </row>
    <row r="2190" spans="1:11" x14ac:dyDescent="0.3">
      <c r="A2190" s="1">
        <v>44067</v>
      </c>
      <c r="B2190" t="s">
        <v>26</v>
      </c>
      <c r="C2190" t="s">
        <v>12</v>
      </c>
      <c r="D2190" t="s">
        <v>13</v>
      </c>
      <c r="E2190">
        <v>164627</v>
      </c>
      <c r="F2190">
        <v>35696</v>
      </c>
      <c r="G2190">
        <v>10025</v>
      </c>
      <c r="H2190">
        <v>12303</v>
      </c>
      <c r="I2190">
        <v>123350280</v>
      </c>
      <c r="J2190">
        <f>MONTH(Sale_details[[#This Row],[Date]])</f>
        <v>8</v>
      </c>
      <c r="K2190">
        <f>YEAR(Sale_details[[#This Row],[Date]])</f>
        <v>2020</v>
      </c>
    </row>
    <row r="2191" spans="1:11" x14ac:dyDescent="0.3">
      <c r="A2191" s="1">
        <v>44067</v>
      </c>
      <c r="B2191" t="s">
        <v>26</v>
      </c>
      <c r="C2191" t="s">
        <v>14</v>
      </c>
      <c r="D2191" t="s">
        <v>15</v>
      </c>
      <c r="E2191">
        <v>109130</v>
      </c>
      <c r="F2191">
        <v>38540</v>
      </c>
      <c r="G2191">
        <v>14597</v>
      </c>
      <c r="H2191">
        <v>16732</v>
      </c>
      <c r="I2191">
        <v>244256918</v>
      </c>
      <c r="J2191">
        <f>MONTH(Sale_details[[#This Row],[Date]])</f>
        <v>8</v>
      </c>
      <c r="K2191">
        <f>YEAR(Sale_details[[#This Row],[Date]])</f>
        <v>2020</v>
      </c>
    </row>
    <row r="2192" spans="1:11" x14ac:dyDescent="0.3">
      <c r="A2192" s="1">
        <v>44067</v>
      </c>
      <c r="B2192" t="s">
        <v>26</v>
      </c>
      <c r="C2192" t="s">
        <v>16</v>
      </c>
      <c r="D2192" t="s">
        <v>17</v>
      </c>
      <c r="E2192">
        <v>103689</v>
      </c>
      <c r="F2192">
        <v>23853</v>
      </c>
      <c r="G2192">
        <v>14828</v>
      </c>
      <c r="H2192">
        <v>20668</v>
      </c>
      <c r="I2192">
        <v>306481853</v>
      </c>
      <c r="J2192">
        <f>MONTH(Sale_details[[#This Row],[Date]])</f>
        <v>8</v>
      </c>
      <c r="K2192">
        <f>YEAR(Sale_details[[#This Row],[Date]])</f>
        <v>2020</v>
      </c>
    </row>
    <row r="2193" spans="1:11" x14ac:dyDescent="0.3">
      <c r="A2193" s="1">
        <v>44067</v>
      </c>
      <c r="B2193" t="s">
        <v>26</v>
      </c>
      <c r="C2193" t="s">
        <v>18</v>
      </c>
      <c r="D2193" t="s">
        <v>19</v>
      </c>
      <c r="E2193">
        <v>167156</v>
      </c>
      <c r="F2193">
        <v>51434</v>
      </c>
      <c r="G2193">
        <v>15485</v>
      </c>
      <c r="H2193">
        <v>21402</v>
      </c>
      <c r="I2193">
        <v>331432743</v>
      </c>
      <c r="J2193">
        <f>MONTH(Sale_details[[#This Row],[Date]])</f>
        <v>8</v>
      </c>
      <c r="K2193">
        <f>YEAR(Sale_details[[#This Row],[Date]])</f>
        <v>2020</v>
      </c>
    </row>
    <row r="2194" spans="1:11" x14ac:dyDescent="0.3">
      <c r="A2194" s="1">
        <v>44067</v>
      </c>
      <c r="B2194" t="s">
        <v>26</v>
      </c>
      <c r="C2194" t="s">
        <v>20</v>
      </c>
      <c r="D2194" t="s">
        <v>21</v>
      </c>
      <c r="E2194">
        <v>232562</v>
      </c>
      <c r="F2194">
        <v>22989</v>
      </c>
      <c r="G2194">
        <v>9242</v>
      </c>
      <c r="H2194">
        <v>13081</v>
      </c>
      <c r="I2194">
        <v>120905803</v>
      </c>
      <c r="J2194">
        <f>MONTH(Sale_details[[#This Row],[Date]])</f>
        <v>8</v>
      </c>
      <c r="K2194">
        <f>YEAR(Sale_details[[#This Row],[Date]])</f>
        <v>2020</v>
      </c>
    </row>
    <row r="2195" spans="1:11" x14ac:dyDescent="0.3">
      <c r="A2195" s="1">
        <v>44067</v>
      </c>
      <c r="B2195" t="s">
        <v>26</v>
      </c>
      <c r="C2195" t="s">
        <v>22</v>
      </c>
      <c r="D2195" t="s">
        <v>23</v>
      </c>
      <c r="E2195">
        <v>130253</v>
      </c>
      <c r="F2195">
        <v>26913</v>
      </c>
      <c r="G2195">
        <v>13349</v>
      </c>
      <c r="H2195">
        <v>14455</v>
      </c>
      <c r="I2195">
        <v>192979699</v>
      </c>
      <c r="J2195">
        <f>MONTH(Sale_details[[#This Row],[Date]])</f>
        <v>8</v>
      </c>
      <c r="K2195">
        <f>YEAR(Sale_details[[#This Row],[Date]])</f>
        <v>2020</v>
      </c>
    </row>
    <row r="2196" spans="1:11" x14ac:dyDescent="0.3">
      <c r="A2196" s="1">
        <v>44067</v>
      </c>
      <c r="B2196" t="s">
        <v>26</v>
      </c>
      <c r="C2196" t="s">
        <v>24</v>
      </c>
      <c r="D2196" t="s">
        <v>25</v>
      </c>
      <c r="E2196">
        <v>161416</v>
      </c>
      <c r="F2196">
        <v>34268</v>
      </c>
      <c r="G2196">
        <v>12090</v>
      </c>
      <c r="H2196">
        <v>13272</v>
      </c>
      <c r="I2196">
        <v>160480357</v>
      </c>
      <c r="J2196">
        <f>MONTH(Sale_details[[#This Row],[Date]])</f>
        <v>8</v>
      </c>
      <c r="K2196">
        <f>YEAR(Sale_details[[#This Row],[Date]])</f>
        <v>2020</v>
      </c>
    </row>
    <row r="2197" spans="1:11" x14ac:dyDescent="0.3">
      <c r="A2197" s="1">
        <v>44067</v>
      </c>
      <c r="B2197" t="s">
        <v>27</v>
      </c>
      <c r="C2197" t="s">
        <v>10</v>
      </c>
      <c r="D2197" t="s">
        <v>11</v>
      </c>
      <c r="E2197">
        <v>64050</v>
      </c>
      <c r="F2197">
        <v>29560</v>
      </c>
      <c r="G2197">
        <v>13358</v>
      </c>
      <c r="H2197">
        <v>299</v>
      </c>
      <c r="I2197">
        <v>3996941</v>
      </c>
      <c r="J2197">
        <f>MONTH(Sale_details[[#This Row],[Date]])</f>
        <v>8</v>
      </c>
      <c r="K2197">
        <f>YEAR(Sale_details[[#This Row],[Date]])</f>
        <v>2020</v>
      </c>
    </row>
    <row r="2198" spans="1:11" x14ac:dyDescent="0.3">
      <c r="A2198" s="1">
        <v>44067</v>
      </c>
      <c r="B2198" t="s">
        <v>27</v>
      </c>
      <c r="C2198" t="s">
        <v>12</v>
      </c>
      <c r="D2198" t="s">
        <v>13</v>
      </c>
      <c r="E2198">
        <v>126729</v>
      </c>
      <c r="F2198">
        <v>25395</v>
      </c>
      <c r="G2198">
        <v>10011</v>
      </c>
      <c r="H2198">
        <v>297</v>
      </c>
      <c r="I2198">
        <v>2975679</v>
      </c>
      <c r="J2198">
        <f>MONTH(Sale_details[[#This Row],[Date]])</f>
        <v>8</v>
      </c>
      <c r="K2198">
        <f>YEAR(Sale_details[[#This Row],[Date]])</f>
        <v>2020</v>
      </c>
    </row>
    <row r="2199" spans="1:11" x14ac:dyDescent="0.3">
      <c r="A2199" s="1">
        <v>44067</v>
      </c>
      <c r="B2199" t="s">
        <v>27</v>
      </c>
      <c r="C2199" t="s">
        <v>14</v>
      </c>
      <c r="D2199" t="s">
        <v>15</v>
      </c>
      <c r="E2199">
        <v>132278</v>
      </c>
      <c r="F2199">
        <v>28532</v>
      </c>
      <c r="G2199">
        <v>10042</v>
      </c>
      <c r="H2199">
        <v>365</v>
      </c>
      <c r="I2199">
        <v>3673736</v>
      </c>
      <c r="J2199">
        <f>MONTH(Sale_details[[#This Row],[Date]])</f>
        <v>8</v>
      </c>
      <c r="K2199">
        <f>YEAR(Sale_details[[#This Row],[Date]])</f>
        <v>2020</v>
      </c>
    </row>
    <row r="2200" spans="1:11" x14ac:dyDescent="0.3">
      <c r="A2200" s="1">
        <v>44067</v>
      </c>
      <c r="B2200" t="s">
        <v>27</v>
      </c>
      <c r="C2200" t="s">
        <v>16</v>
      </c>
      <c r="D2200" t="s">
        <v>17</v>
      </c>
      <c r="E2200">
        <v>72366</v>
      </c>
      <c r="F2200">
        <v>15339</v>
      </c>
      <c r="G2200">
        <v>21237</v>
      </c>
      <c r="H2200">
        <v>352</v>
      </c>
      <c r="I2200">
        <v>7487585</v>
      </c>
      <c r="J2200">
        <f>MONTH(Sale_details[[#This Row],[Date]])</f>
        <v>8</v>
      </c>
      <c r="K2200">
        <f>YEAR(Sale_details[[#This Row],[Date]])</f>
        <v>2020</v>
      </c>
    </row>
    <row r="2201" spans="1:11" x14ac:dyDescent="0.3">
      <c r="A2201" s="1">
        <v>44067</v>
      </c>
      <c r="B2201" t="s">
        <v>27</v>
      </c>
      <c r="C2201" t="s">
        <v>18</v>
      </c>
      <c r="D2201" t="s">
        <v>19</v>
      </c>
      <c r="E2201">
        <v>121680</v>
      </c>
      <c r="F2201">
        <v>29579</v>
      </c>
      <c r="G2201">
        <v>14301</v>
      </c>
      <c r="H2201">
        <v>174</v>
      </c>
      <c r="I2201">
        <v>2498578</v>
      </c>
      <c r="J2201">
        <f>MONTH(Sale_details[[#This Row],[Date]])</f>
        <v>8</v>
      </c>
      <c r="K2201">
        <f>YEAR(Sale_details[[#This Row],[Date]])</f>
        <v>2020</v>
      </c>
    </row>
    <row r="2202" spans="1:11" x14ac:dyDescent="0.3">
      <c r="A2202" s="1">
        <v>44067</v>
      </c>
      <c r="B2202" t="s">
        <v>27</v>
      </c>
      <c r="C2202" t="s">
        <v>20</v>
      </c>
      <c r="D2202" t="s">
        <v>21</v>
      </c>
      <c r="E2202">
        <v>81283</v>
      </c>
      <c r="F2202">
        <v>20396</v>
      </c>
      <c r="G2202">
        <v>11053</v>
      </c>
      <c r="H2202">
        <v>252</v>
      </c>
      <c r="I2202">
        <v>2793261</v>
      </c>
      <c r="J2202">
        <f>MONTH(Sale_details[[#This Row],[Date]])</f>
        <v>8</v>
      </c>
      <c r="K2202">
        <f>YEAR(Sale_details[[#This Row],[Date]])</f>
        <v>2020</v>
      </c>
    </row>
    <row r="2203" spans="1:11" x14ac:dyDescent="0.3">
      <c r="A2203" s="1">
        <v>44067</v>
      </c>
      <c r="B2203" t="s">
        <v>27</v>
      </c>
      <c r="C2203" t="s">
        <v>22</v>
      </c>
      <c r="D2203" t="s">
        <v>23</v>
      </c>
      <c r="E2203">
        <v>113072</v>
      </c>
      <c r="F2203">
        <v>27047</v>
      </c>
      <c r="G2203">
        <v>12152</v>
      </c>
      <c r="H2203">
        <v>290</v>
      </c>
      <c r="I2203">
        <v>3533972</v>
      </c>
      <c r="J2203">
        <f>MONTH(Sale_details[[#This Row],[Date]])</f>
        <v>8</v>
      </c>
      <c r="K2203">
        <f>YEAR(Sale_details[[#This Row],[Date]])</f>
        <v>2020</v>
      </c>
    </row>
    <row r="2204" spans="1:11" x14ac:dyDescent="0.3">
      <c r="A2204" s="1">
        <v>44067</v>
      </c>
      <c r="B2204" t="s">
        <v>27</v>
      </c>
      <c r="C2204" t="s">
        <v>24</v>
      </c>
      <c r="D2204" t="s">
        <v>25</v>
      </c>
      <c r="E2204">
        <v>87485</v>
      </c>
      <c r="F2204">
        <v>29969</v>
      </c>
      <c r="G2204">
        <v>16015</v>
      </c>
      <c r="H2204">
        <v>424</v>
      </c>
      <c r="I2204">
        <v>6805336</v>
      </c>
      <c r="J2204">
        <f>MONTH(Sale_details[[#This Row],[Date]])</f>
        <v>8</v>
      </c>
      <c r="K2204">
        <f>YEAR(Sale_details[[#This Row],[Date]])</f>
        <v>2020</v>
      </c>
    </row>
    <row r="2205" spans="1:11" x14ac:dyDescent="0.3">
      <c r="A2205" s="1">
        <v>44067</v>
      </c>
      <c r="B2205" t="s">
        <v>28</v>
      </c>
      <c r="C2205" t="s">
        <v>10</v>
      </c>
      <c r="D2205" t="s">
        <v>11</v>
      </c>
      <c r="E2205">
        <v>31078</v>
      </c>
      <c r="F2205">
        <v>7002</v>
      </c>
      <c r="G2205">
        <v>2306</v>
      </c>
      <c r="H2205">
        <v>29324</v>
      </c>
      <c r="I2205">
        <v>67634554</v>
      </c>
      <c r="J2205">
        <f>MONTH(Sale_details[[#This Row],[Date]])</f>
        <v>8</v>
      </c>
      <c r="K2205">
        <f>YEAR(Sale_details[[#This Row],[Date]])</f>
        <v>2020</v>
      </c>
    </row>
    <row r="2206" spans="1:11" x14ac:dyDescent="0.3">
      <c r="A2206" s="1">
        <v>44067</v>
      </c>
      <c r="B2206" t="s">
        <v>28</v>
      </c>
      <c r="C2206" t="s">
        <v>12</v>
      </c>
      <c r="D2206" t="s">
        <v>13</v>
      </c>
      <c r="E2206">
        <v>22276</v>
      </c>
      <c r="F2206">
        <v>6886</v>
      </c>
      <c r="G2206">
        <v>1977</v>
      </c>
      <c r="H2206">
        <v>24797</v>
      </c>
      <c r="I2206">
        <v>49031508</v>
      </c>
      <c r="J2206">
        <f>MONTH(Sale_details[[#This Row],[Date]])</f>
        <v>8</v>
      </c>
      <c r="K2206">
        <f>YEAR(Sale_details[[#This Row],[Date]])</f>
        <v>2020</v>
      </c>
    </row>
    <row r="2207" spans="1:11" x14ac:dyDescent="0.3">
      <c r="A2207" s="1">
        <v>44067</v>
      </c>
      <c r="B2207" t="s">
        <v>28</v>
      </c>
      <c r="C2207" t="s">
        <v>14</v>
      </c>
      <c r="D2207" t="s">
        <v>15</v>
      </c>
      <c r="E2207">
        <v>22247</v>
      </c>
      <c r="F2207">
        <v>8275</v>
      </c>
      <c r="G2207">
        <v>1631</v>
      </c>
      <c r="H2207">
        <v>18198</v>
      </c>
      <c r="I2207">
        <v>29683209</v>
      </c>
      <c r="J2207">
        <f>MONTH(Sale_details[[#This Row],[Date]])</f>
        <v>8</v>
      </c>
      <c r="K2207">
        <f>YEAR(Sale_details[[#This Row],[Date]])</f>
        <v>2020</v>
      </c>
    </row>
    <row r="2208" spans="1:11" x14ac:dyDescent="0.3">
      <c r="A2208" s="1">
        <v>44067</v>
      </c>
      <c r="B2208" t="s">
        <v>28</v>
      </c>
      <c r="C2208" t="s">
        <v>16</v>
      </c>
      <c r="D2208" t="s">
        <v>17</v>
      </c>
      <c r="E2208">
        <v>15901</v>
      </c>
      <c r="F2208">
        <v>5010</v>
      </c>
      <c r="G2208">
        <v>1840</v>
      </c>
      <c r="H2208">
        <v>16002</v>
      </c>
      <c r="I2208">
        <v>29456623</v>
      </c>
      <c r="J2208">
        <f>MONTH(Sale_details[[#This Row],[Date]])</f>
        <v>8</v>
      </c>
      <c r="K2208">
        <f>YEAR(Sale_details[[#This Row],[Date]])</f>
        <v>2020</v>
      </c>
    </row>
    <row r="2209" spans="1:11" x14ac:dyDescent="0.3">
      <c r="A2209" s="1">
        <v>44067</v>
      </c>
      <c r="B2209" t="s">
        <v>28</v>
      </c>
      <c r="C2209" t="s">
        <v>18</v>
      </c>
      <c r="D2209" t="s">
        <v>19</v>
      </c>
      <c r="E2209">
        <v>15023</v>
      </c>
      <c r="F2209">
        <v>8353</v>
      </c>
      <c r="G2209">
        <v>2336</v>
      </c>
      <c r="H2209">
        <v>25690</v>
      </c>
      <c r="I2209">
        <v>60032034</v>
      </c>
      <c r="J2209">
        <f>MONTH(Sale_details[[#This Row],[Date]])</f>
        <v>8</v>
      </c>
      <c r="K2209">
        <f>YEAR(Sale_details[[#This Row],[Date]])</f>
        <v>2020</v>
      </c>
    </row>
    <row r="2210" spans="1:11" x14ac:dyDescent="0.3">
      <c r="A2210" s="1">
        <v>44067</v>
      </c>
      <c r="B2210" t="s">
        <v>28</v>
      </c>
      <c r="C2210" t="s">
        <v>20</v>
      </c>
      <c r="D2210" t="s">
        <v>21</v>
      </c>
      <c r="E2210">
        <v>31533</v>
      </c>
      <c r="F2210">
        <v>4902</v>
      </c>
      <c r="G2210">
        <v>1909</v>
      </c>
      <c r="H2210">
        <v>16912</v>
      </c>
      <c r="I2210">
        <v>32296162</v>
      </c>
      <c r="J2210">
        <f>MONTH(Sale_details[[#This Row],[Date]])</f>
        <v>8</v>
      </c>
      <c r="K2210">
        <f>YEAR(Sale_details[[#This Row],[Date]])</f>
        <v>2020</v>
      </c>
    </row>
    <row r="2211" spans="1:11" x14ac:dyDescent="0.3">
      <c r="A2211" s="1">
        <v>44067</v>
      </c>
      <c r="B2211" t="s">
        <v>28</v>
      </c>
      <c r="C2211" t="s">
        <v>22</v>
      </c>
      <c r="D2211" t="s">
        <v>23</v>
      </c>
      <c r="E2211">
        <v>18232</v>
      </c>
      <c r="F2211">
        <v>2602</v>
      </c>
      <c r="G2211">
        <v>1336</v>
      </c>
      <c r="H2211">
        <v>16397</v>
      </c>
      <c r="I2211">
        <v>21907843</v>
      </c>
      <c r="J2211">
        <f>MONTH(Sale_details[[#This Row],[Date]])</f>
        <v>8</v>
      </c>
      <c r="K2211">
        <f>YEAR(Sale_details[[#This Row],[Date]])</f>
        <v>2020</v>
      </c>
    </row>
    <row r="2212" spans="1:11" x14ac:dyDescent="0.3">
      <c r="A2212" s="1">
        <v>44067</v>
      </c>
      <c r="B2212" t="s">
        <v>28</v>
      </c>
      <c r="C2212" t="s">
        <v>24</v>
      </c>
      <c r="D2212" t="s">
        <v>25</v>
      </c>
      <c r="E2212">
        <v>27391</v>
      </c>
      <c r="F2212">
        <v>7073</v>
      </c>
      <c r="G2212">
        <v>2897</v>
      </c>
      <c r="H2212">
        <v>15770</v>
      </c>
      <c r="I2212">
        <v>45700623</v>
      </c>
      <c r="J2212">
        <f>MONTH(Sale_details[[#This Row],[Date]])</f>
        <v>8</v>
      </c>
      <c r="K2212">
        <f>YEAR(Sale_details[[#This Row],[Date]])</f>
        <v>2020</v>
      </c>
    </row>
    <row r="2213" spans="1:11" x14ac:dyDescent="0.3">
      <c r="A2213" s="1">
        <v>44066</v>
      </c>
      <c r="B2213" t="s">
        <v>9</v>
      </c>
      <c r="C2213" t="s">
        <v>10</v>
      </c>
      <c r="D2213" t="s">
        <v>11</v>
      </c>
      <c r="E2213">
        <v>100280</v>
      </c>
      <c r="F2213">
        <v>22322</v>
      </c>
      <c r="G2213">
        <v>6305</v>
      </c>
      <c r="H2213">
        <v>555</v>
      </c>
      <c r="I2213">
        <v>3505273</v>
      </c>
      <c r="J2213">
        <f>MONTH(Sale_details[[#This Row],[Date]])</f>
        <v>8</v>
      </c>
      <c r="K2213">
        <f>YEAR(Sale_details[[#This Row],[Date]])</f>
        <v>2020</v>
      </c>
    </row>
    <row r="2214" spans="1:11" x14ac:dyDescent="0.3">
      <c r="A2214" s="1">
        <v>44066</v>
      </c>
      <c r="B2214" t="s">
        <v>9</v>
      </c>
      <c r="C2214" t="s">
        <v>12</v>
      </c>
      <c r="D2214" t="s">
        <v>13</v>
      </c>
      <c r="E2214">
        <v>191306</v>
      </c>
      <c r="F2214">
        <v>25221</v>
      </c>
      <c r="G2214">
        <v>5118</v>
      </c>
      <c r="H2214">
        <v>390</v>
      </c>
      <c r="I2214">
        <v>1997101</v>
      </c>
      <c r="J2214">
        <f>MONTH(Sale_details[[#This Row],[Date]])</f>
        <v>8</v>
      </c>
      <c r="K2214">
        <f>YEAR(Sale_details[[#This Row],[Date]])</f>
        <v>2020</v>
      </c>
    </row>
    <row r="2215" spans="1:11" x14ac:dyDescent="0.3">
      <c r="A2215" s="1">
        <v>44066</v>
      </c>
      <c r="B2215" t="s">
        <v>9</v>
      </c>
      <c r="C2215" t="s">
        <v>14</v>
      </c>
      <c r="D2215" t="s">
        <v>15</v>
      </c>
      <c r="E2215">
        <v>139373</v>
      </c>
      <c r="F2215">
        <v>30054</v>
      </c>
      <c r="G2215">
        <v>4827</v>
      </c>
      <c r="H2215">
        <v>533</v>
      </c>
      <c r="I2215">
        <v>2574426</v>
      </c>
      <c r="J2215">
        <f>MONTH(Sale_details[[#This Row],[Date]])</f>
        <v>8</v>
      </c>
      <c r="K2215">
        <f>YEAR(Sale_details[[#This Row],[Date]])</f>
        <v>2020</v>
      </c>
    </row>
    <row r="2216" spans="1:11" x14ac:dyDescent="0.3">
      <c r="A2216" s="1">
        <v>44066</v>
      </c>
      <c r="B2216" t="s">
        <v>9</v>
      </c>
      <c r="C2216" t="s">
        <v>16</v>
      </c>
      <c r="D2216" t="s">
        <v>17</v>
      </c>
      <c r="E2216">
        <v>160429</v>
      </c>
      <c r="F2216">
        <v>17928</v>
      </c>
      <c r="G2216">
        <v>3533</v>
      </c>
      <c r="H2216">
        <v>605</v>
      </c>
      <c r="I2216">
        <v>2138394</v>
      </c>
      <c r="J2216">
        <f>MONTH(Sale_details[[#This Row],[Date]])</f>
        <v>8</v>
      </c>
      <c r="K2216">
        <f>YEAR(Sale_details[[#This Row],[Date]])</f>
        <v>2020</v>
      </c>
    </row>
    <row r="2217" spans="1:11" x14ac:dyDescent="0.3">
      <c r="A2217" s="1">
        <v>44066</v>
      </c>
      <c r="B2217" t="s">
        <v>9</v>
      </c>
      <c r="C2217" t="s">
        <v>18</v>
      </c>
      <c r="D2217" t="s">
        <v>19</v>
      </c>
      <c r="E2217">
        <v>118015</v>
      </c>
      <c r="F2217">
        <v>16549</v>
      </c>
      <c r="G2217">
        <v>3300</v>
      </c>
      <c r="H2217">
        <v>769</v>
      </c>
      <c r="I2217">
        <v>2538515</v>
      </c>
      <c r="J2217">
        <f>MONTH(Sale_details[[#This Row],[Date]])</f>
        <v>8</v>
      </c>
      <c r="K2217">
        <f>YEAR(Sale_details[[#This Row],[Date]])</f>
        <v>2020</v>
      </c>
    </row>
    <row r="2218" spans="1:11" x14ac:dyDescent="0.3">
      <c r="A2218" s="1">
        <v>44066</v>
      </c>
      <c r="B2218" t="s">
        <v>9</v>
      </c>
      <c r="C2218" t="s">
        <v>20</v>
      </c>
      <c r="D2218" t="s">
        <v>21</v>
      </c>
      <c r="E2218">
        <v>141970</v>
      </c>
      <c r="F2218">
        <v>21950</v>
      </c>
      <c r="G2218">
        <v>3486</v>
      </c>
      <c r="H2218">
        <v>624</v>
      </c>
      <c r="I2218">
        <v>2176863</v>
      </c>
      <c r="J2218">
        <f>MONTH(Sale_details[[#This Row],[Date]])</f>
        <v>8</v>
      </c>
      <c r="K2218">
        <f>YEAR(Sale_details[[#This Row],[Date]])</f>
        <v>2020</v>
      </c>
    </row>
    <row r="2219" spans="1:11" x14ac:dyDescent="0.3">
      <c r="A2219" s="1">
        <v>44066</v>
      </c>
      <c r="B2219" t="s">
        <v>9</v>
      </c>
      <c r="C2219" t="s">
        <v>22</v>
      </c>
      <c r="D2219" t="s">
        <v>23</v>
      </c>
      <c r="E2219">
        <v>152495</v>
      </c>
      <c r="F2219">
        <v>27084</v>
      </c>
      <c r="G2219">
        <v>6339</v>
      </c>
      <c r="H2219">
        <v>542</v>
      </c>
      <c r="I2219">
        <v>3441131</v>
      </c>
      <c r="J2219">
        <f>MONTH(Sale_details[[#This Row],[Date]])</f>
        <v>8</v>
      </c>
      <c r="K2219">
        <f>YEAR(Sale_details[[#This Row],[Date]])</f>
        <v>2020</v>
      </c>
    </row>
    <row r="2220" spans="1:11" x14ac:dyDescent="0.3">
      <c r="A2220" s="1">
        <v>44066</v>
      </c>
      <c r="B2220" t="s">
        <v>9</v>
      </c>
      <c r="C2220" t="s">
        <v>24</v>
      </c>
      <c r="D2220" t="s">
        <v>25</v>
      </c>
      <c r="E2220">
        <v>135938</v>
      </c>
      <c r="F2220">
        <v>14742</v>
      </c>
      <c r="G2220">
        <v>4309</v>
      </c>
      <c r="H2220">
        <v>569</v>
      </c>
      <c r="I2220">
        <v>2452329</v>
      </c>
      <c r="J2220">
        <f>MONTH(Sale_details[[#This Row],[Date]])</f>
        <v>8</v>
      </c>
      <c r="K2220">
        <f>YEAR(Sale_details[[#This Row],[Date]])</f>
        <v>2020</v>
      </c>
    </row>
    <row r="2221" spans="1:11" x14ac:dyDescent="0.3">
      <c r="A2221" s="1">
        <v>44066</v>
      </c>
      <c r="B2221" t="s">
        <v>26</v>
      </c>
      <c r="C2221" t="s">
        <v>10</v>
      </c>
      <c r="D2221" t="s">
        <v>11</v>
      </c>
      <c r="E2221">
        <v>237101</v>
      </c>
      <c r="F2221">
        <v>33521</v>
      </c>
      <c r="G2221">
        <v>13465</v>
      </c>
      <c r="H2221">
        <v>15699</v>
      </c>
      <c r="I2221">
        <v>211407557</v>
      </c>
      <c r="J2221">
        <f>MONTH(Sale_details[[#This Row],[Date]])</f>
        <v>8</v>
      </c>
      <c r="K2221">
        <f>YEAR(Sale_details[[#This Row],[Date]])</f>
        <v>2020</v>
      </c>
    </row>
    <row r="2222" spans="1:11" x14ac:dyDescent="0.3">
      <c r="A2222" s="1">
        <v>44066</v>
      </c>
      <c r="B2222" t="s">
        <v>26</v>
      </c>
      <c r="C2222" t="s">
        <v>12</v>
      </c>
      <c r="D2222" t="s">
        <v>13</v>
      </c>
      <c r="E2222">
        <v>166273</v>
      </c>
      <c r="F2222">
        <v>36410</v>
      </c>
      <c r="G2222">
        <v>9824</v>
      </c>
      <c r="H2222">
        <v>12303</v>
      </c>
      <c r="I2222">
        <v>120883275</v>
      </c>
      <c r="J2222">
        <f>MONTH(Sale_details[[#This Row],[Date]])</f>
        <v>8</v>
      </c>
      <c r="K2222">
        <f>YEAR(Sale_details[[#This Row],[Date]])</f>
        <v>2020</v>
      </c>
    </row>
    <row r="2223" spans="1:11" x14ac:dyDescent="0.3">
      <c r="A2223" s="1">
        <v>44066</v>
      </c>
      <c r="B2223" t="s">
        <v>26</v>
      </c>
      <c r="C2223" t="s">
        <v>14</v>
      </c>
      <c r="D2223" t="s">
        <v>15</v>
      </c>
      <c r="E2223">
        <v>109130</v>
      </c>
      <c r="F2223">
        <v>38925</v>
      </c>
      <c r="G2223">
        <v>13867</v>
      </c>
      <c r="H2223">
        <v>16900</v>
      </c>
      <c r="I2223">
        <v>234364513</v>
      </c>
      <c r="J2223">
        <f>MONTH(Sale_details[[#This Row],[Date]])</f>
        <v>8</v>
      </c>
      <c r="K2223">
        <f>YEAR(Sale_details[[#This Row],[Date]])</f>
        <v>2020</v>
      </c>
    </row>
    <row r="2224" spans="1:11" x14ac:dyDescent="0.3">
      <c r="A2224" s="1">
        <v>44066</v>
      </c>
      <c r="B2224" t="s">
        <v>26</v>
      </c>
      <c r="C2224" t="s">
        <v>16</v>
      </c>
      <c r="D2224" t="s">
        <v>17</v>
      </c>
      <c r="E2224">
        <v>102652</v>
      </c>
      <c r="F2224">
        <v>25046</v>
      </c>
      <c r="G2224">
        <v>14679</v>
      </c>
      <c r="H2224">
        <v>20255</v>
      </c>
      <c r="I2224">
        <v>297348694</v>
      </c>
      <c r="J2224">
        <f>MONTH(Sale_details[[#This Row],[Date]])</f>
        <v>8</v>
      </c>
      <c r="K2224">
        <f>YEAR(Sale_details[[#This Row],[Date]])</f>
        <v>2020</v>
      </c>
    </row>
    <row r="2225" spans="1:11" x14ac:dyDescent="0.3">
      <c r="A2225" s="1">
        <v>44066</v>
      </c>
      <c r="B2225" t="s">
        <v>26</v>
      </c>
      <c r="C2225" t="s">
        <v>18</v>
      </c>
      <c r="D2225" t="s">
        <v>19</v>
      </c>
      <c r="E2225">
        <v>172170</v>
      </c>
      <c r="F2225">
        <v>53491</v>
      </c>
      <c r="G2225">
        <v>15950</v>
      </c>
      <c r="H2225">
        <v>22258</v>
      </c>
      <c r="I2225">
        <v>355030755</v>
      </c>
      <c r="J2225">
        <f>MONTH(Sale_details[[#This Row],[Date]])</f>
        <v>8</v>
      </c>
      <c r="K2225">
        <f>YEAR(Sale_details[[#This Row],[Date]])</f>
        <v>2020</v>
      </c>
    </row>
    <row r="2226" spans="1:11" x14ac:dyDescent="0.3">
      <c r="A2226" s="1">
        <v>44066</v>
      </c>
      <c r="B2226" t="s">
        <v>26</v>
      </c>
      <c r="C2226" t="s">
        <v>20</v>
      </c>
      <c r="D2226" t="s">
        <v>21</v>
      </c>
      <c r="E2226">
        <v>244190</v>
      </c>
      <c r="F2226">
        <v>21840</v>
      </c>
      <c r="G2226">
        <v>8780</v>
      </c>
      <c r="H2226">
        <v>13474</v>
      </c>
      <c r="I2226">
        <v>118306328</v>
      </c>
      <c r="J2226">
        <f>MONTH(Sale_details[[#This Row],[Date]])</f>
        <v>8</v>
      </c>
      <c r="K2226">
        <f>YEAR(Sale_details[[#This Row],[Date]])</f>
        <v>2020</v>
      </c>
    </row>
    <row r="2227" spans="1:11" x14ac:dyDescent="0.3">
      <c r="A2227" s="1">
        <v>44066</v>
      </c>
      <c r="B2227" t="s">
        <v>26</v>
      </c>
      <c r="C2227" t="s">
        <v>22</v>
      </c>
      <c r="D2227" t="s">
        <v>23</v>
      </c>
      <c r="E2227">
        <v>125043</v>
      </c>
      <c r="F2227">
        <v>28259</v>
      </c>
      <c r="G2227">
        <v>13616</v>
      </c>
      <c r="H2227">
        <v>15033</v>
      </c>
      <c r="I2227">
        <v>204712864</v>
      </c>
      <c r="J2227">
        <f>MONTH(Sale_details[[#This Row],[Date]])</f>
        <v>8</v>
      </c>
      <c r="K2227">
        <f>YEAR(Sale_details[[#This Row],[Date]])</f>
        <v>2020</v>
      </c>
    </row>
    <row r="2228" spans="1:11" x14ac:dyDescent="0.3">
      <c r="A2228" s="1">
        <v>44066</v>
      </c>
      <c r="B2228" t="s">
        <v>26</v>
      </c>
      <c r="C2228" t="s">
        <v>24</v>
      </c>
      <c r="D2228" t="s">
        <v>25</v>
      </c>
      <c r="E2228">
        <v>161416</v>
      </c>
      <c r="F2228">
        <v>34611</v>
      </c>
      <c r="G2228">
        <v>12453</v>
      </c>
      <c r="H2228">
        <v>13405</v>
      </c>
      <c r="I2228">
        <v>166947715</v>
      </c>
      <c r="J2228">
        <f>MONTH(Sale_details[[#This Row],[Date]])</f>
        <v>8</v>
      </c>
      <c r="K2228">
        <f>YEAR(Sale_details[[#This Row],[Date]])</f>
        <v>2020</v>
      </c>
    </row>
    <row r="2229" spans="1:11" x14ac:dyDescent="0.3">
      <c r="A2229" s="1">
        <v>44066</v>
      </c>
      <c r="B2229" t="s">
        <v>27</v>
      </c>
      <c r="C2229" t="s">
        <v>10</v>
      </c>
      <c r="D2229" t="s">
        <v>11</v>
      </c>
      <c r="E2229">
        <v>65331</v>
      </c>
      <c r="F2229">
        <v>29264</v>
      </c>
      <c r="G2229">
        <v>13892</v>
      </c>
      <c r="H2229">
        <v>296</v>
      </c>
      <c r="I2229">
        <v>4115250</v>
      </c>
      <c r="J2229">
        <f>MONTH(Sale_details[[#This Row],[Date]])</f>
        <v>8</v>
      </c>
      <c r="K2229">
        <f>YEAR(Sale_details[[#This Row],[Date]])</f>
        <v>2020</v>
      </c>
    </row>
    <row r="2230" spans="1:11" x14ac:dyDescent="0.3">
      <c r="A2230" s="1">
        <v>44066</v>
      </c>
      <c r="B2230" t="s">
        <v>27</v>
      </c>
      <c r="C2230" t="s">
        <v>12</v>
      </c>
      <c r="D2230" t="s">
        <v>13</v>
      </c>
      <c r="E2230">
        <v>130531</v>
      </c>
      <c r="F2230">
        <v>24125</v>
      </c>
      <c r="G2230">
        <v>9711</v>
      </c>
      <c r="H2230">
        <v>297</v>
      </c>
      <c r="I2230">
        <v>2886409</v>
      </c>
      <c r="J2230">
        <f>MONTH(Sale_details[[#This Row],[Date]])</f>
        <v>8</v>
      </c>
      <c r="K2230">
        <f>YEAR(Sale_details[[#This Row],[Date]])</f>
        <v>2020</v>
      </c>
    </row>
    <row r="2231" spans="1:11" x14ac:dyDescent="0.3">
      <c r="A2231" s="1">
        <v>44066</v>
      </c>
      <c r="B2231" t="s">
        <v>27</v>
      </c>
      <c r="C2231" t="s">
        <v>14</v>
      </c>
      <c r="D2231" t="s">
        <v>15</v>
      </c>
      <c r="E2231">
        <v>130955</v>
      </c>
      <c r="F2231">
        <v>28246</v>
      </c>
      <c r="G2231">
        <v>10142</v>
      </c>
      <c r="H2231">
        <v>380</v>
      </c>
      <c r="I2231">
        <v>3858892</v>
      </c>
      <c r="J2231">
        <f>MONTH(Sale_details[[#This Row],[Date]])</f>
        <v>8</v>
      </c>
      <c r="K2231">
        <f>YEAR(Sale_details[[#This Row],[Date]])</f>
        <v>2020</v>
      </c>
    </row>
    <row r="2232" spans="1:11" x14ac:dyDescent="0.3">
      <c r="A2232" s="1">
        <v>44066</v>
      </c>
      <c r="B2232" t="s">
        <v>27</v>
      </c>
      <c r="C2232" t="s">
        <v>16</v>
      </c>
      <c r="D2232" t="s">
        <v>17</v>
      </c>
      <c r="E2232">
        <v>75261</v>
      </c>
      <c r="F2232">
        <v>14726</v>
      </c>
      <c r="G2232">
        <v>21025</v>
      </c>
      <c r="H2232">
        <v>334</v>
      </c>
      <c r="I2232">
        <v>7042074</v>
      </c>
      <c r="J2232">
        <f>MONTH(Sale_details[[#This Row],[Date]])</f>
        <v>8</v>
      </c>
      <c r="K2232">
        <f>YEAR(Sale_details[[#This Row],[Date]])</f>
        <v>2020</v>
      </c>
    </row>
    <row r="2233" spans="1:11" x14ac:dyDescent="0.3">
      <c r="A2233" s="1">
        <v>44066</v>
      </c>
      <c r="B2233" t="s">
        <v>27</v>
      </c>
      <c r="C2233" t="s">
        <v>18</v>
      </c>
      <c r="D2233" t="s">
        <v>19</v>
      </c>
      <c r="E2233">
        <v>120463</v>
      </c>
      <c r="F2233">
        <v>29579</v>
      </c>
      <c r="G2233">
        <v>13586</v>
      </c>
      <c r="H2233">
        <v>183</v>
      </c>
      <c r="I2233">
        <v>2492331</v>
      </c>
      <c r="J2233">
        <f>MONTH(Sale_details[[#This Row],[Date]])</f>
        <v>8</v>
      </c>
      <c r="K2233">
        <f>YEAR(Sale_details[[#This Row],[Date]])</f>
        <v>2020</v>
      </c>
    </row>
    <row r="2234" spans="1:11" x14ac:dyDescent="0.3">
      <c r="A2234" s="1">
        <v>44066</v>
      </c>
      <c r="B2234" t="s">
        <v>27</v>
      </c>
      <c r="C2234" t="s">
        <v>20</v>
      </c>
      <c r="D2234" t="s">
        <v>21</v>
      </c>
      <c r="E2234">
        <v>78844</v>
      </c>
      <c r="F2234">
        <v>21416</v>
      </c>
      <c r="G2234">
        <v>11053</v>
      </c>
      <c r="H2234">
        <v>252</v>
      </c>
      <c r="I2234">
        <v>2793261</v>
      </c>
      <c r="J2234">
        <f>MONTH(Sale_details[[#This Row],[Date]])</f>
        <v>8</v>
      </c>
      <c r="K2234">
        <f>YEAR(Sale_details[[#This Row],[Date]])</f>
        <v>2020</v>
      </c>
    </row>
    <row r="2235" spans="1:11" x14ac:dyDescent="0.3">
      <c r="A2235" s="1">
        <v>44066</v>
      </c>
      <c r="B2235" t="s">
        <v>27</v>
      </c>
      <c r="C2235" t="s">
        <v>22</v>
      </c>
      <c r="D2235" t="s">
        <v>23</v>
      </c>
      <c r="E2235">
        <v>114203</v>
      </c>
      <c r="F2235">
        <v>26506</v>
      </c>
      <c r="G2235">
        <v>12760</v>
      </c>
      <c r="H2235">
        <v>276</v>
      </c>
      <c r="I2235">
        <v>3525137</v>
      </c>
      <c r="J2235">
        <f>MONTH(Sale_details[[#This Row],[Date]])</f>
        <v>8</v>
      </c>
      <c r="K2235">
        <f>YEAR(Sale_details[[#This Row],[Date]])</f>
        <v>2020</v>
      </c>
    </row>
    <row r="2236" spans="1:11" x14ac:dyDescent="0.3">
      <c r="A2236" s="1">
        <v>44066</v>
      </c>
      <c r="B2236" t="s">
        <v>27</v>
      </c>
      <c r="C2236" t="s">
        <v>24</v>
      </c>
      <c r="D2236" t="s">
        <v>25</v>
      </c>
      <c r="E2236">
        <v>83111</v>
      </c>
      <c r="F2236">
        <v>30269</v>
      </c>
      <c r="G2236">
        <v>16336</v>
      </c>
      <c r="H2236">
        <v>407</v>
      </c>
      <c r="I2236">
        <v>6663785</v>
      </c>
      <c r="J2236">
        <f>MONTH(Sale_details[[#This Row],[Date]])</f>
        <v>8</v>
      </c>
      <c r="K2236">
        <f>YEAR(Sale_details[[#This Row],[Date]])</f>
        <v>2020</v>
      </c>
    </row>
    <row r="2237" spans="1:11" x14ac:dyDescent="0.3">
      <c r="A2237" s="1">
        <v>44066</v>
      </c>
      <c r="B2237" t="s">
        <v>28</v>
      </c>
      <c r="C2237" t="s">
        <v>10</v>
      </c>
      <c r="D2237" t="s">
        <v>11</v>
      </c>
      <c r="E2237">
        <v>29524</v>
      </c>
      <c r="F2237">
        <v>6932</v>
      </c>
      <c r="G2237">
        <v>2421</v>
      </c>
      <c r="H2237">
        <v>28444</v>
      </c>
      <c r="I2237">
        <v>68885794</v>
      </c>
      <c r="J2237">
        <f>MONTH(Sale_details[[#This Row],[Date]])</f>
        <v>8</v>
      </c>
      <c r="K2237">
        <f>YEAR(Sale_details[[#This Row],[Date]])</f>
        <v>2020</v>
      </c>
    </row>
    <row r="2238" spans="1:11" x14ac:dyDescent="0.3">
      <c r="A2238" s="1">
        <v>44066</v>
      </c>
      <c r="B2238" t="s">
        <v>28</v>
      </c>
      <c r="C2238" t="s">
        <v>12</v>
      </c>
      <c r="D2238" t="s">
        <v>13</v>
      </c>
      <c r="E2238">
        <v>21162</v>
      </c>
      <c r="F2238">
        <v>6542</v>
      </c>
      <c r="G2238">
        <v>2056</v>
      </c>
      <c r="H2238">
        <v>25045</v>
      </c>
      <c r="I2238">
        <v>51502697</v>
      </c>
      <c r="J2238">
        <f>MONTH(Sale_details[[#This Row],[Date]])</f>
        <v>8</v>
      </c>
      <c r="K2238">
        <f>YEAR(Sale_details[[#This Row],[Date]])</f>
        <v>2020</v>
      </c>
    </row>
    <row r="2239" spans="1:11" x14ac:dyDescent="0.3">
      <c r="A2239" s="1">
        <v>44066</v>
      </c>
      <c r="B2239" t="s">
        <v>28</v>
      </c>
      <c r="C2239" t="s">
        <v>14</v>
      </c>
      <c r="D2239" t="s">
        <v>15</v>
      </c>
      <c r="E2239">
        <v>22247</v>
      </c>
      <c r="F2239">
        <v>8524</v>
      </c>
      <c r="G2239">
        <v>1647</v>
      </c>
      <c r="H2239">
        <v>17834</v>
      </c>
      <c r="I2239">
        <v>29380440</v>
      </c>
      <c r="J2239">
        <f>MONTH(Sale_details[[#This Row],[Date]])</f>
        <v>8</v>
      </c>
      <c r="K2239">
        <f>YEAR(Sale_details[[#This Row],[Date]])</f>
        <v>2020</v>
      </c>
    </row>
    <row r="2240" spans="1:11" x14ac:dyDescent="0.3">
      <c r="A2240" s="1">
        <v>44066</v>
      </c>
      <c r="B2240" t="s">
        <v>28</v>
      </c>
      <c r="C2240" t="s">
        <v>16</v>
      </c>
      <c r="D2240" t="s">
        <v>17</v>
      </c>
      <c r="E2240">
        <v>15106</v>
      </c>
      <c r="F2240">
        <v>5110</v>
      </c>
      <c r="G2240">
        <v>1914</v>
      </c>
      <c r="H2240">
        <v>15682</v>
      </c>
      <c r="I2240">
        <v>30022191</v>
      </c>
      <c r="J2240">
        <f>MONTH(Sale_details[[#This Row],[Date]])</f>
        <v>8</v>
      </c>
      <c r="K2240">
        <f>YEAR(Sale_details[[#This Row],[Date]])</f>
        <v>2020</v>
      </c>
    </row>
    <row r="2241" spans="1:11" x14ac:dyDescent="0.3">
      <c r="A2241" s="1">
        <v>44066</v>
      </c>
      <c r="B2241" t="s">
        <v>28</v>
      </c>
      <c r="C2241" t="s">
        <v>18</v>
      </c>
      <c r="D2241" t="s">
        <v>19</v>
      </c>
      <c r="E2241">
        <v>14272</v>
      </c>
      <c r="F2241">
        <v>8520</v>
      </c>
      <c r="G2241">
        <v>2430</v>
      </c>
      <c r="H2241">
        <v>24919</v>
      </c>
      <c r="I2241">
        <v>60560316</v>
      </c>
      <c r="J2241">
        <f>MONTH(Sale_details[[#This Row],[Date]])</f>
        <v>8</v>
      </c>
      <c r="K2241">
        <f>YEAR(Sale_details[[#This Row],[Date]])</f>
        <v>2020</v>
      </c>
    </row>
    <row r="2242" spans="1:11" x14ac:dyDescent="0.3">
      <c r="A2242" s="1">
        <v>44066</v>
      </c>
      <c r="B2242" t="s">
        <v>28</v>
      </c>
      <c r="C2242" t="s">
        <v>20</v>
      </c>
      <c r="D2242" t="s">
        <v>21</v>
      </c>
      <c r="E2242">
        <v>33110</v>
      </c>
      <c r="F2242">
        <v>4853</v>
      </c>
      <c r="G2242">
        <v>1871</v>
      </c>
      <c r="H2242">
        <v>16743</v>
      </c>
      <c r="I2242">
        <v>31333737</v>
      </c>
      <c r="J2242">
        <f>MONTH(Sale_details[[#This Row],[Date]])</f>
        <v>8</v>
      </c>
      <c r="K2242">
        <f>YEAR(Sale_details[[#This Row],[Date]])</f>
        <v>2020</v>
      </c>
    </row>
    <row r="2243" spans="1:11" x14ac:dyDescent="0.3">
      <c r="A2243" s="1">
        <v>44066</v>
      </c>
      <c r="B2243" t="s">
        <v>28</v>
      </c>
      <c r="C2243" t="s">
        <v>22</v>
      </c>
      <c r="D2243" t="s">
        <v>23</v>
      </c>
      <c r="E2243">
        <v>18050</v>
      </c>
      <c r="F2243">
        <v>2602</v>
      </c>
      <c r="G2243">
        <v>1349</v>
      </c>
      <c r="H2243">
        <v>16889</v>
      </c>
      <c r="I2243">
        <v>22790729</v>
      </c>
      <c r="J2243">
        <f>MONTH(Sale_details[[#This Row],[Date]])</f>
        <v>8</v>
      </c>
      <c r="K2243">
        <f>YEAR(Sale_details[[#This Row],[Date]])</f>
        <v>2020</v>
      </c>
    </row>
    <row r="2244" spans="1:11" x14ac:dyDescent="0.3">
      <c r="A2244" s="1">
        <v>44066</v>
      </c>
      <c r="B2244" t="s">
        <v>28</v>
      </c>
      <c r="C2244" t="s">
        <v>24</v>
      </c>
      <c r="D2244" t="s">
        <v>25</v>
      </c>
      <c r="E2244">
        <v>26022</v>
      </c>
      <c r="F2244">
        <v>6790</v>
      </c>
      <c r="G2244">
        <v>2839</v>
      </c>
      <c r="H2244">
        <v>16558</v>
      </c>
      <c r="I2244">
        <v>47025941</v>
      </c>
      <c r="J2244">
        <f>MONTH(Sale_details[[#This Row],[Date]])</f>
        <v>8</v>
      </c>
      <c r="K2244">
        <f>YEAR(Sale_details[[#This Row],[Date]])</f>
        <v>2020</v>
      </c>
    </row>
    <row r="2245" spans="1:11" x14ac:dyDescent="0.3">
      <c r="A2245" s="1">
        <v>44065</v>
      </c>
      <c r="B2245" t="s">
        <v>9</v>
      </c>
      <c r="C2245" t="s">
        <v>10</v>
      </c>
      <c r="D2245" t="s">
        <v>11</v>
      </c>
      <c r="E2245">
        <v>104292</v>
      </c>
      <c r="F2245">
        <v>22322</v>
      </c>
      <c r="G2245">
        <v>6305</v>
      </c>
      <c r="H2245">
        <v>544</v>
      </c>
      <c r="I2245">
        <v>3435168</v>
      </c>
      <c r="J2245">
        <f>MONTH(Sale_details[[#This Row],[Date]])</f>
        <v>8</v>
      </c>
      <c r="K2245">
        <f>YEAR(Sale_details[[#This Row],[Date]])</f>
        <v>2020</v>
      </c>
    </row>
    <row r="2246" spans="1:11" x14ac:dyDescent="0.3">
      <c r="A2246" s="1">
        <v>44065</v>
      </c>
      <c r="B2246" t="s">
        <v>9</v>
      </c>
      <c r="C2246" t="s">
        <v>12</v>
      </c>
      <c r="D2246" t="s">
        <v>13</v>
      </c>
      <c r="E2246">
        <v>183654</v>
      </c>
      <c r="F2246">
        <v>24716</v>
      </c>
      <c r="G2246">
        <v>5118</v>
      </c>
      <c r="H2246">
        <v>378</v>
      </c>
      <c r="I2246">
        <v>1937188</v>
      </c>
      <c r="J2246">
        <f>MONTH(Sale_details[[#This Row],[Date]])</f>
        <v>8</v>
      </c>
      <c r="K2246">
        <f>YEAR(Sale_details[[#This Row],[Date]])</f>
        <v>2020</v>
      </c>
    </row>
    <row r="2247" spans="1:11" x14ac:dyDescent="0.3">
      <c r="A2247" s="1">
        <v>44065</v>
      </c>
      <c r="B2247" t="s">
        <v>9</v>
      </c>
      <c r="C2247" t="s">
        <v>14</v>
      </c>
      <c r="D2247" t="s">
        <v>15</v>
      </c>
      <c r="E2247">
        <v>135192</v>
      </c>
      <c r="F2247">
        <v>29453</v>
      </c>
      <c r="G2247">
        <v>4633</v>
      </c>
      <c r="H2247">
        <v>527</v>
      </c>
      <c r="I2247">
        <v>2446734</v>
      </c>
      <c r="J2247">
        <f>MONTH(Sale_details[[#This Row],[Date]])</f>
        <v>8</v>
      </c>
      <c r="K2247">
        <f>YEAR(Sale_details[[#This Row],[Date]])</f>
        <v>2020</v>
      </c>
    </row>
    <row r="2248" spans="1:11" x14ac:dyDescent="0.3">
      <c r="A2248" s="1">
        <v>44065</v>
      </c>
      <c r="B2248" t="s">
        <v>9</v>
      </c>
      <c r="C2248" t="s">
        <v>16</v>
      </c>
      <c r="D2248" t="s">
        <v>17</v>
      </c>
      <c r="E2248">
        <v>165242</v>
      </c>
      <c r="F2248">
        <v>18108</v>
      </c>
      <c r="G2248">
        <v>3427</v>
      </c>
      <c r="H2248">
        <v>593</v>
      </c>
      <c r="I2248">
        <v>2032757</v>
      </c>
      <c r="J2248">
        <f>MONTH(Sale_details[[#This Row],[Date]])</f>
        <v>8</v>
      </c>
      <c r="K2248">
        <f>YEAR(Sale_details[[#This Row],[Date]])</f>
        <v>2020</v>
      </c>
    </row>
    <row r="2249" spans="1:11" x14ac:dyDescent="0.3">
      <c r="A2249" s="1">
        <v>44065</v>
      </c>
      <c r="B2249" t="s">
        <v>9</v>
      </c>
      <c r="C2249" t="s">
        <v>18</v>
      </c>
      <c r="D2249" t="s">
        <v>19</v>
      </c>
      <c r="E2249">
        <v>116835</v>
      </c>
      <c r="F2249">
        <v>16384</v>
      </c>
      <c r="G2249">
        <v>3465</v>
      </c>
      <c r="H2249">
        <v>738</v>
      </c>
      <c r="I2249">
        <v>2558823</v>
      </c>
      <c r="J2249">
        <f>MONTH(Sale_details[[#This Row],[Date]])</f>
        <v>8</v>
      </c>
      <c r="K2249">
        <f>YEAR(Sale_details[[#This Row],[Date]])</f>
        <v>2020</v>
      </c>
    </row>
    <row r="2250" spans="1:11" x14ac:dyDescent="0.3">
      <c r="A2250" s="1">
        <v>44065</v>
      </c>
      <c r="B2250" t="s">
        <v>9</v>
      </c>
      <c r="C2250" t="s">
        <v>20</v>
      </c>
      <c r="D2250" t="s">
        <v>21</v>
      </c>
      <c r="E2250">
        <v>143390</v>
      </c>
      <c r="F2250">
        <v>21072</v>
      </c>
      <c r="G2250">
        <v>3417</v>
      </c>
      <c r="H2250">
        <v>624</v>
      </c>
      <c r="I2250">
        <v>2133326</v>
      </c>
      <c r="J2250">
        <f>MONTH(Sale_details[[#This Row],[Date]])</f>
        <v>8</v>
      </c>
      <c r="K2250">
        <f>YEAR(Sale_details[[#This Row],[Date]])</f>
        <v>2020</v>
      </c>
    </row>
    <row r="2251" spans="1:11" x14ac:dyDescent="0.3">
      <c r="A2251" s="1">
        <v>44065</v>
      </c>
      <c r="B2251" t="s">
        <v>9</v>
      </c>
      <c r="C2251" t="s">
        <v>22</v>
      </c>
      <c r="D2251" t="s">
        <v>23</v>
      </c>
      <c r="E2251">
        <v>160120</v>
      </c>
      <c r="F2251">
        <v>26272</v>
      </c>
      <c r="G2251">
        <v>6466</v>
      </c>
      <c r="H2251">
        <v>526</v>
      </c>
      <c r="I2251">
        <v>3404655</v>
      </c>
      <c r="J2251">
        <f>MONTH(Sale_details[[#This Row],[Date]])</f>
        <v>8</v>
      </c>
      <c r="K2251">
        <f>YEAR(Sale_details[[#This Row],[Date]])</f>
        <v>2020</v>
      </c>
    </row>
    <row r="2252" spans="1:11" x14ac:dyDescent="0.3">
      <c r="A2252" s="1">
        <v>44065</v>
      </c>
      <c r="B2252" t="s">
        <v>9</v>
      </c>
      <c r="C2252" t="s">
        <v>24</v>
      </c>
      <c r="D2252" t="s">
        <v>25</v>
      </c>
      <c r="E2252">
        <v>130501</v>
      </c>
      <c r="F2252">
        <v>15332</v>
      </c>
      <c r="G2252">
        <v>4223</v>
      </c>
      <c r="H2252">
        <v>591</v>
      </c>
      <c r="I2252">
        <v>2499414</v>
      </c>
      <c r="J2252">
        <f>MONTH(Sale_details[[#This Row],[Date]])</f>
        <v>8</v>
      </c>
      <c r="K2252">
        <f>YEAR(Sale_details[[#This Row],[Date]])</f>
        <v>2020</v>
      </c>
    </row>
    <row r="2253" spans="1:11" x14ac:dyDescent="0.3">
      <c r="A2253" s="1">
        <v>44065</v>
      </c>
      <c r="B2253" t="s">
        <v>26</v>
      </c>
      <c r="C2253" t="s">
        <v>10</v>
      </c>
      <c r="D2253" t="s">
        <v>11</v>
      </c>
      <c r="E2253">
        <v>225246</v>
      </c>
      <c r="F2253">
        <v>32850</v>
      </c>
      <c r="G2253">
        <v>14139</v>
      </c>
      <c r="H2253">
        <v>15699</v>
      </c>
      <c r="I2253">
        <v>221977935</v>
      </c>
      <c r="J2253">
        <f>MONTH(Sale_details[[#This Row],[Date]])</f>
        <v>8</v>
      </c>
      <c r="K2253">
        <f>YEAR(Sale_details[[#This Row],[Date]])</f>
        <v>2020</v>
      </c>
    </row>
    <row r="2254" spans="1:11" x14ac:dyDescent="0.3">
      <c r="A2254" s="1">
        <v>44065</v>
      </c>
      <c r="B2254" t="s">
        <v>26</v>
      </c>
      <c r="C2254" t="s">
        <v>12</v>
      </c>
      <c r="D2254" t="s">
        <v>13</v>
      </c>
      <c r="E2254">
        <v>172924</v>
      </c>
      <c r="F2254">
        <v>37138</v>
      </c>
      <c r="G2254">
        <v>9530</v>
      </c>
      <c r="H2254">
        <v>12672</v>
      </c>
      <c r="I2254">
        <v>120774480</v>
      </c>
      <c r="J2254">
        <f>MONTH(Sale_details[[#This Row],[Date]])</f>
        <v>8</v>
      </c>
      <c r="K2254">
        <f>YEAR(Sale_details[[#This Row],[Date]])</f>
        <v>2020</v>
      </c>
    </row>
    <row r="2255" spans="1:11" x14ac:dyDescent="0.3">
      <c r="A2255" s="1">
        <v>44065</v>
      </c>
      <c r="B2255" t="s">
        <v>26</v>
      </c>
      <c r="C2255" t="s">
        <v>14</v>
      </c>
      <c r="D2255" t="s">
        <v>15</v>
      </c>
      <c r="E2255">
        <v>114586</v>
      </c>
      <c r="F2255">
        <v>40872</v>
      </c>
      <c r="G2255">
        <v>13174</v>
      </c>
      <c r="H2255">
        <v>16055</v>
      </c>
      <c r="I2255">
        <v>211513973</v>
      </c>
      <c r="J2255">
        <f>MONTH(Sale_details[[#This Row],[Date]])</f>
        <v>8</v>
      </c>
      <c r="K2255">
        <f>YEAR(Sale_details[[#This Row],[Date]])</f>
        <v>2020</v>
      </c>
    </row>
    <row r="2256" spans="1:11" x14ac:dyDescent="0.3">
      <c r="A2256" s="1">
        <v>44065</v>
      </c>
      <c r="B2256" t="s">
        <v>26</v>
      </c>
      <c r="C2256" t="s">
        <v>16</v>
      </c>
      <c r="D2256" t="s">
        <v>17</v>
      </c>
      <c r="E2256">
        <v>100599</v>
      </c>
      <c r="F2256">
        <v>24545</v>
      </c>
      <c r="G2256">
        <v>14679</v>
      </c>
      <c r="H2256">
        <v>19647</v>
      </c>
      <c r="I2256">
        <v>288428233</v>
      </c>
      <c r="J2256">
        <f>MONTH(Sale_details[[#This Row],[Date]])</f>
        <v>8</v>
      </c>
      <c r="K2256">
        <f>YEAR(Sale_details[[#This Row],[Date]])</f>
        <v>2020</v>
      </c>
    </row>
    <row r="2257" spans="1:11" x14ac:dyDescent="0.3">
      <c r="A2257" s="1">
        <v>44065</v>
      </c>
      <c r="B2257" t="s">
        <v>26</v>
      </c>
      <c r="C2257" t="s">
        <v>18</v>
      </c>
      <c r="D2257" t="s">
        <v>19</v>
      </c>
      <c r="E2257">
        <v>173892</v>
      </c>
      <c r="F2257">
        <v>54026</v>
      </c>
      <c r="G2257">
        <v>16588</v>
      </c>
      <c r="H2257">
        <v>21367</v>
      </c>
      <c r="I2257">
        <v>354462705</v>
      </c>
      <c r="J2257">
        <f>MONTH(Sale_details[[#This Row],[Date]])</f>
        <v>8</v>
      </c>
      <c r="K2257">
        <f>YEAR(Sale_details[[#This Row],[Date]])</f>
        <v>2020</v>
      </c>
    </row>
    <row r="2258" spans="1:11" x14ac:dyDescent="0.3">
      <c r="A2258" s="1">
        <v>44065</v>
      </c>
      <c r="B2258" t="s">
        <v>26</v>
      </c>
      <c r="C2258" t="s">
        <v>20</v>
      </c>
      <c r="D2258" t="s">
        <v>21</v>
      </c>
      <c r="E2258">
        <v>239307</v>
      </c>
      <c r="F2258">
        <v>21621</v>
      </c>
      <c r="G2258">
        <v>9219</v>
      </c>
      <c r="H2258">
        <v>13878</v>
      </c>
      <c r="I2258">
        <v>127948294</v>
      </c>
      <c r="J2258">
        <f>MONTH(Sale_details[[#This Row],[Date]])</f>
        <v>8</v>
      </c>
      <c r="K2258">
        <f>YEAR(Sale_details[[#This Row],[Date]])</f>
        <v>2020</v>
      </c>
    </row>
    <row r="2259" spans="1:11" x14ac:dyDescent="0.3">
      <c r="A2259" s="1">
        <v>44065</v>
      </c>
      <c r="B2259" t="s">
        <v>26</v>
      </c>
      <c r="C2259" t="s">
        <v>22</v>
      </c>
      <c r="D2259" t="s">
        <v>23</v>
      </c>
      <c r="E2259">
        <v>118791</v>
      </c>
      <c r="F2259">
        <v>29389</v>
      </c>
      <c r="G2259">
        <v>13344</v>
      </c>
      <c r="H2259">
        <v>15785</v>
      </c>
      <c r="I2259">
        <v>210649537</v>
      </c>
      <c r="J2259">
        <f>MONTH(Sale_details[[#This Row],[Date]])</f>
        <v>8</v>
      </c>
      <c r="K2259">
        <f>YEAR(Sale_details[[#This Row],[Date]])</f>
        <v>2020</v>
      </c>
    </row>
    <row r="2260" spans="1:11" x14ac:dyDescent="0.3">
      <c r="A2260" s="1">
        <v>44065</v>
      </c>
      <c r="B2260" t="s">
        <v>26</v>
      </c>
      <c r="C2260" t="s">
        <v>24</v>
      </c>
      <c r="D2260" t="s">
        <v>25</v>
      </c>
      <c r="E2260">
        <v>166259</v>
      </c>
      <c r="F2260">
        <v>35303</v>
      </c>
      <c r="G2260">
        <v>12702</v>
      </c>
      <c r="H2260">
        <v>13137</v>
      </c>
      <c r="I2260">
        <v>166880936</v>
      </c>
      <c r="J2260">
        <f>MONTH(Sale_details[[#This Row],[Date]])</f>
        <v>8</v>
      </c>
      <c r="K2260">
        <f>YEAR(Sale_details[[#This Row],[Date]])</f>
        <v>2020</v>
      </c>
    </row>
    <row r="2261" spans="1:11" x14ac:dyDescent="0.3">
      <c r="A2261" s="1">
        <v>44065</v>
      </c>
      <c r="B2261" t="s">
        <v>27</v>
      </c>
      <c r="C2261" t="s">
        <v>10</v>
      </c>
      <c r="D2261" t="s">
        <v>11</v>
      </c>
      <c r="E2261">
        <v>66638</v>
      </c>
      <c r="F2261">
        <v>29557</v>
      </c>
      <c r="G2261">
        <v>14309</v>
      </c>
      <c r="H2261">
        <v>302</v>
      </c>
      <c r="I2261">
        <v>4323482</v>
      </c>
      <c r="J2261">
        <f>MONTH(Sale_details[[#This Row],[Date]])</f>
        <v>8</v>
      </c>
      <c r="K2261">
        <f>YEAR(Sale_details[[#This Row],[Date]])</f>
        <v>2020</v>
      </c>
    </row>
    <row r="2262" spans="1:11" x14ac:dyDescent="0.3">
      <c r="A2262" s="1">
        <v>44065</v>
      </c>
      <c r="B2262" t="s">
        <v>27</v>
      </c>
      <c r="C2262" t="s">
        <v>12</v>
      </c>
      <c r="D2262" t="s">
        <v>13</v>
      </c>
      <c r="E2262">
        <v>130531</v>
      </c>
      <c r="F2262">
        <v>24367</v>
      </c>
      <c r="G2262">
        <v>9419</v>
      </c>
      <c r="H2262">
        <v>294</v>
      </c>
      <c r="I2262">
        <v>2771818</v>
      </c>
      <c r="J2262">
        <f>MONTH(Sale_details[[#This Row],[Date]])</f>
        <v>8</v>
      </c>
      <c r="K2262">
        <f>YEAR(Sale_details[[#This Row],[Date]])</f>
        <v>2020</v>
      </c>
    </row>
    <row r="2263" spans="1:11" x14ac:dyDescent="0.3">
      <c r="A2263" s="1">
        <v>44065</v>
      </c>
      <c r="B2263" t="s">
        <v>27</v>
      </c>
      <c r="C2263" t="s">
        <v>14</v>
      </c>
      <c r="D2263" t="s">
        <v>15</v>
      </c>
      <c r="E2263">
        <v>127026</v>
      </c>
      <c r="F2263">
        <v>29376</v>
      </c>
      <c r="G2263">
        <v>10649</v>
      </c>
      <c r="H2263">
        <v>369</v>
      </c>
      <c r="I2263">
        <v>3930282</v>
      </c>
      <c r="J2263">
        <f>MONTH(Sale_details[[#This Row],[Date]])</f>
        <v>8</v>
      </c>
      <c r="K2263">
        <f>YEAR(Sale_details[[#This Row],[Date]])</f>
        <v>2020</v>
      </c>
    </row>
    <row r="2264" spans="1:11" x14ac:dyDescent="0.3">
      <c r="A2264" s="1">
        <v>44065</v>
      </c>
      <c r="B2264" t="s">
        <v>27</v>
      </c>
      <c r="C2264" t="s">
        <v>16</v>
      </c>
      <c r="D2264" t="s">
        <v>17</v>
      </c>
      <c r="E2264">
        <v>76766</v>
      </c>
      <c r="F2264">
        <v>15167</v>
      </c>
      <c r="G2264">
        <v>21866</v>
      </c>
      <c r="H2264">
        <v>338</v>
      </c>
      <c r="I2264">
        <v>7396995</v>
      </c>
      <c r="J2264">
        <f>MONTH(Sale_details[[#This Row],[Date]])</f>
        <v>8</v>
      </c>
      <c r="K2264">
        <f>YEAR(Sale_details[[#This Row],[Date]])</f>
        <v>2020</v>
      </c>
    </row>
    <row r="2265" spans="1:11" x14ac:dyDescent="0.3">
      <c r="A2265" s="1">
        <v>44065</v>
      </c>
      <c r="B2265" t="s">
        <v>27</v>
      </c>
      <c r="C2265" t="s">
        <v>18</v>
      </c>
      <c r="D2265" t="s">
        <v>19</v>
      </c>
      <c r="E2265">
        <v>124077</v>
      </c>
      <c r="F2265">
        <v>29874</v>
      </c>
      <c r="G2265">
        <v>14265</v>
      </c>
      <c r="H2265">
        <v>181</v>
      </c>
      <c r="I2265">
        <v>2590778</v>
      </c>
      <c r="J2265">
        <f>MONTH(Sale_details[[#This Row],[Date]])</f>
        <v>8</v>
      </c>
      <c r="K2265">
        <f>YEAR(Sale_details[[#This Row],[Date]])</f>
        <v>2020</v>
      </c>
    </row>
    <row r="2266" spans="1:11" x14ac:dyDescent="0.3">
      <c r="A2266" s="1">
        <v>44065</v>
      </c>
      <c r="B2266" t="s">
        <v>27</v>
      </c>
      <c r="C2266" t="s">
        <v>20</v>
      </c>
      <c r="D2266" t="s">
        <v>21</v>
      </c>
      <c r="E2266">
        <v>74902</v>
      </c>
      <c r="F2266">
        <v>20988</v>
      </c>
      <c r="G2266">
        <v>11274</v>
      </c>
      <c r="H2266">
        <v>255</v>
      </c>
      <c r="I2266">
        <v>2877617</v>
      </c>
      <c r="J2266">
        <f>MONTH(Sale_details[[#This Row],[Date]])</f>
        <v>8</v>
      </c>
      <c r="K2266">
        <f>YEAR(Sale_details[[#This Row],[Date]])</f>
        <v>2020</v>
      </c>
    </row>
    <row r="2267" spans="1:11" x14ac:dyDescent="0.3">
      <c r="A2267" s="1">
        <v>44065</v>
      </c>
      <c r="B2267" t="s">
        <v>27</v>
      </c>
      <c r="C2267" t="s">
        <v>22</v>
      </c>
      <c r="D2267" t="s">
        <v>23</v>
      </c>
      <c r="E2267">
        <v>109635</v>
      </c>
      <c r="F2267">
        <v>25181</v>
      </c>
      <c r="G2267">
        <v>13271</v>
      </c>
      <c r="H2267">
        <v>287</v>
      </c>
      <c r="I2267">
        <v>3812788</v>
      </c>
      <c r="J2267">
        <f>MONTH(Sale_details[[#This Row],[Date]])</f>
        <v>8</v>
      </c>
      <c r="K2267">
        <f>YEAR(Sale_details[[#This Row],[Date]])</f>
        <v>2020</v>
      </c>
    </row>
    <row r="2268" spans="1:11" x14ac:dyDescent="0.3">
      <c r="A2268" s="1">
        <v>44065</v>
      </c>
      <c r="B2268" t="s">
        <v>27</v>
      </c>
      <c r="C2268" t="s">
        <v>24</v>
      </c>
      <c r="D2268" t="s">
        <v>25</v>
      </c>
      <c r="E2268">
        <v>81448</v>
      </c>
      <c r="F2268">
        <v>30269</v>
      </c>
      <c r="G2268">
        <v>15519</v>
      </c>
      <c r="H2268">
        <v>391</v>
      </c>
      <c r="I2268">
        <v>6077372</v>
      </c>
      <c r="J2268">
        <f>MONTH(Sale_details[[#This Row],[Date]])</f>
        <v>8</v>
      </c>
      <c r="K2268">
        <f>YEAR(Sale_details[[#This Row],[Date]])</f>
        <v>2020</v>
      </c>
    </row>
    <row r="2269" spans="1:11" x14ac:dyDescent="0.3">
      <c r="A2269" s="1">
        <v>44065</v>
      </c>
      <c r="B2269" t="s">
        <v>28</v>
      </c>
      <c r="C2269" t="s">
        <v>10</v>
      </c>
      <c r="D2269" t="s">
        <v>11</v>
      </c>
      <c r="E2269">
        <v>28343</v>
      </c>
      <c r="F2269">
        <v>7279</v>
      </c>
      <c r="G2269">
        <v>2470</v>
      </c>
      <c r="H2269">
        <v>27306</v>
      </c>
      <c r="I2269">
        <v>67452969</v>
      </c>
      <c r="J2269">
        <f>MONTH(Sale_details[[#This Row],[Date]])</f>
        <v>8</v>
      </c>
      <c r="K2269">
        <f>YEAR(Sale_details[[#This Row],[Date]])</f>
        <v>2020</v>
      </c>
    </row>
    <row r="2270" spans="1:11" x14ac:dyDescent="0.3">
      <c r="A2270" s="1">
        <v>44065</v>
      </c>
      <c r="B2270" t="s">
        <v>28</v>
      </c>
      <c r="C2270" t="s">
        <v>12</v>
      </c>
      <c r="D2270" t="s">
        <v>13</v>
      </c>
      <c r="E2270">
        <v>20315</v>
      </c>
      <c r="F2270">
        <v>6345</v>
      </c>
      <c r="G2270">
        <v>1953</v>
      </c>
      <c r="H2270">
        <v>24794</v>
      </c>
      <c r="I2270">
        <v>48438286</v>
      </c>
      <c r="J2270">
        <f>MONTH(Sale_details[[#This Row],[Date]])</f>
        <v>8</v>
      </c>
      <c r="K2270">
        <f>YEAR(Sale_details[[#This Row],[Date]])</f>
        <v>2020</v>
      </c>
    </row>
    <row r="2271" spans="1:11" x14ac:dyDescent="0.3">
      <c r="A2271" s="1">
        <v>44065</v>
      </c>
      <c r="B2271" t="s">
        <v>28</v>
      </c>
      <c r="C2271" t="s">
        <v>14</v>
      </c>
      <c r="D2271" t="s">
        <v>15</v>
      </c>
      <c r="E2271">
        <v>21802</v>
      </c>
      <c r="F2271">
        <v>8097</v>
      </c>
      <c r="G2271">
        <v>1696</v>
      </c>
      <c r="H2271">
        <v>17299</v>
      </c>
      <c r="I2271">
        <v>29353998</v>
      </c>
      <c r="J2271">
        <f>MONTH(Sale_details[[#This Row],[Date]])</f>
        <v>8</v>
      </c>
      <c r="K2271">
        <f>YEAR(Sale_details[[#This Row],[Date]])</f>
        <v>2020</v>
      </c>
    </row>
    <row r="2272" spans="1:11" x14ac:dyDescent="0.3">
      <c r="A2272" s="1">
        <v>44065</v>
      </c>
      <c r="B2272" t="s">
        <v>28</v>
      </c>
      <c r="C2272" t="s">
        <v>16</v>
      </c>
      <c r="D2272" t="s">
        <v>17</v>
      </c>
      <c r="E2272">
        <v>15408</v>
      </c>
      <c r="F2272">
        <v>5008</v>
      </c>
      <c r="G2272">
        <v>1876</v>
      </c>
      <c r="H2272">
        <v>16309</v>
      </c>
      <c r="I2272">
        <v>30598617</v>
      </c>
      <c r="J2272">
        <f>MONTH(Sale_details[[#This Row],[Date]])</f>
        <v>8</v>
      </c>
      <c r="K2272">
        <f>YEAR(Sale_details[[#This Row],[Date]])</f>
        <v>2020</v>
      </c>
    </row>
    <row r="2273" spans="1:11" x14ac:dyDescent="0.3">
      <c r="A2273" s="1">
        <v>44065</v>
      </c>
      <c r="B2273" t="s">
        <v>28</v>
      </c>
      <c r="C2273" t="s">
        <v>18</v>
      </c>
      <c r="D2273" t="s">
        <v>19</v>
      </c>
      <c r="E2273">
        <v>14700</v>
      </c>
      <c r="F2273">
        <v>8776</v>
      </c>
      <c r="G2273">
        <v>2527</v>
      </c>
      <c r="H2273">
        <v>25418</v>
      </c>
      <c r="I2273">
        <v>64242383</v>
      </c>
      <c r="J2273">
        <f>MONTH(Sale_details[[#This Row],[Date]])</f>
        <v>8</v>
      </c>
      <c r="K2273">
        <f>YEAR(Sale_details[[#This Row],[Date]])</f>
        <v>2020</v>
      </c>
    </row>
    <row r="2274" spans="1:11" x14ac:dyDescent="0.3">
      <c r="A2274" s="1">
        <v>44065</v>
      </c>
      <c r="B2274" t="s">
        <v>28</v>
      </c>
      <c r="C2274" t="s">
        <v>20</v>
      </c>
      <c r="D2274" t="s">
        <v>21</v>
      </c>
      <c r="E2274">
        <v>34434</v>
      </c>
      <c r="F2274">
        <v>4853</v>
      </c>
      <c r="G2274">
        <v>1796</v>
      </c>
      <c r="H2274">
        <v>16241</v>
      </c>
      <c r="I2274">
        <v>29177975</v>
      </c>
      <c r="J2274">
        <f>MONTH(Sale_details[[#This Row],[Date]])</f>
        <v>8</v>
      </c>
      <c r="K2274">
        <f>YEAR(Sale_details[[#This Row],[Date]])</f>
        <v>2020</v>
      </c>
    </row>
    <row r="2275" spans="1:11" x14ac:dyDescent="0.3">
      <c r="A2275" s="1">
        <v>44065</v>
      </c>
      <c r="B2275" t="s">
        <v>28</v>
      </c>
      <c r="C2275" t="s">
        <v>22</v>
      </c>
      <c r="D2275" t="s">
        <v>23</v>
      </c>
      <c r="E2275">
        <v>17509</v>
      </c>
      <c r="F2275">
        <v>2628</v>
      </c>
      <c r="G2275">
        <v>1349</v>
      </c>
      <c r="H2275">
        <v>17057</v>
      </c>
      <c r="I2275">
        <v>23018636</v>
      </c>
      <c r="J2275">
        <f>MONTH(Sale_details[[#This Row],[Date]])</f>
        <v>8</v>
      </c>
      <c r="K2275">
        <f>YEAR(Sale_details[[#This Row],[Date]])</f>
        <v>2020</v>
      </c>
    </row>
    <row r="2276" spans="1:11" x14ac:dyDescent="0.3">
      <c r="A2276" s="1">
        <v>44065</v>
      </c>
      <c r="B2276" t="s">
        <v>28</v>
      </c>
      <c r="C2276" t="s">
        <v>24</v>
      </c>
      <c r="D2276" t="s">
        <v>25</v>
      </c>
      <c r="E2276">
        <v>27063</v>
      </c>
      <c r="F2276">
        <v>6926</v>
      </c>
      <c r="G2276">
        <v>2811</v>
      </c>
      <c r="H2276">
        <v>16724</v>
      </c>
      <c r="I2276">
        <v>47021239</v>
      </c>
      <c r="J2276">
        <f>MONTH(Sale_details[[#This Row],[Date]])</f>
        <v>8</v>
      </c>
      <c r="K2276">
        <f>YEAR(Sale_details[[#This Row],[Date]])</f>
        <v>2020</v>
      </c>
    </row>
    <row r="2277" spans="1:11" x14ac:dyDescent="0.3">
      <c r="A2277" s="1">
        <v>44064</v>
      </c>
      <c r="B2277" t="s">
        <v>9</v>
      </c>
      <c r="C2277" t="s">
        <v>10</v>
      </c>
      <c r="D2277" t="s">
        <v>11</v>
      </c>
      <c r="E2277">
        <v>103249</v>
      </c>
      <c r="F2277">
        <v>21875</v>
      </c>
      <c r="G2277">
        <v>6305</v>
      </c>
      <c r="H2277">
        <v>561</v>
      </c>
      <c r="I2277">
        <v>3538223</v>
      </c>
      <c r="J2277">
        <f>MONTH(Sale_details[[#This Row],[Date]])</f>
        <v>8</v>
      </c>
      <c r="K2277">
        <f>YEAR(Sale_details[[#This Row],[Date]])</f>
        <v>2020</v>
      </c>
    </row>
    <row r="2278" spans="1:11" x14ac:dyDescent="0.3">
      <c r="A2278" s="1">
        <v>44064</v>
      </c>
      <c r="B2278" t="s">
        <v>9</v>
      </c>
      <c r="C2278" t="s">
        <v>12</v>
      </c>
      <c r="D2278" t="s">
        <v>13</v>
      </c>
      <c r="E2278">
        <v>191000</v>
      </c>
      <c r="F2278">
        <v>23728</v>
      </c>
      <c r="G2278">
        <v>4914</v>
      </c>
      <c r="H2278">
        <v>378</v>
      </c>
      <c r="I2278">
        <v>1859701</v>
      </c>
      <c r="J2278">
        <f>MONTH(Sale_details[[#This Row],[Date]])</f>
        <v>8</v>
      </c>
      <c r="K2278">
        <f>YEAR(Sale_details[[#This Row],[Date]])</f>
        <v>2020</v>
      </c>
    </row>
    <row r="2279" spans="1:11" x14ac:dyDescent="0.3">
      <c r="A2279" s="1">
        <v>44064</v>
      </c>
      <c r="B2279" t="s">
        <v>9</v>
      </c>
      <c r="C2279" t="s">
        <v>14</v>
      </c>
      <c r="D2279" t="s">
        <v>15</v>
      </c>
      <c r="E2279">
        <v>131136</v>
      </c>
      <c r="F2279">
        <v>29159</v>
      </c>
      <c r="G2279">
        <v>4680</v>
      </c>
      <c r="H2279">
        <v>506</v>
      </c>
      <c r="I2279">
        <v>2372353</v>
      </c>
      <c r="J2279">
        <f>MONTH(Sale_details[[#This Row],[Date]])</f>
        <v>8</v>
      </c>
      <c r="K2279">
        <f>YEAR(Sale_details[[#This Row],[Date]])</f>
        <v>2020</v>
      </c>
    </row>
    <row r="2280" spans="1:11" x14ac:dyDescent="0.3">
      <c r="A2280" s="1">
        <v>44064</v>
      </c>
      <c r="B2280" t="s">
        <v>9</v>
      </c>
      <c r="C2280" t="s">
        <v>16</v>
      </c>
      <c r="D2280" t="s">
        <v>17</v>
      </c>
      <c r="E2280">
        <v>165242</v>
      </c>
      <c r="F2280">
        <v>18470</v>
      </c>
      <c r="G2280">
        <v>3256</v>
      </c>
      <c r="H2280">
        <v>581</v>
      </c>
      <c r="I2280">
        <v>1892497</v>
      </c>
      <c r="J2280">
        <f>MONTH(Sale_details[[#This Row],[Date]])</f>
        <v>8</v>
      </c>
      <c r="K2280">
        <f>YEAR(Sale_details[[#This Row],[Date]])</f>
        <v>2020</v>
      </c>
    </row>
    <row r="2281" spans="1:11" x14ac:dyDescent="0.3">
      <c r="A2281" s="1">
        <v>44064</v>
      </c>
      <c r="B2281" t="s">
        <v>9</v>
      </c>
      <c r="C2281" t="s">
        <v>18</v>
      </c>
      <c r="D2281" t="s">
        <v>19</v>
      </c>
      <c r="E2281">
        <v>121508</v>
      </c>
      <c r="F2281">
        <v>15728</v>
      </c>
      <c r="G2281">
        <v>3500</v>
      </c>
      <c r="H2281">
        <v>760</v>
      </c>
      <c r="I2281">
        <v>2661944</v>
      </c>
      <c r="J2281">
        <f>MONTH(Sale_details[[#This Row],[Date]])</f>
        <v>8</v>
      </c>
      <c r="K2281">
        <f>YEAR(Sale_details[[#This Row],[Date]])</f>
        <v>2020</v>
      </c>
    </row>
    <row r="2282" spans="1:11" x14ac:dyDescent="0.3">
      <c r="A2282" s="1">
        <v>44064</v>
      </c>
      <c r="B2282" t="s">
        <v>9</v>
      </c>
      <c r="C2282" t="s">
        <v>20</v>
      </c>
      <c r="D2282" t="s">
        <v>21</v>
      </c>
      <c r="E2282">
        <v>147692</v>
      </c>
      <c r="F2282">
        <v>21283</v>
      </c>
      <c r="G2282">
        <v>3485</v>
      </c>
      <c r="H2282">
        <v>618</v>
      </c>
      <c r="I2282">
        <v>2154233</v>
      </c>
      <c r="J2282">
        <f>MONTH(Sale_details[[#This Row],[Date]])</f>
        <v>8</v>
      </c>
      <c r="K2282">
        <f>YEAR(Sale_details[[#This Row],[Date]])</f>
        <v>2020</v>
      </c>
    </row>
    <row r="2283" spans="1:11" x14ac:dyDescent="0.3">
      <c r="A2283" s="1">
        <v>44064</v>
      </c>
      <c r="B2283" t="s">
        <v>9</v>
      </c>
      <c r="C2283" t="s">
        <v>22</v>
      </c>
      <c r="D2283" t="s">
        <v>23</v>
      </c>
      <c r="E2283">
        <v>163322</v>
      </c>
      <c r="F2283">
        <v>25483</v>
      </c>
      <c r="G2283">
        <v>6595</v>
      </c>
      <c r="H2283">
        <v>552</v>
      </c>
      <c r="I2283">
        <v>3646385</v>
      </c>
      <c r="J2283">
        <f>MONTH(Sale_details[[#This Row],[Date]])</f>
        <v>8</v>
      </c>
      <c r="K2283">
        <f>YEAR(Sale_details[[#This Row],[Date]])</f>
        <v>2020</v>
      </c>
    </row>
    <row r="2284" spans="1:11" x14ac:dyDescent="0.3">
      <c r="A2284" s="1">
        <v>44064</v>
      </c>
      <c r="B2284" t="s">
        <v>9</v>
      </c>
      <c r="C2284" t="s">
        <v>24</v>
      </c>
      <c r="D2284" t="s">
        <v>25</v>
      </c>
      <c r="E2284">
        <v>130501</v>
      </c>
      <c r="F2284">
        <v>15178</v>
      </c>
      <c r="G2284">
        <v>4096</v>
      </c>
      <c r="H2284">
        <v>609</v>
      </c>
      <c r="I2284">
        <v>2497164</v>
      </c>
      <c r="J2284">
        <f>MONTH(Sale_details[[#This Row],[Date]])</f>
        <v>8</v>
      </c>
      <c r="K2284">
        <f>YEAR(Sale_details[[#This Row],[Date]])</f>
        <v>2020</v>
      </c>
    </row>
    <row r="2285" spans="1:11" x14ac:dyDescent="0.3">
      <c r="A2285" s="1">
        <v>44064</v>
      </c>
      <c r="B2285" t="s">
        <v>26</v>
      </c>
      <c r="C2285" t="s">
        <v>10</v>
      </c>
      <c r="D2285" t="s">
        <v>11</v>
      </c>
      <c r="E2285">
        <v>227498</v>
      </c>
      <c r="F2285">
        <v>34164</v>
      </c>
      <c r="G2285">
        <v>14421</v>
      </c>
      <c r="H2285">
        <v>15385</v>
      </c>
      <c r="I2285">
        <v>221889144</v>
      </c>
      <c r="J2285">
        <f>MONTH(Sale_details[[#This Row],[Date]])</f>
        <v>8</v>
      </c>
      <c r="K2285">
        <f>YEAR(Sale_details[[#This Row],[Date]])</f>
        <v>2020</v>
      </c>
    </row>
    <row r="2286" spans="1:11" x14ac:dyDescent="0.3">
      <c r="A2286" s="1">
        <v>44064</v>
      </c>
      <c r="B2286" t="s">
        <v>26</v>
      </c>
      <c r="C2286" t="s">
        <v>12</v>
      </c>
      <c r="D2286" t="s">
        <v>13</v>
      </c>
      <c r="E2286">
        <v>169466</v>
      </c>
      <c r="F2286">
        <v>36024</v>
      </c>
      <c r="G2286">
        <v>9530</v>
      </c>
      <c r="H2286">
        <v>12926</v>
      </c>
      <c r="I2286">
        <v>123189969</v>
      </c>
      <c r="J2286">
        <f>MONTH(Sale_details[[#This Row],[Date]])</f>
        <v>8</v>
      </c>
      <c r="K2286">
        <f>YEAR(Sale_details[[#This Row],[Date]])</f>
        <v>2020</v>
      </c>
    </row>
    <row r="2287" spans="1:11" x14ac:dyDescent="0.3">
      <c r="A2287" s="1">
        <v>44064</v>
      </c>
      <c r="B2287" t="s">
        <v>26</v>
      </c>
      <c r="C2287" t="s">
        <v>14</v>
      </c>
      <c r="D2287" t="s">
        <v>15</v>
      </c>
      <c r="E2287">
        <v>112295</v>
      </c>
      <c r="F2287">
        <v>38828</v>
      </c>
      <c r="G2287">
        <v>12647</v>
      </c>
      <c r="H2287">
        <v>15894</v>
      </c>
      <c r="I2287">
        <v>201022880</v>
      </c>
      <c r="J2287">
        <f>MONTH(Sale_details[[#This Row],[Date]])</f>
        <v>8</v>
      </c>
      <c r="K2287">
        <f>YEAR(Sale_details[[#This Row],[Date]])</f>
        <v>2020</v>
      </c>
    </row>
    <row r="2288" spans="1:11" x14ac:dyDescent="0.3">
      <c r="A2288" s="1">
        <v>44064</v>
      </c>
      <c r="B2288" t="s">
        <v>26</v>
      </c>
      <c r="C2288" t="s">
        <v>16</v>
      </c>
      <c r="D2288" t="s">
        <v>17</v>
      </c>
      <c r="E2288">
        <v>97581</v>
      </c>
      <c r="F2288">
        <v>24300</v>
      </c>
      <c r="G2288">
        <v>14973</v>
      </c>
      <c r="H2288">
        <v>19254</v>
      </c>
      <c r="I2288">
        <v>288312862</v>
      </c>
      <c r="J2288">
        <f>MONTH(Sale_details[[#This Row],[Date]])</f>
        <v>8</v>
      </c>
      <c r="K2288">
        <f>YEAR(Sale_details[[#This Row],[Date]])</f>
        <v>2020</v>
      </c>
    </row>
    <row r="2289" spans="1:11" x14ac:dyDescent="0.3">
      <c r="A2289" s="1">
        <v>44064</v>
      </c>
      <c r="B2289" t="s">
        <v>26</v>
      </c>
      <c r="C2289" t="s">
        <v>18</v>
      </c>
      <c r="D2289" t="s">
        <v>19</v>
      </c>
      <c r="E2289">
        <v>165197</v>
      </c>
      <c r="F2289">
        <v>55647</v>
      </c>
      <c r="G2289">
        <v>16588</v>
      </c>
      <c r="H2289">
        <v>21795</v>
      </c>
      <c r="I2289">
        <v>361551959</v>
      </c>
      <c r="J2289">
        <f>MONTH(Sale_details[[#This Row],[Date]])</f>
        <v>8</v>
      </c>
      <c r="K2289">
        <f>YEAR(Sale_details[[#This Row],[Date]])</f>
        <v>2020</v>
      </c>
    </row>
    <row r="2290" spans="1:11" x14ac:dyDescent="0.3">
      <c r="A2290" s="1">
        <v>44064</v>
      </c>
      <c r="B2290" t="s">
        <v>26</v>
      </c>
      <c r="C2290" t="s">
        <v>20</v>
      </c>
      <c r="D2290" t="s">
        <v>21</v>
      </c>
      <c r="E2290">
        <v>246486</v>
      </c>
      <c r="F2290">
        <v>21405</v>
      </c>
      <c r="G2290">
        <v>9034</v>
      </c>
      <c r="H2290">
        <v>14433</v>
      </c>
      <c r="I2290">
        <v>130404901</v>
      </c>
      <c r="J2290">
        <f>MONTH(Sale_details[[#This Row],[Date]])</f>
        <v>8</v>
      </c>
      <c r="K2290">
        <f>YEAR(Sale_details[[#This Row],[Date]])</f>
        <v>2020</v>
      </c>
    </row>
    <row r="2291" spans="1:11" x14ac:dyDescent="0.3">
      <c r="A2291" s="1">
        <v>44064</v>
      </c>
      <c r="B2291" t="s">
        <v>26</v>
      </c>
      <c r="C2291" t="s">
        <v>22</v>
      </c>
      <c r="D2291" t="s">
        <v>23</v>
      </c>
      <c r="E2291">
        <v>115227</v>
      </c>
      <c r="F2291">
        <v>29096</v>
      </c>
      <c r="G2291">
        <v>14011</v>
      </c>
      <c r="H2291">
        <v>15943</v>
      </c>
      <c r="I2291">
        <v>223393835</v>
      </c>
      <c r="J2291">
        <f>MONTH(Sale_details[[#This Row],[Date]])</f>
        <v>8</v>
      </c>
      <c r="K2291">
        <f>YEAR(Sale_details[[#This Row],[Date]])</f>
        <v>2020</v>
      </c>
    </row>
    <row r="2292" spans="1:11" x14ac:dyDescent="0.3">
      <c r="A2292" s="1">
        <v>44064</v>
      </c>
      <c r="B2292" t="s">
        <v>26</v>
      </c>
      <c r="C2292" t="s">
        <v>24</v>
      </c>
      <c r="D2292" t="s">
        <v>25</v>
      </c>
      <c r="E2292">
        <v>162933</v>
      </c>
      <c r="F2292">
        <v>36362</v>
      </c>
      <c r="G2292">
        <v>12448</v>
      </c>
      <c r="H2292">
        <v>13531</v>
      </c>
      <c r="I2292">
        <v>168449617</v>
      </c>
      <c r="J2292">
        <f>MONTH(Sale_details[[#This Row],[Date]])</f>
        <v>8</v>
      </c>
      <c r="K2292">
        <f>YEAR(Sale_details[[#This Row],[Date]])</f>
        <v>2020</v>
      </c>
    </row>
    <row r="2293" spans="1:11" x14ac:dyDescent="0.3">
      <c r="A2293" s="1">
        <v>44064</v>
      </c>
      <c r="B2293" t="s">
        <v>27</v>
      </c>
      <c r="C2293" t="s">
        <v>10</v>
      </c>
      <c r="D2293" t="s">
        <v>11</v>
      </c>
      <c r="E2293">
        <v>65305</v>
      </c>
      <c r="F2293">
        <v>28375</v>
      </c>
      <c r="G2293">
        <v>14023</v>
      </c>
      <c r="H2293">
        <v>311</v>
      </c>
      <c r="I2293">
        <v>4364123</v>
      </c>
      <c r="J2293">
        <f>MONTH(Sale_details[[#This Row],[Date]])</f>
        <v>8</v>
      </c>
      <c r="K2293">
        <f>YEAR(Sale_details[[#This Row],[Date]])</f>
        <v>2020</v>
      </c>
    </row>
    <row r="2294" spans="1:11" x14ac:dyDescent="0.3">
      <c r="A2294" s="1">
        <v>44064</v>
      </c>
      <c r="B2294" t="s">
        <v>27</v>
      </c>
      <c r="C2294" t="s">
        <v>12</v>
      </c>
      <c r="D2294" t="s">
        <v>13</v>
      </c>
      <c r="E2294">
        <v>124004</v>
      </c>
      <c r="F2294">
        <v>23148</v>
      </c>
      <c r="G2294">
        <v>9796</v>
      </c>
      <c r="H2294">
        <v>288</v>
      </c>
      <c r="I2294">
        <v>2825037</v>
      </c>
      <c r="J2294">
        <f>MONTH(Sale_details[[#This Row],[Date]])</f>
        <v>8</v>
      </c>
      <c r="K2294">
        <f>YEAR(Sale_details[[#This Row],[Date]])</f>
        <v>2020</v>
      </c>
    </row>
    <row r="2295" spans="1:11" x14ac:dyDescent="0.3">
      <c r="A2295" s="1">
        <v>44064</v>
      </c>
      <c r="B2295" t="s">
        <v>27</v>
      </c>
      <c r="C2295" t="s">
        <v>14</v>
      </c>
      <c r="D2295" t="s">
        <v>15</v>
      </c>
      <c r="E2295">
        <v>130837</v>
      </c>
      <c r="F2295">
        <v>28789</v>
      </c>
      <c r="G2295">
        <v>10436</v>
      </c>
      <c r="H2295">
        <v>354</v>
      </c>
      <c r="I2295">
        <v>3697609</v>
      </c>
      <c r="J2295">
        <f>MONTH(Sale_details[[#This Row],[Date]])</f>
        <v>8</v>
      </c>
      <c r="K2295">
        <f>YEAR(Sale_details[[#This Row],[Date]])</f>
        <v>2020</v>
      </c>
    </row>
    <row r="2296" spans="1:11" x14ac:dyDescent="0.3">
      <c r="A2296" s="1">
        <v>44064</v>
      </c>
      <c r="B2296" t="s">
        <v>27</v>
      </c>
      <c r="C2296" t="s">
        <v>16</v>
      </c>
      <c r="D2296" t="s">
        <v>17</v>
      </c>
      <c r="E2296">
        <v>78302</v>
      </c>
      <c r="F2296">
        <v>14561</v>
      </c>
      <c r="G2296">
        <v>21210</v>
      </c>
      <c r="H2296">
        <v>331</v>
      </c>
      <c r="I2296">
        <v>7031583</v>
      </c>
      <c r="J2296">
        <f>MONTH(Sale_details[[#This Row],[Date]])</f>
        <v>8</v>
      </c>
      <c r="K2296">
        <f>YEAR(Sale_details[[#This Row],[Date]])</f>
        <v>2020</v>
      </c>
    </row>
    <row r="2297" spans="1:11" x14ac:dyDescent="0.3">
      <c r="A2297" s="1">
        <v>44064</v>
      </c>
      <c r="B2297" t="s">
        <v>27</v>
      </c>
      <c r="C2297" t="s">
        <v>18</v>
      </c>
      <c r="D2297" t="s">
        <v>19</v>
      </c>
      <c r="E2297">
        <v>122836</v>
      </c>
      <c r="F2297">
        <v>29576</v>
      </c>
      <c r="G2297">
        <v>14550</v>
      </c>
      <c r="H2297">
        <v>174</v>
      </c>
      <c r="I2297">
        <v>2536890</v>
      </c>
      <c r="J2297">
        <f>MONTH(Sale_details[[#This Row],[Date]])</f>
        <v>8</v>
      </c>
      <c r="K2297">
        <f>YEAR(Sale_details[[#This Row],[Date]])</f>
        <v>2020</v>
      </c>
    </row>
    <row r="2298" spans="1:11" x14ac:dyDescent="0.3">
      <c r="A2298" s="1">
        <v>44064</v>
      </c>
      <c r="B2298" t="s">
        <v>27</v>
      </c>
      <c r="C2298" t="s">
        <v>20</v>
      </c>
      <c r="D2298" t="s">
        <v>21</v>
      </c>
      <c r="E2298">
        <v>77898</v>
      </c>
      <c r="F2298">
        <v>20988</v>
      </c>
      <c r="G2298">
        <v>11612</v>
      </c>
      <c r="H2298">
        <v>262</v>
      </c>
      <c r="I2298">
        <v>3052864</v>
      </c>
      <c r="J2298">
        <f>MONTH(Sale_details[[#This Row],[Date]])</f>
        <v>8</v>
      </c>
      <c r="K2298">
        <f>YEAR(Sale_details[[#This Row],[Date]])</f>
        <v>2020</v>
      </c>
    </row>
    <row r="2299" spans="1:11" x14ac:dyDescent="0.3">
      <c r="A2299" s="1">
        <v>44064</v>
      </c>
      <c r="B2299" t="s">
        <v>27</v>
      </c>
      <c r="C2299" t="s">
        <v>22</v>
      </c>
      <c r="D2299" t="s">
        <v>23</v>
      </c>
      <c r="E2299">
        <v>105250</v>
      </c>
      <c r="F2299">
        <v>24174</v>
      </c>
      <c r="G2299">
        <v>13536</v>
      </c>
      <c r="H2299">
        <v>272</v>
      </c>
      <c r="I2299">
        <v>3694592</v>
      </c>
      <c r="J2299">
        <f>MONTH(Sale_details[[#This Row],[Date]])</f>
        <v>8</v>
      </c>
      <c r="K2299">
        <f>YEAR(Sale_details[[#This Row],[Date]])</f>
        <v>2020</v>
      </c>
    </row>
    <row r="2300" spans="1:11" x14ac:dyDescent="0.3">
      <c r="A2300" s="1">
        <v>44064</v>
      </c>
      <c r="B2300" t="s">
        <v>27</v>
      </c>
      <c r="C2300" t="s">
        <v>24</v>
      </c>
      <c r="D2300" t="s">
        <v>25</v>
      </c>
      <c r="E2300">
        <v>81448</v>
      </c>
      <c r="F2300">
        <v>31479</v>
      </c>
      <c r="G2300">
        <v>15209</v>
      </c>
      <c r="H2300">
        <v>391</v>
      </c>
      <c r="I2300">
        <v>5955825</v>
      </c>
      <c r="J2300">
        <f>MONTH(Sale_details[[#This Row],[Date]])</f>
        <v>8</v>
      </c>
      <c r="K2300">
        <f>YEAR(Sale_details[[#This Row],[Date]])</f>
        <v>2020</v>
      </c>
    </row>
    <row r="2301" spans="1:11" x14ac:dyDescent="0.3">
      <c r="A2301" s="1">
        <v>44064</v>
      </c>
      <c r="B2301" t="s">
        <v>28</v>
      </c>
      <c r="C2301" t="s">
        <v>10</v>
      </c>
      <c r="D2301" t="s">
        <v>11</v>
      </c>
      <c r="E2301">
        <v>27777</v>
      </c>
      <c r="F2301">
        <v>7570</v>
      </c>
      <c r="G2301">
        <v>2396</v>
      </c>
      <c r="H2301">
        <v>26214</v>
      </c>
      <c r="I2301">
        <v>62812205</v>
      </c>
      <c r="J2301">
        <f>MONTH(Sale_details[[#This Row],[Date]])</f>
        <v>8</v>
      </c>
      <c r="K2301">
        <f>YEAR(Sale_details[[#This Row],[Date]])</f>
        <v>2020</v>
      </c>
    </row>
    <row r="2302" spans="1:11" x14ac:dyDescent="0.3">
      <c r="A2302" s="1">
        <v>44064</v>
      </c>
      <c r="B2302" t="s">
        <v>28</v>
      </c>
      <c r="C2302" t="s">
        <v>12</v>
      </c>
      <c r="D2302" t="s">
        <v>13</v>
      </c>
      <c r="E2302">
        <v>20925</v>
      </c>
      <c r="F2302">
        <v>6663</v>
      </c>
      <c r="G2302">
        <v>1934</v>
      </c>
      <c r="H2302">
        <v>25290</v>
      </c>
      <c r="I2302">
        <v>48912981</v>
      </c>
      <c r="J2302">
        <f>MONTH(Sale_details[[#This Row],[Date]])</f>
        <v>8</v>
      </c>
      <c r="K2302">
        <f>YEAR(Sale_details[[#This Row],[Date]])</f>
        <v>2020</v>
      </c>
    </row>
    <row r="2303" spans="1:11" x14ac:dyDescent="0.3">
      <c r="A2303" s="1">
        <v>44064</v>
      </c>
      <c r="B2303" t="s">
        <v>28</v>
      </c>
      <c r="C2303" t="s">
        <v>14</v>
      </c>
      <c r="D2303" t="s">
        <v>15</v>
      </c>
      <c r="E2303">
        <v>22456</v>
      </c>
      <c r="F2303">
        <v>7774</v>
      </c>
      <c r="G2303">
        <v>1781</v>
      </c>
      <c r="H2303">
        <v>17991</v>
      </c>
      <c r="I2303">
        <v>32054566</v>
      </c>
      <c r="J2303">
        <f>MONTH(Sale_details[[#This Row],[Date]])</f>
        <v>8</v>
      </c>
      <c r="K2303">
        <f>YEAR(Sale_details[[#This Row],[Date]])</f>
        <v>2020</v>
      </c>
    </row>
    <row r="2304" spans="1:11" x14ac:dyDescent="0.3">
      <c r="A2304" s="1">
        <v>44064</v>
      </c>
      <c r="B2304" t="s">
        <v>28</v>
      </c>
      <c r="C2304" t="s">
        <v>16</v>
      </c>
      <c r="D2304" t="s">
        <v>17</v>
      </c>
      <c r="E2304">
        <v>16178</v>
      </c>
      <c r="F2304">
        <v>5108</v>
      </c>
      <c r="G2304">
        <v>1913</v>
      </c>
      <c r="H2304">
        <v>17125</v>
      </c>
      <c r="I2304">
        <v>32771119</v>
      </c>
      <c r="J2304">
        <f>MONTH(Sale_details[[#This Row],[Date]])</f>
        <v>8</v>
      </c>
      <c r="K2304">
        <f>YEAR(Sale_details[[#This Row],[Date]])</f>
        <v>2020</v>
      </c>
    </row>
    <row r="2305" spans="1:11" x14ac:dyDescent="0.3">
      <c r="A2305" s="1">
        <v>44064</v>
      </c>
      <c r="B2305" t="s">
        <v>28</v>
      </c>
      <c r="C2305" t="s">
        <v>18</v>
      </c>
      <c r="D2305" t="s">
        <v>19</v>
      </c>
      <c r="E2305">
        <v>14112</v>
      </c>
      <c r="F2305">
        <v>8776</v>
      </c>
      <c r="G2305">
        <v>2502</v>
      </c>
      <c r="H2305">
        <v>24401</v>
      </c>
      <c r="I2305">
        <v>61055961</v>
      </c>
      <c r="J2305">
        <f>MONTH(Sale_details[[#This Row],[Date]])</f>
        <v>8</v>
      </c>
      <c r="K2305">
        <f>YEAR(Sale_details[[#This Row],[Date]])</f>
        <v>2020</v>
      </c>
    </row>
    <row r="2306" spans="1:11" x14ac:dyDescent="0.3">
      <c r="A2306" s="1">
        <v>44064</v>
      </c>
      <c r="B2306" t="s">
        <v>28</v>
      </c>
      <c r="C2306" t="s">
        <v>20</v>
      </c>
      <c r="D2306" t="s">
        <v>21</v>
      </c>
      <c r="E2306">
        <v>33057</v>
      </c>
      <c r="F2306">
        <v>4708</v>
      </c>
      <c r="G2306">
        <v>1868</v>
      </c>
      <c r="H2306">
        <v>16728</v>
      </c>
      <c r="I2306">
        <v>31255447</v>
      </c>
      <c r="J2306">
        <f>MONTH(Sale_details[[#This Row],[Date]])</f>
        <v>8</v>
      </c>
      <c r="K2306">
        <f>YEAR(Sale_details[[#This Row],[Date]])</f>
        <v>2020</v>
      </c>
    </row>
    <row r="2307" spans="1:11" x14ac:dyDescent="0.3">
      <c r="A2307" s="1">
        <v>44064</v>
      </c>
      <c r="B2307" t="s">
        <v>28</v>
      </c>
      <c r="C2307" t="s">
        <v>22</v>
      </c>
      <c r="D2307" t="s">
        <v>23</v>
      </c>
      <c r="E2307">
        <v>18384</v>
      </c>
      <c r="F2307">
        <v>2733</v>
      </c>
      <c r="G2307">
        <v>1389</v>
      </c>
      <c r="H2307">
        <v>16205</v>
      </c>
      <c r="I2307">
        <v>22523736</v>
      </c>
      <c r="J2307">
        <f>MONTH(Sale_details[[#This Row],[Date]])</f>
        <v>8</v>
      </c>
      <c r="K2307">
        <f>YEAR(Sale_details[[#This Row],[Date]])</f>
        <v>2020</v>
      </c>
    </row>
    <row r="2308" spans="1:11" x14ac:dyDescent="0.3">
      <c r="A2308" s="1">
        <v>44064</v>
      </c>
      <c r="B2308" t="s">
        <v>28</v>
      </c>
      <c r="C2308" t="s">
        <v>24</v>
      </c>
      <c r="D2308" t="s">
        <v>25</v>
      </c>
      <c r="E2308">
        <v>27604</v>
      </c>
      <c r="F2308">
        <v>7272</v>
      </c>
      <c r="G2308">
        <v>2839</v>
      </c>
      <c r="H2308">
        <v>16557</v>
      </c>
      <c r="I2308">
        <v>47016537</v>
      </c>
      <c r="J2308">
        <f>MONTH(Sale_details[[#This Row],[Date]])</f>
        <v>8</v>
      </c>
      <c r="K2308">
        <f>YEAR(Sale_details[[#This Row],[Date]])</f>
        <v>2020</v>
      </c>
    </row>
    <row r="2309" spans="1:11" x14ac:dyDescent="0.3">
      <c r="A2309" s="1">
        <v>44063</v>
      </c>
      <c r="B2309" t="s">
        <v>9</v>
      </c>
      <c r="C2309" t="s">
        <v>10</v>
      </c>
      <c r="D2309" t="s">
        <v>11</v>
      </c>
      <c r="E2309">
        <v>98086</v>
      </c>
      <c r="F2309">
        <v>22094</v>
      </c>
      <c r="G2309">
        <v>6116</v>
      </c>
      <c r="H2309">
        <v>589</v>
      </c>
      <c r="I2309">
        <v>3603680</v>
      </c>
      <c r="J2309">
        <f>MONTH(Sale_details[[#This Row],[Date]])</f>
        <v>8</v>
      </c>
      <c r="K2309">
        <f>YEAR(Sale_details[[#This Row],[Date]])</f>
        <v>2020</v>
      </c>
    </row>
    <row r="2310" spans="1:11" x14ac:dyDescent="0.3">
      <c r="A2310" s="1">
        <v>44063</v>
      </c>
      <c r="B2310" t="s">
        <v>9</v>
      </c>
      <c r="C2310" t="s">
        <v>12</v>
      </c>
      <c r="D2310" t="s">
        <v>13</v>
      </c>
      <c r="E2310">
        <v>191000</v>
      </c>
      <c r="F2310">
        <v>22779</v>
      </c>
      <c r="G2310">
        <v>5159</v>
      </c>
      <c r="H2310">
        <v>359</v>
      </c>
      <c r="I2310">
        <v>1855051</v>
      </c>
      <c r="J2310">
        <f>MONTH(Sale_details[[#This Row],[Date]])</f>
        <v>8</v>
      </c>
      <c r="K2310">
        <f>YEAR(Sale_details[[#This Row],[Date]])</f>
        <v>2020</v>
      </c>
    </row>
    <row r="2311" spans="1:11" x14ac:dyDescent="0.3">
      <c r="A2311" s="1">
        <v>44063</v>
      </c>
      <c r="B2311" t="s">
        <v>9</v>
      </c>
      <c r="C2311" t="s">
        <v>14</v>
      </c>
      <c r="D2311" t="s">
        <v>15</v>
      </c>
      <c r="E2311">
        <v>131136</v>
      </c>
      <c r="F2311">
        <v>30325</v>
      </c>
      <c r="G2311">
        <v>4867</v>
      </c>
      <c r="H2311">
        <v>527</v>
      </c>
      <c r="I2311">
        <v>2565938</v>
      </c>
      <c r="J2311">
        <f>MONTH(Sale_details[[#This Row],[Date]])</f>
        <v>8</v>
      </c>
      <c r="K2311">
        <f>YEAR(Sale_details[[#This Row],[Date]])</f>
        <v>2020</v>
      </c>
    </row>
    <row r="2312" spans="1:11" x14ac:dyDescent="0.3">
      <c r="A2312" s="1">
        <v>44063</v>
      </c>
      <c r="B2312" t="s">
        <v>9</v>
      </c>
      <c r="C2312" t="s">
        <v>16</v>
      </c>
      <c r="D2312" t="s">
        <v>17</v>
      </c>
      <c r="E2312">
        <v>160285</v>
      </c>
      <c r="F2312">
        <v>19209</v>
      </c>
      <c r="G2312">
        <v>3321</v>
      </c>
      <c r="H2312">
        <v>563</v>
      </c>
      <c r="I2312">
        <v>1872437</v>
      </c>
      <c r="J2312">
        <f>MONTH(Sale_details[[#This Row],[Date]])</f>
        <v>8</v>
      </c>
      <c r="K2312">
        <f>YEAR(Sale_details[[#This Row],[Date]])</f>
        <v>2020</v>
      </c>
    </row>
    <row r="2313" spans="1:11" x14ac:dyDescent="0.3">
      <c r="A2313" s="1">
        <v>44063</v>
      </c>
      <c r="B2313" t="s">
        <v>9</v>
      </c>
      <c r="C2313" t="s">
        <v>18</v>
      </c>
      <c r="D2313" t="s">
        <v>19</v>
      </c>
      <c r="E2313">
        <v>115433</v>
      </c>
      <c r="F2313">
        <v>15257</v>
      </c>
      <c r="G2313">
        <v>3325</v>
      </c>
      <c r="H2313">
        <v>768</v>
      </c>
      <c r="I2313">
        <v>2554135</v>
      </c>
      <c r="J2313">
        <f>MONTH(Sale_details[[#This Row],[Date]])</f>
        <v>8</v>
      </c>
      <c r="K2313">
        <f>YEAR(Sale_details[[#This Row],[Date]])</f>
        <v>2020</v>
      </c>
    </row>
    <row r="2314" spans="1:11" x14ac:dyDescent="0.3">
      <c r="A2314" s="1">
        <v>44063</v>
      </c>
      <c r="B2314" t="s">
        <v>9</v>
      </c>
      <c r="C2314" t="s">
        <v>20</v>
      </c>
      <c r="D2314" t="s">
        <v>21</v>
      </c>
      <c r="E2314">
        <v>141784</v>
      </c>
      <c r="F2314">
        <v>21709</v>
      </c>
      <c r="G2314">
        <v>3590</v>
      </c>
      <c r="H2314">
        <v>636</v>
      </c>
      <c r="I2314">
        <v>2285425</v>
      </c>
      <c r="J2314">
        <f>MONTH(Sale_details[[#This Row],[Date]])</f>
        <v>8</v>
      </c>
      <c r="K2314">
        <f>YEAR(Sale_details[[#This Row],[Date]])</f>
        <v>2020</v>
      </c>
    </row>
    <row r="2315" spans="1:11" x14ac:dyDescent="0.3">
      <c r="A2315" s="1">
        <v>44063</v>
      </c>
      <c r="B2315" t="s">
        <v>9</v>
      </c>
      <c r="C2315" t="s">
        <v>22</v>
      </c>
      <c r="D2315" t="s">
        <v>23</v>
      </c>
      <c r="E2315">
        <v>164955</v>
      </c>
      <c r="F2315">
        <v>25993</v>
      </c>
      <c r="G2315">
        <v>6397</v>
      </c>
      <c r="H2315">
        <v>558</v>
      </c>
      <c r="I2315">
        <v>3572364</v>
      </c>
      <c r="J2315">
        <f>MONTH(Sale_details[[#This Row],[Date]])</f>
        <v>8</v>
      </c>
      <c r="K2315">
        <f>YEAR(Sale_details[[#This Row],[Date]])</f>
        <v>2020</v>
      </c>
    </row>
    <row r="2316" spans="1:11" x14ac:dyDescent="0.3">
      <c r="A2316" s="1">
        <v>44063</v>
      </c>
      <c r="B2316" t="s">
        <v>9</v>
      </c>
      <c r="C2316" t="s">
        <v>24</v>
      </c>
      <c r="D2316" t="s">
        <v>25</v>
      </c>
      <c r="E2316">
        <v>131806</v>
      </c>
      <c r="F2316">
        <v>15482</v>
      </c>
      <c r="G2316">
        <v>3891</v>
      </c>
      <c r="H2316">
        <v>621</v>
      </c>
      <c r="I2316">
        <v>2419752</v>
      </c>
      <c r="J2316">
        <f>MONTH(Sale_details[[#This Row],[Date]])</f>
        <v>8</v>
      </c>
      <c r="K2316">
        <f>YEAR(Sale_details[[#This Row],[Date]])</f>
        <v>2020</v>
      </c>
    </row>
    <row r="2317" spans="1:11" x14ac:dyDescent="0.3">
      <c r="A2317" s="1">
        <v>44063</v>
      </c>
      <c r="B2317" t="s">
        <v>26</v>
      </c>
      <c r="C2317" t="s">
        <v>10</v>
      </c>
      <c r="D2317" t="s">
        <v>11</v>
      </c>
      <c r="E2317">
        <v>220673</v>
      </c>
      <c r="F2317">
        <v>35531</v>
      </c>
      <c r="G2317">
        <v>13845</v>
      </c>
      <c r="H2317">
        <v>14770</v>
      </c>
      <c r="I2317">
        <v>204493035</v>
      </c>
      <c r="J2317">
        <f>MONTH(Sale_details[[#This Row],[Date]])</f>
        <v>8</v>
      </c>
      <c r="K2317">
        <f>YEAR(Sale_details[[#This Row],[Date]])</f>
        <v>2020</v>
      </c>
    </row>
    <row r="2318" spans="1:11" x14ac:dyDescent="0.3">
      <c r="A2318" s="1">
        <v>44063</v>
      </c>
      <c r="B2318" t="s">
        <v>26</v>
      </c>
      <c r="C2318" t="s">
        <v>12</v>
      </c>
      <c r="D2318" t="s">
        <v>13</v>
      </c>
      <c r="E2318">
        <v>162687</v>
      </c>
      <c r="F2318">
        <v>36024</v>
      </c>
      <c r="G2318">
        <v>9911</v>
      </c>
      <c r="H2318">
        <v>13314</v>
      </c>
      <c r="I2318">
        <v>131961095</v>
      </c>
      <c r="J2318">
        <f>MONTH(Sale_details[[#This Row],[Date]])</f>
        <v>8</v>
      </c>
      <c r="K2318">
        <f>YEAR(Sale_details[[#This Row],[Date]])</f>
        <v>2020</v>
      </c>
    </row>
    <row r="2319" spans="1:11" x14ac:dyDescent="0.3">
      <c r="A2319" s="1">
        <v>44063</v>
      </c>
      <c r="B2319" t="s">
        <v>26</v>
      </c>
      <c r="C2319" t="s">
        <v>14</v>
      </c>
      <c r="D2319" t="s">
        <v>15</v>
      </c>
      <c r="E2319">
        <v>110049</v>
      </c>
      <c r="F2319">
        <v>37663</v>
      </c>
      <c r="G2319">
        <v>13026</v>
      </c>
      <c r="H2319">
        <v>15417</v>
      </c>
      <c r="I2319">
        <v>200841959</v>
      </c>
      <c r="J2319">
        <f>MONTH(Sale_details[[#This Row],[Date]])</f>
        <v>8</v>
      </c>
      <c r="K2319">
        <f>YEAR(Sale_details[[#This Row],[Date]])</f>
        <v>2020</v>
      </c>
    </row>
    <row r="2320" spans="1:11" x14ac:dyDescent="0.3">
      <c r="A2320" s="1">
        <v>44063</v>
      </c>
      <c r="B2320" t="s">
        <v>26</v>
      </c>
      <c r="C2320" t="s">
        <v>16</v>
      </c>
      <c r="D2320" t="s">
        <v>17</v>
      </c>
      <c r="E2320">
        <v>101484</v>
      </c>
      <c r="F2320">
        <v>24057</v>
      </c>
      <c r="G2320">
        <v>14973</v>
      </c>
      <c r="H2320">
        <v>20217</v>
      </c>
      <c r="I2320">
        <v>302728505</v>
      </c>
      <c r="J2320">
        <f>MONTH(Sale_details[[#This Row],[Date]])</f>
        <v>8</v>
      </c>
      <c r="K2320">
        <f>YEAR(Sale_details[[#This Row],[Date]])</f>
        <v>2020</v>
      </c>
    </row>
    <row r="2321" spans="1:11" x14ac:dyDescent="0.3">
      <c r="A2321" s="1">
        <v>44063</v>
      </c>
      <c r="B2321" t="s">
        <v>26</v>
      </c>
      <c r="C2321" t="s">
        <v>18</v>
      </c>
      <c r="D2321" t="s">
        <v>19</v>
      </c>
      <c r="E2321">
        <v>160241</v>
      </c>
      <c r="F2321">
        <v>56760</v>
      </c>
      <c r="G2321">
        <v>17252</v>
      </c>
      <c r="H2321">
        <v>20923</v>
      </c>
      <c r="I2321">
        <v>360973476</v>
      </c>
      <c r="J2321">
        <f>MONTH(Sale_details[[#This Row],[Date]])</f>
        <v>8</v>
      </c>
      <c r="K2321">
        <f>YEAR(Sale_details[[#This Row],[Date]])</f>
        <v>2020</v>
      </c>
    </row>
    <row r="2322" spans="1:11" x14ac:dyDescent="0.3">
      <c r="A2322" s="1">
        <v>44063</v>
      </c>
      <c r="B2322" t="s">
        <v>26</v>
      </c>
      <c r="C2322" t="s">
        <v>20</v>
      </c>
      <c r="D2322" t="s">
        <v>21</v>
      </c>
      <c r="E2322">
        <v>244021</v>
      </c>
      <c r="F2322">
        <v>22475</v>
      </c>
      <c r="G2322">
        <v>9396</v>
      </c>
      <c r="H2322">
        <v>14578</v>
      </c>
      <c r="I2322">
        <v>136977309</v>
      </c>
      <c r="J2322">
        <f>MONTH(Sale_details[[#This Row],[Date]])</f>
        <v>8</v>
      </c>
      <c r="K2322">
        <f>YEAR(Sale_details[[#This Row],[Date]])</f>
        <v>2020</v>
      </c>
    </row>
    <row r="2323" spans="1:11" x14ac:dyDescent="0.3">
      <c r="A2323" s="1">
        <v>44063</v>
      </c>
      <c r="B2323" t="s">
        <v>26</v>
      </c>
      <c r="C2323" t="s">
        <v>22</v>
      </c>
      <c r="D2323" t="s">
        <v>23</v>
      </c>
      <c r="E2323">
        <v>112922</v>
      </c>
      <c r="F2323">
        <v>28805</v>
      </c>
      <c r="G2323">
        <v>14011</v>
      </c>
      <c r="H2323">
        <v>15146</v>
      </c>
      <c r="I2323">
        <v>212224143</v>
      </c>
      <c r="J2323">
        <f>MONTH(Sale_details[[#This Row],[Date]])</f>
        <v>8</v>
      </c>
      <c r="K2323">
        <f>YEAR(Sale_details[[#This Row],[Date]])</f>
        <v>2020</v>
      </c>
    </row>
    <row r="2324" spans="1:11" x14ac:dyDescent="0.3">
      <c r="A2324" s="1">
        <v>44063</v>
      </c>
      <c r="B2324" t="s">
        <v>26</v>
      </c>
      <c r="C2324" t="s">
        <v>24</v>
      </c>
      <c r="D2324" t="s">
        <v>25</v>
      </c>
      <c r="E2324">
        <v>162933</v>
      </c>
      <c r="F2324">
        <v>37090</v>
      </c>
      <c r="G2324">
        <v>11826</v>
      </c>
      <c r="H2324">
        <v>13531</v>
      </c>
      <c r="I2324">
        <v>160027136</v>
      </c>
      <c r="J2324">
        <f>MONTH(Sale_details[[#This Row],[Date]])</f>
        <v>8</v>
      </c>
      <c r="K2324">
        <f>YEAR(Sale_details[[#This Row],[Date]])</f>
        <v>2020</v>
      </c>
    </row>
    <row r="2325" spans="1:11" x14ac:dyDescent="0.3">
      <c r="A2325" s="1">
        <v>44063</v>
      </c>
      <c r="B2325" t="s">
        <v>27</v>
      </c>
      <c r="C2325" t="s">
        <v>10</v>
      </c>
      <c r="D2325" t="s">
        <v>11</v>
      </c>
      <c r="E2325">
        <v>67917</v>
      </c>
      <c r="F2325">
        <v>28659</v>
      </c>
      <c r="G2325">
        <v>14724</v>
      </c>
      <c r="H2325">
        <v>323</v>
      </c>
      <c r="I2325">
        <v>4765622</v>
      </c>
      <c r="J2325">
        <f>MONTH(Sale_details[[#This Row],[Date]])</f>
        <v>8</v>
      </c>
      <c r="K2325">
        <f>YEAR(Sale_details[[#This Row],[Date]])</f>
        <v>2020</v>
      </c>
    </row>
    <row r="2326" spans="1:11" x14ac:dyDescent="0.3">
      <c r="A2326" s="1">
        <v>44063</v>
      </c>
      <c r="B2326" t="s">
        <v>27</v>
      </c>
      <c r="C2326" t="s">
        <v>12</v>
      </c>
      <c r="D2326" t="s">
        <v>13</v>
      </c>
      <c r="E2326">
        <v>126484</v>
      </c>
      <c r="F2326">
        <v>23843</v>
      </c>
      <c r="G2326">
        <v>9796</v>
      </c>
      <c r="H2326">
        <v>291</v>
      </c>
      <c r="I2326">
        <v>2853287</v>
      </c>
      <c r="J2326">
        <f>MONTH(Sale_details[[#This Row],[Date]])</f>
        <v>8</v>
      </c>
      <c r="K2326">
        <f>YEAR(Sale_details[[#This Row],[Date]])</f>
        <v>2020</v>
      </c>
    </row>
    <row r="2327" spans="1:11" x14ac:dyDescent="0.3">
      <c r="A2327" s="1">
        <v>44063</v>
      </c>
      <c r="B2327" t="s">
        <v>27</v>
      </c>
      <c r="C2327" t="s">
        <v>14</v>
      </c>
      <c r="D2327" t="s">
        <v>15</v>
      </c>
      <c r="E2327">
        <v>137379</v>
      </c>
      <c r="F2327">
        <v>27349</v>
      </c>
      <c r="G2327">
        <v>10436</v>
      </c>
      <c r="H2327">
        <v>336</v>
      </c>
      <c r="I2327">
        <v>3512729</v>
      </c>
      <c r="J2327">
        <f>MONTH(Sale_details[[#This Row],[Date]])</f>
        <v>8</v>
      </c>
      <c r="K2327">
        <f>YEAR(Sale_details[[#This Row],[Date]])</f>
        <v>2020</v>
      </c>
    </row>
    <row r="2328" spans="1:11" x14ac:dyDescent="0.3">
      <c r="A2328" s="1">
        <v>44063</v>
      </c>
      <c r="B2328" t="s">
        <v>27</v>
      </c>
      <c r="C2328" t="s">
        <v>16</v>
      </c>
      <c r="D2328" t="s">
        <v>17</v>
      </c>
      <c r="E2328">
        <v>76735</v>
      </c>
      <c r="F2328">
        <v>14269</v>
      </c>
      <c r="G2328">
        <v>21634</v>
      </c>
      <c r="H2328">
        <v>321</v>
      </c>
      <c r="I2328">
        <v>6957048</v>
      </c>
      <c r="J2328">
        <f>MONTH(Sale_details[[#This Row],[Date]])</f>
        <v>8</v>
      </c>
      <c r="K2328">
        <f>YEAR(Sale_details[[#This Row],[Date]])</f>
        <v>2020</v>
      </c>
    </row>
    <row r="2329" spans="1:11" x14ac:dyDescent="0.3">
      <c r="A2329" s="1">
        <v>44063</v>
      </c>
      <c r="B2329" t="s">
        <v>27</v>
      </c>
      <c r="C2329" t="s">
        <v>18</v>
      </c>
      <c r="D2329" t="s">
        <v>19</v>
      </c>
      <c r="E2329">
        <v>128978</v>
      </c>
      <c r="F2329">
        <v>28984</v>
      </c>
      <c r="G2329">
        <v>15278</v>
      </c>
      <c r="H2329">
        <v>174</v>
      </c>
      <c r="I2329">
        <v>2663735</v>
      </c>
      <c r="J2329">
        <f>MONTH(Sale_details[[#This Row],[Date]])</f>
        <v>8</v>
      </c>
      <c r="K2329">
        <f>YEAR(Sale_details[[#This Row],[Date]])</f>
        <v>2020</v>
      </c>
    </row>
    <row r="2330" spans="1:11" x14ac:dyDescent="0.3">
      <c r="A2330" s="1">
        <v>44063</v>
      </c>
      <c r="B2330" t="s">
        <v>27</v>
      </c>
      <c r="C2330" t="s">
        <v>20</v>
      </c>
      <c r="D2330" t="s">
        <v>21</v>
      </c>
      <c r="E2330">
        <v>81014</v>
      </c>
      <c r="F2330">
        <v>19938</v>
      </c>
      <c r="G2330">
        <v>12076</v>
      </c>
      <c r="H2330">
        <v>276</v>
      </c>
      <c r="I2330">
        <v>3333727</v>
      </c>
      <c r="J2330">
        <f>MONTH(Sale_details[[#This Row],[Date]])</f>
        <v>8</v>
      </c>
      <c r="K2330">
        <f>YEAR(Sale_details[[#This Row],[Date]])</f>
        <v>2020</v>
      </c>
    </row>
    <row r="2331" spans="1:11" x14ac:dyDescent="0.3">
      <c r="A2331" s="1">
        <v>44063</v>
      </c>
      <c r="B2331" t="s">
        <v>27</v>
      </c>
      <c r="C2331" t="s">
        <v>22</v>
      </c>
      <c r="D2331" t="s">
        <v>23</v>
      </c>
      <c r="E2331">
        <v>109460</v>
      </c>
      <c r="F2331">
        <v>23690</v>
      </c>
      <c r="G2331">
        <v>12859</v>
      </c>
      <c r="H2331">
        <v>275</v>
      </c>
      <c r="I2331">
        <v>3544961</v>
      </c>
      <c r="J2331">
        <f>MONTH(Sale_details[[#This Row],[Date]])</f>
        <v>8</v>
      </c>
      <c r="K2331">
        <f>YEAR(Sale_details[[#This Row],[Date]])</f>
        <v>2020</v>
      </c>
    </row>
    <row r="2332" spans="1:11" x14ac:dyDescent="0.3">
      <c r="A2332" s="1">
        <v>44063</v>
      </c>
      <c r="B2332" t="s">
        <v>27</v>
      </c>
      <c r="C2332" t="s">
        <v>24</v>
      </c>
      <c r="D2332" t="s">
        <v>25</v>
      </c>
      <c r="E2332">
        <v>83077</v>
      </c>
      <c r="F2332">
        <v>33053</v>
      </c>
      <c r="G2332">
        <v>14904</v>
      </c>
      <c r="H2332">
        <v>391</v>
      </c>
      <c r="I2332">
        <v>5836708</v>
      </c>
      <c r="J2332">
        <f>MONTH(Sale_details[[#This Row],[Date]])</f>
        <v>8</v>
      </c>
      <c r="K2332">
        <f>YEAR(Sale_details[[#This Row],[Date]])</f>
        <v>2020</v>
      </c>
    </row>
    <row r="2333" spans="1:11" x14ac:dyDescent="0.3">
      <c r="A2333" s="1">
        <v>44063</v>
      </c>
      <c r="B2333" t="s">
        <v>28</v>
      </c>
      <c r="C2333" t="s">
        <v>10</v>
      </c>
      <c r="D2333" t="s">
        <v>11</v>
      </c>
      <c r="E2333">
        <v>27221</v>
      </c>
      <c r="F2333">
        <v>7191</v>
      </c>
      <c r="G2333">
        <v>2491</v>
      </c>
      <c r="H2333">
        <v>27263</v>
      </c>
      <c r="I2333">
        <v>67937681</v>
      </c>
      <c r="J2333">
        <f>MONTH(Sale_details[[#This Row],[Date]])</f>
        <v>8</v>
      </c>
      <c r="K2333">
        <f>YEAR(Sale_details[[#This Row],[Date]])</f>
        <v>2020</v>
      </c>
    </row>
    <row r="2334" spans="1:11" x14ac:dyDescent="0.3">
      <c r="A2334" s="1">
        <v>44063</v>
      </c>
      <c r="B2334" t="s">
        <v>28</v>
      </c>
      <c r="C2334" t="s">
        <v>12</v>
      </c>
      <c r="D2334" t="s">
        <v>13</v>
      </c>
      <c r="E2334">
        <v>20925</v>
      </c>
      <c r="F2334">
        <v>6796</v>
      </c>
      <c r="G2334">
        <v>1875</v>
      </c>
      <c r="H2334">
        <v>25290</v>
      </c>
      <c r="I2334">
        <v>47445592</v>
      </c>
      <c r="J2334">
        <f>MONTH(Sale_details[[#This Row],[Date]])</f>
        <v>8</v>
      </c>
      <c r="K2334">
        <f>YEAR(Sale_details[[#This Row],[Date]])</f>
        <v>2020</v>
      </c>
    </row>
    <row r="2335" spans="1:11" x14ac:dyDescent="0.3">
      <c r="A2335" s="1">
        <v>44063</v>
      </c>
      <c r="B2335" t="s">
        <v>28</v>
      </c>
      <c r="C2335" t="s">
        <v>14</v>
      </c>
      <c r="D2335" t="s">
        <v>15</v>
      </c>
      <c r="E2335">
        <v>22007</v>
      </c>
      <c r="F2335">
        <v>7696</v>
      </c>
      <c r="G2335">
        <v>1763</v>
      </c>
      <c r="H2335">
        <v>18891</v>
      </c>
      <c r="I2335">
        <v>33320721</v>
      </c>
      <c r="J2335">
        <f>MONTH(Sale_details[[#This Row],[Date]])</f>
        <v>8</v>
      </c>
      <c r="K2335">
        <f>YEAR(Sale_details[[#This Row],[Date]])</f>
        <v>2020</v>
      </c>
    </row>
    <row r="2336" spans="1:11" x14ac:dyDescent="0.3">
      <c r="A2336" s="1">
        <v>44063</v>
      </c>
      <c r="B2336" t="s">
        <v>28</v>
      </c>
      <c r="C2336" t="s">
        <v>16</v>
      </c>
      <c r="D2336" t="s">
        <v>17</v>
      </c>
      <c r="E2336">
        <v>16664</v>
      </c>
      <c r="F2336">
        <v>5210</v>
      </c>
      <c r="G2336">
        <v>2009</v>
      </c>
      <c r="H2336">
        <v>16782</v>
      </c>
      <c r="I2336">
        <v>33721481</v>
      </c>
      <c r="J2336">
        <f>MONTH(Sale_details[[#This Row],[Date]])</f>
        <v>8</v>
      </c>
      <c r="K2336">
        <f>YEAR(Sale_details[[#This Row],[Date]])</f>
        <v>2020</v>
      </c>
    </row>
    <row r="2337" spans="1:11" x14ac:dyDescent="0.3">
      <c r="A2337" s="1">
        <v>44063</v>
      </c>
      <c r="B2337" t="s">
        <v>28</v>
      </c>
      <c r="C2337" t="s">
        <v>18</v>
      </c>
      <c r="D2337" t="s">
        <v>19</v>
      </c>
      <c r="E2337">
        <v>13406</v>
      </c>
      <c r="F2337">
        <v>9215</v>
      </c>
      <c r="G2337">
        <v>2527</v>
      </c>
      <c r="H2337">
        <v>24157</v>
      </c>
      <c r="I2337">
        <v>61049855</v>
      </c>
      <c r="J2337">
        <f>MONTH(Sale_details[[#This Row],[Date]])</f>
        <v>8</v>
      </c>
      <c r="K2337">
        <f>YEAR(Sale_details[[#This Row],[Date]])</f>
        <v>2020</v>
      </c>
    </row>
    <row r="2338" spans="1:11" x14ac:dyDescent="0.3">
      <c r="A2338" s="1">
        <v>44063</v>
      </c>
      <c r="B2338" t="s">
        <v>28</v>
      </c>
      <c r="C2338" t="s">
        <v>20</v>
      </c>
      <c r="D2338" t="s">
        <v>21</v>
      </c>
      <c r="E2338">
        <v>32065</v>
      </c>
      <c r="F2338">
        <v>4943</v>
      </c>
      <c r="G2338">
        <v>1774</v>
      </c>
      <c r="H2338">
        <v>16059</v>
      </c>
      <c r="I2338">
        <v>28504968</v>
      </c>
      <c r="J2338">
        <f>MONTH(Sale_details[[#This Row],[Date]])</f>
        <v>8</v>
      </c>
      <c r="K2338">
        <f>YEAR(Sale_details[[#This Row],[Date]])</f>
        <v>2020</v>
      </c>
    </row>
    <row r="2339" spans="1:11" x14ac:dyDescent="0.3">
      <c r="A2339" s="1">
        <v>44063</v>
      </c>
      <c r="B2339" t="s">
        <v>28</v>
      </c>
      <c r="C2339" t="s">
        <v>22</v>
      </c>
      <c r="D2339" t="s">
        <v>23</v>
      </c>
      <c r="E2339">
        <v>18384</v>
      </c>
      <c r="F2339">
        <v>2870</v>
      </c>
      <c r="G2339">
        <v>1431</v>
      </c>
      <c r="H2339">
        <v>15880</v>
      </c>
      <c r="I2339">
        <v>22735459</v>
      </c>
      <c r="J2339">
        <f>MONTH(Sale_details[[#This Row],[Date]])</f>
        <v>8</v>
      </c>
      <c r="K2339">
        <f>YEAR(Sale_details[[#This Row],[Date]])</f>
        <v>2020</v>
      </c>
    </row>
    <row r="2340" spans="1:11" x14ac:dyDescent="0.3">
      <c r="A2340" s="1">
        <v>44063</v>
      </c>
      <c r="B2340" t="s">
        <v>28</v>
      </c>
      <c r="C2340" t="s">
        <v>24</v>
      </c>
      <c r="D2340" t="s">
        <v>25</v>
      </c>
      <c r="E2340">
        <v>26776</v>
      </c>
      <c r="F2340">
        <v>7127</v>
      </c>
      <c r="G2340">
        <v>2782</v>
      </c>
      <c r="H2340">
        <v>17053</v>
      </c>
      <c r="I2340">
        <v>47458492</v>
      </c>
      <c r="J2340">
        <f>MONTH(Sale_details[[#This Row],[Date]])</f>
        <v>8</v>
      </c>
      <c r="K2340">
        <f>YEAR(Sale_details[[#This Row],[Date]])</f>
        <v>2020</v>
      </c>
    </row>
    <row r="2341" spans="1:11" x14ac:dyDescent="0.3">
      <c r="A2341" s="1">
        <v>44062</v>
      </c>
      <c r="B2341" t="s">
        <v>9</v>
      </c>
      <c r="C2341" t="s">
        <v>10</v>
      </c>
      <c r="D2341" t="s">
        <v>11</v>
      </c>
      <c r="E2341">
        <v>100048</v>
      </c>
      <c r="F2341">
        <v>22094</v>
      </c>
      <c r="G2341">
        <v>6116</v>
      </c>
      <c r="H2341">
        <v>583</v>
      </c>
      <c r="I2341">
        <v>3567643</v>
      </c>
      <c r="J2341">
        <f>MONTH(Sale_details[[#This Row],[Date]])</f>
        <v>8</v>
      </c>
      <c r="K2341">
        <f>YEAR(Sale_details[[#This Row],[Date]])</f>
        <v>2020</v>
      </c>
    </row>
    <row r="2342" spans="1:11" x14ac:dyDescent="0.3">
      <c r="A2342" s="1">
        <v>44062</v>
      </c>
      <c r="B2342" t="s">
        <v>9</v>
      </c>
      <c r="C2342" t="s">
        <v>12</v>
      </c>
      <c r="D2342" t="s">
        <v>13</v>
      </c>
      <c r="E2342">
        <v>183360</v>
      </c>
      <c r="F2342">
        <v>21640</v>
      </c>
      <c r="G2342">
        <v>5211</v>
      </c>
      <c r="H2342">
        <v>359</v>
      </c>
      <c r="I2342">
        <v>1873602</v>
      </c>
      <c r="J2342">
        <f>MONTH(Sale_details[[#This Row],[Date]])</f>
        <v>8</v>
      </c>
      <c r="K2342">
        <f>YEAR(Sale_details[[#This Row],[Date]])</f>
        <v>2020</v>
      </c>
    </row>
    <row r="2343" spans="1:11" x14ac:dyDescent="0.3">
      <c r="A2343" s="1">
        <v>44062</v>
      </c>
      <c r="B2343" t="s">
        <v>9</v>
      </c>
      <c r="C2343" t="s">
        <v>14</v>
      </c>
      <c r="D2343" t="s">
        <v>15</v>
      </c>
      <c r="E2343">
        <v>125890</v>
      </c>
      <c r="F2343">
        <v>30022</v>
      </c>
      <c r="G2343">
        <v>4721</v>
      </c>
      <c r="H2343">
        <v>516</v>
      </c>
      <c r="I2343">
        <v>2439180</v>
      </c>
      <c r="J2343">
        <f>MONTH(Sale_details[[#This Row],[Date]])</f>
        <v>8</v>
      </c>
      <c r="K2343">
        <f>YEAR(Sale_details[[#This Row],[Date]])</f>
        <v>2020</v>
      </c>
    </row>
    <row r="2344" spans="1:11" x14ac:dyDescent="0.3">
      <c r="A2344" s="1">
        <v>44062</v>
      </c>
      <c r="B2344" t="s">
        <v>9</v>
      </c>
      <c r="C2344" t="s">
        <v>16</v>
      </c>
      <c r="D2344" t="s">
        <v>17</v>
      </c>
      <c r="E2344">
        <v>153873</v>
      </c>
      <c r="F2344">
        <v>19401</v>
      </c>
      <c r="G2344">
        <v>3288</v>
      </c>
      <c r="H2344">
        <v>541</v>
      </c>
      <c r="I2344">
        <v>1779564</v>
      </c>
      <c r="J2344">
        <f>MONTH(Sale_details[[#This Row],[Date]])</f>
        <v>8</v>
      </c>
      <c r="K2344">
        <f>YEAR(Sale_details[[#This Row],[Date]])</f>
        <v>2020</v>
      </c>
    </row>
    <row r="2345" spans="1:11" x14ac:dyDescent="0.3">
      <c r="A2345" s="1">
        <v>44062</v>
      </c>
      <c r="B2345" t="s">
        <v>9</v>
      </c>
      <c r="C2345" t="s">
        <v>18</v>
      </c>
      <c r="D2345" t="s">
        <v>19</v>
      </c>
      <c r="E2345">
        <v>114278</v>
      </c>
      <c r="F2345">
        <v>15257</v>
      </c>
      <c r="G2345">
        <v>3391</v>
      </c>
      <c r="H2345">
        <v>745</v>
      </c>
      <c r="I2345">
        <v>2527061</v>
      </c>
      <c r="J2345">
        <f>MONTH(Sale_details[[#This Row],[Date]])</f>
        <v>8</v>
      </c>
      <c r="K2345">
        <f>YEAR(Sale_details[[#This Row],[Date]])</f>
        <v>2020</v>
      </c>
    </row>
    <row r="2346" spans="1:11" x14ac:dyDescent="0.3">
      <c r="A2346" s="1">
        <v>44062</v>
      </c>
      <c r="B2346" t="s">
        <v>9</v>
      </c>
      <c r="C2346" t="s">
        <v>20</v>
      </c>
      <c r="D2346" t="s">
        <v>21</v>
      </c>
      <c r="E2346">
        <v>136113</v>
      </c>
      <c r="F2346">
        <v>22794</v>
      </c>
      <c r="G2346">
        <v>3554</v>
      </c>
      <c r="H2346">
        <v>636</v>
      </c>
      <c r="I2346">
        <v>2262571</v>
      </c>
      <c r="J2346">
        <f>MONTH(Sale_details[[#This Row],[Date]])</f>
        <v>8</v>
      </c>
      <c r="K2346">
        <f>YEAR(Sale_details[[#This Row],[Date]])</f>
        <v>2020</v>
      </c>
    </row>
    <row r="2347" spans="1:11" x14ac:dyDescent="0.3">
      <c r="A2347" s="1">
        <v>44062</v>
      </c>
      <c r="B2347" t="s">
        <v>9</v>
      </c>
      <c r="C2347" t="s">
        <v>22</v>
      </c>
      <c r="D2347" t="s">
        <v>23</v>
      </c>
      <c r="E2347">
        <v>160006</v>
      </c>
      <c r="F2347">
        <v>24953</v>
      </c>
      <c r="G2347">
        <v>6397</v>
      </c>
      <c r="H2347">
        <v>580</v>
      </c>
      <c r="I2347">
        <v>3715258</v>
      </c>
      <c r="J2347">
        <f>MONTH(Sale_details[[#This Row],[Date]])</f>
        <v>8</v>
      </c>
      <c r="K2347">
        <f>YEAR(Sale_details[[#This Row],[Date]])</f>
        <v>2020</v>
      </c>
    </row>
    <row r="2348" spans="1:11" x14ac:dyDescent="0.3">
      <c r="A2348" s="1">
        <v>44062</v>
      </c>
      <c r="B2348" t="s">
        <v>9</v>
      </c>
      <c r="C2348" t="s">
        <v>24</v>
      </c>
      <c r="D2348" t="s">
        <v>25</v>
      </c>
      <c r="E2348">
        <v>133124</v>
      </c>
      <c r="F2348">
        <v>15482</v>
      </c>
      <c r="G2348">
        <v>3891</v>
      </c>
      <c r="H2348">
        <v>640</v>
      </c>
      <c r="I2348">
        <v>2492345</v>
      </c>
      <c r="J2348">
        <f>MONTH(Sale_details[[#This Row],[Date]])</f>
        <v>8</v>
      </c>
      <c r="K2348">
        <f>YEAR(Sale_details[[#This Row],[Date]])</f>
        <v>2020</v>
      </c>
    </row>
    <row r="2349" spans="1:11" x14ac:dyDescent="0.3">
      <c r="A2349" s="1">
        <v>44062</v>
      </c>
      <c r="B2349" t="s">
        <v>26</v>
      </c>
      <c r="C2349" t="s">
        <v>10</v>
      </c>
      <c r="D2349" t="s">
        <v>11</v>
      </c>
      <c r="E2349">
        <v>222880</v>
      </c>
      <c r="F2349">
        <v>37308</v>
      </c>
      <c r="G2349">
        <v>14260</v>
      </c>
      <c r="H2349">
        <v>14179</v>
      </c>
      <c r="I2349">
        <v>202202713</v>
      </c>
      <c r="J2349">
        <f>MONTH(Sale_details[[#This Row],[Date]])</f>
        <v>8</v>
      </c>
      <c r="K2349">
        <f>YEAR(Sale_details[[#This Row],[Date]])</f>
        <v>2020</v>
      </c>
    </row>
    <row r="2350" spans="1:11" x14ac:dyDescent="0.3">
      <c r="A2350" s="1">
        <v>44062</v>
      </c>
      <c r="B2350" t="s">
        <v>26</v>
      </c>
      <c r="C2350" t="s">
        <v>12</v>
      </c>
      <c r="D2350" t="s">
        <v>13</v>
      </c>
      <c r="E2350">
        <v>162687</v>
      </c>
      <c r="F2350">
        <v>35664</v>
      </c>
      <c r="G2350">
        <v>9713</v>
      </c>
      <c r="H2350">
        <v>12648</v>
      </c>
      <c r="I2350">
        <v>122855779</v>
      </c>
      <c r="J2350">
        <f>MONTH(Sale_details[[#This Row],[Date]])</f>
        <v>8</v>
      </c>
      <c r="K2350">
        <f>YEAR(Sale_details[[#This Row],[Date]])</f>
        <v>2020</v>
      </c>
    </row>
    <row r="2351" spans="1:11" x14ac:dyDescent="0.3">
      <c r="A2351" s="1">
        <v>44062</v>
      </c>
      <c r="B2351" t="s">
        <v>26</v>
      </c>
      <c r="C2351" t="s">
        <v>14</v>
      </c>
      <c r="D2351" t="s">
        <v>15</v>
      </c>
      <c r="E2351">
        <v>112250</v>
      </c>
      <c r="F2351">
        <v>36533</v>
      </c>
      <c r="G2351">
        <v>12505</v>
      </c>
      <c r="H2351">
        <v>15726</v>
      </c>
      <c r="I2351">
        <v>196664446</v>
      </c>
      <c r="J2351">
        <f>MONTH(Sale_details[[#This Row],[Date]])</f>
        <v>8</v>
      </c>
      <c r="K2351">
        <f>YEAR(Sale_details[[#This Row],[Date]])</f>
        <v>2020</v>
      </c>
    </row>
    <row r="2352" spans="1:11" x14ac:dyDescent="0.3">
      <c r="A2352" s="1">
        <v>44062</v>
      </c>
      <c r="B2352" t="s">
        <v>26</v>
      </c>
      <c r="C2352" t="s">
        <v>16</v>
      </c>
      <c r="D2352" t="s">
        <v>17</v>
      </c>
      <c r="E2352">
        <v>105543</v>
      </c>
      <c r="F2352">
        <v>24538</v>
      </c>
      <c r="G2352">
        <v>14224</v>
      </c>
      <c r="H2352">
        <v>19813</v>
      </c>
      <c r="I2352">
        <v>281840238</v>
      </c>
      <c r="J2352">
        <f>MONTH(Sale_details[[#This Row],[Date]])</f>
        <v>8</v>
      </c>
      <c r="K2352">
        <f>YEAR(Sale_details[[#This Row],[Date]])</f>
        <v>2020</v>
      </c>
    </row>
    <row r="2353" spans="1:11" x14ac:dyDescent="0.3">
      <c r="A2353" s="1">
        <v>44062</v>
      </c>
      <c r="B2353" t="s">
        <v>26</v>
      </c>
      <c r="C2353" t="s">
        <v>18</v>
      </c>
      <c r="D2353" t="s">
        <v>19</v>
      </c>
      <c r="E2353">
        <v>161844</v>
      </c>
      <c r="F2353">
        <v>59598</v>
      </c>
      <c r="G2353">
        <v>16389</v>
      </c>
      <c r="H2353">
        <v>19877</v>
      </c>
      <c r="I2353">
        <v>325778562</v>
      </c>
      <c r="J2353">
        <f>MONTH(Sale_details[[#This Row],[Date]])</f>
        <v>8</v>
      </c>
      <c r="K2353">
        <f>YEAR(Sale_details[[#This Row],[Date]])</f>
        <v>2020</v>
      </c>
    </row>
    <row r="2354" spans="1:11" x14ac:dyDescent="0.3">
      <c r="A2354" s="1">
        <v>44062</v>
      </c>
      <c r="B2354" t="s">
        <v>26</v>
      </c>
      <c r="C2354" t="s">
        <v>20</v>
      </c>
      <c r="D2354" t="s">
        <v>21</v>
      </c>
      <c r="E2354">
        <v>239141</v>
      </c>
      <c r="F2354">
        <v>22475</v>
      </c>
      <c r="G2354">
        <v>9020</v>
      </c>
      <c r="H2354">
        <v>13995</v>
      </c>
      <c r="I2354">
        <v>126238288</v>
      </c>
      <c r="J2354">
        <f>MONTH(Sale_details[[#This Row],[Date]])</f>
        <v>8</v>
      </c>
      <c r="K2354">
        <f>YEAR(Sale_details[[#This Row],[Date]])</f>
        <v>2020</v>
      </c>
    </row>
    <row r="2355" spans="1:11" x14ac:dyDescent="0.3">
      <c r="A2355" s="1">
        <v>44062</v>
      </c>
      <c r="B2355" t="s">
        <v>26</v>
      </c>
      <c r="C2355" t="s">
        <v>22</v>
      </c>
      <c r="D2355" t="s">
        <v>23</v>
      </c>
      <c r="E2355">
        <v>110664</v>
      </c>
      <c r="F2355">
        <v>27364</v>
      </c>
      <c r="G2355">
        <v>14432</v>
      </c>
      <c r="H2355">
        <v>15903</v>
      </c>
      <c r="I2355">
        <v>229520410</v>
      </c>
      <c r="J2355">
        <f>MONTH(Sale_details[[#This Row],[Date]])</f>
        <v>8</v>
      </c>
      <c r="K2355">
        <f>YEAR(Sale_details[[#This Row],[Date]])</f>
        <v>2020</v>
      </c>
    </row>
    <row r="2356" spans="1:11" x14ac:dyDescent="0.3">
      <c r="A2356" s="1">
        <v>44062</v>
      </c>
      <c r="B2356" t="s">
        <v>26</v>
      </c>
      <c r="C2356" t="s">
        <v>24</v>
      </c>
      <c r="D2356" t="s">
        <v>25</v>
      </c>
      <c r="E2356">
        <v>158045</v>
      </c>
      <c r="F2356">
        <v>35977</v>
      </c>
      <c r="G2356">
        <v>12180</v>
      </c>
      <c r="H2356">
        <v>12855</v>
      </c>
      <c r="I2356">
        <v>156586553</v>
      </c>
      <c r="J2356">
        <f>MONTH(Sale_details[[#This Row],[Date]])</f>
        <v>8</v>
      </c>
      <c r="K2356">
        <f>YEAR(Sale_details[[#This Row],[Date]])</f>
        <v>2020</v>
      </c>
    </row>
    <row r="2357" spans="1:11" x14ac:dyDescent="0.3">
      <c r="A2357" s="1">
        <v>44062</v>
      </c>
      <c r="B2357" t="s">
        <v>27</v>
      </c>
      <c r="C2357" t="s">
        <v>10</v>
      </c>
      <c r="D2357" t="s">
        <v>11</v>
      </c>
      <c r="E2357">
        <v>71313</v>
      </c>
      <c r="F2357">
        <v>28085</v>
      </c>
      <c r="G2357">
        <v>14576</v>
      </c>
      <c r="H2357">
        <v>320</v>
      </c>
      <c r="I2357">
        <v>4670786</v>
      </c>
      <c r="J2357">
        <f>MONTH(Sale_details[[#This Row],[Date]])</f>
        <v>8</v>
      </c>
      <c r="K2357">
        <f>YEAR(Sale_details[[#This Row],[Date]])</f>
        <v>2020</v>
      </c>
    </row>
    <row r="2358" spans="1:11" x14ac:dyDescent="0.3">
      <c r="A2358" s="1">
        <v>44062</v>
      </c>
      <c r="B2358" t="s">
        <v>27</v>
      </c>
      <c r="C2358" t="s">
        <v>12</v>
      </c>
      <c r="D2358" t="s">
        <v>13</v>
      </c>
      <c r="E2358">
        <v>125219</v>
      </c>
      <c r="F2358">
        <v>23127</v>
      </c>
      <c r="G2358">
        <v>10286</v>
      </c>
      <c r="H2358">
        <v>276</v>
      </c>
      <c r="I2358">
        <v>2846154</v>
      </c>
      <c r="J2358">
        <f>MONTH(Sale_details[[#This Row],[Date]])</f>
        <v>8</v>
      </c>
      <c r="K2358">
        <f>YEAR(Sale_details[[#This Row],[Date]])</f>
        <v>2020</v>
      </c>
    </row>
    <row r="2359" spans="1:11" x14ac:dyDescent="0.3">
      <c r="A2359" s="1">
        <v>44062</v>
      </c>
      <c r="B2359" t="s">
        <v>27</v>
      </c>
      <c r="C2359" t="s">
        <v>14</v>
      </c>
      <c r="D2359" t="s">
        <v>15</v>
      </c>
      <c r="E2359">
        <v>142874</v>
      </c>
      <c r="F2359">
        <v>27076</v>
      </c>
      <c r="G2359">
        <v>9915</v>
      </c>
      <c r="H2359">
        <v>353</v>
      </c>
      <c r="I2359">
        <v>3503947</v>
      </c>
      <c r="J2359">
        <f>MONTH(Sale_details[[#This Row],[Date]])</f>
        <v>8</v>
      </c>
      <c r="K2359">
        <f>YEAR(Sale_details[[#This Row],[Date]])</f>
        <v>2020</v>
      </c>
    </row>
    <row r="2360" spans="1:11" x14ac:dyDescent="0.3">
      <c r="A2360" s="1">
        <v>44062</v>
      </c>
      <c r="B2360" t="s">
        <v>27</v>
      </c>
      <c r="C2360" t="s">
        <v>16</v>
      </c>
      <c r="D2360" t="s">
        <v>17</v>
      </c>
      <c r="E2360">
        <v>80572</v>
      </c>
      <c r="F2360">
        <v>14269</v>
      </c>
      <c r="G2360">
        <v>22067</v>
      </c>
      <c r="H2360">
        <v>324</v>
      </c>
      <c r="I2360">
        <v>7167151</v>
      </c>
      <c r="J2360">
        <f>MONTH(Sale_details[[#This Row],[Date]])</f>
        <v>8</v>
      </c>
      <c r="K2360">
        <f>YEAR(Sale_details[[#This Row],[Date]])</f>
        <v>2020</v>
      </c>
    </row>
    <row r="2361" spans="1:11" x14ac:dyDescent="0.3">
      <c r="A2361" s="1">
        <v>44062</v>
      </c>
      <c r="B2361" t="s">
        <v>27</v>
      </c>
      <c r="C2361" t="s">
        <v>18</v>
      </c>
      <c r="D2361" t="s">
        <v>19</v>
      </c>
      <c r="E2361">
        <v>125109</v>
      </c>
      <c r="F2361">
        <v>28404</v>
      </c>
      <c r="G2361">
        <v>14819</v>
      </c>
      <c r="H2361">
        <v>179</v>
      </c>
      <c r="I2361">
        <v>2661337</v>
      </c>
      <c r="J2361">
        <f>MONTH(Sale_details[[#This Row],[Date]])</f>
        <v>8</v>
      </c>
      <c r="K2361">
        <f>YEAR(Sale_details[[#This Row],[Date]])</f>
        <v>2020</v>
      </c>
    </row>
    <row r="2362" spans="1:11" x14ac:dyDescent="0.3">
      <c r="A2362" s="1">
        <v>44062</v>
      </c>
      <c r="B2362" t="s">
        <v>27</v>
      </c>
      <c r="C2362" t="s">
        <v>20</v>
      </c>
      <c r="D2362" t="s">
        <v>21</v>
      </c>
      <c r="E2362">
        <v>78584</v>
      </c>
      <c r="F2362">
        <v>20736</v>
      </c>
      <c r="G2362">
        <v>11956</v>
      </c>
      <c r="H2362">
        <v>265</v>
      </c>
      <c r="I2362">
        <v>3168375</v>
      </c>
      <c r="J2362">
        <f>MONTH(Sale_details[[#This Row],[Date]])</f>
        <v>8</v>
      </c>
      <c r="K2362">
        <f>YEAR(Sale_details[[#This Row],[Date]])</f>
        <v>2020</v>
      </c>
    </row>
    <row r="2363" spans="1:11" x14ac:dyDescent="0.3">
      <c r="A2363" s="1">
        <v>44062</v>
      </c>
      <c r="B2363" t="s">
        <v>27</v>
      </c>
      <c r="C2363" t="s">
        <v>22</v>
      </c>
      <c r="D2363" t="s">
        <v>23</v>
      </c>
      <c r="E2363">
        <v>110554</v>
      </c>
      <c r="F2363">
        <v>22743</v>
      </c>
      <c r="G2363">
        <v>12602</v>
      </c>
      <c r="H2363">
        <v>272</v>
      </c>
      <c r="I2363">
        <v>3439321</v>
      </c>
      <c r="J2363">
        <f>MONTH(Sale_details[[#This Row],[Date]])</f>
        <v>8</v>
      </c>
      <c r="K2363">
        <f>YEAR(Sale_details[[#This Row],[Date]])</f>
        <v>2020</v>
      </c>
    </row>
    <row r="2364" spans="1:11" x14ac:dyDescent="0.3">
      <c r="A2364" s="1">
        <v>44062</v>
      </c>
      <c r="B2364" t="s">
        <v>27</v>
      </c>
      <c r="C2364" t="s">
        <v>24</v>
      </c>
      <c r="D2364" t="s">
        <v>25</v>
      </c>
      <c r="E2364">
        <v>83077</v>
      </c>
      <c r="F2364">
        <v>34376</v>
      </c>
      <c r="G2364">
        <v>14308</v>
      </c>
      <c r="H2364">
        <v>372</v>
      </c>
      <c r="I2364">
        <v>5323078</v>
      </c>
      <c r="J2364">
        <f>MONTH(Sale_details[[#This Row],[Date]])</f>
        <v>8</v>
      </c>
      <c r="K2364">
        <f>YEAR(Sale_details[[#This Row],[Date]])</f>
        <v>2020</v>
      </c>
    </row>
    <row r="2365" spans="1:11" x14ac:dyDescent="0.3">
      <c r="A2365" s="1">
        <v>44062</v>
      </c>
      <c r="B2365" t="s">
        <v>28</v>
      </c>
      <c r="C2365" t="s">
        <v>10</v>
      </c>
      <c r="D2365" t="s">
        <v>11</v>
      </c>
      <c r="E2365">
        <v>26132</v>
      </c>
      <c r="F2365">
        <v>7120</v>
      </c>
      <c r="G2365">
        <v>2417</v>
      </c>
      <c r="H2365">
        <v>26445</v>
      </c>
      <c r="I2365">
        <v>63922564</v>
      </c>
      <c r="J2365">
        <f>MONTH(Sale_details[[#This Row],[Date]])</f>
        <v>8</v>
      </c>
      <c r="K2365">
        <f>YEAR(Sale_details[[#This Row],[Date]])</f>
        <v>2020</v>
      </c>
    </row>
    <row r="2366" spans="1:11" x14ac:dyDescent="0.3">
      <c r="A2366" s="1">
        <v>44062</v>
      </c>
      <c r="B2366" t="s">
        <v>28</v>
      </c>
      <c r="C2366" t="s">
        <v>12</v>
      </c>
      <c r="D2366" t="s">
        <v>13</v>
      </c>
      <c r="E2366">
        <v>21762</v>
      </c>
      <c r="F2366">
        <v>7000</v>
      </c>
      <c r="G2366">
        <v>1819</v>
      </c>
      <c r="H2366">
        <v>24785</v>
      </c>
      <c r="I2366">
        <v>45101780</v>
      </c>
      <c r="J2366">
        <f>MONTH(Sale_details[[#This Row],[Date]])</f>
        <v>8</v>
      </c>
      <c r="K2366">
        <f>YEAR(Sale_details[[#This Row],[Date]])</f>
        <v>2020</v>
      </c>
    </row>
    <row r="2367" spans="1:11" x14ac:dyDescent="0.3">
      <c r="A2367" s="1">
        <v>44062</v>
      </c>
      <c r="B2367" t="s">
        <v>28</v>
      </c>
      <c r="C2367" t="s">
        <v>14</v>
      </c>
      <c r="D2367" t="s">
        <v>15</v>
      </c>
      <c r="E2367">
        <v>22447</v>
      </c>
      <c r="F2367">
        <v>7388</v>
      </c>
      <c r="G2367">
        <v>1816</v>
      </c>
      <c r="H2367">
        <v>19457</v>
      </c>
      <c r="I2367">
        <v>35349953</v>
      </c>
      <c r="J2367">
        <f>MONTH(Sale_details[[#This Row],[Date]])</f>
        <v>8</v>
      </c>
      <c r="K2367">
        <f>YEAR(Sale_details[[#This Row],[Date]])</f>
        <v>2020</v>
      </c>
    </row>
    <row r="2368" spans="1:11" x14ac:dyDescent="0.3">
      <c r="A2368" s="1">
        <v>44062</v>
      </c>
      <c r="B2368" t="s">
        <v>28</v>
      </c>
      <c r="C2368" t="s">
        <v>16</v>
      </c>
      <c r="D2368" t="s">
        <v>17</v>
      </c>
      <c r="E2368">
        <v>15830</v>
      </c>
      <c r="F2368">
        <v>4949</v>
      </c>
      <c r="G2368">
        <v>2009</v>
      </c>
      <c r="H2368">
        <v>16782</v>
      </c>
      <c r="I2368">
        <v>33721481</v>
      </c>
      <c r="J2368">
        <f>MONTH(Sale_details[[#This Row],[Date]])</f>
        <v>8</v>
      </c>
      <c r="K2368">
        <f>YEAR(Sale_details[[#This Row],[Date]])</f>
        <v>2020</v>
      </c>
    </row>
    <row r="2369" spans="1:11" x14ac:dyDescent="0.3">
      <c r="A2369" s="1">
        <v>44062</v>
      </c>
      <c r="B2369" t="s">
        <v>28</v>
      </c>
      <c r="C2369" t="s">
        <v>18</v>
      </c>
      <c r="D2369" t="s">
        <v>19</v>
      </c>
      <c r="E2369">
        <v>13942</v>
      </c>
      <c r="F2369">
        <v>8938</v>
      </c>
      <c r="G2369">
        <v>2501</v>
      </c>
      <c r="H2369">
        <v>23191</v>
      </c>
      <c r="I2369">
        <v>58021783</v>
      </c>
      <c r="J2369">
        <f>MONTH(Sale_details[[#This Row],[Date]])</f>
        <v>8</v>
      </c>
      <c r="K2369">
        <f>YEAR(Sale_details[[#This Row],[Date]])</f>
        <v>2020</v>
      </c>
    </row>
    <row r="2370" spans="1:11" x14ac:dyDescent="0.3">
      <c r="A2370" s="1">
        <v>44062</v>
      </c>
      <c r="B2370" t="s">
        <v>28</v>
      </c>
      <c r="C2370" t="s">
        <v>20</v>
      </c>
      <c r="D2370" t="s">
        <v>21</v>
      </c>
      <c r="E2370">
        <v>32065</v>
      </c>
      <c r="F2370">
        <v>4795</v>
      </c>
      <c r="G2370">
        <v>1863</v>
      </c>
      <c r="H2370">
        <v>16219</v>
      </c>
      <c r="I2370">
        <v>30229519</v>
      </c>
      <c r="J2370">
        <f>MONTH(Sale_details[[#This Row],[Date]])</f>
        <v>8</v>
      </c>
      <c r="K2370">
        <f>YEAR(Sale_details[[#This Row],[Date]])</f>
        <v>2020</v>
      </c>
    </row>
    <row r="2371" spans="1:11" x14ac:dyDescent="0.3">
      <c r="A2371" s="1">
        <v>44062</v>
      </c>
      <c r="B2371" t="s">
        <v>28</v>
      </c>
      <c r="C2371" t="s">
        <v>22</v>
      </c>
      <c r="D2371" t="s">
        <v>23</v>
      </c>
      <c r="E2371">
        <v>19303</v>
      </c>
      <c r="F2371">
        <v>2812</v>
      </c>
      <c r="G2371">
        <v>1503</v>
      </c>
      <c r="H2371">
        <v>15086</v>
      </c>
      <c r="I2371">
        <v>22678620</v>
      </c>
      <c r="J2371">
        <f>MONTH(Sale_details[[#This Row],[Date]])</f>
        <v>8</v>
      </c>
      <c r="K2371">
        <f>YEAR(Sale_details[[#This Row],[Date]])</f>
        <v>2020</v>
      </c>
    </row>
    <row r="2372" spans="1:11" x14ac:dyDescent="0.3">
      <c r="A2372" s="1">
        <v>44062</v>
      </c>
      <c r="B2372" t="s">
        <v>28</v>
      </c>
      <c r="C2372" t="s">
        <v>24</v>
      </c>
      <c r="D2372" t="s">
        <v>25</v>
      </c>
      <c r="E2372">
        <v>26240</v>
      </c>
      <c r="F2372">
        <v>7056</v>
      </c>
      <c r="G2372">
        <v>2838</v>
      </c>
      <c r="H2372">
        <v>16201</v>
      </c>
      <c r="I2372">
        <v>45987279</v>
      </c>
      <c r="J2372">
        <f>MONTH(Sale_details[[#This Row],[Date]])</f>
        <v>8</v>
      </c>
      <c r="K2372">
        <f>YEAR(Sale_details[[#This Row],[Date]])</f>
        <v>2020</v>
      </c>
    </row>
    <row r="2373" spans="1:11" x14ac:dyDescent="0.3">
      <c r="A2373" s="1">
        <v>44061</v>
      </c>
      <c r="B2373" t="s">
        <v>9</v>
      </c>
      <c r="C2373" t="s">
        <v>10</v>
      </c>
      <c r="D2373" t="s">
        <v>11</v>
      </c>
      <c r="E2373">
        <v>104050</v>
      </c>
      <c r="F2373">
        <v>23199</v>
      </c>
      <c r="G2373">
        <v>6177</v>
      </c>
      <c r="H2373">
        <v>565</v>
      </c>
      <c r="I2373">
        <v>3495220</v>
      </c>
      <c r="J2373">
        <f>MONTH(Sale_details[[#This Row],[Date]])</f>
        <v>8</v>
      </c>
      <c r="K2373">
        <f>YEAR(Sale_details[[#This Row],[Date]])</f>
        <v>2020</v>
      </c>
    </row>
    <row r="2374" spans="1:11" x14ac:dyDescent="0.3">
      <c r="A2374" s="1">
        <v>44061</v>
      </c>
      <c r="B2374" t="s">
        <v>9</v>
      </c>
      <c r="C2374" t="s">
        <v>12</v>
      </c>
      <c r="D2374" t="s">
        <v>13</v>
      </c>
      <c r="E2374">
        <v>187027</v>
      </c>
      <c r="F2374">
        <v>22505</v>
      </c>
      <c r="G2374">
        <v>5419</v>
      </c>
      <c r="H2374">
        <v>363</v>
      </c>
      <c r="I2374">
        <v>1968031</v>
      </c>
      <c r="J2374">
        <f>MONTH(Sale_details[[#This Row],[Date]])</f>
        <v>8</v>
      </c>
      <c r="K2374">
        <f>YEAR(Sale_details[[#This Row],[Date]])</f>
        <v>2020</v>
      </c>
    </row>
    <row r="2375" spans="1:11" x14ac:dyDescent="0.3">
      <c r="A2375" s="1">
        <v>44061</v>
      </c>
      <c r="B2375" t="s">
        <v>9</v>
      </c>
      <c r="C2375" t="s">
        <v>14</v>
      </c>
      <c r="D2375" t="s">
        <v>15</v>
      </c>
      <c r="E2375">
        <v>124632</v>
      </c>
      <c r="F2375">
        <v>30923</v>
      </c>
      <c r="G2375">
        <v>4627</v>
      </c>
      <c r="H2375">
        <v>521</v>
      </c>
      <c r="I2375">
        <v>2414301</v>
      </c>
      <c r="J2375">
        <f>MONTH(Sale_details[[#This Row],[Date]])</f>
        <v>8</v>
      </c>
      <c r="K2375">
        <f>YEAR(Sale_details[[#This Row],[Date]])</f>
        <v>2020</v>
      </c>
    </row>
    <row r="2376" spans="1:11" x14ac:dyDescent="0.3">
      <c r="A2376" s="1">
        <v>44061</v>
      </c>
      <c r="B2376" t="s">
        <v>9</v>
      </c>
      <c r="C2376" t="s">
        <v>16</v>
      </c>
      <c r="D2376" t="s">
        <v>17</v>
      </c>
      <c r="E2376">
        <v>146180</v>
      </c>
      <c r="F2376">
        <v>18431</v>
      </c>
      <c r="G2376">
        <v>3222</v>
      </c>
      <c r="H2376">
        <v>557</v>
      </c>
      <c r="I2376">
        <v>1796292</v>
      </c>
      <c r="J2376">
        <f>MONTH(Sale_details[[#This Row],[Date]])</f>
        <v>8</v>
      </c>
      <c r="K2376">
        <f>YEAR(Sale_details[[#This Row],[Date]])</f>
        <v>2020</v>
      </c>
    </row>
    <row r="2377" spans="1:11" x14ac:dyDescent="0.3">
      <c r="A2377" s="1">
        <v>44061</v>
      </c>
      <c r="B2377" t="s">
        <v>9</v>
      </c>
      <c r="C2377" t="s">
        <v>18</v>
      </c>
      <c r="D2377" t="s">
        <v>19</v>
      </c>
      <c r="E2377">
        <v>118850</v>
      </c>
      <c r="F2377">
        <v>14799</v>
      </c>
      <c r="G2377">
        <v>3561</v>
      </c>
      <c r="H2377">
        <v>722</v>
      </c>
      <c r="I2377">
        <v>2573812</v>
      </c>
      <c r="J2377">
        <f>MONTH(Sale_details[[#This Row],[Date]])</f>
        <v>8</v>
      </c>
      <c r="K2377">
        <f>YEAR(Sale_details[[#This Row],[Date]])</f>
        <v>2020</v>
      </c>
    </row>
    <row r="2378" spans="1:11" x14ac:dyDescent="0.3">
      <c r="A2378" s="1">
        <v>44061</v>
      </c>
      <c r="B2378" t="s">
        <v>9</v>
      </c>
      <c r="C2378" t="s">
        <v>20</v>
      </c>
      <c r="D2378" t="s">
        <v>21</v>
      </c>
      <c r="E2378">
        <v>138835</v>
      </c>
      <c r="F2378">
        <v>21654</v>
      </c>
      <c r="G2378">
        <v>3625</v>
      </c>
      <c r="H2378">
        <v>617</v>
      </c>
      <c r="I2378">
        <v>2238588</v>
      </c>
      <c r="J2378">
        <f>MONTH(Sale_details[[#This Row],[Date]])</f>
        <v>8</v>
      </c>
      <c r="K2378">
        <f>YEAR(Sale_details[[#This Row],[Date]])</f>
        <v>2020</v>
      </c>
    </row>
    <row r="2379" spans="1:11" x14ac:dyDescent="0.3">
      <c r="A2379" s="1">
        <v>44061</v>
      </c>
      <c r="B2379" t="s">
        <v>9</v>
      </c>
      <c r="C2379" t="s">
        <v>22</v>
      </c>
      <c r="D2379" t="s">
        <v>23</v>
      </c>
      <c r="E2379">
        <v>161607</v>
      </c>
      <c r="F2379">
        <v>25203</v>
      </c>
      <c r="G2379">
        <v>6397</v>
      </c>
      <c r="H2379">
        <v>574</v>
      </c>
      <c r="I2379">
        <v>3678106</v>
      </c>
      <c r="J2379">
        <f>MONTH(Sale_details[[#This Row],[Date]])</f>
        <v>8</v>
      </c>
      <c r="K2379">
        <f>YEAR(Sale_details[[#This Row],[Date]])</f>
        <v>2020</v>
      </c>
    </row>
    <row r="2380" spans="1:11" x14ac:dyDescent="0.3">
      <c r="A2380" s="1">
        <v>44061</v>
      </c>
      <c r="B2380" t="s">
        <v>9</v>
      </c>
      <c r="C2380" t="s">
        <v>24</v>
      </c>
      <c r="D2380" t="s">
        <v>25</v>
      </c>
      <c r="E2380">
        <v>129130</v>
      </c>
      <c r="F2380">
        <v>16101</v>
      </c>
      <c r="G2380">
        <v>3736</v>
      </c>
      <c r="H2380">
        <v>640</v>
      </c>
      <c r="I2380">
        <v>2392651</v>
      </c>
      <c r="J2380">
        <f>MONTH(Sale_details[[#This Row],[Date]])</f>
        <v>8</v>
      </c>
      <c r="K2380">
        <f>YEAR(Sale_details[[#This Row],[Date]])</f>
        <v>2020</v>
      </c>
    </row>
    <row r="2381" spans="1:11" x14ac:dyDescent="0.3">
      <c r="A2381" s="1">
        <v>44061</v>
      </c>
      <c r="B2381" t="s">
        <v>26</v>
      </c>
      <c r="C2381" t="s">
        <v>10</v>
      </c>
      <c r="D2381" t="s">
        <v>11</v>
      </c>
      <c r="E2381">
        <v>211736</v>
      </c>
      <c r="F2381">
        <v>38054</v>
      </c>
      <c r="G2381">
        <v>13832</v>
      </c>
      <c r="H2381">
        <v>14462</v>
      </c>
      <c r="I2381">
        <v>200059365</v>
      </c>
      <c r="J2381">
        <f>MONTH(Sale_details[[#This Row],[Date]])</f>
        <v>8</v>
      </c>
      <c r="K2381">
        <f>YEAR(Sale_details[[#This Row],[Date]])</f>
        <v>2020</v>
      </c>
    </row>
    <row r="2382" spans="1:11" x14ac:dyDescent="0.3">
      <c r="A2382" s="1">
        <v>44061</v>
      </c>
      <c r="B2382" t="s">
        <v>26</v>
      </c>
      <c r="C2382" t="s">
        <v>12</v>
      </c>
      <c r="D2382" t="s">
        <v>13</v>
      </c>
      <c r="E2382">
        <v>156180</v>
      </c>
      <c r="F2382">
        <v>36734</v>
      </c>
      <c r="G2382">
        <v>9713</v>
      </c>
      <c r="H2382">
        <v>12648</v>
      </c>
      <c r="I2382">
        <v>122855779</v>
      </c>
      <c r="J2382">
        <f>MONTH(Sale_details[[#This Row],[Date]])</f>
        <v>8</v>
      </c>
      <c r="K2382">
        <f>YEAR(Sale_details[[#This Row],[Date]])</f>
        <v>2020</v>
      </c>
    </row>
    <row r="2383" spans="1:11" x14ac:dyDescent="0.3">
      <c r="A2383" s="1">
        <v>44061</v>
      </c>
      <c r="B2383" t="s">
        <v>26</v>
      </c>
      <c r="C2383" t="s">
        <v>14</v>
      </c>
      <c r="D2383" t="s">
        <v>15</v>
      </c>
      <c r="E2383">
        <v>117862</v>
      </c>
      <c r="F2383">
        <v>38360</v>
      </c>
      <c r="G2383">
        <v>12130</v>
      </c>
      <c r="H2383">
        <v>16355</v>
      </c>
      <c r="I2383">
        <v>198395093</v>
      </c>
      <c r="J2383">
        <f>MONTH(Sale_details[[#This Row],[Date]])</f>
        <v>8</v>
      </c>
      <c r="K2383">
        <f>YEAR(Sale_details[[#This Row],[Date]])</f>
        <v>2020</v>
      </c>
    </row>
    <row r="2384" spans="1:11" x14ac:dyDescent="0.3">
      <c r="A2384" s="1">
        <v>44061</v>
      </c>
      <c r="B2384" t="s">
        <v>26</v>
      </c>
      <c r="C2384" t="s">
        <v>16</v>
      </c>
      <c r="D2384" t="s">
        <v>17</v>
      </c>
      <c r="E2384">
        <v>107654</v>
      </c>
      <c r="F2384">
        <v>24047</v>
      </c>
      <c r="G2384">
        <v>13798</v>
      </c>
      <c r="H2384">
        <v>19615</v>
      </c>
      <c r="I2384">
        <v>270651180</v>
      </c>
      <c r="J2384">
        <f>MONTH(Sale_details[[#This Row],[Date]])</f>
        <v>8</v>
      </c>
      <c r="K2384">
        <f>YEAR(Sale_details[[#This Row],[Date]])</f>
        <v>2020</v>
      </c>
    </row>
    <row r="2385" spans="1:11" x14ac:dyDescent="0.3">
      <c r="A2385" s="1">
        <v>44061</v>
      </c>
      <c r="B2385" t="s">
        <v>26</v>
      </c>
      <c r="C2385" t="s">
        <v>18</v>
      </c>
      <c r="D2385" t="s">
        <v>19</v>
      </c>
      <c r="E2385">
        <v>169936</v>
      </c>
      <c r="F2385">
        <v>58406</v>
      </c>
      <c r="G2385">
        <v>15897</v>
      </c>
      <c r="H2385">
        <v>20473</v>
      </c>
      <c r="I2385">
        <v>325485362</v>
      </c>
      <c r="J2385">
        <f>MONTH(Sale_details[[#This Row],[Date]])</f>
        <v>8</v>
      </c>
      <c r="K2385">
        <f>YEAR(Sale_details[[#This Row],[Date]])</f>
        <v>2020</v>
      </c>
    </row>
    <row r="2386" spans="1:11" x14ac:dyDescent="0.3">
      <c r="A2386" s="1">
        <v>44061</v>
      </c>
      <c r="B2386" t="s">
        <v>26</v>
      </c>
      <c r="C2386" t="s">
        <v>20</v>
      </c>
      <c r="D2386" t="s">
        <v>21</v>
      </c>
      <c r="E2386">
        <v>241532</v>
      </c>
      <c r="F2386">
        <v>22700</v>
      </c>
      <c r="G2386">
        <v>9381</v>
      </c>
      <c r="H2386">
        <v>14414</v>
      </c>
      <c r="I2386">
        <v>135226454</v>
      </c>
      <c r="J2386">
        <f>MONTH(Sale_details[[#This Row],[Date]])</f>
        <v>8</v>
      </c>
      <c r="K2386">
        <f>YEAR(Sale_details[[#This Row],[Date]])</f>
        <v>2020</v>
      </c>
    </row>
    <row r="2387" spans="1:11" x14ac:dyDescent="0.3">
      <c r="A2387" s="1">
        <v>44061</v>
      </c>
      <c r="B2387" t="s">
        <v>26</v>
      </c>
      <c r="C2387" t="s">
        <v>22</v>
      </c>
      <c r="D2387" t="s">
        <v>23</v>
      </c>
      <c r="E2387">
        <v>110664</v>
      </c>
      <c r="F2387">
        <v>26543</v>
      </c>
      <c r="G2387">
        <v>14720</v>
      </c>
      <c r="H2387">
        <v>16062</v>
      </c>
      <c r="I2387">
        <v>236451927</v>
      </c>
      <c r="J2387">
        <f>MONTH(Sale_details[[#This Row],[Date]])</f>
        <v>8</v>
      </c>
      <c r="K2387">
        <f>YEAR(Sale_details[[#This Row],[Date]])</f>
        <v>2020</v>
      </c>
    </row>
    <row r="2388" spans="1:11" x14ac:dyDescent="0.3">
      <c r="A2388" s="1">
        <v>44061</v>
      </c>
      <c r="B2388" t="s">
        <v>26</v>
      </c>
      <c r="C2388" t="s">
        <v>24</v>
      </c>
      <c r="D2388" t="s">
        <v>25</v>
      </c>
      <c r="E2388">
        <v>153304</v>
      </c>
      <c r="F2388">
        <v>35257</v>
      </c>
      <c r="G2388">
        <v>11815</v>
      </c>
      <c r="H2388">
        <v>12212</v>
      </c>
      <c r="I2388">
        <v>144294508</v>
      </c>
      <c r="J2388">
        <f>MONTH(Sale_details[[#This Row],[Date]])</f>
        <v>8</v>
      </c>
      <c r="K2388">
        <f>YEAR(Sale_details[[#This Row],[Date]])</f>
        <v>2020</v>
      </c>
    </row>
    <row r="2389" spans="1:11" x14ac:dyDescent="0.3">
      <c r="A2389" s="1">
        <v>44061</v>
      </c>
      <c r="B2389" t="s">
        <v>27</v>
      </c>
      <c r="C2389" t="s">
        <v>10</v>
      </c>
      <c r="D2389" t="s">
        <v>11</v>
      </c>
      <c r="E2389">
        <v>70600</v>
      </c>
      <c r="F2389">
        <v>26962</v>
      </c>
      <c r="G2389">
        <v>13848</v>
      </c>
      <c r="H2389">
        <v>323</v>
      </c>
      <c r="I2389">
        <v>4481619</v>
      </c>
      <c r="J2389">
        <f>MONTH(Sale_details[[#This Row],[Date]])</f>
        <v>8</v>
      </c>
      <c r="K2389">
        <f>YEAR(Sale_details[[#This Row],[Date]])</f>
        <v>2020</v>
      </c>
    </row>
    <row r="2390" spans="1:11" x14ac:dyDescent="0.3">
      <c r="A2390" s="1">
        <v>44061</v>
      </c>
      <c r="B2390" t="s">
        <v>27</v>
      </c>
      <c r="C2390" t="s">
        <v>12</v>
      </c>
      <c r="D2390" t="s">
        <v>13</v>
      </c>
      <c r="E2390">
        <v>122715</v>
      </c>
      <c r="F2390">
        <v>23590</v>
      </c>
      <c r="G2390">
        <v>10697</v>
      </c>
      <c r="H2390">
        <v>279</v>
      </c>
      <c r="I2390">
        <v>2989600</v>
      </c>
      <c r="J2390">
        <f>MONTH(Sale_details[[#This Row],[Date]])</f>
        <v>8</v>
      </c>
      <c r="K2390">
        <f>YEAR(Sale_details[[#This Row],[Date]])</f>
        <v>2020</v>
      </c>
    </row>
    <row r="2391" spans="1:11" x14ac:dyDescent="0.3">
      <c r="A2391" s="1">
        <v>44061</v>
      </c>
      <c r="B2391" t="s">
        <v>27</v>
      </c>
      <c r="C2391" t="s">
        <v>14</v>
      </c>
      <c r="D2391" t="s">
        <v>15</v>
      </c>
      <c r="E2391">
        <v>145732</v>
      </c>
      <c r="F2391">
        <v>27617</v>
      </c>
      <c r="G2391">
        <v>10311</v>
      </c>
      <c r="H2391">
        <v>335</v>
      </c>
      <c r="I2391">
        <v>3461899</v>
      </c>
      <c r="J2391">
        <f>MONTH(Sale_details[[#This Row],[Date]])</f>
        <v>8</v>
      </c>
      <c r="K2391">
        <f>YEAR(Sale_details[[#This Row],[Date]])</f>
        <v>2020</v>
      </c>
    </row>
    <row r="2392" spans="1:11" x14ac:dyDescent="0.3">
      <c r="A2392" s="1">
        <v>44061</v>
      </c>
      <c r="B2392" t="s">
        <v>27</v>
      </c>
      <c r="C2392" t="s">
        <v>16</v>
      </c>
      <c r="D2392" t="s">
        <v>17</v>
      </c>
      <c r="E2392">
        <v>79767</v>
      </c>
      <c r="F2392">
        <v>13841</v>
      </c>
      <c r="G2392">
        <v>22950</v>
      </c>
      <c r="H2392">
        <v>321</v>
      </c>
      <c r="I2392">
        <v>7379299</v>
      </c>
      <c r="J2392">
        <f>MONTH(Sale_details[[#This Row],[Date]])</f>
        <v>8</v>
      </c>
      <c r="K2392">
        <f>YEAR(Sale_details[[#This Row],[Date]])</f>
        <v>2020</v>
      </c>
    </row>
    <row r="2393" spans="1:11" x14ac:dyDescent="0.3">
      <c r="A2393" s="1">
        <v>44061</v>
      </c>
      <c r="B2393" t="s">
        <v>27</v>
      </c>
      <c r="C2393" t="s">
        <v>18</v>
      </c>
      <c r="D2393" t="s">
        <v>19</v>
      </c>
      <c r="E2393">
        <v>130113</v>
      </c>
      <c r="F2393">
        <v>28688</v>
      </c>
      <c r="G2393">
        <v>14375</v>
      </c>
      <c r="H2393">
        <v>181</v>
      </c>
      <c r="I2393">
        <v>2607312</v>
      </c>
      <c r="J2393">
        <f>MONTH(Sale_details[[#This Row],[Date]])</f>
        <v>8</v>
      </c>
      <c r="K2393">
        <f>YEAR(Sale_details[[#This Row],[Date]])</f>
        <v>2020</v>
      </c>
    </row>
    <row r="2394" spans="1:11" x14ac:dyDescent="0.3">
      <c r="A2394" s="1">
        <v>44061</v>
      </c>
      <c r="B2394" t="s">
        <v>27</v>
      </c>
      <c r="C2394" t="s">
        <v>20</v>
      </c>
      <c r="D2394" t="s">
        <v>21</v>
      </c>
      <c r="E2394">
        <v>75440</v>
      </c>
      <c r="F2394">
        <v>20529</v>
      </c>
      <c r="G2394">
        <v>12195</v>
      </c>
      <c r="H2394">
        <v>259</v>
      </c>
      <c r="I2394">
        <v>3167107</v>
      </c>
      <c r="J2394">
        <f>MONTH(Sale_details[[#This Row],[Date]])</f>
        <v>8</v>
      </c>
      <c r="K2394">
        <f>YEAR(Sale_details[[#This Row],[Date]])</f>
        <v>2020</v>
      </c>
    </row>
    <row r="2395" spans="1:11" x14ac:dyDescent="0.3">
      <c r="A2395" s="1">
        <v>44061</v>
      </c>
      <c r="B2395" t="s">
        <v>27</v>
      </c>
      <c r="C2395" t="s">
        <v>22</v>
      </c>
      <c r="D2395" t="s">
        <v>23</v>
      </c>
      <c r="E2395">
        <v>116082</v>
      </c>
      <c r="F2395">
        <v>22515</v>
      </c>
      <c r="G2395">
        <v>12476</v>
      </c>
      <c r="H2395">
        <v>281</v>
      </c>
      <c r="I2395">
        <v>3507076</v>
      </c>
      <c r="J2395">
        <f>MONTH(Sale_details[[#This Row],[Date]])</f>
        <v>8</v>
      </c>
      <c r="K2395">
        <f>YEAR(Sale_details[[#This Row],[Date]])</f>
        <v>2020</v>
      </c>
    </row>
    <row r="2396" spans="1:11" x14ac:dyDescent="0.3">
      <c r="A2396" s="1">
        <v>44061</v>
      </c>
      <c r="B2396" t="s">
        <v>27</v>
      </c>
      <c r="C2396" t="s">
        <v>24</v>
      </c>
      <c r="D2396" t="s">
        <v>25</v>
      </c>
      <c r="E2396">
        <v>83077</v>
      </c>
      <c r="F2396">
        <v>34032</v>
      </c>
      <c r="G2396">
        <v>14881</v>
      </c>
      <c r="H2396">
        <v>390</v>
      </c>
      <c r="I2396">
        <v>5812801</v>
      </c>
      <c r="J2396">
        <f>MONTH(Sale_details[[#This Row],[Date]])</f>
        <v>8</v>
      </c>
      <c r="K2396">
        <f>YEAR(Sale_details[[#This Row],[Date]])</f>
        <v>2020</v>
      </c>
    </row>
    <row r="2397" spans="1:11" x14ac:dyDescent="0.3">
      <c r="A2397" s="1">
        <v>44061</v>
      </c>
      <c r="B2397" t="s">
        <v>28</v>
      </c>
      <c r="C2397" t="s">
        <v>10</v>
      </c>
      <c r="D2397" t="s">
        <v>11</v>
      </c>
      <c r="E2397">
        <v>25348</v>
      </c>
      <c r="F2397">
        <v>6764</v>
      </c>
      <c r="G2397">
        <v>2538</v>
      </c>
      <c r="H2397">
        <v>27238</v>
      </c>
      <c r="I2397">
        <v>69132253</v>
      </c>
      <c r="J2397">
        <f>MONTH(Sale_details[[#This Row],[Date]])</f>
        <v>8</v>
      </c>
      <c r="K2397">
        <f>YEAR(Sale_details[[#This Row],[Date]])</f>
        <v>2020</v>
      </c>
    </row>
    <row r="2398" spans="1:11" x14ac:dyDescent="0.3">
      <c r="A2398" s="1">
        <v>44061</v>
      </c>
      <c r="B2398" t="s">
        <v>28</v>
      </c>
      <c r="C2398" t="s">
        <v>12</v>
      </c>
      <c r="D2398" t="s">
        <v>13</v>
      </c>
      <c r="E2398">
        <v>21327</v>
      </c>
      <c r="F2398">
        <v>7070</v>
      </c>
      <c r="G2398">
        <v>1874</v>
      </c>
      <c r="H2398">
        <v>26024</v>
      </c>
      <c r="I2398">
        <v>48777575</v>
      </c>
      <c r="J2398">
        <f>MONTH(Sale_details[[#This Row],[Date]])</f>
        <v>8</v>
      </c>
      <c r="K2398">
        <f>YEAR(Sale_details[[#This Row],[Date]])</f>
        <v>2020</v>
      </c>
    </row>
    <row r="2399" spans="1:11" x14ac:dyDescent="0.3">
      <c r="A2399" s="1">
        <v>44061</v>
      </c>
      <c r="B2399" t="s">
        <v>28</v>
      </c>
      <c r="C2399" t="s">
        <v>14</v>
      </c>
      <c r="D2399" t="s">
        <v>15</v>
      </c>
      <c r="E2399">
        <v>23569</v>
      </c>
      <c r="F2399">
        <v>7314</v>
      </c>
      <c r="G2399">
        <v>1798</v>
      </c>
      <c r="H2399">
        <v>19457</v>
      </c>
      <c r="I2399">
        <v>34996454</v>
      </c>
      <c r="J2399">
        <f>MONTH(Sale_details[[#This Row],[Date]])</f>
        <v>8</v>
      </c>
      <c r="K2399">
        <f>YEAR(Sale_details[[#This Row],[Date]])</f>
        <v>2020</v>
      </c>
    </row>
    <row r="2400" spans="1:11" x14ac:dyDescent="0.3">
      <c r="A2400" s="1">
        <v>44061</v>
      </c>
      <c r="B2400" t="s">
        <v>28</v>
      </c>
      <c r="C2400" t="s">
        <v>16</v>
      </c>
      <c r="D2400" t="s">
        <v>17</v>
      </c>
      <c r="E2400">
        <v>16147</v>
      </c>
      <c r="F2400">
        <v>5197</v>
      </c>
      <c r="G2400">
        <v>2109</v>
      </c>
      <c r="H2400">
        <v>16950</v>
      </c>
      <c r="I2400">
        <v>35761631</v>
      </c>
      <c r="J2400">
        <f>MONTH(Sale_details[[#This Row],[Date]])</f>
        <v>8</v>
      </c>
      <c r="K2400">
        <f>YEAR(Sale_details[[#This Row],[Date]])</f>
        <v>2020</v>
      </c>
    </row>
    <row r="2401" spans="1:11" x14ac:dyDescent="0.3">
      <c r="A2401" s="1">
        <v>44061</v>
      </c>
      <c r="B2401" t="s">
        <v>28</v>
      </c>
      <c r="C2401" t="s">
        <v>18</v>
      </c>
      <c r="D2401" t="s">
        <v>19</v>
      </c>
      <c r="E2401">
        <v>13524</v>
      </c>
      <c r="F2401">
        <v>8581</v>
      </c>
      <c r="G2401">
        <v>2551</v>
      </c>
      <c r="H2401">
        <v>22031</v>
      </c>
      <c r="I2401">
        <v>56223107</v>
      </c>
      <c r="J2401">
        <f>MONTH(Sale_details[[#This Row],[Date]])</f>
        <v>8</v>
      </c>
      <c r="K2401">
        <f>YEAR(Sale_details[[#This Row],[Date]])</f>
        <v>2020</v>
      </c>
    </row>
    <row r="2402" spans="1:11" x14ac:dyDescent="0.3">
      <c r="A2402" s="1">
        <v>44061</v>
      </c>
      <c r="B2402" t="s">
        <v>28</v>
      </c>
      <c r="C2402" t="s">
        <v>20</v>
      </c>
      <c r="D2402" t="s">
        <v>21</v>
      </c>
      <c r="E2402">
        <v>33348</v>
      </c>
      <c r="F2402">
        <v>4795</v>
      </c>
      <c r="G2402">
        <v>1770</v>
      </c>
      <c r="H2402">
        <v>17030</v>
      </c>
      <c r="I2402">
        <v>30153945</v>
      </c>
      <c r="J2402">
        <f>MONTH(Sale_details[[#This Row],[Date]])</f>
        <v>8</v>
      </c>
      <c r="K2402">
        <f>YEAR(Sale_details[[#This Row],[Date]])</f>
        <v>2020</v>
      </c>
    </row>
    <row r="2403" spans="1:11" x14ac:dyDescent="0.3">
      <c r="A2403" s="1">
        <v>44061</v>
      </c>
      <c r="B2403" t="s">
        <v>28</v>
      </c>
      <c r="C2403" t="s">
        <v>22</v>
      </c>
      <c r="D2403" t="s">
        <v>23</v>
      </c>
      <c r="E2403">
        <v>18338</v>
      </c>
      <c r="F2403">
        <v>2728</v>
      </c>
      <c r="G2403">
        <v>1488</v>
      </c>
      <c r="H2403">
        <v>15690</v>
      </c>
      <c r="I2403">
        <v>23349907</v>
      </c>
      <c r="J2403">
        <f>MONTH(Sale_details[[#This Row],[Date]])</f>
        <v>8</v>
      </c>
      <c r="K2403">
        <f>YEAR(Sale_details[[#This Row],[Date]])</f>
        <v>2020</v>
      </c>
    </row>
    <row r="2404" spans="1:11" x14ac:dyDescent="0.3">
      <c r="A2404" s="1">
        <v>44061</v>
      </c>
      <c r="B2404" t="s">
        <v>28</v>
      </c>
      <c r="C2404" t="s">
        <v>24</v>
      </c>
      <c r="D2404" t="s">
        <v>25</v>
      </c>
      <c r="E2404">
        <v>26503</v>
      </c>
      <c r="F2404">
        <v>7338</v>
      </c>
      <c r="G2404">
        <v>2895</v>
      </c>
      <c r="H2404">
        <v>15715</v>
      </c>
      <c r="I2404">
        <v>45499814</v>
      </c>
      <c r="J2404">
        <f>MONTH(Sale_details[[#This Row],[Date]])</f>
        <v>8</v>
      </c>
      <c r="K2404">
        <f>YEAR(Sale_details[[#This Row],[Date]])</f>
        <v>2020</v>
      </c>
    </row>
    <row r="2405" spans="1:11" x14ac:dyDescent="0.3">
      <c r="A2405" s="1">
        <v>44060</v>
      </c>
      <c r="B2405" t="s">
        <v>9</v>
      </c>
      <c r="C2405" t="s">
        <v>10</v>
      </c>
      <c r="D2405" t="s">
        <v>11</v>
      </c>
      <c r="E2405">
        <v>101969</v>
      </c>
      <c r="F2405">
        <v>24359</v>
      </c>
      <c r="G2405">
        <v>5869</v>
      </c>
      <c r="H2405">
        <v>548</v>
      </c>
      <c r="I2405">
        <v>3220845</v>
      </c>
      <c r="J2405">
        <f>MONTH(Sale_details[[#This Row],[Date]])</f>
        <v>8</v>
      </c>
      <c r="K2405">
        <f>YEAR(Sale_details[[#This Row],[Date]])</f>
        <v>2020</v>
      </c>
    </row>
    <row r="2406" spans="1:11" x14ac:dyDescent="0.3">
      <c r="A2406" s="1">
        <v>44060</v>
      </c>
      <c r="B2406" t="s">
        <v>9</v>
      </c>
      <c r="C2406" t="s">
        <v>12</v>
      </c>
      <c r="D2406" t="s">
        <v>13</v>
      </c>
      <c r="E2406">
        <v>188897</v>
      </c>
      <c r="F2406">
        <v>21830</v>
      </c>
      <c r="G2406">
        <v>5528</v>
      </c>
      <c r="H2406">
        <v>355</v>
      </c>
      <c r="I2406">
        <v>1967244</v>
      </c>
      <c r="J2406">
        <f>MONTH(Sale_details[[#This Row],[Date]])</f>
        <v>8</v>
      </c>
      <c r="K2406">
        <f>YEAR(Sale_details[[#This Row],[Date]])</f>
        <v>2020</v>
      </c>
    </row>
    <row r="2407" spans="1:11" x14ac:dyDescent="0.3">
      <c r="A2407" s="1">
        <v>44060</v>
      </c>
      <c r="B2407" t="s">
        <v>9</v>
      </c>
      <c r="C2407" t="s">
        <v>14</v>
      </c>
      <c r="D2407" t="s">
        <v>15</v>
      </c>
      <c r="E2407">
        <v>123385</v>
      </c>
      <c r="F2407">
        <v>30923</v>
      </c>
      <c r="G2407">
        <v>4534</v>
      </c>
      <c r="H2407">
        <v>537</v>
      </c>
      <c r="I2407">
        <v>2436995</v>
      </c>
      <c r="J2407">
        <f>MONTH(Sale_details[[#This Row],[Date]])</f>
        <v>8</v>
      </c>
      <c r="K2407">
        <f>YEAR(Sale_details[[#This Row],[Date]])</f>
        <v>2020</v>
      </c>
    </row>
    <row r="2408" spans="1:11" x14ac:dyDescent="0.3">
      <c r="A2408" s="1">
        <v>44060</v>
      </c>
      <c r="B2408" t="s">
        <v>9</v>
      </c>
      <c r="C2408" t="s">
        <v>16</v>
      </c>
      <c r="D2408" t="s">
        <v>17</v>
      </c>
      <c r="E2408">
        <v>150565</v>
      </c>
      <c r="F2408">
        <v>17509</v>
      </c>
      <c r="G2408">
        <v>3157</v>
      </c>
      <c r="H2408">
        <v>540</v>
      </c>
      <c r="I2408">
        <v>1707555</v>
      </c>
      <c r="J2408">
        <f>MONTH(Sale_details[[#This Row],[Date]])</f>
        <v>8</v>
      </c>
      <c r="K2408">
        <f>YEAR(Sale_details[[#This Row],[Date]])</f>
        <v>2020</v>
      </c>
    </row>
    <row r="2409" spans="1:11" x14ac:dyDescent="0.3">
      <c r="A2409" s="1">
        <v>44060</v>
      </c>
      <c r="B2409" t="s">
        <v>9</v>
      </c>
      <c r="C2409" t="s">
        <v>18</v>
      </c>
      <c r="D2409" t="s">
        <v>19</v>
      </c>
      <c r="E2409">
        <v>116473</v>
      </c>
      <c r="F2409">
        <v>14947</v>
      </c>
      <c r="G2409">
        <v>3561</v>
      </c>
      <c r="H2409">
        <v>701</v>
      </c>
      <c r="I2409">
        <v>2496598</v>
      </c>
      <c r="J2409">
        <f>MONTH(Sale_details[[#This Row],[Date]])</f>
        <v>8</v>
      </c>
      <c r="K2409">
        <f>YEAR(Sale_details[[#This Row],[Date]])</f>
        <v>2020</v>
      </c>
    </row>
    <row r="2410" spans="1:11" x14ac:dyDescent="0.3">
      <c r="A2410" s="1">
        <v>44060</v>
      </c>
      <c r="B2410" t="s">
        <v>9</v>
      </c>
      <c r="C2410" t="s">
        <v>20</v>
      </c>
      <c r="D2410" t="s">
        <v>21</v>
      </c>
      <c r="E2410">
        <v>137447</v>
      </c>
      <c r="F2410">
        <v>22087</v>
      </c>
      <c r="G2410">
        <v>3734</v>
      </c>
      <c r="H2410">
        <v>648</v>
      </c>
      <c r="I2410">
        <v>2421033</v>
      </c>
      <c r="J2410">
        <f>MONTH(Sale_details[[#This Row],[Date]])</f>
        <v>8</v>
      </c>
      <c r="K2410">
        <f>YEAR(Sale_details[[#This Row],[Date]])</f>
        <v>2020</v>
      </c>
    </row>
    <row r="2411" spans="1:11" x14ac:dyDescent="0.3">
      <c r="A2411" s="1">
        <v>44060</v>
      </c>
      <c r="B2411" t="s">
        <v>9</v>
      </c>
      <c r="C2411" t="s">
        <v>22</v>
      </c>
      <c r="D2411" t="s">
        <v>23</v>
      </c>
      <c r="E2411">
        <v>169687</v>
      </c>
      <c r="F2411">
        <v>24195</v>
      </c>
      <c r="G2411">
        <v>6653</v>
      </c>
      <c r="H2411">
        <v>569</v>
      </c>
      <c r="I2411">
        <v>3786977</v>
      </c>
      <c r="J2411">
        <f>MONTH(Sale_details[[#This Row],[Date]])</f>
        <v>8</v>
      </c>
      <c r="K2411">
        <f>YEAR(Sale_details[[#This Row],[Date]])</f>
        <v>2020</v>
      </c>
    </row>
    <row r="2412" spans="1:11" x14ac:dyDescent="0.3">
      <c r="A2412" s="1">
        <v>44060</v>
      </c>
      <c r="B2412" t="s">
        <v>9</v>
      </c>
      <c r="C2412" t="s">
        <v>24</v>
      </c>
      <c r="D2412" t="s">
        <v>25</v>
      </c>
      <c r="E2412">
        <v>123965</v>
      </c>
      <c r="F2412">
        <v>15940</v>
      </c>
      <c r="G2412">
        <v>3736</v>
      </c>
      <c r="H2412">
        <v>659</v>
      </c>
      <c r="I2412">
        <v>2464431</v>
      </c>
      <c r="J2412">
        <f>MONTH(Sale_details[[#This Row],[Date]])</f>
        <v>8</v>
      </c>
      <c r="K2412">
        <f>YEAR(Sale_details[[#This Row],[Date]])</f>
        <v>2020</v>
      </c>
    </row>
    <row r="2413" spans="1:11" x14ac:dyDescent="0.3">
      <c r="A2413" s="1">
        <v>44060</v>
      </c>
      <c r="B2413" t="s">
        <v>26</v>
      </c>
      <c r="C2413" t="s">
        <v>10</v>
      </c>
      <c r="D2413" t="s">
        <v>11</v>
      </c>
      <c r="E2413">
        <v>218088</v>
      </c>
      <c r="F2413">
        <v>39195</v>
      </c>
      <c r="G2413">
        <v>14247</v>
      </c>
      <c r="H2413">
        <v>14318</v>
      </c>
      <c r="I2413">
        <v>204000534</v>
      </c>
      <c r="J2413">
        <f>MONTH(Sale_details[[#This Row],[Date]])</f>
        <v>8</v>
      </c>
      <c r="K2413">
        <f>YEAR(Sale_details[[#This Row],[Date]])</f>
        <v>2020</v>
      </c>
    </row>
    <row r="2414" spans="1:11" x14ac:dyDescent="0.3">
      <c r="A2414" s="1">
        <v>44060</v>
      </c>
      <c r="B2414" t="s">
        <v>26</v>
      </c>
      <c r="C2414" t="s">
        <v>12</v>
      </c>
      <c r="D2414" t="s">
        <v>13</v>
      </c>
      <c r="E2414">
        <v>156180</v>
      </c>
      <c r="F2414">
        <v>38203</v>
      </c>
      <c r="G2414">
        <v>9616</v>
      </c>
      <c r="H2414">
        <v>13280</v>
      </c>
      <c r="I2414">
        <v>127708583</v>
      </c>
      <c r="J2414">
        <f>MONTH(Sale_details[[#This Row],[Date]])</f>
        <v>8</v>
      </c>
      <c r="K2414">
        <f>YEAR(Sale_details[[#This Row],[Date]])</f>
        <v>2020</v>
      </c>
    </row>
    <row r="2415" spans="1:11" x14ac:dyDescent="0.3">
      <c r="A2415" s="1">
        <v>44060</v>
      </c>
      <c r="B2415" t="s">
        <v>26</v>
      </c>
      <c r="C2415" t="s">
        <v>14</v>
      </c>
      <c r="D2415" t="s">
        <v>15</v>
      </c>
      <c r="E2415">
        <v>121398</v>
      </c>
      <c r="F2415">
        <v>37209</v>
      </c>
      <c r="G2415">
        <v>11887</v>
      </c>
      <c r="H2415">
        <v>16682</v>
      </c>
      <c r="I2415">
        <v>198315735</v>
      </c>
      <c r="J2415">
        <f>MONTH(Sale_details[[#This Row],[Date]])</f>
        <v>8</v>
      </c>
      <c r="K2415">
        <f>YEAR(Sale_details[[#This Row],[Date]])</f>
        <v>2020</v>
      </c>
    </row>
    <row r="2416" spans="1:11" x14ac:dyDescent="0.3">
      <c r="A2416" s="1">
        <v>44060</v>
      </c>
      <c r="B2416" t="s">
        <v>26</v>
      </c>
      <c r="C2416" t="s">
        <v>16</v>
      </c>
      <c r="D2416" t="s">
        <v>17</v>
      </c>
      <c r="E2416">
        <v>111960</v>
      </c>
      <c r="F2416">
        <v>22845</v>
      </c>
      <c r="G2416">
        <v>13660</v>
      </c>
      <c r="H2416">
        <v>19615</v>
      </c>
      <c r="I2416">
        <v>267944669</v>
      </c>
      <c r="J2416">
        <f>MONTH(Sale_details[[#This Row],[Date]])</f>
        <v>8</v>
      </c>
      <c r="K2416">
        <f>YEAR(Sale_details[[#This Row],[Date]])</f>
        <v>2020</v>
      </c>
    </row>
    <row r="2417" spans="1:11" x14ac:dyDescent="0.3">
      <c r="A2417" s="1">
        <v>44060</v>
      </c>
      <c r="B2417" t="s">
        <v>26</v>
      </c>
      <c r="C2417" t="s">
        <v>18</v>
      </c>
      <c r="D2417" t="s">
        <v>19</v>
      </c>
      <c r="E2417">
        <v>163139</v>
      </c>
      <c r="F2417">
        <v>56654</v>
      </c>
      <c r="G2417">
        <v>15102</v>
      </c>
      <c r="H2417">
        <v>19654</v>
      </c>
      <c r="I2417">
        <v>296842650</v>
      </c>
      <c r="J2417">
        <f>MONTH(Sale_details[[#This Row],[Date]])</f>
        <v>8</v>
      </c>
      <c r="K2417">
        <f>YEAR(Sale_details[[#This Row],[Date]])</f>
        <v>2020</v>
      </c>
    </row>
    <row r="2418" spans="1:11" x14ac:dyDescent="0.3">
      <c r="A2418" s="1">
        <v>44060</v>
      </c>
      <c r="B2418" t="s">
        <v>26</v>
      </c>
      <c r="C2418" t="s">
        <v>20</v>
      </c>
      <c r="D2418" t="s">
        <v>21</v>
      </c>
      <c r="E2418">
        <v>253609</v>
      </c>
      <c r="F2418">
        <v>22019</v>
      </c>
      <c r="G2418">
        <v>9662</v>
      </c>
      <c r="H2418">
        <v>14414</v>
      </c>
      <c r="I2418">
        <v>139283247</v>
      </c>
      <c r="J2418">
        <f>MONTH(Sale_details[[#This Row],[Date]])</f>
        <v>8</v>
      </c>
      <c r="K2418">
        <f>YEAR(Sale_details[[#This Row],[Date]])</f>
        <v>2020</v>
      </c>
    </row>
    <row r="2419" spans="1:11" x14ac:dyDescent="0.3">
      <c r="A2419" s="1">
        <v>44060</v>
      </c>
      <c r="B2419" t="s">
        <v>26</v>
      </c>
      <c r="C2419" t="s">
        <v>22</v>
      </c>
      <c r="D2419" t="s">
        <v>23</v>
      </c>
      <c r="E2419">
        <v>110664</v>
      </c>
      <c r="F2419">
        <v>25747</v>
      </c>
      <c r="G2419">
        <v>14279</v>
      </c>
      <c r="H2419">
        <v>16383</v>
      </c>
      <c r="I2419">
        <v>233945536</v>
      </c>
      <c r="J2419">
        <f>MONTH(Sale_details[[#This Row],[Date]])</f>
        <v>8</v>
      </c>
      <c r="K2419">
        <f>YEAR(Sale_details[[#This Row],[Date]])</f>
        <v>2020</v>
      </c>
    </row>
    <row r="2420" spans="1:11" x14ac:dyDescent="0.3">
      <c r="A2420" s="1">
        <v>44060</v>
      </c>
      <c r="B2420" t="s">
        <v>26</v>
      </c>
      <c r="C2420" t="s">
        <v>24</v>
      </c>
      <c r="D2420" t="s">
        <v>25</v>
      </c>
      <c r="E2420">
        <v>154837</v>
      </c>
      <c r="F2420">
        <v>35257</v>
      </c>
      <c r="G2420">
        <v>11697</v>
      </c>
      <c r="H2420">
        <v>11723</v>
      </c>
      <c r="I2420">
        <v>137137501</v>
      </c>
      <c r="J2420">
        <f>MONTH(Sale_details[[#This Row],[Date]])</f>
        <v>8</v>
      </c>
      <c r="K2420">
        <f>YEAR(Sale_details[[#This Row],[Date]])</f>
        <v>2020</v>
      </c>
    </row>
    <row r="2421" spans="1:11" x14ac:dyDescent="0.3">
      <c r="A2421" s="1">
        <v>44060</v>
      </c>
      <c r="B2421" t="s">
        <v>27</v>
      </c>
      <c r="C2421" t="s">
        <v>10</v>
      </c>
      <c r="D2421" t="s">
        <v>11</v>
      </c>
      <c r="E2421">
        <v>68482</v>
      </c>
      <c r="F2421">
        <v>28310</v>
      </c>
      <c r="G2421">
        <v>13848</v>
      </c>
      <c r="H2421">
        <v>310</v>
      </c>
      <c r="I2421">
        <v>4302354</v>
      </c>
      <c r="J2421">
        <f>MONTH(Sale_details[[#This Row],[Date]])</f>
        <v>8</v>
      </c>
      <c r="K2421">
        <f>YEAR(Sale_details[[#This Row],[Date]])</f>
        <v>2020</v>
      </c>
    </row>
    <row r="2422" spans="1:11" x14ac:dyDescent="0.3">
      <c r="A2422" s="1">
        <v>44060</v>
      </c>
      <c r="B2422" t="s">
        <v>27</v>
      </c>
      <c r="C2422" t="s">
        <v>12</v>
      </c>
      <c r="D2422" t="s">
        <v>13</v>
      </c>
      <c r="E2422">
        <v>128851</v>
      </c>
      <c r="F2422">
        <v>24533</v>
      </c>
      <c r="G2422">
        <v>10804</v>
      </c>
      <c r="H2422">
        <v>276</v>
      </c>
      <c r="I2422">
        <v>2989301</v>
      </c>
      <c r="J2422">
        <f>MONTH(Sale_details[[#This Row],[Date]])</f>
        <v>8</v>
      </c>
      <c r="K2422">
        <f>YEAR(Sale_details[[#This Row],[Date]])</f>
        <v>2020</v>
      </c>
    </row>
    <row r="2423" spans="1:11" x14ac:dyDescent="0.3">
      <c r="A2423" s="1">
        <v>44060</v>
      </c>
      <c r="B2423" t="s">
        <v>27</v>
      </c>
      <c r="C2423" t="s">
        <v>14</v>
      </c>
      <c r="D2423" t="s">
        <v>15</v>
      </c>
      <c r="E2423">
        <v>151561</v>
      </c>
      <c r="F2423">
        <v>28722</v>
      </c>
      <c r="G2423">
        <v>10414</v>
      </c>
      <c r="H2423">
        <v>339</v>
      </c>
      <c r="I2423">
        <v>3531484</v>
      </c>
      <c r="J2423">
        <f>MONTH(Sale_details[[#This Row],[Date]])</f>
        <v>8</v>
      </c>
      <c r="K2423">
        <f>YEAR(Sale_details[[#This Row],[Date]])</f>
        <v>2020</v>
      </c>
    </row>
    <row r="2424" spans="1:11" x14ac:dyDescent="0.3">
      <c r="A2424" s="1">
        <v>44060</v>
      </c>
      <c r="B2424" t="s">
        <v>27</v>
      </c>
      <c r="C2424" t="s">
        <v>16</v>
      </c>
      <c r="D2424" t="s">
        <v>17</v>
      </c>
      <c r="E2424">
        <v>75778</v>
      </c>
      <c r="F2424">
        <v>13149</v>
      </c>
      <c r="G2424">
        <v>22720</v>
      </c>
      <c r="H2424">
        <v>327</v>
      </c>
      <c r="I2424">
        <v>7451616</v>
      </c>
      <c r="J2424">
        <f>MONTH(Sale_details[[#This Row],[Date]])</f>
        <v>8</v>
      </c>
      <c r="K2424">
        <f>YEAR(Sale_details[[#This Row],[Date]])</f>
        <v>2020</v>
      </c>
    </row>
    <row r="2425" spans="1:11" x14ac:dyDescent="0.3">
      <c r="A2425" s="1">
        <v>44060</v>
      </c>
      <c r="B2425" t="s">
        <v>27</v>
      </c>
      <c r="C2425" t="s">
        <v>18</v>
      </c>
      <c r="D2425" t="s">
        <v>19</v>
      </c>
      <c r="E2425">
        <v>132716</v>
      </c>
      <c r="F2425">
        <v>29549</v>
      </c>
      <c r="G2425">
        <v>14950</v>
      </c>
      <c r="H2425">
        <v>186</v>
      </c>
      <c r="I2425">
        <v>2792953</v>
      </c>
      <c r="J2425">
        <f>MONTH(Sale_details[[#This Row],[Date]])</f>
        <v>8</v>
      </c>
      <c r="K2425">
        <f>YEAR(Sale_details[[#This Row],[Date]])</f>
        <v>2020</v>
      </c>
    </row>
    <row r="2426" spans="1:11" x14ac:dyDescent="0.3">
      <c r="A2426" s="1">
        <v>44060</v>
      </c>
      <c r="B2426" t="s">
        <v>27</v>
      </c>
      <c r="C2426" t="s">
        <v>20</v>
      </c>
      <c r="D2426" t="s">
        <v>21</v>
      </c>
      <c r="E2426">
        <v>72423</v>
      </c>
      <c r="F2426">
        <v>19502</v>
      </c>
      <c r="G2426">
        <v>12560</v>
      </c>
      <c r="H2426">
        <v>262</v>
      </c>
      <c r="I2426">
        <v>3294742</v>
      </c>
      <c r="J2426">
        <f>MONTH(Sale_details[[#This Row],[Date]])</f>
        <v>8</v>
      </c>
      <c r="K2426">
        <f>YEAR(Sale_details[[#This Row],[Date]])</f>
        <v>2020</v>
      </c>
    </row>
    <row r="2427" spans="1:11" x14ac:dyDescent="0.3">
      <c r="A2427" s="1">
        <v>44060</v>
      </c>
      <c r="B2427" t="s">
        <v>27</v>
      </c>
      <c r="C2427" t="s">
        <v>22</v>
      </c>
      <c r="D2427" t="s">
        <v>23</v>
      </c>
      <c r="E2427">
        <v>113760</v>
      </c>
      <c r="F2427">
        <v>22065</v>
      </c>
      <c r="G2427">
        <v>12850</v>
      </c>
      <c r="H2427">
        <v>292</v>
      </c>
      <c r="I2427">
        <v>3756779</v>
      </c>
      <c r="J2427">
        <f>MONTH(Sale_details[[#This Row],[Date]])</f>
        <v>8</v>
      </c>
      <c r="K2427">
        <f>YEAR(Sale_details[[#This Row],[Date]])</f>
        <v>2020</v>
      </c>
    </row>
    <row r="2428" spans="1:11" x14ac:dyDescent="0.3">
      <c r="A2428" s="1">
        <v>44060</v>
      </c>
      <c r="B2428" t="s">
        <v>27</v>
      </c>
      <c r="C2428" t="s">
        <v>24</v>
      </c>
      <c r="D2428" t="s">
        <v>25</v>
      </c>
      <c r="E2428">
        <v>85570</v>
      </c>
      <c r="F2428">
        <v>35053</v>
      </c>
      <c r="G2428">
        <v>14881</v>
      </c>
      <c r="H2428">
        <v>402</v>
      </c>
      <c r="I2428">
        <v>5987185</v>
      </c>
      <c r="J2428">
        <f>MONTH(Sale_details[[#This Row],[Date]])</f>
        <v>8</v>
      </c>
      <c r="K2428">
        <f>YEAR(Sale_details[[#This Row],[Date]])</f>
        <v>2020</v>
      </c>
    </row>
    <row r="2429" spans="1:11" x14ac:dyDescent="0.3">
      <c r="A2429" s="1">
        <v>44060</v>
      </c>
      <c r="B2429" t="s">
        <v>28</v>
      </c>
      <c r="C2429" t="s">
        <v>10</v>
      </c>
      <c r="D2429" t="s">
        <v>11</v>
      </c>
      <c r="E2429">
        <v>24334</v>
      </c>
      <c r="F2429">
        <v>7034</v>
      </c>
      <c r="G2429">
        <v>2588</v>
      </c>
      <c r="H2429">
        <v>28328</v>
      </c>
      <c r="I2429">
        <v>73335494</v>
      </c>
      <c r="J2429">
        <f>MONTH(Sale_details[[#This Row],[Date]])</f>
        <v>8</v>
      </c>
      <c r="K2429">
        <f>YEAR(Sale_details[[#This Row],[Date]])</f>
        <v>2020</v>
      </c>
    </row>
    <row r="2430" spans="1:11" x14ac:dyDescent="0.3">
      <c r="A2430" s="1">
        <v>44060</v>
      </c>
      <c r="B2430" t="s">
        <v>28</v>
      </c>
      <c r="C2430" t="s">
        <v>12</v>
      </c>
      <c r="D2430" t="s">
        <v>13</v>
      </c>
      <c r="E2430">
        <v>20900</v>
      </c>
      <c r="F2430">
        <v>7423</v>
      </c>
      <c r="G2430">
        <v>1855</v>
      </c>
      <c r="H2430">
        <v>24983</v>
      </c>
      <c r="I2430">
        <v>46358207</v>
      </c>
      <c r="J2430">
        <f>MONTH(Sale_details[[#This Row],[Date]])</f>
        <v>8</v>
      </c>
      <c r="K2430">
        <f>YEAR(Sale_details[[#This Row],[Date]])</f>
        <v>2020</v>
      </c>
    </row>
    <row r="2431" spans="1:11" x14ac:dyDescent="0.3">
      <c r="A2431" s="1">
        <v>44060</v>
      </c>
      <c r="B2431" t="s">
        <v>28</v>
      </c>
      <c r="C2431" t="s">
        <v>14</v>
      </c>
      <c r="D2431" t="s">
        <v>15</v>
      </c>
      <c r="E2431">
        <v>22626</v>
      </c>
      <c r="F2431">
        <v>6948</v>
      </c>
      <c r="G2431">
        <v>1798</v>
      </c>
      <c r="H2431">
        <v>20236</v>
      </c>
      <c r="I2431">
        <v>36396312</v>
      </c>
      <c r="J2431">
        <f>MONTH(Sale_details[[#This Row],[Date]])</f>
        <v>8</v>
      </c>
      <c r="K2431">
        <f>YEAR(Sale_details[[#This Row],[Date]])</f>
        <v>2020</v>
      </c>
    </row>
    <row r="2432" spans="1:11" x14ac:dyDescent="0.3">
      <c r="A2432" s="1">
        <v>44060</v>
      </c>
      <c r="B2432" t="s">
        <v>28</v>
      </c>
      <c r="C2432" t="s">
        <v>16</v>
      </c>
      <c r="D2432" t="s">
        <v>17</v>
      </c>
      <c r="E2432">
        <v>16793</v>
      </c>
      <c r="F2432">
        <v>5301</v>
      </c>
      <c r="G2432">
        <v>2046</v>
      </c>
      <c r="H2432">
        <v>16272</v>
      </c>
      <c r="I2432">
        <v>33301230</v>
      </c>
      <c r="J2432">
        <f>MONTH(Sale_details[[#This Row],[Date]])</f>
        <v>8</v>
      </c>
      <c r="K2432">
        <f>YEAR(Sale_details[[#This Row],[Date]])</f>
        <v>2020</v>
      </c>
    </row>
    <row r="2433" spans="1:11" x14ac:dyDescent="0.3">
      <c r="A2433" s="1">
        <v>44060</v>
      </c>
      <c r="B2433" t="s">
        <v>28</v>
      </c>
      <c r="C2433" t="s">
        <v>18</v>
      </c>
      <c r="D2433" t="s">
        <v>19</v>
      </c>
      <c r="E2433">
        <v>13795</v>
      </c>
      <c r="F2433">
        <v>8495</v>
      </c>
      <c r="G2433">
        <v>2526</v>
      </c>
      <c r="H2433">
        <v>20929</v>
      </c>
      <c r="I2433">
        <v>52877832</v>
      </c>
      <c r="J2433">
        <f>MONTH(Sale_details[[#This Row],[Date]])</f>
        <v>8</v>
      </c>
      <c r="K2433">
        <f>YEAR(Sale_details[[#This Row],[Date]])</f>
        <v>2020</v>
      </c>
    </row>
    <row r="2434" spans="1:11" x14ac:dyDescent="0.3">
      <c r="A2434" s="1">
        <v>44060</v>
      </c>
      <c r="B2434" t="s">
        <v>28</v>
      </c>
      <c r="C2434" t="s">
        <v>20</v>
      </c>
      <c r="D2434" t="s">
        <v>21</v>
      </c>
      <c r="E2434">
        <v>33681</v>
      </c>
      <c r="F2434">
        <v>4939</v>
      </c>
      <c r="G2434">
        <v>1717</v>
      </c>
      <c r="H2434">
        <v>17030</v>
      </c>
      <c r="I2434">
        <v>29249326</v>
      </c>
      <c r="J2434">
        <f>MONTH(Sale_details[[#This Row],[Date]])</f>
        <v>8</v>
      </c>
      <c r="K2434">
        <f>YEAR(Sale_details[[#This Row],[Date]])</f>
        <v>2020</v>
      </c>
    </row>
    <row r="2435" spans="1:11" x14ac:dyDescent="0.3">
      <c r="A2435" s="1">
        <v>44060</v>
      </c>
      <c r="B2435" t="s">
        <v>28</v>
      </c>
      <c r="C2435" t="s">
        <v>22</v>
      </c>
      <c r="D2435" t="s">
        <v>23</v>
      </c>
      <c r="E2435">
        <v>17971</v>
      </c>
      <c r="F2435">
        <v>2728</v>
      </c>
      <c r="G2435">
        <v>1517</v>
      </c>
      <c r="H2435">
        <v>16004</v>
      </c>
      <c r="I2435">
        <v>24293244</v>
      </c>
      <c r="J2435">
        <f>MONTH(Sale_details[[#This Row],[Date]])</f>
        <v>8</v>
      </c>
      <c r="K2435">
        <f>YEAR(Sale_details[[#This Row],[Date]])</f>
        <v>2020</v>
      </c>
    </row>
    <row r="2436" spans="1:11" x14ac:dyDescent="0.3">
      <c r="A2436" s="1">
        <v>44060</v>
      </c>
      <c r="B2436" t="s">
        <v>28</v>
      </c>
      <c r="C2436" t="s">
        <v>24</v>
      </c>
      <c r="D2436" t="s">
        <v>25</v>
      </c>
      <c r="E2436">
        <v>27298</v>
      </c>
      <c r="F2436">
        <v>7485</v>
      </c>
      <c r="G2436">
        <v>2779</v>
      </c>
      <c r="H2436">
        <v>15243</v>
      </c>
      <c r="I2436">
        <v>42369426</v>
      </c>
      <c r="J2436">
        <f>MONTH(Sale_details[[#This Row],[Date]])</f>
        <v>8</v>
      </c>
      <c r="K2436">
        <f>YEAR(Sale_details[[#This Row],[Date]])</f>
        <v>2020</v>
      </c>
    </row>
    <row r="2437" spans="1:11" x14ac:dyDescent="0.3">
      <c r="A2437" s="1">
        <v>44059</v>
      </c>
      <c r="B2437" t="s">
        <v>9</v>
      </c>
      <c r="C2437" t="s">
        <v>10</v>
      </c>
      <c r="D2437" t="s">
        <v>11</v>
      </c>
      <c r="E2437">
        <v>104008</v>
      </c>
      <c r="F2437">
        <v>23871</v>
      </c>
      <c r="G2437">
        <v>5810</v>
      </c>
      <c r="H2437">
        <v>565</v>
      </c>
      <c r="I2437">
        <v>3284296</v>
      </c>
      <c r="J2437">
        <f>MONTH(Sale_details[[#This Row],[Date]])</f>
        <v>8</v>
      </c>
      <c r="K2437">
        <f>YEAR(Sale_details[[#This Row],[Date]])</f>
        <v>2020</v>
      </c>
    </row>
    <row r="2438" spans="1:11" x14ac:dyDescent="0.3">
      <c r="A2438" s="1">
        <v>44059</v>
      </c>
      <c r="B2438" t="s">
        <v>9</v>
      </c>
      <c r="C2438" t="s">
        <v>12</v>
      </c>
      <c r="D2438" t="s">
        <v>13</v>
      </c>
      <c r="E2438">
        <v>192675</v>
      </c>
      <c r="F2438">
        <v>22267</v>
      </c>
      <c r="G2438">
        <v>5472</v>
      </c>
      <c r="H2438">
        <v>345</v>
      </c>
      <c r="I2438">
        <v>1889145</v>
      </c>
      <c r="J2438">
        <f>MONTH(Sale_details[[#This Row],[Date]])</f>
        <v>8</v>
      </c>
      <c r="K2438">
        <f>YEAR(Sale_details[[#This Row],[Date]])</f>
        <v>2020</v>
      </c>
    </row>
    <row r="2439" spans="1:11" x14ac:dyDescent="0.3">
      <c r="A2439" s="1">
        <v>44059</v>
      </c>
      <c r="B2439" t="s">
        <v>9</v>
      </c>
      <c r="C2439" t="s">
        <v>14</v>
      </c>
      <c r="D2439" t="s">
        <v>15</v>
      </c>
      <c r="E2439">
        <v>128321</v>
      </c>
      <c r="F2439">
        <v>31850</v>
      </c>
      <c r="G2439">
        <v>4670</v>
      </c>
      <c r="H2439">
        <v>515</v>
      </c>
      <c r="I2439">
        <v>2409701</v>
      </c>
      <c r="J2439">
        <f>MONTH(Sale_details[[#This Row],[Date]])</f>
        <v>8</v>
      </c>
      <c r="K2439">
        <f>YEAR(Sale_details[[#This Row],[Date]])</f>
        <v>2020</v>
      </c>
    </row>
    <row r="2440" spans="1:11" x14ac:dyDescent="0.3">
      <c r="A2440" s="1">
        <v>44059</v>
      </c>
      <c r="B2440" t="s">
        <v>9</v>
      </c>
      <c r="C2440" t="s">
        <v>16</v>
      </c>
      <c r="D2440" t="s">
        <v>17</v>
      </c>
      <c r="E2440">
        <v>143037</v>
      </c>
      <c r="F2440">
        <v>17334</v>
      </c>
      <c r="G2440">
        <v>3220</v>
      </c>
      <c r="H2440">
        <v>513</v>
      </c>
      <c r="I2440">
        <v>1654621</v>
      </c>
      <c r="J2440">
        <f>MONTH(Sale_details[[#This Row],[Date]])</f>
        <v>8</v>
      </c>
      <c r="K2440">
        <f>YEAR(Sale_details[[#This Row],[Date]])</f>
        <v>2020</v>
      </c>
    </row>
    <row r="2441" spans="1:11" x14ac:dyDescent="0.3">
      <c r="A2441" s="1">
        <v>44059</v>
      </c>
      <c r="B2441" t="s">
        <v>9</v>
      </c>
      <c r="C2441" t="s">
        <v>18</v>
      </c>
      <c r="D2441" t="s">
        <v>19</v>
      </c>
      <c r="E2441">
        <v>110649</v>
      </c>
      <c r="F2441">
        <v>15246</v>
      </c>
      <c r="G2441">
        <v>3632</v>
      </c>
      <c r="H2441">
        <v>665</v>
      </c>
      <c r="I2441">
        <v>2419203</v>
      </c>
      <c r="J2441">
        <f>MONTH(Sale_details[[#This Row],[Date]])</f>
        <v>8</v>
      </c>
      <c r="K2441">
        <f>YEAR(Sale_details[[#This Row],[Date]])</f>
        <v>2020</v>
      </c>
    </row>
    <row r="2442" spans="1:11" x14ac:dyDescent="0.3">
      <c r="A2442" s="1">
        <v>44059</v>
      </c>
      <c r="B2442" t="s">
        <v>9</v>
      </c>
      <c r="C2442" t="s">
        <v>20</v>
      </c>
      <c r="D2442" t="s">
        <v>21</v>
      </c>
      <c r="E2442">
        <v>133323</v>
      </c>
      <c r="F2442">
        <v>22971</v>
      </c>
      <c r="G2442">
        <v>3808</v>
      </c>
      <c r="H2442">
        <v>680</v>
      </c>
      <c r="I2442">
        <v>2592926</v>
      </c>
      <c r="J2442">
        <f>MONTH(Sale_details[[#This Row],[Date]])</f>
        <v>8</v>
      </c>
      <c r="K2442">
        <f>YEAR(Sale_details[[#This Row],[Date]])</f>
        <v>2020</v>
      </c>
    </row>
    <row r="2443" spans="1:11" x14ac:dyDescent="0.3">
      <c r="A2443" s="1">
        <v>44059</v>
      </c>
      <c r="B2443" t="s">
        <v>9</v>
      </c>
      <c r="C2443" t="s">
        <v>22</v>
      </c>
      <c r="D2443" t="s">
        <v>23</v>
      </c>
      <c r="E2443">
        <v>164596</v>
      </c>
      <c r="F2443">
        <v>24679</v>
      </c>
      <c r="G2443">
        <v>6520</v>
      </c>
      <c r="H2443">
        <v>569</v>
      </c>
      <c r="I2443">
        <v>3711238</v>
      </c>
      <c r="J2443">
        <f>MONTH(Sale_details[[#This Row],[Date]])</f>
        <v>8</v>
      </c>
      <c r="K2443">
        <f>YEAR(Sale_details[[#This Row],[Date]])</f>
        <v>2020</v>
      </c>
    </row>
    <row r="2444" spans="1:11" x14ac:dyDescent="0.3">
      <c r="A2444" s="1">
        <v>44059</v>
      </c>
      <c r="B2444" t="s">
        <v>9</v>
      </c>
      <c r="C2444" t="s">
        <v>24</v>
      </c>
      <c r="D2444" t="s">
        <v>25</v>
      </c>
      <c r="E2444">
        <v>122725</v>
      </c>
      <c r="F2444">
        <v>15621</v>
      </c>
      <c r="G2444">
        <v>3885</v>
      </c>
      <c r="H2444">
        <v>685</v>
      </c>
      <c r="I2444">
        <v>2665528</v>
      </c>
      <c r="J2444">
        <f>MONTH(Sale_details[[#This Row],[Date]])</f>
        <v>8</v>
      </c>
      <c r="K2444">
        <f>YEAR(Sale_details[[#This Row],[Date]])</f>
        <v>2020</v>
      </c>
    </row>
    <row r="2445" spans="1:11" x14ac:dyDescent="0.3">
      <c r="A2445" s="1">
        <v>44059</v>
      </c>
      <c r="B2445" t="s">
        <v>26</v>
      </c>
      <c r="C2445" t="s">
        <v>10</v>
      </c>
      <c r="D2445" t="s">
        <v>11</v>
      </c>
      <c r="E2445">
        <v>215907</v>
      </c>
      <c r="F2445">
        <v>37627</v>
      </c>
      <c r="G2445">
        <v>14817</v>
      </c>
      <c r="H2445">
        <v>14031</v>
      </c>
      <c r="I2445">
        <v>207917344</v>
      </c>
      <c r="J2445">
        <f>MONTH(Sale_details[[#This Row],[Date]])</f>
        <v>8</v>
      </c>
      <c r="K2445">
        <f>YEAR(Sale_details[[#This Row],[Date]])</f>
        <v>2020</v>
      </c>
    </row>
    <row r="2446" spans="1:11" x14ac:dyDescent="0.3">
      <c r="A2446" s="1">
        <v>44059</v>
      </c>
      <c r="B2446" t="s">
        <v>26</v>
      </c>
      <c r="C2446" t="s">
        <v>12</v>
      </c>
      <c r="D2446" t="s">
        <v>13</v>
      </c>
      <c r="E2446">
        <v>149932</v>
      </c>
      <c r="F2446">
        <v>39349</v>
      </c>
      <c r="G2446">
        <v>9904</v>
      </c>
      <c r="H2446">
        <v>13280</v>
      </c>
      <c r="I2446">
        <v>131539840</v>
      </c>
      <c r="J2446">
        <f>MONTH(Sale_details[[#This Row],[Date]])</f>
        <v>8</v>
      </c>
      <c r="K2446">
        <f>YEAR(Sale_details[[#This Row],[Date]])</f>
        <v>2020</v>
      </c>
    </row>
    <row r="2447" spans="1:11" x14ac:dyDescent="0.3">
      <c r="A2447" s="1">
        <v>44059</v>
      </c>
      <c r="B2447" t="s">
        <v>26</v>
      </c>
      <c r="C2447" t="s">
        <v>14</v>
      </c>
      <c r="D2447" t="s">
        <v>15</v>
      </c>
      <c r="E2447">
        <v>125040</v>
      </c>
      <c r="F2447">
        <v>36093</v>
      </c>
      <c r="G2447">
        <v>12482</v>
      </c>
      <c r="H2447">
        <v>16682</v>
      </c>
      <c r="I2447">
        <v>208231522</v>
      </c>
      <c r="J2447">
        <f>MONTH(Sale_details[[#This Row],[Date]])</f>
        <v>8</v>
      </c>
      <c r="K2447">
        <f>YEAR(Sale_details[[#This Row],[Date]])</f>
        <v>2020</v>
      </c>
    </row>
    <row r="2448" spans="1:11" x14ac:dyDescent="0.3">
      <c r="A2448" s="1">
        <v>44059</v>
      </c>
      <c r="B2448" t="s">
        <v>26</v>
      </c>
      <c r="C2448" t="s">
        <v>16</v>
      </c>
      <c r="D2448" t="s">
        <v>17</v>
      </c>
      <c r="E2448">
        <v>117558</v>
      </c>
      <c r="F2448">
        <v>23073</v>
      </c>
      <c r="G2448">
        <v>13933</v>
      </c>
      <c r="H2448">
        <v>19811</v>
      </c>
      <c r="I2448">
        <v>276036598</v>
      </c>
      <c r="J2448">
        <f>MONTH(Sale_details[[#This Row],[Date]])</f>
        <v>8</v>
      </c>
      <c r="K2448">
        <f>YEAR(Sale_details[[#This Row],[Date]])</f>
        <v>2020</v>
      </c>
    </row>
    <row r="2449" spans="1:11" x14ac:dyDescent="0.3">
      <c r="A2449" s="1">
        <v>44059</v>
      </c>
      <c r="B2449" t="s">
        <v>26</v>
      </c>
      <c r="C2449" t="s">
        <v>18</v>
      </c>
      <c r="D2449" t="s">
        <v>19</v>
      </c>
      <c r="E2449">
        <v>163139</v>
      </c>
      <c r="F2449">
        <v>54954</v>
      </c>
      <c r="G2449">
        <v>15555</v>
      </c>
      <c r="H2449">
        <v>19261</v>
      </c>
      <c r="I2449">
        <v>299632971</v>
      </c>
      <c r="J2449">
        <f>MONTH(Sale_details[[#This Row],[Date]])</f>
        <v>8</v>
      </c>
      <c r="K2449">
        <f>YEAR(Sale_details[[#This Row],[Date]])</f>
        <v>2020</v>
      </c>
    </row>
    <row r="2450" spans="1:11" x14ac:dyDescent="0.3">
      <c r="A2450" s="1">
        <v>44059</v>
      </c>
      <c r="B2450" t="s">
        <v>26</v>
      </c>
      <c r="C2450" t="s">
        <v>20</v>
      </c>
      <c r="D2450" t="s">
        <v>21</v>
      </c>
      <c r="E2450">
        <v>243464</v>
      </c>
      <c r="F2450">
        <v>23120</v>
      </c>
      <c r="G2450">
        <v>9662</v>
      </c>
      <c r="H2450">
        <v>14991</v>
      </c>
      <c r="I2450">
        <v>144854577</v>
      </c>
      <c r="J2450">
        <f>MONTH(Sale_details[[#This Row],[Date]])</f>
        <v>8</v>
      </c>
      <c r="K2450">
        <f>YEAR(Sale_details[[#This Row],[Date]])</f>
        <v>2020</v>
      </c>
    </row>
    <row r="2451" spans="1:11" x14ac:dyDescent="0.3">
      <c r="A2451" s="1">
        <v>44059</v>
      </c>
      <c r="B2451" t="s">
        <v>26</v>
      </c>
      <c r="C2451" t="s">
        <v>22</v>
      </c>
      <c r="D2451" t="s">
        <v>23</v>
      </c>
      <c r="E2451">
        <v>112877</v>
      </c>
      <c r="F2451">
        <v>24460</v>
      </c>
      <c r="G2451">
        <v>14707</v>
      </c>
      <c r="H2451">
        <v>15728</v>
      </c>
      <c r="I2451">
        <v>231325346</v>
      </c>
      <c r="J2451">
        <f>MONTH(Sale_details[[#This Row],[Date]])</f>
        <v>8</v>
      </c>
      <c r="K2451">
        <f>YEAR(Sale_details[[#This Row],[Date]])</f>
        <v>2020</v>
      </c>
    </row>
    <row r="2452" spans="1:11" x14ac:dyDescent="0.3">
      <c r="A2452" s="1">
        <v>44059</v>
      </c>
      <c r="B2452" t="s">
        <v>26</v>
      </c>
      <c r="C2452" t="s">
        <v>24</v>
      </c>
      <c r="D2452" t="s">
        <v>25</v>
      </c>
      <c r="E2452">
        <v>147095</v>
      </c>
      <c r="F2452">
        <v>37020</v>
      </c>
      <c r="G2452">
        <v>11229</v>
      </c>
      <c r="H2452">
        <v>12309</v>
      </c>
      <c r="I2452">
        <v>138234601</v>
      </c>
      <c r="J2452">
        <f>MONTH(Sale_details[[#This Row],[Date]])</f>
        <v>8</v>
      </c>
      <c r="K2452">
        <f>YEAR(Sale_details[[#This Row],[Date]])</f>
        <v>2020</v>
      </c>
    </row>
    <row r="2453" spans="1:11" x14ac:dyDescent="0.3">
      <c r="A2453" s="1">
        <v>44059</v>
      </c>
      <c r="B2453" t="s">
        <v>27</v>
      </c>
      <c r="C2453" t="s">
        <v>10</v>
      </c>
      <c r="D2453" t="s">
        <v>11</v>
      </c>
      <c r="E2453">
        <v>65058</v>
      </c>
      <c r="F2453">
        <v>28027</v>
      </c>
      <c r="G2453">
        <v>13571</v>
      </c>
      <c r="H2453">
        <v>307</v>
      </c>
      <c r="I2453">
        <v>4174144</v>
      </c>
      <c r="J2453">
        <f>MONTH(Sale_details[[#This Row],[Date]])</f>
        <v>8</v>
      </c>
      <c r="K2453">
        <f>YEAR(Sale_details[[#This Row],[Date]])</f>
        <v>2020</v>
      </c>
    </row>
    <row r="2454" spans="1:11" x14ac:dyDescent="0.3">
      <c r="A2454" s="1">
        <v>44059</v>
      </c>
      <c r="B2454" t="s">
        <v>27</v>
      </c>
      <c r="C2454" t="s">
        <v>12</v>
      </c>
      <c r="D2454" t="s">
        <v>13</v>
      </c>
      <c r="E2454">
        <v>124985</v>
      </c>
      <c r="F2454">
        <v>23797</v>
      </c>
      <c r="G2454">
        <v>11344</v>
      </c>
      <c r="H2454">
        <v>287</v>
      </c>
      <c r="I2454">
        <v>3264317</v>
      </c>
      <c r="J2454">
        <f>MONTH(Sale_details[[#This Row],[Date]])</f>
        <v>8</v>
      </c>
      <c r="K2454">
        <f>YEAR(Sale_details[[#This Row],[Date]])</f>
        <v>2020</v>
      </c>
    </row>
    <row r="2455" spans="1:11" x14ac:dyDescent="0.3">
      <c r="A2455" s="1">
        <v>44059</v>
      </c>
      <c r="B2455" t="s">
        <v>27</v>
      </c>
      <c r="C2455" t="s">
        <v>14</v>
      </c>
      <c r="D2455" t="s">
        <v>15</v>
      </c>
      <c r="E2455">
        <v>145498</v>
      </c>
      <c r="F2455">
        <v>27573</v>
      </c>
      <c r="G2455">
        <v>10206</v>
      </c>
      <c r="H2455">
        <v>342</v>
      </c>
      <c r="I2455">
        <v>3495462</v>
      </c>
      <c r="J2455">
        <f>MONTH(Sale_details[[#This Row],[Date]])</f>
        <v>8</v>
      </c>
      <c r="K2455">
        <f>YEAR(Sale_details[[#This Row],[Date]])</f>
        <v>2020</v>
      </c>
    </row>
    <row r="2456" spans="1:11" x14ac:dyDescent="0.3">
      <c r="A2456" s="1">
        <v>44059</v>
      </c>
      <c r="B2456" t="s">
        <v>27</v>
      </c>
      <c r="C2456" t="s">
        <v>16</v>
      </c>
      <c r="D2456" t="s">
        <v>17</v>
      </c>
      <c r="E2456">
        <v>74263</v>
      </c>
      <c r="F2456">
        <v>13807</v>
      </c>
      <c r="G2456">
        <v>23402</v>
      </c>
      <c r="H2456">
        <v>337</v>
      </c>
      <c r="I2456">
        <v>7905419</v>
      </c>
      <c r="J2456">
        <f>MONTH(Sale_details[[#This Row],[Date]])</f>
        <v>8</v>
      </c>
      <c r="K2456">
        <f>YEAR(Sale_details[[#This Row],[Date]])</f>
        <v>2020</v>
      </c>
    </row>
    <row r="2457" spans="1:11" x14ac:dyDescent="0.3">
      <c r="A2457" s="1">
        <v>44059</v>
      </c>
      <c r="B2457" t="s">
        <v>27</v>
      </c>
      <c r="C2457" t="s">
        <v>18</v>
      </c>
      <c r="D2457" t="s">
        <v>19</v>
      </c>
      <c r="E2457">
        <v>127407</v>
      </c>
      <c r="F2457">
        <v>29845</v>
      </c>
      <c r="G2457">
        <v>15398</v>
      </c>
      <c r="H2457">
        <v>188</v>
      </c>
      <c r="I2457">
        <v>2905509</v>
      </c>
      <c r="J2457">
        <f>MONTH(Sale_details[[#This Row],[Date]])</f>
        <v>8</v>
      </c>
      <c r="K2457">
        <f>YEAR(Sale_details[[#This Row],[Date]])</f>
        <v>2020</v>
      </c>
    </row>
    <row r="2458" spans="1:11" x14ac:dyDescent="0.3">
      <c r="A2458" s="1">
        <v>44059</v>
      </c>
      <c r="B2458" t="s">
        <v>27</v>
      </c>
      <c r="C2458" t="s">
        <v>20</v>
      </c>
      <c r="D2458" t="s">
        <v>21</v>
      </c>
      <c r="E2458">
        <v>69526</v>
      </c>
      <c r="F2458">
        <v>18917</v>
      </c>
      <c r="G2458">
        <v>12560</v>
      </c>
      <c r="H2458">
        <v>275</v>
      </c>
      <c r="I2458">
        <v>3459479</v>
      </c>
      <c r="J2458">
        <f>MONTH(Sale_details[[#This Row],[Date]])</f>
        <v>8</v>
      </c>
      <c r="K2458">
        <f>YEAR(Sale_details[[#This Row],[Date]])</f>
        <v>2020</v>
      </c>
    </row>
    <row r="2459" spans="1:11" x14ac:dyDescent="0.3">
      <c r="A2459" s="1">
        <v>44059</v>
      </c>
      <c r="B2459" t="s">
        <v>27</v>
      </c>
      <c r="C2459" t="s">
        <v>22</v>
      </c>
      <c r="D2459" t="s">
        <v>23</v>
      </c>
      <c r="E2459">
        <v>111485</v>
      </c>
      <c r="F2459">
        <v>23168</v>
      </c>
      <c r="G2459">
        <v>13493</v>
      </c>
      <c r="H2459">
        <v>277</v>
      </c>
      <c r="I2459">
        <v>3747387</v>
      </c>
      <c r="J2459">
        <f>MONTH(Sale_details[[#This Row],[Date]])</f>
        <v>8</v>
      </c>
      <c r="K2459">
        <f>YEAR(Sale_details[[#This Row],[Date]])</f>
        <v>2020</v>
      </c>
    </row>
    <row r="2460" spans="1:11" x14ac:dyDescent="0.3">
      <c r="A2460" s="1">
        <v>44059</v>
      </c>
      <c r="B2460" t="s">
        <v>27</v>
      </c>
      <c r="C2460" t="s">
        <v>24</v>
      </c>
      <c r="D2460" t="s">
        <v>25</v>
      </c>
      <c r="E2460">
        <v>89848</v>
      </c>
      <c r="F2460">
        <v>33300</v>
      </c>
      <c r="G2460">
        <v>15625</v>
      </c>
      <c r="H2460">
        <v>386</v>
      </c>
      <c r="I2460">
        <v>6035083</v>
      </c>
      <c r="J2460">
        <f>MONTH(Sale_details[[#This Row],[Date]])</f>
        <v>8</v>
      </c>
      <c r="K2460">
        <f>YEAR(Sale_details[[#This Row],[Date]])</f>
        <v>2020</v>
      </c>
    </row>
    <row r="2461" spans="1:11" x14ac:dyDescent="0.3">
      <c r="A2461" s="1">
        <v>44059</v>
      </c>
      <c r="B2461" t="s">
        <v>28</v>
      </c>
      <c r="C2461" t="s">
        <v>10</v>
      </c>
      <c r="D2461" t="s">
        <v>11</v>
      </c>
      <c r="E2461">
        <v>23604</v>
      </c>
      <c r="F2461">
        <v>6823</v>
      </c>
      <c r="G2461">
        <v>2562</v>
      </c>
      <c r="H2461">
        <v>29461</v>
      </c>
      <c r="I2461">
        <v>75506224</v>
      </c>
      <c r="J2461">
        <f>MONTH(Sale_details[[#This Row],[Date]])</f>
        <v>8</v>
      </c>
      <c r="K2461">
        <f>YEAR(Sale_details[[#This Row],[Date]])</f>
        <v>2020</v>
      </c>
    </row>
    <row r="2462" spans="1:11" x14ac:dyDescent="0.3">
      <c r="A2462" s="1">
        <v>44059</v>
      </c>
      <c r="B2462" t="s">
        <v>28</v>
      </c>
      <c r="C2462" t="s">
        <v>12</v>
      </c>
      <c r="D2462" t="s">
        <v>13</v>
      </c>
      <c r="E2462">
        <v>19855</v>
      </c>
      <c r="F2462">
        <v>7646</v>
      </c>
      <c r="G2462">
        <v>1818</v>
      </c>
      <c r="H2462">
        <v>25732</v>
      </c>
      <c r="I2462">
        <v>46793974</v>
      </c>
      <c r="J2462">
        <f>MONTH(Sale_details[[#This Row],[Date]])</f>
        <v>8</v>
      </c>
      <c r="K2462">
        <f>YEAR(Sale_details[[#This Row],[Date]])</f>
        <v>2020</v>
      </c>
    </row>
    <row r="2463" spans="1:11" x14ac:dyDescent="0.3">
      <c r="A2463" s="1">
        <v>44059</v>
      </c>
      <c r="B2463" t="s">
        <v>28</v>
      </c>
      <c r="C2463" t="s">
        <v>14</v>
      </c>
      <c r="D2463" t="s">
        <v>15</v>
      </c>
      <c r="E2463">
        <v>22626</v>
      </c>
      <c r="F2463">
        <v>7296</v>
      </c>
      <c r="G2463">
        <v>1708</v>
      </c>
      <c r="H2463">
        <v>21045</v>
      </c>
      <c r="I2463">
        <v>35959556</v>
      </c>
      <c r="J2463">
        <f>MONTH(Sale_details[[#This Row],[Date]])</f>
        <v>8</v>
      </c>
      <c r="K2463">
        <f>YEAR(Sale_details[[#This Row],[Date]])</f>
        <v>2020</v>
      </c>
    </row>
    <row r="2464" spans="1:11" x14ac:dyDescent="0.3">
      <c r="A2464" s="1">
        <v>44059</v>
      </c>
      <c r="B2464" t="s">
        <v>28</v>
      </c>
      <c r="C2464" t="s">
        <v>16</v>
      </c>
      <c r="D2464" t="s">
        <v>17</v>
      </c>
      <c r="E2464">
        <v>17297</v>
      </c>
      <c r="F2464">
        <v>5036</v>
      </c>
      <c r="G2464">
        <v>2148</v>
      </c>
      <c r="H2464">
        <v>17086</v>
      </c>
      <c r="I2464">
        <v>36714607</v>
      </c>
      <c r="J2464">
        <f>MONTH(Sale_details[[#This Row],[Date]])</f>
        <v>8</v>
      </c>
      <c r="K2464">
        <f>YEAR(Sale_details[[#This Row],[Date]])</f>
        <v>2020</v>
      </c>
    </row>
    <row r="2465" spans="1:11" x14ac:dyDescent="0.3">
      <c r="A2465" s="1">
        <v>44059</v>
      </c>
      <c r="B2465" t="s">
        <v>28</v>
      </c>
      <c r="C2465" t="s">
        <v>18</v>
      </c>
      <c r="D2465" t="s">
        <v>19</v>
      </c>
      <c r="E2465">
        <v>13105</v>
      </c>
      <c r="F2465">
        <v>8070</v>
      </c>
      <c r="G2465">
        <v>2602</v>
      </c>
      <c r="H2465">
        <v>21348</v>
      </c>
      <c r="I2465">
        <v>55553451</v>
      </c>
      <c r="J2465">
        <f>MONTH(Sale_details[[#This Row],[Date]])</f>
        <v>8</v>
      </c>
      <c r="K2465">
        <f>YEAR(Sale_details[[#This Row],[Date]])</f>
        <v>2020</v>
      </c>
    </row>
    <row r="2466" spans="1:11" x14ac:dyDescent="0.3">
      <c r="A2466" s="1">
        <v>44059</v>
      </c>
      <c r="B2466" t="s">
        <v>28</v>
      </c>
      <c r="C2466" t="s">
        <v>20</v>
      </c>
      <c r="D2466" t="s">
        <v>21</v>
      </c>
      <c r="E2466">
        <v>33008</v>
      </c>
      <c r="F2466">
        <v>5087</v>
      </c>
      <c r="G2466">
        <v>1648</v>
      </c>
      <c r="H2466">
        <v>16349</v>
      </c>
      <c r="I2466">
        <v>26956179</v>
      </c>
      <c r="J2466">
        <f>MONTH(Sale_details[[#This Row],[Date]])</f>
        <v>8</v>
      </c>
      <c r="K2466">
        <f>YEAR(Sale_details[[#This Row],[Date]])</f>
        <v>2020</v>
      </c>
    </row>
    <row r="2467" spans="1:11" x14ac:dyDescent="0.3">
      <c r="A2467" s="1">
        <v>44059</v>
      </c>
      <c r="B2467" t="s">
        <v>28</v>
      </c>
      <c r="C2467" t="s">
        <v>22</v>
      </c>
      <c r="D2467" t="s">
        <v>23</v>
      </c>
      <c r="E2467">
        <v>17792</v>
      </c>
      <c r="F2467">
        <v>2673</v>
      </c>
      <c r="G2467">
        <v>1502</v>
      </c>
      <c r="H2467">
        <v>16484</v>
      </c>
      <c r="I2467">
        <v>24771821</v>
      </c>
      <c r="J2467">
        <f>MONTH(Sale_details[[#This Row],[Date]])</f>
        <v>8</v>
      </c>
      <c r="K2467">
        <f>YEAR(Sale_details[[#This Row],[Date]])</f>
        <v>2020</v>
      </c>
    </row>
    <row r="2468" spans="1:11" x14ac:dyDescent="0.3">
      <c r="A2468" s="1">
        <v>44059</v>
      </c>
      <c r="B2468" t="s">
        <v>28</v>
      </c>
      <c r="C2468" t="s">
        <v>24</v>
      </c>
      <c r="D2468" t="s">
        <v>25</v>
      </c>
      <c r="E2468">
        <v>27025</v>
      </c>
      <c r="F2468">
        <v>7335</v>
      </c>
      <c r="G2468">
        <v>2779</v>
      </c>
      <c r="H2468">
        <v>15853</v>
      </c>
      <c r="I2468">
        <v>44064204</v>
      </c>
      <c r="J2468">
        <f>MONTH(Sale_details[[#This Row],[Date]])</f>
        <v>8</v>
      </c>
      <c r="K2468">
        <f>YEAR(Sale_details[[#This Row],[Date]])</f>
        <v>2020</v>
      </c>
    </row>
    <row r="2469" spans="1:11" x14ac:dyDescent="0.3">
      <c r="A2469" s="1">
        <v>44058</v>
      </c>
      <c r="B2469" t="s">
        <v>9</v>
      </c>
      <c r="C2469" t="s">
        <v>10</v>
      </c>
      <c r="D2469" t="s">
        <v>11</v>
      </c>
      <c r="E2469">
        <v>105048</v>
      </c>
      <c r="F2469">
        <v>24110</v>
      </c>
      <c r="G2469">
        <v>5752</v>
      </c>
      <c r="H2469">
        <v>587</v>
      </c>
      <c r="I2469">
        <v>3381511</v>
      </c>
      <c r="J2469">
        <f>MONTH(Sale_details[[#This Row],[Date]])</f>
        <v>8</v>
      </c>
      <c r="K2469">
        <f>YEAR(Sale_details[[#This Row],[Date]])</f>
        <v>2020</v>
      </c>
    </row>
    <row r="2470" spans="1:11" x14ac:dyDescent="0.3">
      <c r="A2470" s="1">
        <v>44058</v>
      </c>
      <c r="B2470" t="s">
        <v>9</v>
      </c>
      <c r="C2470" t="s">
        <v>12</v>
      </c>
      <c r="D2470" t="s">
        <v>13</v>
      </c>
      <c r="E2470">
        <v>200382</v>
      </c>
      <c r="F2470">
        <v>23157</v>
      </c>
      <c r="G2470">
        <v>5691</v>
      </c>
      <c r="H2470">
        <v>327</v>
      </c>
      <c r="I2470">
        <v>1866475</v>
      </c>
      <c r="J2470">
        <f>MONTH(Sale_details[[#This Row],[Date]])</f>
        <v>8</v>
      </c>
      <c r="K2470">
        <f>YEAR(Sale_details[[#This Row],[Date]])</f>
        <v>2020</v>
      </c>
    </row>
    <row r="2471" spans="1:11" x14ac:dyDescent="0.3">
      <c r="A2471" s="1">
        <v>44058</v>
      </c>
      <c r="B2471" t="s">
        <v>9</v>
      </c>
      <c r="C2471" t="s">
        <v>14</v>
      </c>
      <c r="D2471" t="s">
        <v>15</v>
      </c>
      <c r="E2471">
        <v>133454</v>
      </c>
      <c r="F2471">
        <v>31532</v>
      </c>
      <c r="G2471">
        <v>4810</v>
      </c>
      <c r="H2471">
        <v>531</v>
      </c>
      <c r="I2471">
        <v>2556451</v>
      </c>
      <c r="J2471">
        <f>MONTH(Sale_details[[#This Row],[Date]])</f>
        <v>8</v>
      </c>
      <c r="K2471">
        <f>YEAR(Sale_details[[#This Row],[Date]])</f>
        <v>2020</v>
      </c>
    </row>
    <row r="2472" spans="1:11" x14ac:dyDescent="0.3">
      <c r="A2472" s="1">
        <v>44058</v>
      </c>
      <c r="B2472" t="s">
        <v>9</v>
      </c>
      <c r="C2472" t="s">
        <v>16</v>
      </c>
      <c r="D2472" t="s">
        <v>17</v>
      </c>
      <c r="E2472">
        <v>141607</v>
      </c>
      <c r="F2472">
        <v>18027</v>
      </c>
      <c r="G2472">
        <v>3317</v>
      </c>
      <c r="H2472">
        <v>498</v>
      </c>
      <c r="I2472">
        <v>1653131</v>
      </c>
      <c r="J2472">
        <f>MONTH(Sale_details[[#This Row],[Date]])</f>
        <v>8</v>
      </c>
      <c r="K2472">
        <f>YEAR(Sale_details[[#This Row],[Date]])</f>
        <v>2020</v>
      </c>
    </row>
    <row r="2473" spans="1:11" x14ac:dyDescent="0.3">
      <c r="A2473" s="1">
        <v>44058</v>
      </c>
      <c r="B2473" t="s">
        <v>9</v>
      </c>
      <c r="C2473" t="s">
        <v>18</v>
      </c>
      <c r="D2473" t="s">
        <v>19</v>
      </c>
      <c r="E2473">
        <v>106223</v>
      </c>
      <c r="F2473">
        <v>14788</v>
      </c>
      <c r="G2473">
        <v>3777</v>
      </c>
      <c r="H2473">
        <v>685</v>
      </c>
      <c r="I2473">
        <v>2591450</v>
      </c>
      <c r="J2473">
        <f>MONTH(Sale_details[[#This Row],[Date]])</f>
        <v>8</v>
      </c>
      <c r="K2473">
        <f>YEAR(Sale_details[[#This Row],[Date]])</f>
        <v>2020</v>
      </c>
    </row>
    <row r="2474" spans="1:11" x14ac:dyDescent="0.3">
      <c r="A2474" s="1">
        <v>44058</v>
      </c>
      <c r="B2474" t="s">
        <v>9</v>
      </c>
      <c r="C2474" t="s">
        <v>20</v>
      </c>
      <c r="D2474" t="s">
        <v>21</v>
      </c>
      <c r="E2474">
        <v>138656</v>
      </c>
      <c r="F2474">
        <v>21822</v>
      </c>
      <c r="G2474">
        <v>3999</v>
      </c>
      <c r="H2474">
        <v>680</v>
      </c>
      <c r="I2474">
        <v>2722572</v>
      </c>
      <c r="J2474">
        <f>MONTH(Sale_details[[#This Row],[Date]])</f>
        <v>8</v>
      </c>
      <c r="K2474">
        <f>YEAR(Sale_details[[#This Row],[Date]])</f>
        <v>2020</v>
      </c>
    </row>
    <row r="2475" spans="1:11" x14ac:dyDescent="0.3">
      <c r="A2475" s="1">
        <v>44058</v>
      </c>
      <c r="B2475" t="s">
        <v>9</v>
      </c>
      <c r="C2475" t="s">
        <v>22</v>
      </c>
      <c r="D2475" t="s">
        <v>23</v>
      </c>
      <c r="E2475">
        <v>167888</v>
      </c>
      <c r="F2475">
        <v>23445</v>
      </c>
      <c r="G2475">
        <v>6259</v>
      </c>
      <c r="H2475">
        <v>591</v>
      </c>
      <c r="I2475">
        <v>3705300</v>
      </c>
      <c r="J2475">
        <f>MONTH(Sale_details[[#This Row],[Date]])</f>
        <v>8</v>
      </c>
      <c r="K2475">
        <f>YEAR(Sale_details[[#This Row],[Date]])</f>
        <v>2020</v>
      </c>
    </row>
    <row r="2476" spans="1:11" x14ac:dyDescent="0.3">
      <c r="A2476" s="1">
        <v>44058</v>
      </c>
      <c r="B2476" t="s">
        <v>9</v>
      </c>
      <c r="C2476" t="s">
        <v>24</v>
      </c>
      <c r="D2476" t="s">
        <v>25</v>
      </c>
      <c r="E2476">
        <v>125180</v>
      </c>
      <c r="F2476">
        <v>14840</v>
      </c>
      <c r="G2476">
        <v>3924</v>
      </c>
      <c r="H2476">
        <v>665</v>
      </c>
      <c r="I2476">
        <v>2611418</v>
      </c>
      <c r="J2476">
        <f>MONTH(Sale_details[[#This Row],[Date]])</f>
        <v>8</v>
      </c>
      <c r="K2476">
        <f>YEAR(Sale_details[[#This Row],[Date]])</f>
        <v>2020</v>
      </c>
    </row>
    <row r="2477" spans="1:11" x14ac:dyDescent="0.3">
      <c r="A2477" s="1">
        <v>44058</v>
      </c>
      <c r="B2477" t="s">
        <v>26</v>
      </c>
      <c r="C2477" t="s">
        <v>10</v>
      </c>
      <c r="D2477" t="s">
        <v>11</v>
      </c>
      <c r="E2477">
        <v>211589</v>
      </c>
      <c r="F2477">
        <v>36875</v>
      </c>
      <c r="G2477">
        <v>14521</v>
      </c>
      <c r="H2477">
        <v>13330</v>
      </c>
      <c r="I2477">
        <v>193571047</v>
      </c>
      <c r="J2477">
        <f>MONTH(Sale_details[[#This Row],[Date]])</f>
        <v>8</v>
      </c>
      <c r="K2477">
        <f>YEAR(Sale_details[[#This Row],[Date]])</f>
        <v>2020</v>
      </c>
    </row>
    <row r="2478" spans="1:11" x14ac:dyDescent="0.3">
      <c r="A2478" s="1">
        <v>44058</v>
      </c>
      <c r="B2478" t="s">
        <v>26</v>
      </c>
      <c r="C2478" t="s">
        <v>12</v>
      </c>
      <c r="D2478" t="s">
        <v>13</v>
      </c>
      <c r="E2478">
        <v>151432</v>
      </c>
      <c r="F2478">
        <v>38562</v>
      </c>
      <c r="G2478">
        <v>9805</v>
      </c>
      <c r="H2478">
        <v>13015</v>
      </c>
      <c r="I2478">
        <v>127619953</v>
      </c>
      <c r="J2478">
        <f>MONTH(Sale_details[[#This Row],[Date]])</f>
        <v>8</v>
      </c>
      <c r="K2478">
        <f>YEAR(Sale_details[[#This Row],[Date]])</f>
        <v>2020</v>
      </c>
    </row>
    <row r="2479" spans="1:11" x14ac:dyDescent="0.3">
      <c r="A2479" s="1">
        <v>44058</v>
      </c>
      <c r="B2479" t="s">
        <v>26</v>
      </c>
      <c r="C2479" t="s">
        <v>14</v>
      </c>
      <c r="D2479" t="s">
        <v>15</v>
      </c>
      <c r="E2479">
        <v>123790</v>
      </c>
      <c r="F2479">
        <v>36093</v>
      </c>
      <c r="G2479">
        <v>12482</v>
      </c>
      <c r="H2479">
        <v>16515</v>
      </c>
      <c r="I2479">
        <v>206149207</v>
      </c>
      <c r="J2479">
        <f>MONTH(Sale_details[[#This Row],[Date]])</f>
        <v>8</v>
      </c>
      <c r="K2479">
        <f>YEAR(Sale_details[[#This Row],[Date]])</f>
        <v>2020</v>
      </c>
    </row>
    <row r="2480" spans="1:11" x14ac:dyDescent="0.3">
      <c r="A2480" s="1">
        <v>44058</v>
      </c>
      <c r="B2480" t="s">
        <v>26</v>
      </c>
      <c r="C2480" t="s">
        <v>16</v>
      </c>
      <c r="D2480" t="s">
        <v>17</v>
      </c>
      <c r="E2480">
        <v>116383</v>
      </c>
      <c r="F2480">
        <v>23534</v>
      </c>
      <c r="G2480">
        <v>14351</v>
      </c>
      <c r="H2480">
        <v>18820</v>
      </c>
      <c r="I2480">
        <v>270101811</v>
      </c>
      <c r="J2480">
        <f>MONTH(Sale_details[[#This Row],[Date]])</f>
        <v>8</v>
      </c>
      <c r="K2480">
        <f>YEAR(Sale_details[[#This Row],[Date]])</f>
        <v>2020</v>
      </c>
    </row>
    <row r="2481" spans="1:11" x14ac:dyDescent="0.3">
      <c r="A2481" s="1">
        <v>44058</v>
      </c>
      <c r="B2481" t="s">
        <v>26</v>
      </c>
      <c r="C2481" t="s">
        <v>18</v>
      </c>
      <c r="D2481" t="s">
        <v>19</v>
      </c>
      <c r="E2481">
        <v>169664</v>
      </c>
      <c r="F2481">
        <v>53305</v>
      </c>
      <c r="G2481">
        <v>16333</v>
      </c>
      <c r="H2481">
        <v>20224</v>
      </c>
      <c r="I2481">
        <v>330345350</v>
      </c>
      <c r="J2481">
        <f>MONTH(Sale_details[[#This Row],[Date]])</f>
        <v>8</v>
      </c>
      <c r="K2481">
        <f>YEAR(Sale_details[[#This Row],[Date]])</f>
        <v>2020</v>
      </c>
    </row>
    <row r="2482" spans="1:11" x14ac:dyDescent="0.3">
      <c r="A2482" s="1">
        <v>44058</v>
      </c>
      <c r="B2482" t="s">
        <v>26</v>
      </c>
      <c r="C2482" t="s">
        <v>20</v>
      </c>
      <c r="D2482" t="s">
        <v>21</v>
      </c>
      <c r="E2482">
        <v>231291</v>
      </c>
      <c r="F2482">
        <v>23351</v>
      </c>
      <c r="G2482">
        <v>10145</v>
      </c>
      <c r="H2482">
        <v>15441</v>
      </c>
      <c r="I2482">
        <v>156660225</v>
      </c>
      <c r="J2482">
        <f>MONTH(Sale_details[[#This Row],[Date]])</f>
        <v>8</v>
      </c>
      <c r="K2482">
        <f>YEAR(Sale_details[[#This Row],[Date]])</f>
        <v>2020</v>
      </c>
    </row>
    <row r="2483" spans="1:11" x14ac:dyDescent="0.3">
      <c r="A2483" s="1">
        <v>44058</v>
      </c>
      <c r="B2483" t="s">
        <v>26</v>
      </c>
      <c r="C2483" t="s">
        <v>22</v>
      </c>
      <c r="D2483" t="s">
        <v>23</v>
      </c>
      <c r="E2483">
        <v>112877</v>
      </c>
      <c r="F2483">
        <v>24215</v>
      </c>
      <c r="G2483">
        <v>14854</v>
      </c>
      <c r="H2483">
        <v>15099</v>
      </c>
      <c r="I2483">
        <v>224293056</v>
      </c>
      <c r="J2483">
        <f>MONTH(Sale_details[[#This Row],[Date]])</f>
        <v>8</v>
      </c>
      <c r="K2483">
        <f>YEAR(Sale_details[[#This Row],[Date]])</f>
        <v>2020</v>
      </c>
    </row>
    <row r="2484" spans="1:11" x14ac:dyDescent="0.3">
      <c r="A2484" s="1">
        <v>44058</v>
      </c>
      <c r="B2484" t="s">
        <v>26</v>
      </c>
      <c r="C2484" t="s">
        <v>24</v>
      </c>
      <c r="D2484" t="s">
        <v>25</v>
      </c>
      <c r="E2484">
        <v>151508</v>
      </c>
      <c r="F2484">
        <v>35539</v>
      </c>
      <c r="G2484">
        <v>10780</v>
      </c>
      <c r="H2484">
        <v>11694</v>
      </c>
      <c r="I2484">
        <v>126069956</v>
      </c>
      <c r="J2484">
        <f>MONTH(Sale_details[[#This Row],[Date]])</f>
        <v>8</v>
      </c>
      <c r="K2484">
        <f>YEAR(Sale_details[[#This Row],[Date]])</f>
        <v>2020</v>
      </c>
    </row>
    <row r="2485" spans="1:11" x14ac:dyDescent="0.3">
      <c r="A2485" s="1">
        <v>44058</v>
      </c>
      <c r="B2485" t="s">
        <v>27</v>
      </c>
      <c r="C2485" t="s">
        <v>10</v>
      </c>
      <c r="D2485" t="s">
        <v>11</v>
      </c>
      <c r="E2485">
        <v>63106</v>
      </c>
      <c r="F2485">
        <v>27466</v>
      </c>
      <c r="G2485">
        <v>13571</v>
      </c>
      <c r="H2485">
        <v>301</v>
      </c>
      <c r="I2485">
        <v>4090661</v>
      </c>
      <c r="J2485">
        <f>MONTH(Sale_details[[#This Row],[Date]])</f>
        <v>8</v>
      </c>
      <c r="K2485">
        <f>YEAR(Sale_details[[#This Row],[Date]])</f>
        <v>2020</v>
      </c>
    </row>
    <row r="2486" spans="1:11" x14ac:dyDescent="0.3">
      <c r="A2486" s="1">
        <v>44058</v>
      </c>
      <c r="B2486" t="s">
        <v>27</v>
      </c>
      <c r="C2486" t="s">
        <v>12</v>
      </c>
      <c r="D2486" t="s">
        <v>13</v>
      </c>
      <c r="E2486">
        <v>119986</v>
      </c>
      <c r="F2486">
        <v>24273</v>
      </c>
      <c r="G2486">
        <v>10891</v>
      </c>
      <c r="H2486">
        <v>293</v>
      </c>
      <c r="I2486">
        <v>3196419</v>
      </c>
      <c r="J2486">
        <f>MONTH(Sale_details[[#This Row],[Date]])</f>
        <v>8</v>
      </c>
      <c r="K2486">
        <f>YEAR(Sale_details[[#This Row],[Date]])</f>
        <v>2020</v>
      </c>
    </row>
    <row r="2487" spans="1:11" x14ac:dyDescent="0.3">
      <c r="A2487" s="1">
        <v>44058</v>
      </c>
      <c r="B2487" t="s">
        <v>27</v>
      </c>
      <c r="C2487" t="s">
        <v>14</v>
      </c>
      <c r="D2487" t="s">
        <v>15</v>
      </c>
      <c r="E2487">
        <v>139678</v>
      </c>
      <c r="F2487">
        <v>27849</v>
      </c>
      <c r="G2487">
        <v>10308</v>
      </c>
      <c r="H2487">
        <v>335</v>
      </c>
      <c r="I2487">
        <v>3459809</v>
      </c>
      <c r="J2487">
        <f>MONTH(Sale_details[[#This Row],[Date]])</f>
        <v>8</v>
      </c>
      <c r="K2487">
        <f>YEAR(Sale_details[[#This Row],[Date]])</f>
        <v>2020</v>
      </c>
    </row>
    <row r="2488" spans="1:11" x14ac:dyDescent="0.3">
      <c r="A2488" s="1">
        <v>44058</v>
      </c>
      <c r="B2488" t="s">
        <v>27</v>
      </c>
      <c r="C2488" t="s">
        <v>16</v>
      </c>
      <c r="D2488" t="s">
        <v>17</v>
      </c>
      <c r="E2488">
        <v>75748</v>
      </c>
      <c r="F2488">
        <v>14083</v>
      </c>
      <c r="G2488">
        <v>23168</v>
      </c>
      <c r="H2488">
        <v>334</v>
      </c>
      <c r="I2488">
        <v>7748102</v>
      </c>
      <c r="J2488">
        <f>MONTH(Sale_details[[#This Row],[Date]])</f>
        <v>8</v>
      </c>
      <c r="K2488">
        <f>YEAR(Sale_details[[#This Row],[Date]])</f>
        <v>2020</v>
      </c>
    </row>
    <row r="2489" spans="1:11" x14ac:dyDescent="0.3">
      <c r="A2489" s="1">
        <v>44058</v>
      </c>
      <c r="B2489" t="s">
        <v>27</v>
      </c>
      <c r="C2489" t="s">
        <v>18</v>
      </c>
      <c r="D2489" t="s">
        <v>19</v>
      </c>
      <c r="E2489">
        <v>126133</v>
      </c>
      <c r="F2489">
        <v>28949</v>
      </c>
      <c r="G2489">
        <v>15552</v>
      </c>
      <c r="H2489">
        <v>192</v>
      </c>
      <c r="I2489">
        <v>2993255</v>
      </c>
      <c r="J2489">
        <f>MONTH(Sale_details[[#This Row],[Date]])</f>
        <v>8</v>
      </c>
      <c r="K2489">
        <f>YEAR(Sale_details[[#This Row],[Date]])</f>
        <v>2020</v>
      </c>
    </row>
    <row r="2490" spans="1:11" x14ac:dyDescent="0.3">
      <c r="A2490" s="1">
        <v>44058</v>
      </c>
      <c r="B2490" t="s">
        <v>27</v>
      </c>
      <c r="C2490" t="s">
        <v>20</v>
      </c>
      <c r="D2490" t="s">
        <v>21</v>
      </c>
      <c r="E2490">
        <v>69526</v>
      </c>
      <c r="F2490">
        <v>18917</v>
      </c>
      <c r="G2490">
        <v>12435</v>
      </c>
      <c r="H2490">
        <v>264</v>
      </c>
      <c r="I2490">
        <v>3287889</v>
      </c>
      <c r="J2490">
        <f>MONTH(Sale_details[[#This Row],[Date]])</f>
        <v>8</v>
      </c>
      <c r="K2490">
        <f>YEAR(Sale_details[[#This Row],[Date]])</f>
        <v>2020</v>
      </c>
    </row>
    <row r="2491" spans="1:11" x14ac:dyDescent="0.3">
      <c r="A2491" s="1">
        <v>44058</v>
      </c>
      <c r="B2491" t="s">
        <v>27</v>
      </c>
      <c r="C2491" t="s">
        <v>22</v>
      </c>
      <c r="D2491" t="s">
        <v>23</v>
      </c>
      <c r="E2491">
        <v>114830</v>
      </c>
      <c r="F2491">
        <v>22936</v>
      </c>
      <c r="G2491">
        <v>13628</v>
      </c>
      <c r="H2491">
        <v>277</v>
      </c>
      <c r="I2491">
        <v>3784861</v>
      </c>
      <c r="J2491">
        <f>MONTH(Sale_details[[#This Row],[Date]])</f>
        <v>8</v>
      </c>
      <c r="K2491">
        <f>YEAR(Sale_details[[#This Row],[Date]])</f>
        <v>2020</v>
      </c>
    </row>
    <row r="2492" spans="1:11" x14ac:dyDescent="0.3">
      <c r="A2492" s="1">
        <v>44058</v>
      </c>
      <c r="B2492" t="s">
        <v>27</v>
      </c>
      <c r="C2492" t="s">
        <v>24</v>
      </c>
      <c r="D2492" t="s">
        <v>25</v>
      </c>
      <c r="E2492">
        <v>88950</v>
      </c>
      <c r="F2492">
        <v>33966</v>
      </c>
      <c r="G2492">
        <v>15000</v>
      </c>
      <c r="H2492">
        <v>401</v>
      </c>
      <c r="I2492">
        <v>6025426</v>
      </c>
      <c r="J2492">
        <f>MONTH(Sale_details[[#This Row],[Date]])</f>
        <v>8</v>
      </c>
      <c r="K2492">
        <f>YEAR(Sale_details[[#This Row],[Date]])</f>
        <v>2020</v>
      </c>
    </row>
    <row r="2493" spans="1:11" x14ac:dyDescent="0.3">
      <c r="A2493" s="1">
        <v>44058</v>
      </c>
      <c r="B2493" t="s">
        <v>28</v>
      </c>
      <c r="C2493" t="s">
        <v>10</v>
      </c>
      <c r="D2493" t="s">
        <v>11</v>
      </c>
      <c r="E2493">
        <v>23132</v>
      </c>
      <c r="F2493">
        <v>6960</v>
      </c>
      <c r="G2493">
        <v>2588</v>
      </c>
      <c r="H2493">
        <v>30934</v>
      </c>
      <c r="I2493">
        <v>80074351</v>
      </c>
      <c r="J2493">
        <f>MONTH(Sale_details[[#This Row],[Date]])</f>
        <v>8</v>
      </c>
      <c r="K2493">
        <f>YEAR(Sale_details[[#This Row],[Date]])</f>
        <v>2020</v>
      </c>
    </row>
    <row r="2494" spans="1:11" x14ac:dyDescent="0.3">
      <c r="A2494" s="1">
        <v>44058</v>
      </c>
      <c r="B2494" t="s">
        <v>28</v>
      </c>
      <c r="C2494" t="s">
        <v>12</v>
      </c>
      <c r="D2494" t="s">
        <v>13</v>
      </c>
      <c r="E2494">
        <v>20451</v>
      </c>
      <c r="F2494">
        <v>7952</v>
      </c>
      <c r="G2494">
        <v>1854</v>
      </c>
      <c r="H2494">
        <v>25732</v>
      </c>
      <c r="I2494">
        <v>47729854</v>
      </c>
      <c r="J2494">
        <f>MONTH(Sale_details[[#This Row],[Date]])</f>
        <v>8</v>
      </c>
      <c r="K2494">
        <f>YEAR(Sale_details[[#This Row],[Date]])</f>
        <v>2020</v>
      </c>
    </row>
    <row r="2495" spans="1:11" x14ac:dyDescent="0.3">
      <c r="A2495" s="1">
        <v>44058</v>
      </c>
      <c r="B2495" t="s">
        <v>28</v>
      </c>
      <c r="C2495" t="s">
        <v>14</v>
      </c>
      <c r="D2495" t="s">
        <v>15</v>
      </c>
      <c r="E2495">
        <v>22853</v>
      </c>
      <c r="F2495">
        <v>7296</v>
      </c>
      <c r="G2495">
        <v>1759</v>
      </c>
      <c r="H2495">
        <v>21677</v>
      </c>
      <c r="I2495">
        <v>38149493</v>
      </c>
      <c r="J2495">
        <f>MONTH(Sale_details[[#This Row],[Date]])</f>
        <v>8</v>
      </c>
      <c r="K2495">
        <f>YEAR(Sale_details[[#This Row],[Date]])</f>
        <v>2020</v>
      </c>
    </row>
    <row r="2496" spans="1:11" x14ac:dyDescent="0.3">
      <c r="A2496" s="1">
        <v>44058</v>
      </c>
      <c r="B2496" t="s">
        <v>28</v>
      </c>
      <c r="C2496" t="s">
        <v>16</v>
      </c>
      <c r="D2496" t="s">
        <v>17</v>
      </c>
      <c r="E2496">
        <v>16432</v>
      </c>
      <c r="F2496">
        <v>5237</v>
      </c>
      <c r="G2496">
        <v>2148</v>
      </c>
      <c r="H2496">
        <v>16402</v>
      </c>
      <c r="I2496">
        <v>35246022</v>
      </c>
      <c r="J2496">
        <f>MONTH(Sale_details[[#This Row],[Date]])</f>
        <v>8</v>
      </c>
      <c r="K2496">
        <f>YEAR(Sale_details[[#This Row],[Date]])</f>
        <v>2020</v>
      </c>
    </row>
    <row r="2497" spans="1:11" x14ac:dyDescent="0.3">
      <c r="A2497" s="1">
        <v>44058</v>
      </c>
      <c r="B2497" t="s">
        <v>28</v>
      </c>
      <c r="C2497" t="s">
        <v>18</v>
      </c>
      <c r="D2497" t="s">
        <v>19</v>
      </c>
      <c r="E2497">
        <v>13629</v>
      </c>
      <c r="F2497">
        <v>7989</v>
      </c>
      <c r="G2497">
        <v>2550</v>
      </c>
      <c r="H2497">
        <v>22202</v>
      </c>
      <c r="I2497">
        <v>56620077</v>
      </c>
      <c r="J2497">
        <f>MONTH(Sale_details[[#This Row],[Date]])</f>
        <v>8</v>
      </c>
      <c r="K2497">
        <f>YEAR(Sale_details[[#This Row],[Date]])</f>
        <v>2020</v>
      </c>
    </row>
    <row r="2498" spans="1:11" x14ac:dyDescent="0.3">
      <c r="A2498" s="1">
        <v>44058</v>
      </c>
      <c r="B2498" t="s">
        <v>28</v>
      </c>
      <c r="C2498" t="s">
        <v>20</v>
      </c>
      <c r="D2498" t="s">
        <v>21</v>
      </c>
      <c r="E2498">
        <v>33008</v>
      </c>
      <c r="F2498">
        <v>5036</v>
      </c>
      <c r="G2498">
        <v>1632</v>
      </c>
      <c r="H2498">
        <v>16513</v>
      </c>
      <c r="I2498">
        <v>26953484</v>
      </c>
      <c r="J2498">
        <f>MONTH(Sale_details[[#This Row],[Date]])</f>
        <v>8</v>
      </c>
      <c r="K2498">
        <f>YEAR(Sale_details[[#This Row],[Date]])</f>
        <v>2020</v>
      </c>
    </row>
    <row r="2499" spans="1:11" x14ac:dyDescent="0.3">
      <c r="A2499" s="1">
        <v>44058</v>
      </c>
      <c r="B2499" t="s">
        <v>28</v>
      </c>
      <c r="C2499" t="s">
        <v>22</v>
      </c>
      <c r="D2499" t="s">
        <v>23</v>
      </c>
      <c r="E2499">
        <v>18325</v>
      </c>
      <c r="F2499">
        <v>2727</v>
      </c>
      <c r="G2499">
        <v>1457</v>
      </c>
      <c r="H2499">
        <v>17308</v>
      </c>
      <c r="I2499">
        <v>25230099</v>
      </c>
      <c r="J2499">
        <f>MONTH(Sale_details[[#This Row],[Date]])</f>
        <v>8</v>
      </c>
      <c r="K2499">
        <f>YEAR(Sale_details[[#This Row],[Date]])</f>
        <v>2020</v>
      </c>
    </row>
    <row r="2500" spans="1:11" x14ac:dyDescent="0.3">
      <c r="A2500" s="1">
        <v>44058</v>
      </c>
      <c r="B2500" t="s">
        <v>28</v>
      </c>
      <c r="C2500" t="s">
        <v>24</v>
      </c>
      <c r="D2500" t="s">
        <v>25</v>
      </c>
      <c r="E2500">
        <v>27025</v>
      </c>
      <c r="F2500">
        <v>7482</v>
      </c>
      <c r="G2500">
        <v>2835</v>
      </c>
      <c r="H2500">
        <v>15060</v>
      </c>
      <c r="I2500">
        <v>42698213</v>
      </c>
      <c r="J2500">
        <f>MONTH(Sale_details[[#This Row],[Date]])</f>
        <v>8</v>
      </c>
      <c r="K2500">
        <f>YEAR(Sale_details[[#This Row],[Date]])</f>
        <v>2020</v>
      </c>
    </row>
    <row r="2501" spans="1:11" x14ac:dyDescent="0.3">
      <c r="A2501" s="1">
        <v>44057</v>
      </c>
      <c r="B2501" t="s">
        <v>9</v>
      </c>
      <c r="C2501" t="s">
        <v>10</v>
      </c>
      <c r="D2501" t="s">
        <v>11</v>
      </c>
      <c r="E2501">
        <v>108200</v>
      </c>
      <c r="F2501">
        <v>25075</v>
      </c>
      <c r="G2501">
        <v>5809</v>
      </c>
      <c r="H2501">
        <v>558</v>
      </c>
      <c r="I2501">
        <v>3244560</v>
      </c>
      <c r="J2501">
        <f>MONTH(Sale_details[[#This Row],[Date]])</f>
        <v>8</v>
      </c>
      <c r="K2501">
        <f>YEAR(Sale_details[[#This Row],[Date]])</f>
        <v>2020</v>
      </c>
    </row>
    <row r="2502" spans="1:11" x14ac:dyDescent="0.3">
      <c r="A2502" s="1">
        <v>44057</v>
      </c>
      <c r="B2502" t="s">
        <v>9</v>
      </c>
      <c r="C2502" t="s">
        <v>12</v>
      </c>
      <c r="D2502" t="s">
        <v>13</v>
      </c>
      <c r="E2502">
        <v>206394</v>
      </c>
      <c r="F2502">
        <v>22231</v>
      </c>
      <c r="G2502">
        <v>5464</v>
      </c>
      <c r="H2502">
        <v>334</v>
      </c>
      <c r="I2502">
        <v>1827652</v>
      </c>
      <c r="J2502">
        <f>MONTH(Sale_details[[#This Row],[Date]])</f>
        <v>8</v>
      </c>
      <c r="K2502">
        <f>YEAR(Sale_details[[#This Row],[Date]])</f>
        <v>2020</v>
      </c>
    </row>
    <row r="2503" spans="1:11" x14ac:dyDescent="0.3">
      <c r="A2503" s="1">
        <v>44057</v>
      </c>
      <c r="B2503" t="s">
        <v>9</v>
      </c>
      <c r="C2503" t="s">
        <v>14</v>
      </c>
      <c r="D2503" t="s">
        <v>15</v>
      </c>
      <c r="E2503">
        <v>129450</v>
      </c>
      <c r="F2503">
        <v>29955</v>
      </c>
      <c r="G2503">
        <v>4714</v>
      </c>
      <c r="H2503">
        <v>552</v>
      </c>
      <c r="I2503">
        <v>2605535</v>
      </c>
      <c r="J2503">
        <f>MONTH(Sale_details[[#This Row],[Date]])</f>
        <v>8</v>
      </c>
      <c r="K2503">
        <f>YEAR(Sale_details[[#This Row],[Date]])</f>
        <v>2020</v>
      </c>
    </row>
    <row r="2504" spans="1:11" x14ac:dyDescent="0.3">
      <c r="A2504" s="1">
        <v>44057</v>
      </c>
      <c r="B2504" t="s">
        <v>9</v>
      </c>
      <c r="C2504" t="s">
        <v>16</v>
      </c>
      <c r="D2504" t="s">
        <v>17</v>
      </c>
      <c r="E2504">
        <v>144439</v>
      </c>
      <c r="F2504">
        <v>18388</v>
      </c>
      <c r="G2504">
        <v>3350</v>
      </c>
      <c r="H2504">
        <v>518</v>
      </c>
      <c r="I2504">
        <v>1736449</v>
      </c>
      <c r="J2504">
        <f>MONTH(Sale_details[[#This Row],[Date]])</f>
        <v>8</v>
      </c>
      <c r="K2504">
        <f>YEAR(Sale_details[[#This Row],[Date]])</f>
        <v>2020</v>
      </c>
    </row>
    <row r="2505" spans="1:11" x14ac:dyDescent="0.3">
      <c r="A2505" s="1">
        <v>44057</v>
      </c>
      <c r="B2505" t="s">
        <v>9</v>
      </c>
      <c r="C2505" t="s">
        <v>18</v>
      </c>
      <c r="D2505" t="s">
        <v>19</v>
      </c>
      <c r="E2505">
        <v>110472</v>
      </c>
      <c r="F2505">
        <v>14049</v>
      </c>
      <c r="G2505">
        <v>3853</v>
      </c>
      <c r="H2505">
        <v>720</v>
      </c>
      <c r="I2505">
        <v>2775443</v>
      </c>
      <c r="J2505">
        <f>MONTH(Sale_details[[#This Row],[Date]])</f>
        <v>8</v>
      </c>
      <c r="K2505">
        <f>YEAR(Sale_details[[#This Row],[Date]])</f>
        <v>2020</v>
      </c>
    </row>
    <row r="2506" spans="1:11" x14ac:dyDescent="0.3">
      <c r="A2506" s="1">
        <v>44057</v>
      </c>
      <c r="B2506" t="s">
        <v>9</v>
      </c>
      <c r="C2506" t="s">
        <v>20</v>
      </c>
      <c r="D2506" t="s">
        <v>21</v>
      </c>
      <c r="E2506">
        <v>141429</v>
      </c>
      <c r="F2506">
        <v>22695</v>
      </c>
      <c r="G2506">
        <v>3919</v>
      </c>
      <c r="H2506">
        <v>673</v>
      </c>
      <c r="I2506">
        <v>2641440</v>
      </c>
      <c r="J2506">
        <f>MONTH(Sale_details[[#This Row],[Date]])</f>
        <v>8</v>
      </c>
      <c r="K2506">
        <f>YEAR(Sale_details[[#This Row],[Date]])</f>
        <v>2020</v>
      </c>
    </row>
    <row r="2507" spans="1:11" x14ac:dyDescent="0.3">
      <c r="A2507" s="1">
        <v>44057</v>
      </c>
      <c r="B2507" t="s">
        <v>9</v>
      </c>
      <c r="C2507" t="s">
        <v>22</v>
      </c>
      <c r="D2507" t="s">
        <v>23</v>
      </c>
      <c r="E2507">
        <v>167888</v>
      </c>
      <c r="F2507">
        <v>23210</v>
      </c>
      <c r="G2507">
        <v>5946</v>
      </c>
      <c r="H2507">
        <v>585</v>
      </c>
      <c r="I2507">
        <v>3484835</v>
      </c>
      <c r="J2507">
        <f>MONTH(Sale_details[[#This Row],[Date]])</f>
        <v>8</v>
      </c>
      <c r="K2507">
        <f>YEAR(Sale_details[[#This Row],[Date]])</f>
        <v>2020</v>
      </c>
    </row>
    <row r="2508" spans="1:11" x14ac:dyDescent="0.3">
      <c r="A2508" s="1">
        <v>44057</v>
      </c>
      <c r="B2508" t="s">
        <v>9</v>
      </c>
      <c r="C2508" t="s">
        <v>24</v>
      </c>
      <c r="D2508" t="s">
        <v>25</v>
      </c>
      <c r="E2508">
        <v>127683</v>
      </c>
      <c r="F2508">
        <v>14840</v>
      </c>
      <c r="G2508">
        <v>3728</v>
      </c>
      <c r="H2508">
        <v>678</v>
      </c>
      <c r="I2508">
        <v>2530464</v>
      </c>
      <c r="J2508">
        <f>MONTH(Sale_details[[#This Row],[Date]])</f>
        <v>8</v>
      </c>
      <c r="K2508">
        <f>YEAR(Sale_details[[#This Row],[Date]])</f>
        <v>2020</v>
      </c>
    </row>
    <row r="2509" spans="1:11" x14ac:dyDescent="0.3">
      <c r="A2509" s="1">
        <v>44057</v>
      </c>
      <c r="B2509" t="s">
        <v>26</v>
      </c>
      <c r="C2509" t="s">
        <v>10</v>
      </c>
      <c r="D2509" t="s">
        <v>11</v>
      </c>
      <c r="E2509">
        <v>215821</v>
      </c>
      <c r="F2509">
        <v>36875</v>
      </c>
      <c r="G2509">
        <v>14956</v>
      </c>
      <c r="H2509">
        <v>13463</v>
      </c>
      <c r="I2509">
        <v>201371961</v>
      </c>
      <c r="J2509">
        <f>MONTH(Sale_details[[#This Row],[Date]])</f>
        <v>8</v>
      </c>
      <c r="K2509">
        <f>YEAR(Sale_details[[#This Row],[Date]])</f>
        <v>2020</v>
      </c>
    </row>
    <row r="2510" spans="1:11" x14ac:dyDescent="0.3">
      <c r="A2510" s="1">
        <v>44057</v>
      </c>
      <c r="B2510" t="s">
        <v>26</v>
      </c>
      <c r="C2510" t="s">
        <v>12</v>
      </c>
      <c r="D2510" t="s">
        <v>13</v>
      </c>
      <c r="E2510">
        <v>143860</v>
      </c>
      <c r="F2510">
        <v>40105</v>
      </c>
      <c r="G2510">
        <v>9707</v>
      </c>
      <c r="H2510">
        <v>13405</v>
      </c>
      <c r="I2510">
        <v>130134066</v>
      </c>
      <c r="J2510">
        <f>MONTH(Sale_details[[#This Row],[Date]])</f>
        <v>8</v>
      </c>
      <c r="K2510">
        <f>YEAR(Sale_details[[#This Row],[Date]])</f>
        <v>2020</v>
      </c>
    </row>
    <row r="2511" spans="1:11" x14ac:dyDescent="0.3">
      <c r="A2511" s="1">
        <v>44057</v>
      </c>
      <c r="B2511" t="s">
        <v>26</v>
      </c>
      <c r="C2511" t="s">
        <v>14</v>
      </c>
      <c r="D2511" t="s">
        <v>15</v>
      </c>
      <c r="E2511">
        <v>128741</v>
      </c>
      <c r="F2511">
        <v>34649</v>
      </c>
      <c r="G2511">
        <v>12731</v>
      </c>
      <c r="H2511">
        <v>17010</v>
      </c>
      <c r="I2511">
        <v>216580357</v>
      </c>
      <c r="J2511">
        <f>MONTH(Sale_details[[#This Row],[Date]])</f>
        <v>8</v>
      </c>
      <c r="K2511">
        <f>YEAR(Sale_details[[#This Row],[Date]])</f>
        <v>2020</v>
      </c>
    </row>
    <row r="2512" spans="1:11" x14ac:dyDescent="0.3">
      <c r="A2512" s="1">
        <v>44057</v>
      </c>
      <c r="B2512" t="s">
        <v>26</v>
      </c>
      <c r="C2512" t="s">
        <v>16</v>
      </c>
      <c r="D2512" t="s">
        <v>17</v>
      </c>
      <c r="E2512">
        <v>119874</v>
      </c>
      <c r="F2512">
        <v>22828</v>
      </c>
      <c r="G2512">
        <v>15068</v>
      </c>
      <c r="H2512">
        <v>19009</v>
      </c>
      <c r="I2512">
        <v>286442970</v>
      </c>
      <c r="J2512">
        <f>MONTH(Sale_details[[#This Row],[Date]])</f>
        <v>8</v>
      </c>
      <c r="K2512">
        <f>YEAR(Sale_details[[#This Row],[Date]])</f>
        <v>2020</v>
      </c>
    </row>
    <row r="2513" spans="1:11" x14ac:dyDescent="0.3">
      <c r="A2513" s="1">
        <v>44057</v>
      </c>
      <c r="B2513" t="s">
        <v>26</v>
      </c>
      <c r="C2513" t="s">
        <v>18</v>
      </c>
      <c r="D2513" t="s">
        <v>19</v>
      </c>
      <c r="E2513">
        <v>167968</v>
      </c>
      <c r="F2513">
        <v>55438</v>
      </c>
      <c r="G2513">
        <v>16660</v>
      </c>
      <c r="H2513">
        <v>19415</v>
      </c>
      <c r="I2513">
        <v>323474167</v>
      </c>
      <c r="J2513">
        <f>MONTH(Sale_details[[#This Row],[Date]])</f>
        <v>8</v>
      </c>
      <c r="K2513">
        <f>YEAR(Sale_details[[#This Row],[Date]])</f>
        <v>2020</v>
      </c>
    </row>
    <row r="2514" spans="1:11" x14ac:dyDescent="0.3">
      <c r="A2514" s="1">
        <v>44057</v>
      </c>
      <c r="B2514" t="s">
        <v>26</v>
      </c>
      <c r="C2514" t="s">
        <v>20</v>
      </c>
      <c r="D2514" t="s">
        <v>21</v>
      </c>
      <c r="E2514">
        <v>228978</v>
      </c>
      <c r="F2514">
        <v>22184</v>
      </c>
      <c r="G2514">
        <v>10247</v>
      </c>
      <c r="H2514">
        <v>14823</v>
      </c>
      <c r="I2514">
        <v>151897754</v>
      </c>
      <c r="J2514">
        <f>MONTH(Sale_details[[#This Row],[Date]])</f>
        <v>8</v>
      </c>
      <c r="K2514">
        <f>YEAR(Sale_details[[#This Row],[Date]])</f>
        <v>2020</v>
      </c>
    </row>
    <row r="2515" spans="1:11" x14ac:dyDescent="0.3">
      <c r="A2515" s="1">
        <v>44057</v>
      </c>
      <c r="B2515" t="s">
        <v>26</v>
      </c>
      <c r="C2515" t="s">
        <v>22</v>
      </c>
      <c r="D2515" t="s">
        <v>23</v>
      </c>
      <c r="E2515">
        <v>118521</v>
      </c>
      <c r="F2515">
        <v>24699</v>
      </c>
      <c r="G2515">
        <v>14854</v>
      </c>
      <c r="H2515">
        <v>15854</v>
      </c>
      <c r="I2515">
        <v>235507709</v>
      </c>
      <c r="J2515">
        <f>MONTH(Sale_details[[#This Row],[Date]])</f>
        <v>8</v>
      </c>
      <c r="K2515">
        <f>YEAR(Sale_details[[#This Row],[Date]])</f>
        <v>2020</v>
      </c>
    </row>
    <row r="2516" spans="1:11" x14ac:dyDescent="0.3">
      <c r="A2516" s="1">
        <v>44057</v>
      </c>
      <c r="B2516" t="s">
        <v>26</v>
      </c>
      <c r="C2516" t="s">
        <v>24</v>
      </c>
      <c r="D2516" t="s">
        <v>25</v>
      </c>
      <c r="E2516">
        <v>156053</v>
      </c>
      <c r="F2516">
        <v>36250</v>
      </c>
      <c r="G2516">
        <v>11103</v>
      </c>
      <c r="H2516">
        <v>11928</v>
      </c>
      <c r="I2516">
        <v>132449096</v>
      </c>
      <c r="J2516">
        <f>MONTH(Sale_details[[#This Row],[Date]])</f>
        <v>8</v>
      </c>
      <c r="K2516">
        <f>YEAR(Sale_details[[#This Row],[Date]])</f>
        <v>2020</v>
      </c>
    </row>
    <row r="2517" spans="1:11" x14ac:dyDescent="0.3">
      <c r="A2517" s="1">
        <v>44057</v>
      </c>
      <c r="B2517" t="s">
        <v>27</v>
      </c>
      <c r="C2517" t="s">
        <v>10</v>
      </c>
      <c r="D2517" t="s">
        <v>11</v>
      </c>
      <c r="E2517">
        <v>61844</v>
      </c>
      <c r="F2517">
        <v>28565</v>
      </c>
      <c r="G2517">
        <v>13028</v>
      </c>
      <c r="H2517">
        <v>289</v>
      </c>
      <c r="I2517">
        <v>3769953</v>
      </c>
      <c r="J2517">
        <f>MONTH(Sale_details[[#This Row],[Date]])</f>
        <v>8</v>
      </c>
      <c r="K2517">
        <f>YEAR(Sale_details[[#This Row],[Date]])</f>
        <v>2020</v>
      </c>
    </row>
    <row r="2518" spans="1:11" x14ac:dyDescent="0.3">
      <c r="A2518" s="1">
        <v>44057</v>
      </c>
      <c r="B2518" t="s">
        <v>27</v>
      </c>
      <c r="C2518" t="s">
        <v>12</v>
      </c>
      <c r="D2518" t="s">
        <v>13</v>
      </c>
      <c r="E2518">
        <v>117586</v>
      </c>
      <c r="F2518">
        <v>25002</v>
      </c>
      <c r="G2518">
        <v>10455</v>
      </c>
      <c r="H2518">
        <v>281</v>
      </c>
      <c r="I2518">
        <v>2945820</v>
      </c>
      <c r="J2518">
        <f>MONTH(Sale_details[[#This Row],[Date]])</f>
        <v>8</v>
      </c>
      <c r="K2518">
        <f>YEAR(Sale_details[[#This Row],[Date]])</f>
        <v>2020</v>
      </c>
    </row>
    <row r="2519" spans="1:11" x14ac:dyDescent="0.3">
      <c r="A2519" s="1">
        <v>44057</v>
      </c>
      <c r="B2519" t="s">
        <v>27</v>
      </c>
      <c r="C2519" t="s">
        <v>14</v>
      </c>
      <c r="D2519" t="s">
        <v>15</v>
      </c>
      <c r="E2519">
        <v>134091</v>
      </c>
      <c r="F2519">
        <v>27292</v>
      </c>
      <c r="G2519">
        <v>10102</v>
      </c>
      <c r="H2519">
        <v>335</v>
      </c>
      <c r="I2519">
        <v>3390613</v>
      </c>
      <c r="J2519">
        <f>MONTH(Sale_details[[#This Row],[Date]])</f>
        <v>8</v>
      </c>
      <c r="K2519">
        <f>YEAR(Sale_details[[#This Row],[Date]])</f>
        <v>2020</v>
      </c>
    </row>
    <row r="2520" spans="1:11" x14ac:dyDescent="0.3">
      <c r="A2520" s="1">
        <v>44057</v>
      </c>
      <c r="B2520" t="s">
        <v>27</v>
      </c>
      <c r="C2520" t="s">
        <v>16</v>
      </c>
      <c r="D2520" t="s">
        <v>17</v>
      </c>
      <c r="E2520">
        <v>78020</v>
      </c>
      <c r="F2520">
        <v>13801</v>
      </c>
      <c r="G2520">
        <v>22936</v>
      </c>
      <c r="H2520">
        <v>344</v>
      </c>
      <c r="I2520">
        <v>7900739</v>
      </c>
      <c r="J2520">
        <f>MONTH(Sale_details[[#This Row],[Date]])</f>
        <v>8</v>
      </c>
      <c r="K2520">
        <f>YEAR(Sale_details[[#This Row],[Date]])</f>
        <v>2020</v>
      </c>
    </row>
    <row r="2521" spans="1:11" x14ac:dyDescent="0.3">
      <c r="A2521" s="1">
        <v>44057</v>
      </c>
      <c r="B2521" t="s">
        <v>27</v>
      </c>
      <c r="C2521" t="s">
        <v>18</v>
      </c>
      <c r="D2521" t="s">
        <v>19</v>
      </c>
      <c r="E2521">
        <v>129917</v>
      </c>
      <c r="F2521">
        <v>28660</v>
      </c>
      <c r="G2521">
        <v>15086</v>
      </c>
      <c r="H2521">
        <v>196</v>
      </c>
      <c r="I2521">
        <v>2961527</v>
      </c>
      <c r="J2521">
        <f>MONTH(Sale_details[[#This Row],[Date]])</f>
        <v>8</v>
      </c>
      <c r="K2521">
        <f>YEAR(Sale_details[[#This Row],[Date]])</f>
        <v>2020</v>
      </c>
    </row>
    <row r="2522" spans="1:11" x14ac:dyDescent="0.3">
      <c r="A2522" s="1">
        <v>44057</v>
      </c>
      <c r="B2522" t="s">
        <v>27</v>
      </c>
      <c r="C2522" t="s">
        <v>20</v>
      </c>
      <c r="D2522" t="s">
        <v>21</v>
      </c>
      <c r="E2522">
        <v>66745</v>
      </c>
      <c r="F2522">
        <v>19106</v>
      </c>
      <c r="G2522">
        <v>12808</v>
      </c>
      <c r="H2522">
        <v>256</v>
      </c>
      <c r="I2522">
        <v>3284929</v>
      </c>
      <c r="J2522">
        <f>MONTH(Sale_details[[#This Row],[Date]])</f>
        <v>8</v>
      </c>
      <c r="K2522">
        <f>YEAR(Sale_details[[#This Row],[Date]])</f>
        <v>2020</v>
      </c>
    </row>
    <row r="2523" spans="1:11" x14ac:dyDescent="0.3">
      <c r="A2523" s="1">
        <v>44057</v>
      </c>
      <c r="B2523" t="s">
        <v>27</v>
      </c>
      <c r="C2523" t="s">
        <v>22</v>
      </c>
      <c r="D2523" t="s">
        <v>23</v>
      </c>
      <c r="E2523">
        <v>112533</v>
      </c>
      <c r="F2523">
        <v>23854</v>
      </c>
      <c r="G2523">
        <v>13083</v>
      </c>
      <c r="H2523">
        <v>277</v>
      </c>
      <c r="I2523">
        <v>3633467</v>
      </c>
      <c r="J2523">
        <f>MONTH(Sale_details[[#This Row],[Date]])</f>
        <v>8</v>
      </c>
      <c r="K2523">
        <f>YEAR(Sale_details[[#This Row],[Date]])</f>
        <v>2020</v>
      </c>
    </row>
    <row r="2524" spans="1:11" x14ac:dyDescent="0.3">
      <c r="A2524" s="1">
        <v>44057</v>
      </c>
      <c r="B2524" t="s">
        <v>27</v>
      </c>
      <c r="C2524" t="s">
        <v>24</v>
      </c>
      <c r="D2524" t="s">
        <v>25</v>
      </c>
      <c r="E2524">
        <v>92508</v>
      </c>
      <c r="F2524">
        <v>35664</v>
      </c>
      <c r="G2524">
        <v>15150</v>
      </c>
      <c r="H2524">
        <v>385</v>
      </c>
      <c r="I2524">
        <v>5842253</v>
      </c>
      <c r="J2524">
        <f>MONTH(Sale_details[[#This Row],[Date]])</f>
        <v>8</v>
      </c>
      <c r="K2524">
        <f>YEAR(Sale_details[[#This Row],[Date]])</f>
        <v>2020</v>
      </c>
    </row>
    <row r="2525" spans="1:11" x14ac:dyDescent="0.3">
      <c r="A2525" s="1">
        <v>44057</v>
      </c>
      <c r="B2525" t="s">
        <v>28</v>
      </c>
      <c r="C2525" t="s">
        <v>10</v>
      </c>
      <c r="D2525" t="s">
        <v>11</v>
      </c>
      <c r="E2525">
        <v>23363</v>
      </c>
      <c r="F2525">
        <v>7308</v>
      </c>
      <c r="G2525">
        <v>2536</v>
      </c>
      <c r="H2525">
        <v>31243</v>
      </c>
      <c r="I2525">
        <v>79257593</v>
      </c>
      <c r="J2525">
        <f>MONTH(Sale_details[[#This Row],[Date]])</f>
        <v>8</v>
      </c>
      <c r="K2525">
        <f>YEAR(Sale_details[[#This Row],[Date]])</f>
        <v>2020</v>
      </c>
    </row>
    <row r="2526" spans="1:11" x14ac:dyDescent="0.3">
      <c r="A2526" s="1">
        <v>44057</v>
      </c>
      <c r="B2526" t="s">
        <v>28</v>
      </c>
      <c r="C2526" t="s">
        <v>12</v>
      </c>
      <c r="D2526" t="s">
        <v>13</v>
      </c>
      <c r="E2526">
        <v>19633</v>
      </c>
      <c r="F2526">
        <v>8031</v>
      </c>
      <c r="G2526">
        <v>1780</v>
      </c>
      <c r="H2526">
        <v>24446</v>
      </c>
      <c r="I2526">
        <v>43529626</v>
      </c>
      <c r="J2526">
        <f>MONTH(Sale_details[[#This Row],[Date]])</f>
        <v>8</v>
      </c>
      <c r="K2526">
        <f>YEAR(Sale_details[[#This Row],[Date]])</f>
        <v>2020</v>
      </c>
    </row>
    <row r="2527" spans="1:11" x14ac:dyDescent="0.3">
      <c r="A2527" s="1">
        <v>44057</v>
      </c>
      <c r="B2527" t="s">
        <v>28</v>
      </c>
      <c r="C2527" t="s">
        <v>14</v>
      </c>
      <c r="D2527" t="s">
        <v>15</v>
      </c>
      <c r="E2527">
        <v>21939</v>
      </c>
      <c r="F2527">
        <v>7223</v>
      </c>
      <c r="G2527">
        <v>1724</v>
      </c>
      <c r="H2527">
        <v>22327</v>
      </c>
      <c r="I2527">
        <v>38508098</v>
      </c>
      <c r="J2527">
        <f>MONTH(Sale_details[[#This Row],[Date]])</f>
        <v>8</v>
      </c>
      <c r="K2527">
        <f>YEAR(Sale_details[[#This Row],[Date]])</f>
        <v>2020</v>
      </c>
    </row>
    <row r="2528" spans="1:11" x14ac:dyDescent="0.3">
      <c r="A2528" s="1">
        <v>44057</v>
      </c>
      <c r="B2528" t="s">
        <v>28</v>
      </c>
      <c r="C2528" t="s">
        <v>16</v>
      </c>
      <c r="D2528" t="s">
        <v>17</v>
      </c>
      <c r="E2528">
        <v>17089</v>
      </c>
      <c r="F2528">
        <v>5028</v>
      </c>
      <c r="G2528">
        <v>2084</v>
      </c>
      <c r="H2528">
        <v>16074</v>
      </c>
      <c r="I2528">
        <v>33504869</v>
      </c>
      <c r="J2528">
        <f>MONTH(Sale_details[[#This Row],[Date]])</f>
        <v>8</v>
      </c>
      <c r="K2528">
        <f>YEAR(Sale_details[[#This Row],[Date]])</f>
        <v>2020</v>
      </c>
    </row>
    <row r="2529" spans="1:11" x14ac:dyDescent="0.3">
      <c r="A2529" s="1">
        <v>44057</v>
      </c>
      <c r="B2529" t="s">
        <v>28</v>
      </c>
      <c r="C2529" t="s">
        <v>18</v>
      </c>
      <c r="D2529" t="s">
        <v>19</v>
      </c>
      <c r="E2529">
        <v>13902</v>
      </c>
      <c r="F2529">
        <v>7670</v>
      </c>
      <c r="G2529">
        <v>2473</v>
      </c>
      <c r="H2529">
        <v>22868</v>
      </c>
      <c r="I2529">
        <v>56569119</v>
      </c>
      <c r="J2529">
        <f>MONTH(Sale_details[[#This Row],[Date]])</f>
        <v>8</v>
      </c>
      <c r="K2529">
        <f>YEAR(Sale_details[[#This Row],[Date]])</f>
        <v>2020</v>
      </c>
    </row>
    <row r="2530" spans="1:11" x14ac:dyDescent="0.3">
      <c r="A2530" s="1">
        <v>44057</v>
      </c>
      <c r="B2530" t="s">
        <v>28</v>
      </c>
      <c r="C2530" t="s">
        <v>20</v>
      </c>
      <c r="D2530" t="s">
        <v>21</v>
      </c>
      <c r="E2530">
        <v>33668</v>
      </c>
      <c r="F2530">
        <v>5238</v>
      </c>
      <c r="G2530">
        <v>1550</v>
      </c>
      <c r="H2530">
        <v>17008</v>
      </c>
      <c r="I2530">
        <v>26373984</v>
      </c>
      <c r="J2530">
        <f>MONTH(Sale_details[[#This Row],[Date]])</f>
        <v>8</v>
      </c>
      <c r="K2530">
        <f>YEAR(Sale_details[[#This Row],[Date]])</f>
        <v>2020</v>
      </c>
    </row>
    <row r="2531" spans="1:11" x14ac:dyDescent="0.3">
      <c r="A2531" s="1">
        <v>44057</v>
      </c>
      <c r="B2531" t="s">
        <v>28</v>
      </c>
      <c r="C2531" t="s">
        <v>22</v>
      </c>
      <c r="D2531" t="s">
        <v>23</v>
      </c>
      <c r="E2531">
        <v>18142</v>
      </c>
      <c r="F2531">
        <v>2591</v>
      </c>
      <c r="G2531">
        <v>1530</v>
      </c>
      <c r="H2531">
        <v>17481</v>
      </c>
      <c r="I2531">
        <v>26756520</v>
      </c>
      <c r="J2531">
        <f>MONTH(Sale_details[[#This Row],[Date]])</f>
        <v>8</v>
      </c>
      <c r="K2531">
        <f>YEAR(Sale_details[[#This Row],[Date]])</f>
        <v>2020</v>
      </c>
    </row>
    <row r="2532" spans="1:11" x14ac:dyDescent="0.3">
      <c r="A2532" s="1">
        <v>44057</v>
      </c>
      <c r="B2532" t="s">
        <v>28</v>
      </c>
      <c r="C2532" t="s">
        <v>24</v>
      </c>
      <c r="D2532" t="s">
        <v>25</v>
      </c>
      <c r="E2532">
        <v>27565</v>
      </c>
      <c r="F2532">
        <v>7557</v>
      </c>
      <c r="G2532">
        <v>2806</v>
      </c>
      <c r="H2532">
        <v>15211</v>
      </c>
      <c r="I2532">
        <v>42693943</v>
      </c>
      <c r="J2532">
        <f>MONTH(Sale_details[[#This Row],[Date]])</f>
        <v>8</v>
      </c>
      <c r="K2532">
        <f>YEAR(Sale_details[[#This Row],[Date]])</f>
        <v>2020</v>
      </c>
    </row>
    <row r="2533" spans="1:11" x14ac:dyDescent="0.3">
      <c r="A2533" s="1">
        <v>44056</v>
      </c>
      <c r="B2533" t="s">
        <v>9</v>
      </c>
      <c r="C2533" t="s">
        <v>10</v>
      </c>
      <c r="D2533" t="s">
        <v>11</v>
      </c>
      <c r="E2533">
        <v>109282</v>
      </c>
      <c r="F2533">
        <v>25325</v>
      </c>
      <c r="G2533">
        <v>6100</v>
      </c>
      <c r="H2533">
        <v>580</v>
      </c>
      <c r="I2533">
        <v>3543059</v>
      </c>
      <c r="J2533">
        <f>MONTH(Sale_details[[#This Row],[Date]])</f>
        <v>8</v>
      </c>
      <c r="K2533">
        <f>YEAR(Sale_details[[#This Row],[Date]])</f>
        <v>2020</v>
      </c>
    </row>
    <row r="2534" spans="1:11" x14ac:dyDescent="0.3">
      <c r="A2534" s="1">
        <v>44056</v>
      </c>
      <c r="B2534" t="s">
        <v>9</v>
      </c>
      <c r="C2534" t="s">
        <v>12</v>
      </c>
      <c r="D2534" t="s">
        <v>13</v>
      </c>
      <c r="E2534">
        <v>200202</v>
      </c>
      <c r="F2534">
        <v>22453</v>
      </c>
      <c r="G2534">
        <v>5190</v>
      </c>
      <c r="H2534">
        <v>331</v>
      </c>
      <c r="I2534">
        <v>1718907</v>
      </c>
      <c r="J2534">
        <f>MONTH(Sale_details[[#This Row],[Date]])</f>
        <v>8</v>
      </c>
      <c r="K2534">
        <f>YEAR(Sale_details[[#This Row],[Date]])</f>
        <v>2020</v>
      </c>
    </row>
    <row r="2535" spans="1:11" x14ac:dyDescent="0.3">
      <c r="A2535" s="1">
        <v>44056</v>
      </c>
      <c r="B2535" t="s">
        <v>9</v>
      </c>
      <c r="C2535" t="s">
        <v>14</v>
      </c>
      <c r="D2535" t="s">
        <v>15</v>
      </c>
      <c r="E2535">
        <v>128155</v>
      </c>
      <c r="F2535">
        <v>30854</v>
      </c>
      <c r="G2535">
        <v>4620</v>
      </c>
      <c r="H2535">
        <v>552</v>
      </c>
      <c r="I2535">
        <v>2553425</v>
      </c>
      <c r="J2535">
        <f>MONTH(Sale_details[[#This Row],[Date]])</f>
        <v>8</v>
      </c>
      <c r="K2535">
        <f>YEAR(Sale_details[[#This Row],[Date]])</f>
        <v>2020</v>
      </c>
    </row>
    <row r="2536" spans="1:11" x14ac:dyDescent="0.3">
      <c r="A2536" s="1">
        <v>44056</v>
      </c>
      <c r="B2536" t="s">
        <v>9</v>
      </c>
      <c r="C2536" t="s">
        <v>16</v>
      </c>
      <c r="D2536" t="s">
        <v>17</v>
      </c>
      <c r="E2536">
        <v>141550</v>
      </c>
      <c r="F2536">
        <v>17652</v>
      </c>
      <c r="G2536">
        <v>3250</v>
      </c>
      <c r="H2536">
        <v>502</v>
      </c>
      <c r="I2536">
        <v>1633825</v>
      </c>
      <c r="J2536">
        <f>MONTH(Sale_details[[#This Row],[Date]])</f>
        <v>8</v>
      </c>
      <c r="K2536">
        <f>YEAR(Sale_details[[#This Row],[Date]])</f>
        <v>2020</v>
      </c>
    </row>
    <row r="2537" spans="1:11" x14ac:dyDescent="0.3">
      <c r="A2537" s="1">
        <v>44056</v>
      </c>
      <c r="B2537" t="s">
        <v>9</v>
      </c>
      <c r="C2537" t="s">
        <v>18</v>
      </c>
      <c r="D2537" t="s">
        <v>19</v>
      </c>
      <c r="E2537">
        <v>108262</v>
      </c>
      <c r="F2537">
        <v>14330</v>
      </c>
      <c r="G2537">
        <v>3968</v>
      </c>
      <c r="H2537">
        <v>749</v>
      </c>
      <c r="I2537">
        <v>2973055</v>
      </c>
      <c r="J2537">
        <f>MONTH(Sale_details[[#This Row],[Date]])</f>
        <v>8</v>
      </c>
      <c r="K2537">
        <f>YEAR(Sale_details[[#This Row],[Date]])</f>
        <v>2020</v>
      </c>
    </row>
    <row r="2538" spans="1:11" x14ac:dyDescent="0.3">
      <c r="A2538" s="1">
        <v>44056</v>
      </c>
      <c r="B2538" t="s">
        <v>9</v>
      </c>
      <c r="C2538" t="s">
        <v>20</v>
      </c>
      <c r="D2538" t="s">
        <v>21</v>
      </c>
      <c r="E2538">
        <v>147087</v>
      </c>
      <c r="F2538">
        <v>22468</v>
      </c>
      <c r="G2538">
        <v>3801</v>
      </c>
      <c r="H2538">
        <v>700</v>
      </c>
      <c r="I2538">
        <v>2664684</v>
      </c>
      <c r="J2538">
        <f>MONTH(Sale_details[[#This Row],[Date]])</f>
        <v>8</v>
      </c>
      <c r="K2538">
        <f>YEAR(Sale_details[[#This Row],[Date]])</f>
        <v>2020</v>
      </c>
    </row>
    <row r="2539" spans="1:11" x14ac:dyDescent="0.3">
      <c r="A2539" s="1">
        <v>44056</v>
      </c>
      <c r="B2539" t="s">
        <v>9</v>
      </c>
      <c r="C2539" t="s">
        <v>22</v>
      </c>
      <c r="D2539" t="s">
        <v>23</v>
      </c>
      <c r="E2539">
        <v>174604</v>
      </c>
      <c r="F2539">
        <v>22050</v>
      </c>
      <c r="G2539">
        <v>6184</v>
      </c>
      <c r="H2539">
        <v>591</v>
      </c>
      <c r="I2539">
        <v>3660470</v>
      </c>
      <c r="J2539">
        <f>MONTH(Sale_details[[#This Row],[Date]])</f>
        <v>8</v>
      </c>
      <c r="K2539">
        <f>YEAR(Sale_details[[#This Row],[Date]])</f>
        <v>2020</v>
      </c>
    </row>
    <row r="2540" spans="1:11" x14ac:dyDescent="0.3">
      <c r="A2540" s="1">
        <v>44056</v>
      </c>
      <c r="B2540" t="s">
        <v>9</v>
      </c>
      <c r="C2540" t="s">
        <v>24</v>
      </c>
      <c r="D2540" t="s">
        <v>25</v>
      </c>
      <c r="E2540">
        <v>121299</v>
      </c>
      <c r="F2540">
        <v>14395</v>
      </c>
      <c r="G2540">
        <v>3579</v>
      </c>
      <c r="H2540">
        <v>658</v>
      </c>
      <c r="I2540">
        <v>2356368</v>
      </c>
      <c r="J2540">
        <f>MONTH(Sale_details[[#This Row],[Date]])</f>
        <v>8</v>
      </c>
      <c r="K2540">
        <f>YEAR(Sale_details[[#This Row],[Date]])</f>
        <v>2020</v>
      </c>
    </row>
    <row r="2541" spans="1:11" x14ac:dyDescent="0.3">
      <c r="A2541" s="1">
        <v>44056</v>
      </c>
      <c r="B2541" t="s">
        <v>26</v>
      </c>
      <c r="C2541" t="s">
        <v>10</v>
      </c>
      <c r="D2541" t="s">
        <v>11</v>
      </c>
      <c r="E2541">
        <v>209346</v>
      </c>
      <c r="F2541">
        <v>37981</v>
      </c>
      <c r="G2541">
        <v>14956</v>
      </c>
      <c r="H2541">
        <v>14002</v>
      </c>
      <c r="I2541">
        <v>209426839</v>
      </c>
      <c r="J2541">
        <f>MONTH(Sale_details[[#This Row],[Date]])</f>
        <v>8</v>
      </c>
      <c r="K2541">
        <f>YEAR(Sale_details[[#This Row],[Date]])</f>
        <v>2020</v>
      </c>
    </row>
    <row r="2542" spans="1:11" x14ac:dyDescent="0.3">
      <c r="A2542" s="1">
        <v>44056</v>
      </c>
      <c r="B2542" t="s">
        <v>26</v>
      </c>
      <c r="C2542" t="s">
        <v>12</v>
      </c>
      <c r="D2542" t="s">
        <v>13</v>
      </c>
      <c r="E2542">
        <v>139544</v>
      </c>
      <c r="F2542">
        <v>42110</v>
      </c>
      <c r="G2542">
        <v>9319</v>
      </c>
      <c r="H2542">
        <v>13405</v>
      </c>
      <c r="I2542">
        <v>124928703</v>
      </c>
      <c r="J2542">
        <f>MONTH(Sale_details[[#This Row],[Date]])</f>
        <v>8</v>
      </c>
      <c r="K2542">
        <f>YEAR(Sale_details[[#This Row],[Date]])</f>
        <v>2020</v>
      </c>
    </row>
    <row r="2543" spans="1:11" x14ac:dyDescent="0.3">
      <c r="A2543" s="1">
        <v>44056</v>
      </c>
      <c r="B2543" t="s">
        <v>26</v>
      </c>
      <c r="C2543" t="s">
        <v>14</v>
      </c>
      <c r="D2543" t="s">
        <v>15</v>
      </c>
      <c r="E2543">
        <v>126166</v>
      </c>
      <c r="F2543">
        <v>33610</v>
      </c>
      <c r="G2543">
        <v>12604</v>
      </c>
      <c r="H2543">
        <v>17010</v>
      </c>
      <c r="I2543">
        <v>214414553</v>
      </c>
      <c r="J2543">
        <f>MONTH(Sale_details[[#This Row],[Date]])</f>
        <v>8</v>
      </c>
      <c r="K2543">
        <f>YEAR(Sale_details[[#This Row],[Date]])</f>
        <v>2020</v>
      </c>
    </row>
    <row r="2544" spans="1:11" x14ac:dyDescent="0.3">
      <c r="A2544" s="1">
        <v>44056</v>
      </c>
      <c r="B2544" t="s">
        <v>26</v>
      </c>
      <c r="C2544" t="s">
        <v>16</v>
      </c>
      <c r="D2544" t="s">
        <v>17</v>
      </c>
      <c r="E2544">
        <v>115079</v>
      </c>
      <c r="F2544">
        <v>21687</v>
      </c>
      <c r="G2544">
        <v>15370</v>
      </c>
      <c r="H2544">
        <v>19389</v>
      </c>
      <c r="I2544">
        <v>298015266</v>
      </c>
      <c r="J2544">
        <f>MONTH(Sale_details[[#This Row],[Date]])</f>
        <v>8</v>
      </c>
      <c r="K2544">
        <f>YEAR(Sale_details[[#This Row],[Date]])</f>
        <v>2020</v>
      </c>
    </row>
    <row r="2545" spans="1:11" x14ac:dyDescent="0.3">
      <c r="A2545" s="1">
        <v>44056</v>
      </c>
      <c r="B2545" t="s">
        <v>26</v>
      </c>
      <c r="C2545" t="s">
        <v>18</v>
      </c>
      <c r="D2545" t="s">
        <v>19</v>
      </c>
      <c r="E2545">
        <v>161249</v>
      </c>
      <c r="F2545">
        <v>54329</v>
      </c>
      <c r="G2545">
        <v>16993</v>
      </c>
      <c r="H2545">
        <v>19804</v>
      </c>
      <c r="I2545">
        <v>336542523</v>
      </c>
      <c r="J2545">
        <f>MONTH(Sale_details[[#This Row],[Date]])</f>
        <v>8</v>
      </c>
      <c r="K2545">
        <f>YEAR(Sale_details[[#This Row],[Date]])</f>
        <v>2020</v>
      </c>
    </row>
    <row r="2546" spans="1:11" x14ac:dyDescent="0.3">
      <c r="A2546" s="1">
        <v>44056</v>
      </c>
      <c r="B2546" t="s">
        <v>26</v>
      </c>
      <c r="C2546" t="s">
        <v>20</v>
      </c>
      <c r="D2546" t="s">
        <v>21</v>
      </c>
      <c r="E2546">
        <v>217529</v>
      </c>
      <c r="F2546">
        <v>21296</v>
      </c>
      <c r="G2546">
        <v>10656</v>
      </c>
      <c r="H2546">
        <v>14675</v>
      </c>
      <c r="I2546">
        <v>156393928</v>
      </c>
      <c r="J2546">
        <f>MONTH(Sale_details[[#This Row],[Date]])</f>
        <v>8</v>
      </c>
      <c r="K2546">
        <f>YEAR(Sale_details[[#This Row],[Date]])</f>
        <v>2020</v>
      </c>
    </row>
    <row r="2547" spans="1:11" x14ac:dyDescent="0.3">
      <c r="A2547" s="1">
        <v>44056</v>
      </c>
      <c r="B2547" t="s">
        <v>26</v>
      </c>
      <c r="C2547" t="s">
        <v>22</v>
      </c>
      <c r="D2547" t="s">
        <v>23</v>
      </c>
      <c r="E2547">
        <v>119706</v>
      </c>
      <c r="F2547">
        <v>25440</v>
      </c>
      <c r="G2547">
        <v>14854</v>
      </c>
      <c r="H2547">
        <v>15854</v>
      </c>
      <c r="I2547">
        <v>235507709</v>
      </c>
      <c r="J2547">
        <f>MONTH(Sale_details[[#This Row],[Date]])</f>
        <v>8</v>
      </c>
      <c r="K2547">
        <f>YEAR(Sale_details[[#This Row],[Date]])</f>
        <v>2020</v>
      </c>
    </row>
    <row r="2548" spans="1:11" x14ac:dyDescent="0.3">
      <c r="A2548" s="1">
        <v>44056</v>
      </c>
      <c r="B2548" t="s">
        <v>26</v>
      </c>
      <c r="C2548" t="s">
        <v>24</v>
      </c>
      <c r="D2548" t="s">
        <v>25</v>
      </c>
      <c r="E2548">
        <v>152932</v>
      </c>
      <c r="F2548">
        <v>35525</v>
      </c>
      <c r="G2548">
        <v>11103</v>
      </c>
      <c r="H2548">
        <v>12524</v>
      </c>
      <c r="I2548">
        <v>139071550</v>
      </c>
      <c r="J2548">
        <f>MONTH(Sale_details[[#This Row],[Date]])</f>
        <v>8</v>
      </c>
      <c r="K2548">
        <f>YEAR(Sale_details[[#This Row],[Date]])</f>
        <v>2020</v>
      </c>
    </row>
    <row r="2549" spans="1:11" x14ac:dyDescent="0.3">
      <c r="A2549" s="1">
        <v>44056</v>
      </c>
      <c r="B2549" t="s">
        <v>27</v>
      </c>
      <c r="C2549" t="s">
        <v>10</v>
      </c>
      <c r="D2549" t="s">
        <v>11</v>
      </c>
      <c r="E2549">
        <v>61844</v>
      </c>
      <c r="F2549">
        <v>28565</v>
      </c>
      <c r="G2549">
        <v>13419</v>
      </c>
      <c r="H2549">
        <v>286</v>
      </c>
      <c r="I2549">
        <v>3844221</v>
      </c>
      <c r="J2549">
        <f>MONTH(Sale_details[[#This Row],[Date]])</f>
        <v>8</v>
      </c>
      <c r="K2549">
        <f>YEAR(Sale_details[[#This Row],[Date]])</f>
        <v>2020</v>
      </c>
    </row>
    <row r="2550" spans="1:11" x14ac:dyDescent="0.3">
      <c r="A2550" s="1">
        <v>44056</v>
      </c>
      <c r="B2550" t="s">
        <v>27</v>
      </c>
      <c r="C2550" t="s">
        <v>12</v>
      </c>
      <c r="D2550" t="s">
        <v>13</v>
      </c>
      <c r="E2550">
        <v>111707</v>
      </c>
      <c r="F2550">
        <v>24502</v>
      </c>
      <c r="G2550">
        <v>10037</v>
      </c>
      <c r="H2550">
        <v>293</v>
      </c>
      <c r="I2550">
        <v>2941107</v>
      </c>
      <c r="J2550">
        <f>MONTH(Sale_details[[#This Row],[Date]])</f>
        <v>8</v>
      </c>
      <c r="K2550">
        <f>YEAR(Sale_details[[#This Row],[Date]])</f>
        <v>2020</v>
      </c>
    </row>
    <row r="2551" spans="1:11" x14ac:dyDescent="0.3">
      <c r="A2551" s="1">
        <v>44056</v>
      </c>
      <c r="B2551" t="s">
        <v>27</v>
      </c>
      <c r="C2551" t="s">
        <v>14</v>
      </c>
      <c r="D2551" t="s">
        <v>15</v>
      </c>
      <c r="E2551">
        <v>131409</v>
      </c>
      <c r="F2551">
        <v>26200</v>
      </c>
      <c r="G2551">
        <v>10607</v>
      </c>
      <c r="H2551">
        <v>352</v>
      </c>
      <c r="I2551">
        <v>3738150</v>
      </c>
      <c r="J2551">
        <f>MONTH(Sale_details[[#This Row],[Date]])</f>
        <v>8</v>
      </c>
      <c r="K2551">
        <f>YEAR(Sale_details[[#This Row],[Date]])</f>
        <v>2020</v>
      </c>
    </row>
    <row r="2552" spans="1:11" x14ac:dyDescent="0.3">
      <c r="A2552" s="1">
        <v>44056</v>
      </c>
      <c r="B2552" t="s">
        <v>27</v>
      </c>
      <c r="C2552" t="s">
        <v>16</v>
      </c>
      <c r="D2552" t="s">
        <v>17</v>
      </c>
      <c r="E2552">
        <v>79581</v>
      </c>
      <c r="F2552">
        <v>13939</v>
      </c>
      <c r="G2552">
        <v>22707</v>
      </c>
      <c r="H2552">
        <v>344</v>
      </c>
      <c r="I2552">
        <v>7821732</v>
      </c>
      <c r="J2552">
        <f>MONTH(Sale_details[[#This Row],[Date]])</f>
        <v>8</v>
      </c>
      <c r="K2552">
        <f>YEAR(Sale_details[[#This Row],[Date]])</f>
        <v>2020</v>
      </c>
    </row>
    <row r="2553" spans="1:11" x14ac:dyDescent="0.3">
      <c r="A2553" s="1">
        <v>44056</v>
      </c>
      <c r="B2553" t="s">
        <v>27</v>
      </c>
      <c r="C2553" t="s">
        <v>18</v>
      </c>
      <c r="D2553" t="s">
        <v>19</v>
      </c>
      <c r="E2553">
        <v>131216</v>
      </c>
      <c r="F2553">
        <v>28660</v>
      </c>
      <c r="G2553">
        <v>14784</v>
      </c>
      <c r="H2553">
        <v>202</v>
      </c>
      <c r="I2553">
        <v>2989365</v>
      </c>
      <c r="J2553">
        <f>MONTH(Sale_details[[#This Row],[Date]])</f>
        <v>8</v>
      </c>
      <c r="K2553">
        <f>YEAR(Sale_details[[#This Row],[Date]])</f>
        <v>2020</v>
      </c>
    </row>
    <row r="2554" spans="1:11" x14ac:dyDescent="0.3">
      <c r="A2554" s="1">
        <v>44056</v>
      </c>
      <c r="B2554" t="s">
        <v>27</v>
      </c>
      <c r="C2554" t="s">
        <v>20</v>
      </c>
      <c r="D2554" t="s">
        <v>21</v>
      </c>
      <c r="E2554">
        <v>68080</v>
      </c>
      <c r="F2554">
        <v>19297</v>
      </c>
      <c r="G2554">
        <v>12680</v>
      </c>
      <c r="H2554">
        <v>253</v>
      </c>
      <c r="I2554">
        <v>3219559</v>
      </c>
      <c r="J2554">
        <f>MONTH(Sale_details[[#This Row],[Date]])</f>
        <v>8</v>
      </c>
      <c r="K2554">
        <f>YEAR(Sale_details[[#This Row],[Date]])</f>
        <v>2020</v>
      </c>
    </row>
    <row r="2555" spans="1:11" x14ac:dyDescent="0.3">
      <c r="A2555" s="1">
        <v>44056</v>
      </c>
      <c r="B2555" t="s">
        <v>27</v>
      </c>
      <c r="C2555" t="s">
        <v>22</v>
      </c>
      <c r="D2555" t="s">
        <v>23</v>
      </c>
      <c r="E2555">
        <v>118160</v>
      </c>
      <c r="F2555">
        <v>24331</v>
      </c>
      <c r="G2555">
        <v>13083</v>
      </c>
      <c r="H2555">
        <v>269</v>
      </c>
      <c r="I2555">
        <v>3524463</v>
      </c>
      <c r="J2555">
        <f>MONTH(Sale_details[[#This Row],[Date]])</f>
        <v>8</v>
      </c>
      <c r="K2555">
        <f>YEAR(Sale_details[[#This Row],[Date]])</f>
        <v>2020</v>
      </c>
    </row>
    <row r="2556" spans="1:11" x14ac:dyDescent="0.3">
      <c r="A2556" s="1">
        <v>44056</v>
      </c>
      <c r="B2556" t="s">
        <v>27</v>
      </c>
      <c r="C2556" t="s">
        <v>24</v>
      </c>
      <c r="D2556" t="s">
        <v>25</v>
      </c>
      <c r="E2556">
        <v>90658</v>
      </c>
      <c r="F2556">
        <v>36378</v>
      </c>
      <c r="G2556">
        <v>15150</v>
      </c>
      <c r="H2556">
        <v>366</v>
      </c>
      <c r="I2556">
        <v>5550141</v>
      </c>
      <c r="J2556">
        <f>MONTH(Sale_details[[#This Row],[Date]])</f>
        <v>8</v>
      </c>
      <c r="K2556">
        <f>YEAR(Sale_details[[#This Row],[Date]])</f>
        <v>2020</v>
      </c>
    </row>
    <row r="2557" spans="1:11" x14ac:dyDescent="0.3">
      <c r="A2557" s="1">
        <v>44056</v>
      </c>
      <c r="B2557" t="s">
        <v>28</v>
      </c>
      <c r="C2557" t="s">
        <v>10</v>
      </c>
      <c r="D2557" t="s">
        <v>11</v>
      </c>
      <c r="E2557">
        <v>24064</v>
      </c>
      <c r="F2557">
        <v>7454</v>
      </c>
      <c r="G2557">
        <v>2460</v>
      </c>
      <c r="H2557">
        <v>32493</v>
      </c>
      <c r="I2557">
        <v>79955059</v>
      </c>
      <c r="J2557">
        <f>MONTH(Sale_details[[#This Row],[Date]])</f>
        <v>8</v>
      </c>
      <c r="K2557">
        <f>YEAR(Sale_details[[#This Row],[Date]])</f>
        <v>2020</v>
      </c>
    </row>
    <row r="2558" spans="1:11" x14ac:dyDescent="0.3">
      <c r="A2558" s="1">
        <v>44056</v>
      </c>
      <c r="B2558" t="s">
        <v>28</v>
      </c>
      <c r="C2558" t="s">
        <v>12</v>
      </c>
      <c r="D2558" t="s">
        <v>13</v>
      </c>
      <c r="E2558">
        <v>18651</v>
      </c>
      <c r="F2558">
        <v>8272</v>
      </c>
      <c r="G2558">
        <v>1709</v>
      </c>
      <c r="H2558">
        <v>23223</v>
      </c>
      <c r="I2558">
        <v>39699019</v>
      </c>
      <c r="J2558">
        <f>MONTH(Sale_details[[#This Row],[Date]])</f>
        <v>8</v>
      </c>
      <c r="K2558">
        <f>YEAR(Sale_details[[#This Row],[Date]])</f>
        <v>2020</v>
      </c>
    </row>
    <row r="2559" spans="1:11" x14ac:dyDescent="0.3">
      <c r="A2559" s="1">
        <v>44056</v>
      </c>
      <c r="B2559" t="s">
        <v>28</v>
      </c>
      <c r="C2559" t="s">
        <v>14</v>
      </c>
      <c r="D2559" t="s">
        <v>15</v>
      </c>
      <c r="E2559">
        <v>21939</v>
      </c>
      <c r="F2559">
        <v>7223</v>
      </c>
      <c r="G2559">
        <v>1724</v>
      </c>
      <c r="H2559">
        <v>22997</v>
      </c>
      <c r="I2559">
        <v>39663341</v>
      </c>
      <c r="J2559">
        <f>MONTH(Sale_details[[#This Row],[Date]])</f>
        <v>8</v>
      </c>
      <c r="K2559">
        <f>YEAR(Sale_details[[#This Row],[Date]])</f>
        <v>2020</v>
      </c>
    </row>
    <row r="2560" spans="1:11" x14ac:dyDescent="0.3">
      <c r="A2560" s="1">
        <v>44056</v>
      </c>
      <c r="B2560" t="s">
        <v>28</v>
      </c>
      <c r="C2560" t="s">
        <v>16</v>
      </c>
      <c r="D2560" t="s">
        <v>17</v>
      </c>
      <c r="E2560">
        <v>16235</v>
      </c>
      <c r="F2560">
        <v>4877</v>
      </c>
      <c r="G2560">
        <v>2042</v>
      </c>
      <c r="H2560">
        <v>16235</v>
      </c>
      <c r="I2560">
        <v>33163119</v>
      </c>
      <c r="J2560">
        <f>MONTH(Sale_details[[#This Row],[Date]])</f>
        <v>8</v>
      </c>
      <c r="K2560">
        <f>YEAR(Sale_details[[#This Row],[Date]])</f>
        <v>2020</v>
      </c>
    </row>
    <row r="2561" spans="1:11" x14ac:dyDescent="0.3">
      <c r="A2561" s="1">
        <v>44056</v>
      </c>
      <c r="B2561" t="s">
        <v>28</v>
      </c>
      <c r="C2561" t="s">
        <v>18</v>
      </c>
      <c r="D2561" t="s">
        <v>19</v>
      </c>
      <c r="E2561">
        <v>14180</v>
      </c>
      <c r="F2561">
        <v>7977</v>
      </c>
      <c r="G2561">
        <v>2547</v>
      </c>
      <c r="H2561">
        <v>23325</v>
      </c>
      <c r="I2561">
        <v>59431516</v>
      </c>
      <c r="J2561">
        <f>MONTH(Sale_details[[#This Row],[Date]])</f>
        <v>8</v>
      </c>
      <c r="K2561">
        <f>YEAR(Sale_details[[#This Row],[Date]])</f>
        <v>2020</v>
      </c>
    </row>
    <row r="2562" spans="1:11" x14ac:dyDescent="0.3">
      <c r="A2562" s="1">
        <v>44056</v>
      </c>
      <c r="B2562" t="s">
        <v>28</v>
      </c>
      <c r="C2562" t="s">
        <v>20</v>
      </c>
      <c r="D2562" t="s">
        <v>21</v>
      </c>
      <c r="E2562">
        <v>35351</v>
      </c>
      <c r="F2562">
        <v>5342</v>
      </c>
      <c r="G2562">
        <v>1488</v>
      </c>
      <c r="H2562">
        <v>17688</v>
      </c>
      <c r="I2562">
        <v>26331785</v>
      </c>
      <c r="J2562">
        <f>MONTH(Sale_details[[#This Row],[Date]])</f>
        <v>8</v>
      </c>
      <c r="K2562">
        <f>YEAR(Sale_details[[#This Row],[Date]])</f>
        <v>2020</v>
      </c>
    </row>
    <row r="2563" spans="1:11" x14ac:dyDescent="0.3">
      <c r="A2563" s="1">
        <v>44056</v>
      </c>
      <c r="B2563" t="s">
        <v>28</v>
      </c>
      <c r="C2563" t="s">
        <v>22</v>
      </c>
      <c r="D2563" t="s">
        <v>23</v>
      </c>
      <c r="E2563">
        <v>19049</v>
      </c>
      <c r="F2563">
        <v>2513</v>
      </c>
      <c r="G2563">
        <v>1454</v>
      </c>
      <c r="H2563">
        <v>16782</v>
      </c>
      <c r="I2563">
        <v>24401946</v>
      </c>
      <c r="J2563">
        <f>MONTH(Sale_details[[#This Row],[Date]])</f>
        <v>8</v>
      </c>
      <c r="K2563">
        <f>YEAR(Sale_details[[#This Row],[Date]])</f>
        <v>2020</v>
      </c>
    </row>
    <row r="2564" spans="1:11" x14ac:dyDescent="0.3">
      <c r="A2564" s="1">
        <v>44056</v>
      </c>
      <c r="B2564" t="s">
        <v>28</v>
      </c>
      <c r="C2564" t="s">
        <v>24</v>
      </c>
      <c r="D2564" t="s">
        <v>25</v>
      </c>
      <c r="E2564">
        <v>27290</v>
      </c>
      <c r="F2564">
        <v>7859</v>
      </c>
      <c r="G2564">
        <v>2694</v>
      </c>
      <c r="H2564">
        <v>15971</v>
      </c>
      <c r="I2564">
        <v>43035495</v>
      </c>
      <c r="J2564">
        <f>MONTH(Sale_details[[#This Row],[Date]])</f>
        <v>8</v>
      </c>
      <c r="K2564">
        <f>YEAR(Sale_details[[#This Row],[Date]])</f>
        <v>2020</v>
      </c>
    </row>
    <row r="2565" spans="1:11" x14ac:dyDescent="0.3">
      <c r="A2565" s="1">
        <v>44055</v>
      </c>
      <c r="B2565" t="s">
        <v>9</v>
      </c>
      <c r="C2565" t="s">
        <v>10</v>
      </c>
      <c r="D2565" t="s">
        <v>11</v>
      </c>
      <c r="E2565">
        <v>114746</v>
      </c>
      <c r="F2565">
        <v>25325</v>
      </c>
      <c r="G2565">
        <v>6283</v>
      </c>
      <c r="H2565">
        <v>580</v>
      </c>
      <c r="I2565">
        <v>3649351</v>
      </c>
      <c r="J2565">
        <f>MONTH(Sale_details[[#This Row],[Date]])</f>
        <v>8</v>
      </c>
      <c r="K2565">
        <f>YEAR(Sale_details[[#This Row],[Date]])</f>
        <v>2020</v>
      </c>
    </row>
    <row r="2566" spans="1:11" x14ac:dyDescent="0.3">
      <c r="A2566" s="1">
        <v>44055</v>
      </c>
      <c r="B2566" t="s">
        <v>9</v>
      </c>
      <c r="C2566" t="s">
        <v>12</v>
      </c>
      <c r="D2566" t="s">
        <v>13</v>
      </c>
      <c r="E2566">
        <v>198200</v>
      </c>
      <c r="F2566">
        <v>22678</v>
      </c>
      <c r="G2566">
        <v>5190</v>
      </c>
      <c r="H2566">
        <v>341</v>
      </c>
      <c r="I2566">
        <v>1770474</v>
      </c>
      <c r="J2566">
        <f>MONTH(Sale_details[[#This Row],[Date]])</f>
        <v>8</v>
      </c>
      <c r="K2566">
        <f>YEAR(Sale_details[[#This Row],[Date]])</f>
        <v>2020</v>
      </c>
    </row>
    <row r="2567" spans="1:11" x14ac:dyDescent="0.3">
      <c r="A2567" s="1">
        <v>44055</v>
      </c>
      <c r="B2567" t="s">
        <v>9</v>
      </c>
      <c r="C2567" t="s">
        <v>14</v>
      </c>
      <c r="D2567" t="s">
        <v>15</v>
      </c>
      <c r="E2567">
        <v>133282</v>
      </c>
      <c r="F2567">
        <v>30854</v>
      </c>
      <c r="G2567">
        <v>4389</v>
      </c>
      <c r="H2567">
        <v>530</v>
      </c>
      <c r="I2567">
        <v>2328723</v>
      </c>
      <c r="J2567">
        <f>MONTH(Sale_details[[#This Row],[Date]])</f>
        <v>8</v>
      </c>
      <c r="K2567">
        <f>YEAR(Sale_details[[#This Row],[Date]])</f>
        <v>2020</v>
      </c>
    </row>
    <row r="2568" spans="1:11" x14ac:dyDescent="0.3">
      <c r="A2568" s="1">
        <v>44055</v>
      </c>
      <c r="B2568" t="s">
        <v>9</v>
      </c>
      <c r="C2568" t="s">
        <v>16</v>
      </c>
      <c r="D2568" t="s">
        <v>17</v>
      </c>
      <c r="E2568">
        <v>137303</v>
      </c>
      <c r="F2568">
        <v>18006</v>
      </c>
      <c r="G2568">
        <v>3412</v>
      </c>
      <c r="H2568">
        <v>522</v>
      </c>
      <c r="I2568">
        <v>1784137</v>
      </c>
      <c r="J2568">
        <f>MONTH(Sale_details[[#This Row],[Date]])</f>
        <v>8</v>
      </c>
      <c r="K2568">
        <f>YEAR(Sale_details[[#This Row],[Date]])</f>
        <v>2020</v>
      </c>
    </row>
    <row r="2569" spans="1:11" x14ac:dyDescent="0.3">
      <c r="A2569" s="1">
        <v>44055</v>
      </c>
      <c r="B2569" t="s">
        <v>9</v>
      </c>
      <c r="C2569" t="s">
        <v>18</v>
      </c>
      <c r="D2569" t="s">
        <v>19</v>
      </c>
      <c r="E2569">
        <v>112593</v>
      </c>
      <c r="F2569">
        <v>14330</v>
      </c>
      <c r="G2569">
        <v>4167</v>
      </c>
      <c r="H2569">
        <v>726</v>
      </c>
      <c r="I2569">
        <v>3028056</v>
      </c>
      <c r="J2569">
        <f>MONTH(Sale_details[[#This Row],[Date]])</f>
        <v>8</v>
      </c>
      <c r="K2569">
        <f>YEAR(Sale_details[[#This Row],[Date]])</f>
        <v>2020</v>
      </c>
    </row>
    <row r="2570" spans="1:11" x14ac:dyDescent="0.3">
      <c r="A2570" s="1">
        <v>44055</v>
      </c>
      <c r="B2570" t="s">
        <v>9</v>
      </c>
      <c r="C2570" t="s">
        <v>20</v>
      </c>
      <c r="D2570" t="s">
        <v>21</v>
      </c>
      <c r="E2570">
        <v>150028</v>
      </c>
      <c r="F2570">
        <v>21570</v>
      </c>
      <c r="G2570">
        <v>3839</v>
      </c>
      <c r="H2570">
        <v>714</v>
      </c>
      <c r="I2570">
        <v>2745158</v>
      </c>
      <c r="J2570">
        <f>MONTH(Sale_details[[#This Row],[Date]])</f>
        <v>8</v>
      </c>
      <c r="K2570">
        <f>YEAR(Sale_details[[#This Row],[Date]])</f>
        <v>2020</v>
      </c>
    </row>
    <row r="2571" spans="1:11" x14ac:dyDescent="0.3">
      <c r="A2571" s="1">
        <v>44055</v>
      </c>
      <c r="B2571" t="s">
        <v>9</v>
      </c>
      <c r="C2571" t="s">
        <v>22</v>
      </c>
      <c r="D2571" t="s">
        <v>23</v>
      </c>
      <c r="E2571">
        <v>169366</v>
      </c>
      <c r="F2571">
        <v>22050</v>
      </c>
      <c r="G2571">
        <v>5999</v>
      </c>
      <c r="H2571">
        <v>621</v>
      </c>
      <c r="I2571">
        <v>3728189</v>
      </c>
      <c r="J2571">
        <f>MONTH(Sale_details[[#This Row],[Date]])</f>
        <v>8</v>
      </c>
      <c r="K2571">
        <f>YEAR(Sale_details[[#This Row],[Date]])</f>
        <v>2020</v>
      </c>
    </row>
    <row r="2572" spans="1:11" x14ac:dyDescent="0.3">
      <c r="A2572" s="1">
        <v>44055</v>
      </c>
      <c r="B2572" t="s">
        <v>9</v>
      </c>
      <c r="C2572" t="s">
        <v>24</v>
      </c>
      <c r="D2572" t="s">
        <v>25</v>
      </c>
      <c r="E2572">
        <v>126151</v>
      </c>
      <c r="F2572">
        <v>13675</v>
      </c>
      <c r="G2572">
        <v>3650</v>
      </c>
      <c r="H2572">
        <v>671</v>
      </c>
      <c r="I2572">
        <v>2451565</v>
      </c>
      <c r="J2572">
        <f>MONTH(Sale_details[[#This Row],[Date]])</f>
        <v>8</v>
      </c>
      <c r="K2572">
        <f>YEAR(Sale_details[[#This Row],[Date]])</f>
        <v>2020</v>
      </c>
    </row>
    <row r="2573" spans="1:11" x14ac:dyDescent="0.3">
      <c r="A2573" s="1">
        <v>44055</v>
      </c>
      <c r="B2573" t="s">
        <v>26</v>
      </c>
      <c r="C2573" t="s">
        <v>10</v>
      </c>
      <c r="D2573" t="s">
        <v>11</v>
      </c>
      <c r="E2573">
        <v>198879</v>
      </c>
      <c r="F2573">
        <v>39121</v>
      </c>
      <c r="G2573">
        <v>14657</v>
      </c>
      <c r="H2573">
        <v>13722</v>
      </c>
      <c r="I2573">
        <v>201133536</v>
      </c>
      <c r="J2573">
        <f>MONTH(Sale_details[[#This Row],[Date]])</f>
        <v>8</v>
      </c>
      <c r="K2573">
        <f>YEAR(Sale_details[[#This Row],[Date]])</f>
        <v>2020</v>
      </c>
    </row>
    <row r="2574" spans="1:11" x14ac:dyDescent="0.3">
      <c r="A2574" s="1">
        <v>44055</v>
      </c>
      <c r="B2574" t="s">
        <v>26</v>
      </c>
      <c r="C2574" t="s">
        <v>12</v>
      </c>
      <c r="D2574" t="s">
        <v>13</v>
      </c>
      <c r="E2574">
        <v>135358</v>
      </c>
      <c r="F2574">
        <v>40425</v>
      </c>
      <c r="G2574">
        <v>9598</v>
      </c>
      <c r="H2574">
        <v>13405</v>
      </c>
      <c r="I2574">
        <v>128676565</v>
      </c>
      <c r="J2574">
        <f>MONTH(Sale_details[[#This Row],[Date]])</f>
        <v>8</v>
      </c>
      <c r="K2574">
        <f>YEAR(Sale_details[[#This Row],[Date]])</f>
        <v>2020</v>
      </c>
    </row>
    <row r="2575" spans="1:11" x14ac:dyDescent="0.3">
      <c r="A2575" s="1">
        <v>44055</v>
      </c>
      <c r="B2575" t="s">
        <v>26</v>
      </c>
      <c r="C2575" t="s">
        <v>14</v>
      </c>
      <c r="D2575" t="s">
        <v>15</v>
      </c>
      <c r="E2575">
        <v>131213</v>
      </c>
      <c r="F2575">
        <v>34618</v>
      </c>
      <c r="G2575">
        <v>11974</v>
      </c>
      <c r="H2575">
        <v>17861</v>
      </c>
      <c r="I2575">
        <v>213878517</v>
      </c>
      <c r="J2575">
        <f>MONTH(Sale_details[[#This Row],[Date]])</f>
        <v>8</v>
      </c>
      <c r="K2575">
        <f>YEAR(Sale_details[[#This Row],[Date]])</f>
        <v>2020</v>
      </c>
    </row>
    <row r="2576" spans="1:11" x14ac:dyDescent="0.3">
      <c r="A2576" s="1">
        <v>44055</v>
      </c>
      <c r="B2576" t="s">
        <v>26</v>
      </c>
      <c r="C2576" t="s">
        <v>16</v>
      </c>
      <c r="D2576" t="s">
        <v>17</v>
      </c>
      <c r="E2576">
        <v>117381</v>
      </c>
      <c r="F2576">
        <v>22554</v>
      </c>
      <c r="G2576">
        <v>15984</v>
      </c>
      <c r="H2576">
        <v>19777</v>
      </c>
      <c r="I2576">
        <v>316134594</v>
      </c>
      <c r="J2576">
        <f>MONTH(Sale_details[[#This Row],[Date]])</f>
        <v>8</v>
      </c>
      <c r="K2576">
        <f>YEAR(Sale_details[[#This Row],[Date]])</f>
        <v>2020</v>
      </c>
    </row>
    <row r="2577" spans="1:11" x14ac:dyDescent="0.3">
      <c r="A2577" s="1">
        <v>44055</v>
      </c>
      <c r="B2577" t="s">
        <v>26</v>
      </c>
      <c r="C2577" t="s">
        <v>18</v>
      </c>
      <c r="D2577" t="s">
        <v>19</v>
      </c>
      <c r="E2577">
        <v>153186</v>
      </c>
      <c r="F2577">
        <v>55415</v>
      </c>
      <c r="G2577">
        <v>16143</v>
      </c>
      <c r="H2577">
        <v>20596</v>
      </c>
      <c r="I2577">
        <v>332504013</v>
      </c>
      <c r="J2577">
        <f>MONTH(Sale_details[[#This Row],[Date]])</f>
        <v>8</v>
      </c>
      <c r="K2577">
        <f>YEAR(Sale_details[[#This Row],[Date]])</f>
        <v>2020</v>
      </c>
    </row>
    <row r="2578" spans="1:11" x14ac:dyDescent="0.3">
      <c r="A2578" s="1">
        <v>44055</v>
      </c>
      <c r="B2578" t="s">
        <v>26</v>
      </c>
      <c r="C2578" t="s">
        <v>20</v>
      </c>
      <c r="D2578" t="s">
        <v>21</v>
      </c>
      <c r="E2578">
        <v>226230</v>
      </c>
      <c r="F2578">
        <v>22148</v>
      </c>
      <c r="G2578">
        <v>11189</v>
      </c>
      <c r="H2578">
        <v>15262</v>
      </c>
      <c r="I2578">
        <v>170782169</v>
      </c>
      <c r="J2578">
        <f>MONTH(Sale_details[[#This Row],[Date]])</f>
        <v>8</v>
      </c>
      <c r="K2578">
        <f>YEAR(Sale_details[[#This Row],[Date]])</f>
        <v>2020</v>
      </c>
    </row>
    <row r="2579" spans="1:11" x14ac:dyDescent="0.3">
      <c r="A2579" s="1">
        <v>44055</v>
      </c>
      <c r="B2579" t="s">
        <v>26</v>
      </c>
      <c r="C2579" t="s">
        <v>22</v>
      </c>
      <c r="D2579" t="s">
        <v>23</v>
      </c>
      <c r="E2579">
        <v>114918</v>
      </c>
      <c r="F2579">
        <v>25186</v>
      </c>
      <c r="G2579">
        <v>14260</v>
      </c>
      <c r="H2579">
        <v>15695</v>
      </c>
      <c r="I2579">
        <v>223826526</v>
      </c>
      <c r="J2579">
        <f>MONTH(Sale_details[[#This Row],[Date]])</f>
        <v>8</v>
      </c>
      <c r="K2579">
        <f>YEAR(Sale_details[[#This Row],[Date]])</f>
        <v>2020</v>
      </c>
    </row>
    <row r="2580" spans="1:11" x14ac:dyDescent="0.3">
      <c r="A2580" s="1">
        <v>44055</v>
      </c>
      <c r="B2580" t="s">
        <v>26</v>
      </c>
      <c r="C2580" t="s">
        <v>24</v>
      </c>
      <c r="D2580" t="s">
        <v>25</v>
      </c>
      <c r="E2580">
        <v>148344</v>
      </c>
      <c r="F2580">
        <v>35170</v>
      </c>
      <c r="G2580">
        <v>10770</v>
      </c>
      <c r="H2580">
        <v>12399</v>
      </c>
      <c r="I2580">
        <v>133550410</v>
      </c>
      <c r="J2580">
        <f>MONTH(Sale_details[[#This Row],[Date]])</f>
        <v>8</v>
      </c>
      <c r="K2580">
        <f>YEAR(Sale_details[[#This Row],[Date]])</f>
        <v>2020</v>
      </c>
    </row>
    <row r="2581" spans="1:11" x14ac:dyDescent="0.3">
      <c r="A2581" s="1">
        <v>44055</v>
      </c>
      <c r="B2581" t="s">
        <v>27</v>
      </c>
      <c r="C2581" t="s">
        <v>10</v>
      </c>
      <c r="D2581" t="s">
        <v>11</v>
      </c>
      <c r="E2581">
        <v>61844</v>
      </c>
      <c r="F2581">
        <v>29136</v>
      </c>
      <c r="G2581">
        <v>13553</v>
      </c>
      <c r="H2581">
        <v>275</v>
      </c>
      <c r="I2581">
        <v>3727357</v>
      </c>
      <c r="J2581">
        <f>MONTH(Sale_details[[#This Row],[Date]])</f>
        <v>8</v>
      </c>
      <c r="K2581">
        <f>YEAR(Sale_details[[#This Row],[Date]])</f>
        <v>2020</v>
      </c>
    </row>
    <row r="2582" spans="1:11" x14ac:dyDescent="0.3">
      <c r="A2582" s="1">
        <v>44055</v>
      </c>
      <c r="B2582" t="s">
        <v>27</v>
      </c>
      <c r="C2582" t="s">
        <v>12</v>
      </c>
      <c r="D2582" t="s">
        <v>13</v>
      </c>
      <c r="E2582">
        <v>108355</v>
      </c>
      <c r="F2582">
        <v>23522</v>
      </c>
      <c r="G2582">
        <v>9635</v>
      </c>
      <c r="H2582">
        <v>284</v>
      </c>
      <c r="I2582">
        <v>2738759</v>
      </c>
      <c r="J2582">
        <f>MONTH(Sale_details[[#This Row],[Date]])</f>
        <v>8</v>
      </c>
      <c r="K2582">
        <f>YEAR(Sale_details[[#This Row],[Date]])</f>
        <v>2020</v>
      </c>
    </row>
    <row r="2583" spans="1:11" x14ac:dyDescent="0.3">
      <c r="A2583" s="1">
        <v>44055</v>
      </c>
      <c r="B2583" t="s">
        <v>27</v>
      </c>
      <c r="C2583" t="s">
        <v>14</v>
      </c>
      <c r="D2583" t="s">
        <v>15</v>
      </c>
      <c r="E2583">
        <v>124839</v>
      </c>
      <c r="F2583">
        <v>25414</v>
      </c>
      <c r="G2583">
        <v>11031</v>
      </c>
      <c r="H2583">
        <v>348</v>
      </c>
      <c r="I2583">
        <v>3848800</v>
      </c>
      <c r="J2583">
        <f>MONTH(Sale_details[[#This Row],[Date]])</f>
        <v>8</v>
      </c>
      <c r="K2583">
        <f>YEAR(Sale_details[[#This Row],[Date]])</f>
        <v>2020</v>
      </c>
    </row>
    <row r="2584" spans="1:11" x14ac:dyDescent="0.3">
      <c r="A2584" s="1">
        <v>44055</v>
      </c>
      <c r="B2584" t="s">
        <v>27</v>
      </c>
      <c r="C2584" t="s">
        <v>16</v>
      </c>
      <c r="D2584" t="s">
        <v>17</v>
      </c>
      <c r="E2584">
        <v>79581</v>
      </c>
      <c r="F2584">
        <v>13521</v>
      </c>
      <c r="G2584">
        <v>21798</v>
      </c>
      <c r="H2584">
        <v>337</v>
      </c>
      <c r="I2584">
        <v>7358685</v>
      </c>
      <c r="J2584">
        <f>MONTH(Sale_details[[#This Row],[Date]])</f>
        <v>8</v>
      </c>
      <c r="K2584">
        <f>YEAR(Sale_details[[#This Row],[Date]])</f>
        <v>2020</v>
      </c>
    </row>
    <row r="2585" spans="1:11" x14ac:dyDescent="0.3">
      <c r="A2585" s="1">
        <v>44055</v>
      </c>
      <c r="B2585" t="s">
        <v>27</v>
      </c>
      <c r="C2585" t="s">
        <v>18</v>
      </c>
      <c r="D2585" t="s">
        <v>19</v>
      </c>
      <c r="E2585">
        <v>133840</v>
      </c>
      <c r="F2585">
        <v>28660</v>
      </c>
      <c r="G2585">
        <v>14193</v>
      </c>
      <c r="H2585">
        <v>192</v>
      </c>
      <c r="I2585">
        <v>2726301</v>
      </c>
      <c r="J2585">
        <f>MONTH(Sale_details[[#This Row],[Date]])</f>
        <v>8</v>
      </c>
      <c r="K2585">
        <f>YEAR(Sale_details[[#This Row],[Date]])</f>
        <v>2020</v>
      </c>
    </row>
    <row r="2586" spans="1:11" x14ac:dyDescent="0.3">
      <c r="A2586" s="1">
        <v>44055</v>
      </c>
      <c r="B2586" t="s">
        <v>27</v>
      </c>
      <c r="C2586" t="s">
        <v>20</v>
      </c>
      <c r="D2586" t="s">
        <v>21</v>
      </c>
      <c r="E2586">
        <v>69441</v>
      </c>
      <c r="F2586">
        <v>18718</v>
      </c>
      <c r="G2586">
        <v>12933</v>
      </c>
      <c r="H2586">
        <v>258</v>
      </c>
      <c r="I2586">
        <v>3349630</v>
      </c>
      <c r="J2586">
        <f>MONTH(Sale_details[[#This Row],[Date]])</f>
        <v>8</v>
      </c>
      <c r="K2586">
        <f>YEAR(Sale_details[[#This Row],[Date]])</f>
        <v>2020</v>
      </c>
    </row>
    <row r="2587" spans="1:11" x14ac:dyDescent="0.3">
      <c r="A2587" s="1">
        <v>44055</v>
      </c>
      <c r="B2587" t="s">
        <v>27</v>
      </c>
      <c r="C2587" t="s">
        <v>22</v>
      </c>
      <c r="D2587" t="s">
        <v>23</v>
      </c>
      <c r="E2587">
        <v>116978</v>
      </c>
      <c r="F2587">
        <v>23114</v>
      </c>
      <c r="G2587">
        <v>13213</v>
      </c>
      <c r="H2587">
        <v>272</v>
      </c>
      <c r="I2587">
        <v>3595305</v>
      </c>
      <c r="J2587">
        <f>MONTH(Sale_details[[#This Row],[Date]])</f>
        <v>8</v>
      </c>
      <c r="K2587">
        <f>YEAR(Sale_details[[#This Row],[Date]])</f>
        <v>2020</v>
      </c>
    </row>
    <row r="2588" spans="1:11" x14ac:dyDescent="0.3">
      <c r="A2588" s="1">
        <v>44055</v>
      </c>
      <c r="B2588" t="s">
        <v>27</v>
      </c>
      <c r="C2588" t="s">
        <v>24</v>
      </c>
      <c r="D2588" t="s">
        <v>25</v>
      </c>
      <c r="E2588">
        <v>87938</v>
      </c>
      <c r="F2588">
        <v>36742</v>
      </c>
      <c r="G2588">
        <v>15604</v>
      </c>
      <c r="H2588">
        <v>355</v>
      </c>
      <c r="I2588">
        <v>5545146</v>
      </c>
      <c r="J2588">
        <f>MONTH(Sale_details[[#This Row],[Date]])</f>
        <v>8</v>
      </c>
      <c r="K2588">
        <f>YEAR(Sale_details[[#This Row],[Date]])</f>
        <v>2020</v>
      </c>
    </row>
    <row r="2589" spans="1:11" x14ac:dyDescent="0.3">
      <c r="A2589" s="1">
        <v>44055</v>
      </c>
      <c r="B2589" t="s">
        <v>28</v>
      </c>
      <c r="C2589" t="s">
        <v>10</v>
      </c>
      <c r="D2589" t="s">
        <v>11</v>
      </c>
      <c r="E2589">
        <v>23342</v>
      </c>
      <c r="F2589">
        <v>7454</v>
      </c>
      <c r="G2589">
        <v>2534</v>
      </c>
      <c r="H2589">
        <v>32493</v>
      </c>
      <c r="I2589">
        <v>82353711</v>
      </c>
      <c r="J2589">
        <f>MONTH(Sale_details[[#This Row],[Date]])</f>
        <v>8</v>
      </c>
      <c r="K2589">
        <f>YEAR(Sale_details[[#This Row],[Date]])</f>
        <v>2020</v>
      </c>
    </row>
    <row r="2590" spans="1:11" x14ac:dyDescent="0.3">
      <c r="A2590" s="1">
        <v>44055</v>
      </c>
      <c r="B2590" t="s">
        <v>28</v>
      </c>
      <c r="C2590" t="s">
        <v>12</v>
      </c>
      <c r="D2590" t="s">
        <v>13</v>
      </c>
      <c r="E2590">
        <v>18837</v>
      </c>
      <c r="F2590">
        <v>8107</v>
      </c>
      <c r="G2590">
        <v>1726</v>
      </c>
      <c r="H2590">
        <v>22759</v>
      </c>
      <c r="I2590">
        <v>39294089</v>
      </c>
      <c r="J2590">
        <f>MONTH(Sale_details[[#This Row],[Date]])</f>
        <v>8</v>
      </c>
      <c r="K2590">
        <f>YEAR(Sale_details[[#This Row],[Date]])</f>
        <v>2020</v>
      </c>
    </row>
    <row r="2591" spans="1:11" x14ac:dyDescent="0.3">
      <c r="A2591" s="1">
        <v>44055</v>
      </c>
      <c r="B2591" t="s">
        <v>28</v>
      </c>
      <c r="C2591" t="s">
        <v>14</v>
      </c>
      <c r="D2591" t="s">
        <v>15</v>
      </c>
      <c r="E2591">
        <v>22597</v>
      </c>
      <c r="F2591">
        <v>7512</v>
      </c>
      <c r="G2591">
        <v>1724</v>
      </c>
      <c r="H2591">
        <v>23917</v>
      </c>
      <c r="I2591">
        <v>41249875</v>
      </c>
      <c r="J2591">
        <f>MONTH(Sale_details[[#This Row],[Date]])</f>
        <v>8</v>
      </c>
      <c r="K2591">
        <f>YEAR(Sale_details[[#This Row],[Date]])</f>
        <v>2020</v>
      </c>
    </row>
    <row r="2592" spans="1:11" x14ac:dyDescent="0.3">
      <c r="A2592" s="1">
        <v>44055</v>
      </c>
      <c r="B2592" t="s">
        <v>28</v>
      </c>
      <c r="C2592" t="s">
        <v>16</v>
      </c>
      <c r="D2592" t="s">
        <v>17</v>
      </c>
      <c r="E2592">
        <v>15423</v>
      </c>
      <c r="F2592">
        <v>4633</v>
      </c>
      <c r="G2592">
        <v>2001</v>
      </c>
      <c r="H2592">
        <v>16397</v>
      </c>
      <c r="I2592">
        <v>32824855</v>
      </c>
      <c r="J2592">
        <f>MONTH(Sale_details[[#This Row],[Date]])</f>
        <v>8</v>
      </c>
      <c r="K2592">
        <f>YEAR(Sale_details[[#This Row],[Date]])</f>
        <v>2020</v>
      </c>
    </row>
    <row r="2593" spans="1:11" x14ac:dyDescent="0.3">
      <c r="A2593" s="1">
        <v>44055</v>
      </c>
      <c r="B2593" t="s">
        <v>28</v>
      </c>
      <c r="C2593" t="s">
        <v>18</v>
      </c>
      <c r="D2593" t="s">
        <v>19</v>
      </c>
      <c r="E2593">
        <v>14322</v>
      </c>
      <c r="F2593">
        <v>8056</v>
      </c>
      <c r="G2593">
        <v>2471</v>
      </c>
      <c r="H2593">
        <v>22392</v>
      </c>
      <c r="I2593">
        <v>55342628</v>
      </c>
      <c r="J2593">
        <f>MONTH(Sale_details[[#This Row],[Date]])</f>
        <v>8</v>
      </c>
      <c r="K2593">
        <f>YEAR(Sale_details[[#This Row],[Date]])</f>
        <v>2020</v>
      </c>
    </row>
    <row r="2594" spans="1:11" x14ac:dyDescent="0.3">
      <c r="A2594" s="1">
        <v>44055</v>
      </c>
      <c r="B2594" t="s">
        <v>28</v>
      </c>
      <c r="C2594" t="s">
        <v>20</v>
      </c>
      <c r="D2594" t="s">
        <v>21</v>
      </c>
      <c r="E2594">
        <v>36058</v>
      </c>
      <c r="F2594">
        <v>5342</v>
      </c>
      <c r="G2594">
        <v>1414</v>
      </c>
      <c r="H2594">
        <v>17865</v>
      </c>
      <c r="I2594">
        <v>25265348</v>
      </c>
      <c r="J2594">
        <f>MONTH(Sale_details[[#This Row],[Date]])</f>
        <v>8</v>
      </c>
      <c r="K2594">
        <f>YEAR(Sale_details[[#This Row],[Date]])</f>
        <v>2020</v>
      </c>
    </row>
    <row r="2595" spans="1:11" x14ac:dyDescent="0.3">
      <c r="A2595" s="1">
        <v>44055</v>
      </c>
      <c r="B2595" t="s">
        <v>28</v>
      </c>
      <c r="C2595" t="s">
        <v>22</v>
      </c>
      <c r="D2595" t="s">
        <v>23</v>
      </c>
      <c r="E2595">
        <v>20002</v>
      </c>
      <c r="F2595">
        <v>2538</v>
      </c>
      <c r="G2595">
        <v>1497</v>
      </c>
      <c r="H2595">
        <v>15943</v>
      </c>
      <c r="I2595">
        <v>23877305</v>
      </c>
      <c r="J2595">
        <f>MONTH(Sale_details[[#This Row],[Date]])</f>
        <v>8</v>
      </c>
      <c r="K2595">
        <f>YEAR(Sale_details[[#This Row],[Date]])</f>
        <v>2020</v>
      </c>
    </row>
    <row r="2596" spans="1:11" x14ac:dyDescent="0.3">
      <c r="A2596" s="1">
        <v>44055</v>
      </c>
      <c r="B2596" t="s">
        <v>28</v>
      </c>
      <c r="C2596" t="s">
        <v>24</v>
      </c>
      <c r="D2596" t="s">
        <v>25</v>
      </c>
      <c r="E2596">
        <v>27835</v>
      </c>
      <c r="F2596">
        <v>7545</v>
      </c>
      <c r="G2596">
        <v>2775</v>
      </c>
      <c r="H2596">
        <v>15492</v>
      </c>
      <c r="I2596">
        <v>42996763</v>
      </c>
      <c r="J2596">
        <f>MONTH(Sale_details[[#This Row],[Date]])</f>
        <v>8</v>
      </c>
      <c r="K2596">
        <f>YEAR(Sale_details[[#This Row],[Date]])</f>
        <v>2020</v>
      </c>
    </row>
    <row r="2597" spans="1:11" x14ac:dyDescent="0.3">
      <c r="A2597" s="1">
        <v>44054</v>
      </c>
      <c r="B2597" t="s">
        <v>9</v>
      </c>
      <c r="C2597" t="s">
        <v>10</v>
      </c>
      <c r="D2597" t="s">
        <v>11</v>
      </c>
      <c r="E2597">
        <v>120483</v>
      </c>
      <c r="F2597">
        <v>25579</v>
      </c>
      <c r="G2597">
        <v>6346</v>
      </c>
      <c r="H2597">
        <v>580</v>
      </c>
      <c r="I2597">
        <v>3685844</v>
      </c>
      <c r="J2597">
        <f>MONTH(Sale_details[[#This Row],[Date]])</f>
        <v>8</v>
      </c>
      <c r="K2597">
        <f>YEAR(Sale_details[[#This Row],[Date]])</f>
        <v>2020</v>
      </c>
    </row>
    <row r="2598" spans="1:11" x14ac:dyDescent="0.3">
      <c r="A2598" s="1">
        <v>44054</v>
      </c>
      <c r="B2598" t="s">
        <v>9</v>
      </c>
      <c r="C2598" t="s">
        <v>12</v>
      </c>
      <c r="D2598" t="s">
        <v>13</v>
      </c>
      <c r="E2598">
        <v>198200</v>
      </c>
      <c r="F2598">
        <v>22905</v>
      </c>
      <c r="G2598">
        <v>4931</v>
      </c>
      <c r="H2598">
        <v>344</v>
      </c>
      <c r="I2598">
        <v>1698770</v>
      </c>
      <c r="J2598">
        <f>MONTH(Sale_details[[#This Row],[Date]])</f>
        <v>8</v>
      </c>
      <c r="K2598">
        <f>YEAR(Sale_details[[#This Row],[Date]])</f>
        <v>2020</v>
      </c>
    </row>
    <row r="2599" spans="1:11" x14ac:dyDescent="0.3">
      <c r="A2599" s="1">
        <v>44054</v>
      </c>
      <c r="B2599" t="s">
        <v>9</v>
      </c>
      <c r="C2599" t="s">
        <v>14</v>
      </c>
      <c r="D2599" t="s">
        <v>15</v>
      </c>
      <c r="E2599">
        <v>133282</v>
      </c>
      <c r="F2599">
        <v>29311</v>
      </c>
      <c r="G2599">
        <v>4301</v>
      </c>
      <c r="H2599">
        <v>557</v>
      </c>
      <c r="I2599">
        <v>2396256</v>
      </c>
      <c r="J2599">
        <f>MONTH(Sale_details[[#This Row],[Date]])</f>
        <v>8</v>
      </c>
      <c r="K2599">
        <f>YEAR(Sale_details[[#This Row],[Date]])</f>
        <v>2020</v>
      </c>
    </row>
    <row r="2600" spans="1:11" x14ac:dyDescent="0.3">
      <c r="A2600" s="1">
        <v>44054</v>
      </c>
      <c r="B2600" t="s">
        <v>9</v>
      </c>
      <c r="C2600" t="s">
        <v>16</v>
      </c>
      <c r="D2600" t="s">
        <v>17</v>
      </c>
      <c r="E2600">
        <v>142796</v>
      </c>
      <c r="F2600">
        <v>18546</v>
      </c>
      <c r="G2600">
        <v>3378</v>
      </c>
      <c r="H2600">
        <v>501</v>
      </c>
      <c r="I2600">
        <v>1695644</v>
      </c>
      <c r="J2600">
        <f>MONTH(Sale_details[[#This Row],[Date]])</f>
        <v>8</v>
      </c>
      <c r="K2600">
        <f>YEAR(Sale_details[[#This Row],[Date]])</f>
        <v>2020</v>
      </c>
    </row>
    <row r="2601" spans="1:11" x14ac:dyDescent="0.3">
      <c r="A2601" s="1">
        <v>44054</v>
      </c>
      <c r="B2601" t="s">
        <v>9</v>
      </c>
      <c r="C2601" t="s">
        <v>18</v>
      </c>
      <c r="D2601" t="s">
        <v>19</v>
      </c>
      <c r="E2601">
        <v>112593</v>
      </c>
      <c r="F2601">
        <v>14187</v>
      </c>
      <c r="G2601">
        <v>4292</v>
      </c>
      <c r="H2601">
        <v>733</v>
      </c>
      <c r="I2601">
        <v>3150087</v>
      </c>
      <c r="J2601">
        <f>MONTH(Sale_details[[#This Row],[Date]])</f>
        <v>8</v>
      </c>
      <c r="K2601">
        <f>YEAR(Sale_details[[#This Row],[Date]])</f>
        <v>2020</v>
      </c>
    </row>
    <row r="2602" spans="1:11" x14ac:dyDescent="0.3">
      <c r="A2602" s="1">
        <v>44054</v>
      </c>
      <c r="B2602" t="s">
        <v>9</v>
      </c>
      <c r="C2602" t="s">
        <v>20</v>
      </c>
      <c r="D2602" t="s">
        <v>21</v>
      </c>
      <c r="E2602">
        <v>148528</v>
      </c>
      <c r="F2602">
        <v>20922</v>
      </c>
      <c r="G2602">
        <v>3801</v>
      </c>
      <c r="H2602">
        <v>707</v>
      </c>
      <c r="I2602">
        <v>2690529</v>
      </c>
      <c r="J2602">
        <f>MONTH(Sale_details[[#This Row],[Date]])</f>
        <v>8</v>
      </c>
      <c r="K2602">
        <f>YEAR(Sale_details[[#This Row],[Date]])</f>
        <v>2020</v>
      </c>
    </row>
    <row r="2603" spans="1:11" x14ac:dyDescent="0.3">
      <c r="A2603" s="1">
        <v>44054</v>
      </c>
      <c r="B2603" t="s">
        <v>9</v>
      </c>
      <c r="C2603" t="s">
        <v>22</v>
      </c>
      <c r="D2603" t="s">
        <v>23</v>
      </c>
      <c r="E2603">
        <v>172753</v>
      </c>
      <c r="F2603">
        <v>22932</v>
      </c>
      <c r="G2603">
        <v>6179</v>
      </c>
      <c r="H2603">
        <v>646</v>
      </c>
      <c r="I2603">
        <v>3993636</v>
      </c>
      <c r="J2603">
        <f>MONTH(Sale_details[[#This Row],[Date]])</f>
        <v>8</v>
      </c>
      <c r="K2603">
        <f>YEAR(Sale_details[[#This Row],[Date]])</f>
        <v>2020</v>
      </c>
    </row>
    <row r="2604" spans="1:11" x14ac:dyDescent="0.3">
      <c r="A2604" s="1">
        <v>44054</v>
      </c>
      <c r="B2604" t="s">
        <v>9</v>
      </c>
      <c r="C2604" t="s">
        <v>24</v>
      </c>
      <c r="D2604" t="s">
        <v>25</v>
      </c>
      <c r="E2604">
        <v>126151</v>
      </c>
      <c r="F2604">
        <v>14222</v>
      </c>
      <c r="G2604">
        <v>3687</v>
      </c>
      <c r="H2604">
        <v>644</v>
      </c>
      <c r="I2604">
        <v>2377038</v>
      </c>
      <c r="J2604">
        <f>MONTH(Sale_details[[#This Row],[Date]])</f>
        <v>8</v>
      </c>
      <c r="K2604">
        <f>YEAR(Sale_details[[#This Row],[Date]])</f>
        <v>2020</v>
      </c>
    </row>
    <row r="2605" spans="1:11" x14ac:dyDescent="0.3">
      <c r="A2605" s="1">
        <v>44054</v>
      </c>
      <c r="B2605" t="s">
        <v>26</v>
      </c>
      <c r="C2605" t="s">
        <v>10</v>
      </c>
      <c r="D2605" t="s">
        <v>11</v>
      </c>
      <c r="E2605">
        <v>206834</v>
      </c>
      <c r="F2605">
        <v>37165</v>
      </c>
      <c r="G2605">
        <v>15097</v>
      </c>
      <c r="H2605">
        <v>13584</v>
      </c>
      <c r="I2605">
        <v>205095867</v>
      </c>
      <c r="J2605">
        <f>MONTH(Sale_details[[#This Row],[Date]])</f>
        <v>8</v>
      </c>
      <c r="K2605">
        <f>YEAR(Sale_details[[#This Row],[Date]])</f>
        <v>2020</v>
      </c>
    </row>
    <row r="2606" spans="1:11" x14ac:dyDescent="0.3">
      <c r="A2606" s="1">
        <v>44054</v>
      </c>
      <c r="B2606" t="s">
        <v>26</v>
      </c>
      <c r="C2606" t="s">
        <v>12</v>
      </c>
      <c r="D2606" t="s">
        <v>13</v>
      </c>
      <c r="E2606">
        <v>142126</v>
      </c>
      <c r="F2606">
        <v>40021</v>
      </c>
      <c r="G2606">
        <v>9982</v>
      </c>
      <c r="H2606">
        <v>13271</v>
      </c>
      <c r="I2606">
        <v>132485391</v>
      </c>
      <c r="J2606">
        <f>MONTH(Sale_details[[#This Row],[Date]])</f>
        <v>8</v>
      </c>
      <c r="K2606">
        <f>YEAR(Sale_details[[#This Row],[Date]])</f>
        <v>2020</v>
      </c>
    </row>
    <row r="2607" spans="1:11" x14ac:dyDescent="0.3">
      <c r="A2607" s="1">
        <v>44054</v>
      </c>
      <c r="B2607" t="s">
        <v>26</v>
      </c>
      <c r="C2607" t="s">
        <v>14</v>
      </c>
      <c r="D2607" t="s">
        <v>15</v>
      </c>
      <c r="E2607">
        <v>132525</v>
      </c>
      <c r="F2607">
        <v>35656</v>
      </c>
      <c r="G2607">
        <v>11375</v>
      </c>
      <c r="H2607">
        <v>17147</v>
      </c>
      <c r="I2607">
        <v>195057207</v>
      </c>
      <c r="J2607">
        <f>MONTH(Sale_details[[#This Row],[Date]])</f>
        <v>8</v>
      </c>
      <c r="K2607">
        <f>YEAR(Sale_details[[#This Row],[Date]])</f>
        <v>2020</v>
      </c>
    </row>
    <row r="2608" spans="1:11" x14ac:dyDescent="0.3">
      <c r="A2608" s="1">
        <v>44054</v>
      </c>
      <c r="B2608" t="s">
        <v>26</v>
      </c>
      <c r="C2608" t="s">
        <v>16</v>
      </c>
      <c r="D2608" t="s">
        <v>17</v>
      </c>
      <c r="E2608">
        <v>119729</v>
      </c>
      <c r="F2608">
        <v>23682</v>
      </c>
      <c r="G2608">
        <v>15185</v>
      </c>
      <c r="H2608">
        <v>19974</v>
      </c>
      <c r="I2608">
        <v>303331143</v>
      </c>
      <c r="J2608">
        <f>MONTH(Sale_details[[#This Row],[Date]])</f>
        <v>8</v>
      </c>
      <c r="K2608">
        <f>YEAR(Sale_details[[#This Row],[Date]])</f>
        <v>2020</v>
      </c>
    </row>
    <row r="2609" spans="1:11" x14ac:dyDescent="0.3">
      <c r="A2609" s="1">
        <v>44054</v>
      </c>
      <c r="B2609" t="s">
        <v>26</v>
      </c>
      <c r="C2609" t="s">
        <v>18</v>
      </c>
      <c r="D2609" t="s">
        <v>19</v>
      </c>
      <c r="E2609">
        <v>156250</v>
      </c>
      <c r="F2609">
        <v>55415</v>
      </c>
      <c r="G2609">
        <v>16466</v>
      </c>
      <c r="H2609">
        <v>20184</v>
      </c>
      <c r="I2609">
        <v>332371011</v>
      </c>
      <c r="J2609">
        <f>MONTH(Sale_details[[#This Row],[Date]])</f>
        <v>8</v>
      </c>
      <c r="K2609">
        <f>YEAR(Sale_details[[#This Row],[Date]])</f>
        <v>2020</v>
      </c>
    </row>
    <row r="2610" spans="1:11" x14ac:dyDescent="0.3">
      <c r="A2610" s="1">
        <v>44054</v>
      </c>
      <c r="B2610" t="s">
        <v>26</v>
      </c>
      <c r="C2610" t="s">
        <v>20</v>
      </c>
      <c r="D2610" t="s">
        <v>21</v>
      </c>
      <c r="E2610">
        <v>221706</v>
      </c>
      <c r="F2610">
        <v>21927</v>
      </c>
      <c r="G2610">
        <v>11637</v>
      </c>
      <c r="H2610">
        <v>15262</v>
      </c>
      <c r="I2610">
        <v>177613456</v>
      </c>
      <c r="J2610">
        <f>MONTH(Sale_details[[#This Row],[Date]])</f>
        <v>8</v>
      </c>
      <c r="K2610">
        <f>YEAR(Sale_details[[#This Row],[Date]])</f>
        <v>2020</v>
      </c>
    </row>
    <row r="2611" spans="1:11" x14ac:dyDescent="0.3">
      <c r="A2611" s="1">
        <v>44054</v>
      </c>
      <c r="B2611" t="s">
        <v>26</v>
      </c>
      <c r="C2611" t="s">
        <v>22</v>
      </c>
      <c r="D2611" t="s">
        <v>23</v>
      </c>
      <c r="E2611">
        <v>112620</v>
      </c>
      <c r="F2611">
        <v>25438</v>
      </c>
      <c r="G2611">
        <v>14402</v>
      </c>
      <c r="H2611">
        <v>14910</v>
      </c>
      <c r="I2611">
        <v>214761552</v>
      </c>
      <c r="J2611">
        <f>MONTH(Sale_details[[#This Row],[Date]])</f>
        <v>8</v>
      </c>
      <c r="K2611">
        <f>YEAR(Sale_details[[#This Row],[Date]])</f>
        <v>2020</v>
      </c>
    </row>
    <row r="2612" spans="1:11" x14ac:dyDescent="0.3">
      <c r="A2612" s="1">
        <v>44054</v>
      </c>
      <c r="B2612" t="s">
        <v>26</v>
      </c>
      <c r="C2612" t="s">
        <v>24</v>
      </c>
      <c r="D2612" t="s">
        <v>25</v>
      </c>
      <c r="E2612">
        <v>140927</v>
      </c>
      <c r="F2612">
        <v>33411</v>
      </c>
      <c r="G2612">
        <v>10985</v>
      </c>
      <c r="H2612">
        <v>12647</v>
      </c>
      <c r="I2612">
        <v>138945846</v>
      </c>
      <c r="J2612">
        <f>MONTH(Sale_details[[#This Row],[Date]])</f>
        <v>8</v>
      </c>
      <c r="K2612">
        <f>YEAR(Sale_details[[#This Row],[Date]])</f>
        <v>2020</v>
      </c>
    </row>
    <row r="2613" spans="1:11" x14ac:dyDescent="0.3">
      <c r="A2613" s="1">
        <v>44054</v>
      </c>
      <c r="B2613" t="s">
        <v>27</v>
      </c>
      <c r="C2613" t="s">
        <v>10</v>
      </c>
      <c r="D2613" t="s">
        <v>11</v>
      </c>
      <c r="E2613">
        <v>63081</v>
      </c>
      <c r="F2613">
        <v>30011</v>
      </c>
      <c r="G2613">
        <v>13688</v>
      </c>
      <c r="H2613">
        <v>266</v>
      </c>
      <c r="I2613">
        <v>3651692</v>
      </c>
      <c r="J2613">
        <f>MONTH(Sale_details[[#This Row],[Date]])</f>
        <v>8</v>
      </c>
      <c r="K2613">
        <f>YEAR(Sale_details[[#This Row],[Date]])</f>
        <v>2020</v>
      </c>
    </row>
    <row r="2614" spans="1:11" x14ac:dyDescent="0.3">
      <c r="A2614" s="1">
        <v>44054</v>
      </c>
      <c r="B2614" t="s">
        <v>27</v>
      </c>
      <c r="C2614" t="s">
        <v>12</v>
      </c>
      <c r="D2614" t="s">
        <v>13</v>
      </c>
      <c r="E2614">
        <v>106188</v>
      </c>
      <c r="F2614">
        <v>24462</v>
      </c>
      <c r="G2614">
        <v>9828</v>
      </c>
      <c r="H2614">
        <v>284</v>
      </c>
      <c r="I2614">
        <v>2793534</v>
      </c>
      <c r="J2614">
        <f>MONTH(Sale_details[[#This Row],[Date]])</f>
        <v>8</v>
      </c>
      <c r="K2614">
        <f>YEAR(Sale_details[[#This Row],[Date]])</f>
        <v>2020</v>
      </c>
    </row>
    <row r="2615" spans="1:11" x14ac:dyDescent="0.3">
      <c r="A2615" s="1">
        <v>44054</v>
      </c>
      <c r="B2615" t="s">
        <v>27</v>
      </c>
      <c r="C2615" t="s">
        <v>14</v>
      </c>
      <c r="D2615" t="s">
        <v>15</v>
      </c>
      <c r="E2615">
        <v>119845</v>
      </c>
      <c r="F2615">
        <v>24143</v>
      </c>
      <c r="G2615">
        <v>11031</v>
      </c>
      <c r="H2615">
        <v>331</v>
      </c>
      <c r="I2615">
        <v>3656360</v>
      </c>
      <c r="J2615">
        <f>MONTH(Sale_details[[#This Row],[Date]])</f>
        <v>8</v>
      </c>
      <c r="K2615">
        <f>YEAR(Sale_details[[#This Row],[Date]])</f>
        <v>2020</v>
      </c>
    </row>
    <row r="2616" spans="1:11" x14ac:dyDescent="0.3">
      <c r="A2616" s="1">
        <v>44054</v>
      </c>
      <c r="B2616" t="s">
        <v>27</v>
      </c>
      <c r="C2616" t="s">
        <v>16</v>
      </c>
      <c r="D2616" t="s">
        <v>17</v>
      </c>
      <c r="E2616">
        <v>76397</v>
      </c>
      <c r="F2616">
        <v>13791</v>
      </c>
      <c r="G2616">
        <v>22234</v>
      </c>
      <c r="H2616">
        <v>320</v>
      </c>
      <c r="I2616">
        <v>7130566</v>
      </c>
      <c r="J2616">
        <f>MONTH(Sale_details[[#This Row],[Date]])</f>
        <v>8</v>
      </c>
      <c r="K2616">
        <f>YEAR(Sale_details[[#This Row],[Date]])</f>
        <v>2020</v>
      </c>
    </row>
    <row r="2617" spans="1:11" x14ac:dyDescent="0.3">
      <c r="A2617" s="1">
        <v>44054</v>
      </c>
      <c r="B2617" t="s">
        <v>27</v>
      </c>
      <c r="C2617" t="s">
        <v>18</v>
      </c>
      <c r="D2617" t="s">
        <v>19</v>
      </c>
      <c r="E2617">
        <v>137856</v>
      </c>
      <c r="F2617">
        <v>28660</v>
      </c>
      <c r="G2617">
        <v>13767</v>
      </c>
      <c r="H2617">
        <v>182</v>
      </c>
      <c r="I2617">
        <v>2512286</v>
      </c>
      <c r="J2617">
        <f>MONTH(Sale_details[[#This Row],[Date]])</f>
        <v>8</v>
      </c>
      <c r="K2617">
        <f>YEAR(Sale_details[[#This Row],[Date]])</f>
        <v>2020</v>
      </c>
    </row>
    <row r="2618" spans="1:11" x14ac:dyDescent="0.3">
      <c r="A2618" s="1">
        <v>44054</v>
      </c>
      <c r="B2618" t="s">
        <v>27</v>
      </c>
      <c r="C2618" t="s">
        <v>20</v>
      </c>
      <c r="D2618" t="s">
        <v>21</v>
      </c>
      <c r="E2618">
        <v>65969</v>
      </c>
      <c r="F2618">
        <v>19467</v>
      </c>
      <c r="G2618">
        <v>13580</v>
      </c>
      <c r="H2618">
        <v>271</v>
      </c>
      <c r="I2618">
        <v>3692967</v>
      </c>
      <c r="J2618">
        <f>MONTH(Sale_details[[#This Row],[Date]])</f>
        <v>8</v>
      </c>
      <c r="K2618">
        <f>YEAR(Sale_details[[#This Row],[Date]])</f>
        <v>2020</v>
      </c>
    </row>
    <row r="2619" spans="1:11" x14ac:dyDescent="0.3">
      <c r="A2619" s="1">
        <v>44054</v>
      </c>
      <c r="B2619" t="s">
        <v>27</v>
      </c>
      <c r="C2619" t="s">
        <v>22</v>
      </c>
      <c r="D2619" t="s">
        <v>23</v>
      </c>
      <c r="E2619">
        <v>113469</v>
      </c>
      <c r="F2619">
        <v>23577</v>
      </c>
      <c r="G2619">
        <v>13346</v>
      </c>
      <c r="H2619">
        <v>282</v>
      </c>
      <c r="I2619">
        <v>3776508</v>
      </c>
      <c r="J2619">
        <f>MONTH(Sale_details[[#This Row],[Date]])</f>
        <v>8</v>
      </c>
      <c r="K2619">
        <f>YEAR(Sale_details[[#This Row],[Date]])</f>
        <v>2020</v>
      </c>
    </row>
    <row r="2620" spans="1:11" x14ac:dyDescent="0.3">
      <c r="A2620" s="1">
        <v>44054</v>
      </c>
      <c r="B2620" t="s">
        <v>27</v>
      </c>
      <c r="C2620" t="s">
        <v>24</v>
      </c>
      <c r="D2620" t="s">
        <v>25</v>
      </c>
      <c r="E2620">
        <v>92335</v>
      </c>
      <c r="F2620">
        <v>36742</v>
      </c>
      <c r="G2620">
        <v>15136</v>
      </c>
      <c r="H2620">
        <v>369</v>
      </c>
      <c r="I2620">
        <v>5593943</v>
      </c>
      <c r="J2620">
        <f>MONTH(Sale_details[[#This Row],[Date]])</f>
        <v>8</v>
      </c>
      <c r="K2620">
        <f>YEAR(Sale_details[[#This Row],[Date]])</f>
        <v>2020</v>
      </c>
    </row>
    <row r="2621" spans="1:11" x14ac:dyDescent="0.3">
      <c r="A2621" s="1">
        <v>44054</v>
      </c>
      <c r="B2621" t="s">
        <v>28</v>
      </c>
      <c r="C2621" t="s">
        <v>10</v>
      </c>
      <c r="D2621" t="s">
        <v>11</v>
      </c>
      <c r="E2621">
        <v>24510</v>
      </c>
      <c r="F2621">
        <v>7454</v>
      </c>
      <c r="G2621">
        <v>2661</v>
      </c>
      <c r="H2621">
        <v>33468</v>
      </c>
      <c r="I2621">
        <v>89065539</v>
      </c>
      <c r="J2621">
        <f>MONTH(Sale_details[[#This Row],[Date]])</f>
        <v>8</v>
      </c>
      <c r="K2621">
        <f>YEAR(Sale_details[[#This Row],[Date]])</f>
        <v>2020</v>
      </c>
    </row>
    <row r="2622" spans="1:11" x14ac:dyDescent="0.3">
      <c r="A2622" s="1">
        <v>44054</v>
      </c>
      <c r="B2622" t="s">
        <v>28</v>
      </c>
      <c r="C2622" t="s">
        <v>12</v>
      </c>
      <c r="D2622" t="s">
        <v>13</v>
      </c>
      <c r="E2622">
        <v>18461</v>
      </c>
      <c r="F2622">
        <v>8431</v>
      </c>
      <c r="G2622">
        <v>1674</v>
      </c>
      <c r="H2622">
        <v>23669</v>
      </c>
      <c r="I2622">
        <v>39639877</v>
      </c>
      <c r="J2622">
        <f>MONTH(Sale_details[[#This Row],[Date]])</f>
        <v>8</v>
      </c>
      <c r="K2622">
        <f>YEAR(Sale_details[[#This Row],[Date]])</f>
        <v>2020</v>
      </c>
    </row>
    <row r="2623" spans="1:11" x14ac:dyDescent="0.3">
      <c r="A2623" s="1">
        <v>44054</v>
      </c>
      <c r="B2623" t="s">
        <v>28</v>
      </c>
      <c r="C2623" t="s">
        <v>14</v>
      </c>
      <c r="D2623" t="s">
        <v>15</v>
      </c>
      <c r="E2623">
        <v>23501</v>
      </c>
      <c r="F2623">
        <v>7136</v>
      </c>
      <c r="G2623">
        <v>1776</v>
      </c>
      <c r="H2623">
        <v>25112</v>
      </c>
      <c r="I2623">
        <v>44611740</v>
      </c>
      <c r="J2623">
        <f>MONTH(Sale_details[[#This Row],[Date]])</f>
        <v>8</v>
      </c>
      <c r="K2623">
        <f>YEAR(Sale_details[[#This Row],[Date]])</f>
        <v>2020</v>
      </c>
    </row>
    <row r="2624" spans="1:11" x14ac:dyDescent="0.3">
      <c r="A2624" s="1">
        <v>44054</v>
      </c>
      <c r="B2624" t="s">
        <v>28</v>
      </c>
      <c r="C2624" t="s">
        <v>16</v>
      </c>
      <c r="D2624" t="s">
        <v>17</v>
      </c>
      <c r="E2624">
        <v>15423</v>
      </c>
      <c r="F2624">
        <v>4448</v>
      </c>
      <c r="G2624">
        <v>2021</v>
      </c>
      <c r="H2624">
        <v>17053</v>
      </c>
      <c r="I2624">
        <v>34479228</v>
      </c>
      <c r="J2624">
        <f>MONTH(Sale_details[[#This Row],[Date]])</f>
        <v>8</v>
      </c>
      <c r="K2624">
        <f>YEAR(Sale_details[[#This Row],[Date]])</f>
        <v>2020</v>
      </c>
    </row>
    <row r="2625" spans="1:11" x14ac:dyDescent="0.3">
      <c r="A2625" s="1">
        <v>44054</v>
      </c>
      <c r="B2625" t="s">
        <v>28</v>
      </c>
      <c r="C2625" t="s">
        <v>18</v>
      </c>
      <c r="D2625" t="s">
        <v>19</v>
      </c>
      <c r="E2625">
        <v>14465</v>
      </c>
      <c r="F2625">
        <v>8298</v>
      </c>
      <c r="G2625">
        <v>2372</v>
      </c>
      <c r="H2625">
        <v>22168</v>
      </c>
      <c r="I2625">
        <v>52597634</v>
      </c>
      <c r="J2625">
        <f>MONTH(Sale_details[[#This Row],[Date]])</f>
        <v>8</v>
      </c>
      <c r="K2625">
        <f>YEAR(Sale_details[[#This Row],[Date]])</f>
        <v>2020</v>
      </c>
    </row>
    <row r="2626" spans="1:11" x14ac:dyDescent="0.3">
      <c r="A2626" s="1">
        <v>44054</v>
      </c>
      <c r="B2626" t="s">
        <v>28</v>
      </c>
      <c r="C2626" t="s">
        <v>20</v>
      </c>
      <c r="D2626" t="s">
        <v>21</v>
      </c>
      <c r="E2626">
        <v>34616</v>
      </c>
      <c r="F2626">
        <v>5129</v>
      </c>
      <c r="G2626">
        <v>1456</v>
      </c>
      <c r="H2626">
        <v>17151</v>
      </c>
      <c r="I2626">
        <v>24982376</v>
      </c>
      <c r="J2626">
        <f>MONTH(Sale_details[[#This Row],[Date]])</f>
        <v>8</v>
      </c>
      <c r="K2626">
        <f>YEAR(Sale_details[[#This Row],[Date]])</f>
        <v>2020</v>
      </c>
    </row>
    <row r="2627" spans="1:11" x14ac:dyDescent="0.3">
      <c r="A2627" s="1">
        <v>44054</v>
      </c>
      <c r="B2627" t="s">
        <v>28</v>
      </c>
      <c r="C2627" t="s">
        <v>22</v>
      </c>
      <c r="D2627" t="s">
        <v>23</v>
      </c>
      <c r="E2627">
        <v>20002</v>
      </c>
      <c r="F2627">
        <v>2462</v>
      </c>
      <c r="G2627">
        <v>1557</v>
      </c>
      <c r="H2627">
        <v>16581</v>
      </c>
      <c r="I2627">
        <v>25825693</v>
      </c>
      <c r="J2627">
        <f>MONTH(Sale_details[[#This Row],[Date]])</f>
        <v>8</v>
      </c>
      <c r="K2627">
        <f>YEAR(Sale_details[[#This Row],[Date]])</f>
        <v>2020</v>
      </c>
    </row>
    <row r="2628" spans="1:11" x14ac:dyDescent="0.3">
      <c r="A2628" s="1">
        <v>44054</v>
      </c>
      <c r="B2628" t="s">
        <v>28</v>
      </c>
      <c r="C2628" t="s">
        <v>24</v>
      </c>
      <c r="D2628" t="s">
        <v>25</v>
      </c>
      <c r="E2628">
        <v>28670</v>
      </c>
      <c r="F2628">
        <v>7394</v>
      </c>
      <c r="G2628">
        <v>2664</v>
      </c>
      <c r="H2628">
        <v>15028</v>
      </c>
      <c r="I2628">
        <v>40038586</v>
      </c>
      <c r="J2628">
        <f>MONTH(Sale_details[[#This Row],[Date]])</f>
        <v>8</v>
      </c>
      <c r="K2628">
        <f>YEAR(Sale_details[[#This Row],[Date]])</f>
        <v>2020</v>
      </c>
    </row>
    <row r="2629" spans="1:11" x14ac:dyDescent="0.3">
      <c r="A2629" s="1">
        <v>44053</v>
      </c>
      <c r="B2629" t="s">
        <v>9</v>
      </c>
      <c r="C2629" t="s">
        <v>10</v>
      </c>
      <c r="D2629" t="s">
        <v>11</v>
      </c>
      <c r="E2629">
        <v>124098</v>
      </c>
      <c r="F2629">
        <v>25834</v>
      </c>
      <c r="G2629">
        <v>6536</v>
      </c>
      <c r="H2629">
        <v>604</v>
      </c>
      <c r="I2629">
        <v>3948277</v>
      </c>
      <c r="J2629">
        <f>MONTH(Sale_details[[#This Row],[Date]])</f>
        <v>8</v>
      </c>
      <c r="K2629">
        <f>YEAR(Sale_details[[#This Row],[Date]])</f>
        <v>2020</v>
      </c>
    </row>
    <row r="2630" spans="1:11" x14ac:dyDescent="0.3">
      <c r="A2630" s="1">
        <v>44053</v>
      </c>
      <c r="B2630" t="s">
        <v>9</v>
      </c>
      <c r="C2630" t="s">
        <v>12</v>
      </c>
      <c r="D2630" t="s">
        <v>13</v>
      </c>
      <c r="E2630">
        <v>206128</v>
      </c>
      <c r="F2630">
        <v>23821</v>
      </c>
      <c r="G2630">
        <v>4980</v>
      </c>
      <c r="H2630">
        <v>361</v>
      </c>
      <c r="I2630">
        <v>1801545</v>
      </c>
      <c r="J2630">
        <f>MONTH(Sale_details[[#This Row],[Date]])</f>
        <v>8</v>
      </c>
      <c r="K2630">
        <f>YEAR(Sale_details[[#This Row],[Date]])</f>
        <v>2020</v>
      </c>
    </row>
    <row r="2631" spans="1:11" x14ac:dyDescent="0.3">
      <c r="A2631" s="1">
        <v>44053</v>
      </c>
      <c r="B2631" t="s">
        <v>9</v>
      </c>
      <c r="C2631" t="s">
        <v>14</v>
      </c>
      <c r="D2631" t="s">
        <v>15</v>
      </c>
      <c r="E2631">
        <v>139946</v>
      </c>
      <c r="F2631">
        <v>28725</v>
      </c>
      <c r="G2631">
        <v>4086</v>
      </c>
      <c r="H2631">
        <v>551</v>
      </c>
      <c r="I2631">
        <v>2253679</v>
      </c>
      <c r="J2631">
        <f>MONTH(Sale_details[[#This Row],[Date]])</f>
        <v>8</v>
      </c>
      <c r="K2631">
        <f>YEAR(Sale_details[[#This Row],[Date]])</f>
        <v>2020</v>
      </c>
    </row>
    <row r="2632" spans="1:11" x14ac:dyDescent="0.3">
      <c r="A2632" s="1">
        <v>44053</v>
      </c>
      <c r="B2632" t="s">
        <v>9</v>
      </c>
      <c r="C2632" t="s">
        <v>16</v>
      </c>
      <c r="D2632" t="s">
        <v>17</v>
      </c>
      <c r="E2632">
        <v>139940</v>
      </c>
      <c r="F2632">
        <v>19102</v>
      </c>
      <c r="G2632">
        <v>3547</v>
      </c>
      <c r="H2632">
        <v>476</v>
      </c>
      <c r="I2632">
        <v>1691405</v>
      </c>
      <c r="J2632">
        <f>MONTH(Sale_details[[#This Row],[Date]])</f>
        <v>8</v>
      </c>
      <c r="K2632">
        <f>YEAR(Sale_details[[#This Row],[Date]])</f>
        <v>2020</v>
      </c>
    </row>
    <row r="2633" spans="1:11" x14ac:dyDescent="0.3">
      <c r="A2633" s="1">
        <v>44053</v>
      </c>
      <c r="B2633" t="s">
        <v>9</v>
      </c>
      <c r="C2633" t="s">
        <v>18</v>
      </c>
      <c r="D2633" t="s">
        <v>19</v>
      </c>
      <c r="E2633">
        <v>106963</v>
      </c>
      <c r="F2633">
        <v>14045</v>
      </c>
      <c r="G2633">
        <v>4292</v>
      </c>
      <c r="H2633">
        <v>763</v>
      </c>
      <c r="I2633">
        <v>3276091</v>
      </c>
      <c r="J2633">
        <f>MONTH(Sale_details[[#This Row],[Date]])</f>
        <v>8</v>
      </c>
      <c r="K2633">
        <f>YEAR(Sale_details[[#This Row],[Date]])</f>
        <v>2020</v>
      </c>
    </row>
    <row r="2634" spans="1:11" x14ac:dyDescent="0.3">
      <c r="A2634" s="1">
        <v>44053</v>
      </c>
      <c r="B2634" t="s">
        <v>9</v>
      </c>
      <c r="C2634" t="s">
        <v>20</v>
      </c>
      <c r="D2634" t="s">
        <v>21</v>
      </c>
      <c r="E2634">
        <v>145557</v>
      </c>
      <c r="F2634">
        <v>21132</v>
      </c>
      <c r="G2634">
        <v>3915</v>
      </c>
      <c r="H2634">
        <v>736</v>
      </c>
      <c r="I2634">
        <v>2882095</v>
      </c>
      <c r="J2634">
        <f>MONTH(Sale_details[[#This Row],[Date]])</f>
        <v>8</v>
      </c>
      <c r="K2634">
        <f>YEAR(Sale_details[[#This Row],[Date]])</f>
        <v>2020</v>
      </c>
    </row>
    <row r="2635" spans="1:11" x14ac:dyDescent="0.3">
      <c r="A2635" s="1">
        <v>44053</v>
      </c>
      <c r="B2635" t="s">
        <v>9</v>
      </c>
      <c r="C2635" t="s">
        <v>22</v>
      </c>
      <c r="D2635" t="s">
        <v>23</v>
      </c>
      <c r="E2635">
        <v>172753</v>
      </c>
      <c r="F2635">
        <v>21785</v>
      </c>
      <c r="G2635">
        <v>6364</v>
      </c>
      <c r="H2635">
        <v>620</v>
      </c>
      <c r="I2635">
        <v>3948907</v>
      </c>
      <c r="J2635">
        <f>MONTH(Sale_details[[#This Row],[Date]])</f>
        <v>8</v>
      </c>
      <c r="K2635">
        <f>YEAR(Sale_details[[#This Row],[Date]])</f>
        <v>2020</v>
      </c>
    </row>
    <row r="2636" spans="1:11" x14ac:dyDescent="0.3">
      <c r="A2636" s="1">
        <v>44053</v>
      </c>
      <c r="B2636" t="s">
        <v>9</v>
      </c>
      <c r="C2636" t="s">
        <v>24</v>
      </c>
      <c r="D2636" t="s">
        <v>25</v>
      </c>
      <c r="E2636">
        <v>122366</v>
      </c>
      <c r="F2636">
        <v>14222</v>
      </c>
      <c r="G2636">
        <v>3502</v>
      </c>
      <c r="H2636">
        <v>670</v>
      </c>
      <c r="I2636">
        <v>2348513</v>
      </c>
      <c r="J2636">
        <f>MONTH(Sale_details[[#This Row],[Date]])</f>
        <v>8</v>
      </c>
      <c r="K2636">
        <f>YEAR(Sale_details[[#This Row],[Date]])</f>
        <v>2020</v>
      </c>
    </row>
    <row r="2637" spans="1:11" x14ac:dyDescent="0.3">
      <c r="A2637" s="1">
        <v>44053</v>
      </c>
      <c r="B2637" t="s">
        <v>26</v>
      </c>
      <c r="C2637" t="s">
        <v>10</v>
      </c>
      <c r="D2637" t="s">
        <v>11</v>
      </c>
      <c r="E2637">
        <v>208902</v>
      </c>
      <c r="F2637">
        <v>36421</v>
      </c>
      <c r="G2637">
        <v>15550</v>
      </c>
      <c r="H2637">
        <v>13448</v>
      </c>
      <c r="I2637">
        <v>209136256</v>
      </c>
      <c r="J2637">
        <f>MONTH(Sale_details[[#This Row],[Date]])</f>
        <v>8</v>
      </c>
      <c r="K2637">
        <f>YEAR(Sale_details[[#This Row],[Date]])</f>
        <v>2020</v>
      </c>
    </row>
    <row r="2638" spans="1:11" x14ac:dyDescent="0.3">
      <c r="A2638" s="1">
        <v>44053</v>
      </c>
      <c r="B2638" t="s">
        <v>26</v>
      </c>
      <c r="C2638" t="s">
        <v>12</v>
      </c>
      <c r="D2638" t="s">
        <v>13</v>
      </c>
      <c r="E2638">
        <v>149232</v>
      </c>
      <c r="F2638">
        <v>41222</v>
      </c>
      <c r="G2638">
        <v>10481</v>
      </c>
      <c r="H2638">
        <v>12608</v>
      </c>
      <c r="I2638">
        <v>132154177</v>
      </c>
      <c r="J2638">
        <f>MONTH(Sale_details[[#This Row],[Date]])</f>
        <v>8</v>
      </c>
      <c r="K2638">
        <f>YEAR(Sale_details[[#This Row],[Date]])</f>
        <v>2020</v>
      </c>
    </row>
    <row r="2639" spans="1:11" x14ac:dyDescent="0.3">
      <c r="A2639" s="1">
        <v>44053</v>
      </c>
      <c r="B2639" t="s">
        <v>26</v>
      </c>
      <c r="C2639" t="s">
        <v>14</v>
      </c>
      <c r="D2639" t="s">
        <v>15</v>
      </c>
      <c r="E2639">
        <v>136501</v>
      </c>
      <c r="F2639">
        <v>36013</v>
      </c>
      <c r="G2639">
        <v>11830</v>
      </c>
      <c r="H2639">
        <v>16632</v>
      </c>
      <c r="I2639">
        <v>196773711</v>
      </c>
      <c r="J2639">
        <f>MONTH(Sale_details[[#This Row],[Date]])</f>
        <v>8</v>
      </c>
      <c r="K2639">
        <f>YEAR(Sale_details[[#This Row],[Date]])</f>
        <v>2020</v>
      </c>
    </row>
    <row r="2640" spans="1:11" x14ac:dyDescent="0.3">
      <c r="A2640" s="1">
        <v>44053</v>
      </c>
      <c r="B2640" t="s">
        <v>26</v>
      </c>
      <c r="C2640" t="s">
        <v>16</v>
      </c>
      <c r="D2640" t="s">
        <v>17</v>
      </c>
      <c r="E2640">
        <v>117334</v>
      </c>
      <c r="F2640">
        <v>22972</v>
      </c>
      <c r="G2640">
        <v>15185</v>
      </c>
      <c r="H2640">
        <v>19974</v>
      </c>
      <c r="I2640">
        <v>303331143</v>
      </c>
      <c r="J2640">
        <f>MONTH(Sale_details[[#This Row],[Date]])</f>
        <v>8</v>
      </c>
      <c r="K2640">
        <f>YEAR(Sale_details[[#This Row],[Date]])</f>
        <v>2020</v>
      </c>
    </row>
    <row r="2641" spans="1:11" x14ac:dyDescent="0.3">
      <c r="A2641" s="1">
        <v>44053</v>
      </c>
      <c r="B2641" t="s">
        <v>26</v>
      </c>
      <c r="C2641" t="s">
        <v>18</v>
      </c>
      <c r="D2641" t="s">
        <v>19</v>
      </c>
      <c r="E2641">
        <v>159375</v>
      </c>
      <c r="F2641">
        <v>57632</v>
      </c>
      <c r="G2641">
        <v>16796</v>
      </c>
      <c r="H2641">
        <v>20386</v>
      </c>
      <c r="I2641">
        <v>342408616</v>
      </c>
      <c r="J2641">
        <f>MONTH(Sale_details[[#This Row],[Date]])</f>
        <v>8</v>
      </c>
      <c r="K2641">
        <f>YEAR(Sale_details[[#This Row],[Date]])</f>
        <v>2020</v>
      </c>
    </row>
    <row r="2642" spans="1:11" x14ac:dyDescent="0.3">
      <c r="A2642" s="1">
        <v>44053</v>
      </c>
      <c r="B2642" t="s">
        <v>26</v>
      </c>
      <c r="C2642" t="s">
        <v>20</v>
      </c>
      <c r="D2642" t="s">
        <v>21</v>
      </c>
      <c r="E2642">
        <v>212837</v>
      </c>
      <c r="F2642">
        <v>22146</v>
      </c>
      <c r="G2642">
        <v>11521</v>
      </c>
      <c r="H2642">
        <v>14651</v>
      </c>
      <c r="I2642">
        <v>168803829</v>
      </c>
      <c r="J2642">
        <f>MONTH(Sale_details[[#This Row],[Date]])</f>
        <v>8</v>
      </c>
      <c r="K2642">
        <f>YEAR(Sale_details[[#This Row],[Date]])</f>
        <v>2020</v>
      </c>
    </row>
    <row r="2643" spans="1:11" x14ac:dyDescent="0.3">
      <c r="A2643" s="1">
        <v>44053</v>
      </c>
      <c r="B2643" t="s">
        <v>26</v>
      </c>
      <c r="C2643" t="s">
        <v>22</v>
      </c>
      <c r="D2643" t="s">
        <v>23</v>
      </c>
      <c r="E2643">
        <v>114872</v>
      </c>
      <c r="F2643">
        <v>25438</v>
      </c>
      <c r="G2643">
        <v>14546</v>
      </c>
      <c r="H2643">
        <v>15507</v>
      </c>
      <c r="I2643">
        <v>225585534</v>
      </c>
      <c r="J2643">
        <f>MONTH(Sale_details[[#This Row],[Date]])</f>
        <v>8</v>
      </c>
      <c r="K2643">
        <f>YEAR(Sale_details[[#This Row],[Date]])</f>
        <v>2020</v>
      </c>
    </row>
    <row r="2644" spans="1:11" x14ac:dyDescent="0.3">
      <c r="A2644" s="1">
        <v>44053</v>
      </c>
      <c r="B2644" t="s">
        <v>26</v>
      </c>
      <c r="C2644" t="s">
        <v>24</v>
      </c>
      <c r="D2644" t="s">
        <v>25</v>
      </c>
      <c r="E2644">
        <v>133881</v>
      </c>
      <c r="F2644">
        <v>34748</v>
      </c>
      <c r="G2644">
        <v>11425</v>
      </c>
      <c r="H2644">
        <v>12774</v>
      </c>
      <c r="I2644">
        <v>145948717</v>
      </c>
      <c r="J2644">
        <f>MONTH(Sale_details[[#This Row],[Date]])</f>
        <v>8</v>
      </c>
      <c r="K2644">
        <f>YEAR(Sale_details[[#This Row],[Date]])</f>
        <v>2020</v>
      </c>
    </row>
    <row r="2645" spans="1:11" x14ac:dyDescent="0.3">
      <c r="A2645" s="1">
        <v>44053</v>
      </c>
      <c r="B2645" t="s">
        <v>27</v>
      </c>
      <c r="C2645" t="s">
        <v>10</v>
      </c>
      <c r="D2645" t="s">
        <v>11</v>
      </c>
      <c r="E2645">
        <v>64343</v>
      </c>
      <c r="F2645">
        <v>30011</v>
      </c>
      <c r="G2645">
        <v>13004</v>
      </c>
      <c r="H2645">
        <v>256</v>
      </c>
      <c r="I2645">
        <v>3330343</v>
      </c>
      <c r="J2645">
        <f>MONTH(Sale_details[[#This Row],[Date]])</f>
        <v>8</v>
      </c>
      <c r="K2645">
        <f>YEAR(Sale_details[[#This Row],[Date]])</f>
        <v>2020</v>
      </c>
    </row>
    <row r="2646" spans="1:11" x14ac:dyDescent="0.3">
      <c r="A2646" s="1">
        <v>44053</v>
      </c>
      <c r="B2646" t="s">
        <v>27</v>
      </c>
      <c r="C2646" t="s">
        <v>12</v>
      </c>
      <c r="D2646" t="s">
        <v>13</v>
      </c>
      <c r="E2646">
        <v>105126</v>
      </c>
      <c r="F2646">
        <v>24707</v>
      </c>
      <c r="G2646">
        <v>9631</v>
      </c>
      <c r="H2646">
        <v>284</v>
      </c>
      <c r="I2646">
        <v>2737663</v>
      </c>
      <c r="J2646">
        <f>MONTH(Sale_details[[#This Row],[Date]])</f>
        <v>8</v>
      </c>
      <c r="K2646">
        <f>YEAR(Sale_details[[#This Row],[Date]])</f>
        <v>2020</v>
      </c>
    </row>
    <row r="2647" spans="1:11" x14ac:dyDescent="0.3">
      <c r="A2647" s="1">
        <v>44053</v>
      </c>
      <c r="B2647" t="s">
        <v>27</v>
      </c>
      <c r="C2647" t="s">
        <v>14</v>
      </c>
      <c r="D2647" t="s">
        <v>15</v>
      </c>
      <c r="E2647">
        <v>115052</v>
      </c>
      <c r="F2647">
        <v>24385</v>
      </c>
      <c r="G2647">
        <v>11142</v>
      </c>
      <c r="H2647">
        <v>338</v>
      </c>
      <c r="I2647">
        <v>3766782</v>
      </c>
      <c r="J2647">
        <f>MONTH(Sale_details[[#This Row],[Date]])</f>
        <v>8</v>
      </c>
      <c r="K2647">
        <f>YEAR(Sale_details[[#This Row],[Date]])</f>
        <v>2020</v>
      </c>
    </row>
    <row r="2648" spans="1:11" x14ac:dyDescent="0.3">
      <c r="A2648" s="1">
        <v>44053</v>
      </c>
      <c r="B2648" t="s">
        <v>27</v>
      </c>
      <c r="C2648" t="s">
        <v>16</v>
      </c>
      <c r="D2648" t="s">
        <v>17</v>
      </c>
      <c r="E2648">
        <v>74106</v>
      </c>
      <c r="F2648">
        <v>13516</v>
      </c>
      <c r="G2648">
        <v>23346</v>
      </c>
      <c r="H2648">
        <v>311</v>
      </c>
      <c r="I2648">
        <v>7262482</v>
      </c>
      <c r="J2648">
        <f>MONTH(Sale_details[[#This Row],[Date]])</f>
        <v>8</v>
      </c>
      <c r="K2648">
        <f>YEAR(Sale_details[[#This Row],[Date]])</f>
        <v>2020</v>
      </c>
    </row>
    <row r="2649" spans="1:11" x14ac:dyDescent="0.3">
      <c r="A2649" s="1">
        <v>44053</v>
      </c>
      <c r="B2649" t="s">
        <v>27</v>
      </c>
      <c r="C2649" t="s">
        <v>18</v>
      </c>
      <c r="D2649" t="s">
        <v>19</v>
      </c>
      <c r="E2649">
        <v>143370</v>
      </c>
      <c r="F2649">
        <v>29806</v>
      </c>
      <c r="G2649">
        <v>14042</v>
      </c>
      <c r="H2649">
        <v>173</v>
      </c>
      <c r="I2649">
        <v>2434405</v>
      </c>
      <c r="J2649">
        <f>MONTH(Sale_details[[#This Row],[Date]])</f>
        <v>8</v>
      </c>
      <c r="K2649">
        <f>YEAR(Sale_details[[#This Row],[Date]])</f>
        <v>2020</v>
      </c>
    </row>
    <row r="2650" spans="1:11" x14ac:dyDescent="0.3">
      <c r="A2650" s="1">
        <v>44053</v>
      </c>
      <c r="B2650" t="s">
        <v>27</v>
      </c>
      <c r="C2650" t="s">
        <v>20</v>
      </c>
      <c r="D2650" t="s">
        <v>21</v>
      </c>
      <c r="E2650">
        <v>63330</v>
      </c>
      <c r="F2650">
        <v>19272</v>
      </c>
      <c r="G2650">
        <v>13988</v>
      </c>
      <c r="H2650">
        <v>282</v>
      </c>
      <c r="I2650">
        <v>3955906</v>
      </c>
      <c r="J2650">
        <f>MONTH(Sale_details[[#This Row],[Date]])</f>
        <v>8</v>
      </c>
      <c r="K2650">
        <f>YEAR(Sale_details[[#This Row],[Date]])</f>
        <v>2020</v>
      </c>
    </row>
    <row r="2651" spans="1:11" x14ac:dyDescent="0.3">
      <c r="A2651" s="1">
        <v>44053</v>
      </c>
      <c r="B2651" t="s">
        <v>27</v>
      </c>
      <c r="C2651" t="s">
        <v>22</v>
      </c>
      <c r="D2651" t="s">
        <v>23</v>
      </c>
      <c r="E2651">
        <v>113469</v>
      </c>
      <c r="F2651">
        <v>22634</v>
      </c>
      <c r="G2651">
        <v>12945</v>
      </c>
      <c r="H2651">
        <v>271</v>
      </c>
      <c r="I2651">
        <v>3516684</v>
      </c>
      <c r="J2651">
        <f>MONTH(Sale_details[[#This Row],[Date]])</f>
        <v>8</v>
      </c>
      <c r="K2651">
        <f>YEAR(Sale_details[[#This Row],[Date]])</f>
        <v>2020</v>
      </c>
    </row>
    <row r="2652" spans="1:11" x14ac:dyDescent="0.3">
      <c r="A2652" s="1">
        <v>44053</v>
      </c>
      <c r="B2652" t="s">
        <v>27</v>
      </c>
      <c r="C2652" t="s">
        <v>24</v>
      </c>
      <c r="D2652" t="s">
        <v>25</v>
      </c>
      <c r="E2652">
        <v>96951</v>
      </c>
      <c r="F2652">
        <v>35639</v>
      </c>
      <c r="G2652">
        <v>14985</v>
      </c>
      <c r="H2652">
        <v>380</v>
      </c>
      <c r="I2652">
        <v>5704144</v>
      </c>
      <c r="J2652">
        <f>MONTH(Sale_details[[#This Row],[Date]])</f>
        <v>8</v>
      </c>
      <c r="K2652">
        <f>YEAR(Sale_details[[#This Row],[Date]])</f>
        <v>2020</v>
      </c>
    </row>
    <row r="2653" spans="1:11" x14ac:dyDescent="0.3">
      <c r="A2653" s="1">
        <v>44053</v>
      </c>
      <c r="B2653" t="s">
        <v>28</v>
      </c>
      <c r="C2653" t="s">
        <v>10</v>
      </c>
      <c r="D2653" t="s">
        <v>11</v>
      </c>
      <c r="E2653">
        <v>24019</v>
      </c>
      <c r="F2653">
        <v>7081</v>
      </c>
      <c r="G2653">
        <v>2581</v>
      </c>
      <c r="H2653">
        <v>34137</v>
      </c>
      <c r="I2653">
        <v>88121444</v>
      </c>
      <c r="J2653">
        <f>MONTH(Sale_details[[#This Row],[Date]])</f>
        <v>8</v>
      </c>
      <c r="K2653">
        <f>YEAR(Sale_details[[#This Row],[Date]])</f>
        <v>2020</v>
      </c>
    </row>
    <row r="2654" spans="1:11" x14ac:dyDescent="0.3">
      <c r="A2654" s="1">
        <v>44053</v>
      </c>
      <c r="B2654" t="s">
        <v>28</v>
      </c>
      <c r="C2654" t="s">
        <v>12</v>
      </c>
      <c r="D2654" t="s">
        <v>13</v>
      </c>
      <c r="E2654">
        <v>18091</v>
      </c>
      <c r="F2654">
        <v>8347</v>
      </c>
      <c r="G2654">
        <v>1758</v>
      </c>
      <c r="H2654">
        <v>24143</v>
      </c>
      <c r="I2654">
        <v>42454309</v>
      </c>
      <c r="J2654">
        <f>MONTH(Sale_details[[#This Row],[Date]])</f>
        <v>8</v>
      </c>
      <c r="K2654">
        <f>YEAR(Sale_details[[#This Row],[Date]])</f>
        <v>2020</v>
      </c>
    </row>
    <row r="2655" spans="1:11" x14ac:dyDescent="0.3">
      <c r="A2655" s="1">
        <v>44053</v>
      </c>
      <c r="B2655" t="s">
        <v>28</v>
      </c>
      <c r="C2655" t="s">
        <v>14</v>
      </c>
      <c r="D2655" t="s">
        <v>15</v>
      </c>
      <c r="E2655">
        <v>24676</v>
      </c>
      <c r="F2655">
        <v>6922</v>
      </c>
      <c r="G2655">
        <v>1847</v>
      </c>
      <c r="H2655">
        <v>24359</v>
      </c>
      <c r="I2655">
        <v>45004323</v>
      </c>
      <c r="J2655">
        <f>MONTH(Sale_details[[#This Row],[Date]])</f>
        <v>8</v>
      </c>
      <c r="K2655">
        <f>YEAR(Sale_details[[#This Row],[Date]])</f>
        <v>2020</v>
      </c>
    </row>
    <row r="2656" spans="1:11" x14ac:dyDescent="0.3">
      <c r="A2656" s="1">
        <v>44053</v>
      </c>
      <c r="B2656" t="s">
        <v>28</v>
      </c>
      <c r="C2656" t="s">
        <v>16</v>
      </c>
      <c r="D2656" t="s">
        <v>17</v>
      </c>
      <c r="E2656">
        <v>16040</v>
      </c>
      <c r="F2656">
        <v>4670</v>
      </c>
      <c r="G2656">
        <v>2042</v>
      </c>
      <c r="H2656">
        <v>17906</v>
      </c>
      <c r="I2656">
        <v>36565221</v>
      </c>
      <c r="J2656">
        <f>MONTH(Sale_details[[#This Row],[Date]])</f>
        <v>8</v>
      </c>
      <c r="K2656">
        <f>YEAR(Sale_details[[#This Row],[Date]])</f>
        <v>2020</v>
      </c>
    </row>
    <row r="2657" spans="1:11" x14ac:dyDescent="0.3">
      <c r="A2657" s="1">
        <v>44053</v>
      </c>
      <c r="B2657" t="s">
        <v>28</v>
      </c>
      <c r="C2657" t="s">
        <v>18</v>
      </c>
      <c r="D2657" t="s">
        <v>19</v>
      </c>
      <c r="E2657">
        <v>14320</v>
      </c>
      <c r="F2657">
        <v>8381</v>
      </c>
      <c r="G2657">
        <v>2277</v>
      </c>
      <c r="H2657">
        <v>22612</v>
      </c>
      <c r="I2657">
        <v>51503603</v>
      </c>
      <c r="J2657">
        <f>MONTH(Sale_details[[#This Row],[Date]])</f>
        <v>8</v>
      </c>
      <c r="K2657">
        <f>YEAR(Sale_details[[#This Row],[Date]])</f>
        <v>2020</v>
      </c>
    </row>
    <row r="2658" spans="1:11" x14ac:dyDescent="0.3">
      <c r="A2658" s="1">
        <v>44053</v>
      </c>
      <c r="B2658" t="s">
        <v>28</v>
      </c>
      <c r="C2658" t="s">
        <v>20</v>
      </c>
      <c r="D2658" t="s">
        <v>21</v>
      </c>
      <c r="E2658">
        <v>34616</v>
      </c>
      <c r="F2658">
        <v>5385</v>
      </c>
      <c r="G2658">
        <v>1471</v>
      </c>
      <c r="H2658">
        <v>16293</v>
      </c>
      <c r="I2658">
        <v>23970590</v>
      </c>
      <c r="J2658">
        <f>MONTH(Sale_details[[#This Row],[Date]])</f>
        <v>8</v>
      </c>
      <c r="K2658">
        <f>YEAR(Sale_details[[#This Row],[Date]])</f>
        <v>2020</v>
      </c>
    </row>
    <row r="2659" spans="1:11" x14ac:dyDescent="0.3">
      <c r="A2659" s="1">
        <v>44053</v>
      </c>
      <c r="B2659" t="s">
        <v>28</v>
      </c>
      <c r="C2659" t="s">
        <v>22</v>
      </c>
      <c r="D2659" t="s">
        <v>23</v>
      </c>
      <c r="E2659">
        <v>19802</v>
      </c>
      <c r="F2659">
        <v>2413</v>
      </c>
      <c r="G2659">
        <v>1479</v>
      </c>
      <c r="H2659">
        <v>16912</v>
      </c>
      <c r="I2659">
        <v>25025096</v>
      </c>
      <c r="J2659">
        <f>MONTH(Sale_details[[#This Row],[Date]])</f>
        <v>8</v>
      </c>
      <c r="K2659">
        <f>YEAR(Sale_details[[#This Row],[Date]])</f>
        <v>2020</v>
      </c>
    </row>
    <row r="2660" spans="1:11" x14ac:dyDescent="0.3">
      <c r="A2660" s="1">
        <v>44053</v>
      </c>
      <c r="B2660" t="s">
        <v>28</v>
      </c>
      <c r="C2660" t="s">
        <v>24</v>
      </c>
      <c r="D2660" t="s">
        <v>25</v>
      </c>
      <c r="E2660">
        <v>29531</v>
      </c>
      <c r="F2660">
        <v>7024</v>
      </c>
      <c r="G2660">
        <v>2744</v>
      </c>
      <c r="H2660">
        <v>15478</v>
      </c>
      <c r="I2660">
        <v>42476936</v>
      </c>
      <c r="J2660">
        <f>MONTH(Sale_details[[#This Row],[Date]])</f>
        <v>8</v>
      </c>
      <c r="K2660">
        <f>YEAR(Sale_details[[#This Row],[Date]])</f>
        <v>2020</v>
      </c>
    </row>
    <row r="2661" spans="1:11" x14ac:dyDescent="0.3">
      <c r="A2661" s="1">
        <v>44052</v>
      </c>
      <c r="B2661" t="s">
        <v>9</v>
      </c>
      <c r="C2661" t="s">
        <v>10</v>
      </c>
      <c r="D2661" t="s">
        <v>11</v>
      </c>
      <c r="E2661">
        <v>122857</v>
      </c>
      <c r="F2661">
        <v>26609</v>
      </c>
      <c r="G2661">
        <v>6667</v>
      </c>
      <c r="H2661">
        <v>610</v>
      </c>
      <c r="I2661">
        <v>4067514</v>
      </c>
      <c r="J2661">
        <f>MONTH(Sale_details[[#This Row],[Date]])</f>
        <v>8</v>
      </c>
      <c r="K2661">
        <f>YEAR(Sale_details[[#This Row],[Date]])</f>
        <v>2020</v>
      </c>
    </row>
    <row r="2662" spans="1:11" x14ac:dyDescent="0.3">
      <c r="A2662" s="1">
        <v>44052</v>
      </c>
      <c r="B2662" t="s">
        <v>9</v>
      </c>
      <c r="C2662" t="s">
        <v>12</v>
      </c>
      <c r="D2662" t="s">
        <v>13</v>
      </c>
      <c r="E2662">
        <v>208189</v>
      </c>
      <c r="F2662">
        <v>23583</v>
      </c>
      <c r="G2662">
        <v>5080</v>
      </c>
      <c r="H2662">
        <v>358</v>
      </c>
      <c r="I2662">
        <v>1819201</v>
      </c>
      <c r="J2662">
        <f>MONTH(Sale_details[[#This Row],[Date]])</f>
        <v>8</v>
      </c>
      <c r="K2662">
        <f>YEAR(Sale_details[[#This Row],[Date]])</f>
        <v>2020</v>
      </c>
    </row>
    <row r="2663" spans="1:11" x14ac:dyDescent="0.3">
      <c r="A2663" s="1">
        <v>44052</v>
      </c>
      <c r="B2663" t="s">
        <v>9</v>
      </c>
      <c r="C2663" t="s">
        <v>14</v>
      </c>
      <c r="D2663" t="s">
        <v>15</v>
      </c>
      <c r="E2663">
        <v>137147</v>
      </c>
      <c r="F2663">
        <v>29874</v>
      </c>
      <c r="G2663">
        <v>3963</v>
      </c>
      <c r="H2663">
        <v>546</v>
      </c>
      <c r="I2663">
        <v>2164208</v>
      </c>
      <c r="J2663">
        <f>MONTH(Sale_details[[#This Row],[Date]])</f>
        <v>8</v>
      </c>
      <c r="K2663">
        <f>YEAR(Sale_details[[#This Row],[Date]])</f>
        <v>2020</v>
      </c>
    </row>
    <row r="2664" spans="1:11" x14ac:dyDescent="0.3">
      <c r="A2664" s="1">
        <v>44052</v>
      </c>
      <c r="B2664" t="s">
        <v>9</v>
      </c>
      <c r="C2664" t="s">
        <v>16</v>
      </c>
      <c r="D2664" t="s">
        <v>17</v>
      </c>
      <c r="E2664">
        <v>145537</v>
      </c>
      <c r="F2664">
        <v>20057</v>
      </c>
      <c r="G2664">
        <v>3476</v>
      </c>
      <c r="H2664">
        <v>457</v>
      </c>
      <c r="I2664">
        <v>1591273</v>
      </c>
      <c r="J2664">
        <f>MONTH(Sale_details[[#This Row],[Date]])</f>
        <v>8</v>
      </c>
      <c r="K2664">
        <f>YEAR(Sale_details[[#This Row],[Date]])</f>
        <v>2020</v>
      </c>
    </row>
    <row r="2665" spans="1:11" x14ac:dyDescent="0.3">
      <c r="A2665" s="1">
        <v>44052</v>
      </c>
      <c r="B2665" t="s">
        <v>9</v>
      </c>
      <c r="C2665" t="s">
        <v>18</v>
      </c>
      <c r="D2665" t="s">
        <v>19</v>
      </c>
      <c r="E2665">
        <v>110172</v>
      </c>
      <c r="F2665">
        <v>13904</v>
      </c>
      <c r="G2665">
        <v>4378</v>
      </c>
      <c r="H2665">
        <v>763</v>
      </c>
      <c r="I2665">
        <v>3341612</v>
      </c>
      <c r="J2665">
        <f>MONTH(Sale_details[[#This Row],[Date]])</f>
        <v>8</v>
      </c>
      <c r="K2665">
        <f>YEAR(Sale_details[[#This Row],[Date]])</f>
        <v>2020</v>
      </c>
    </row>
    <row r="2666" spans="1:11" x14ac:dyDescent="0.3">
      <c r="A2666" s="1">
        <v>44052</v>
      </c>
      <c r="B2666" t="s">
        <v>9</v>
      </c>
      <c r="C2666" t="s">
        <v>20</v>
      </c>
      <c r="D2666" t="s">
        <v>21</v>
      </c>
      <c r="E2666">
        <v>141191</v>
      </c>
      <c r="F2666">
        <v>21977</v>
      </c>
      <c r="G2666">
        <v>3954</v>
      </c>
      <c r="H2666">
        <v>699</v>
      </c>
      <c r="I2666">
        <v>2765370</v>
      </c>
      <c r="J2666">
        <f>MONTH(Sale_details[[#This Row],[Date]])</f>
        <v>8</v>
      </c>
      <c r="K2666">
        <f>YEAR(Sale_details[[#This Row],[Date]])</f>
        <v>2020</v>
      </c>
    </row>
    <row r="2667" spans="1:11" x14ac:dyDescent="0.3">
      <c r="A2667" s="1">
        <v>44052</v>
      </c>
      <c r="B2667" t="s">
        <v>9</v>
      </c>
      <c r="C2667" t="s">
        <v>22</v>
      </c>
      <c r="D2667" t="s">
        <v>23</v>
      </c>
      <c r="E2667">
        <v>174481</v>
      </c>
      <c r="F2667">
        <v>21785</v>
      </c>
      <c r="G2667">
        <v>6173</v>
      </c>
      <c r="H2667">
        <v>632</v>
      </c>
      <c r="I2667">
        <v>3907049</v>
      </c>
      <c r="J2667">
        <f>MONTH(Sale_details[[#This Row],[Date]])</f>
        <v>8</v>
      </c>
      <c r="K2667">
        <f>YEAR(Sale_details[[#This Row],[Date]])</f>
        <v>2020</v>
      </c>
    </row>
    <row r="2668" spans="1:11" x14ac:dyDescent="0.3">
      <c r="A2668" s="1">
        <v>44052</v>
      </c>
      <c r="B2668" t="s">
        <v>9</v>
      </c>
      <c r="C2668" t="s">
        <v>24</v>
      </c>
      <c r="D2668" t="s">
        <v>25</v>
      </c>
      <c r="E2668">
        <v>121143</v>
      </c>
      <c r="F2668">
        <v>14791</v>
      </c>
      <c r="G2668">
        <v>3678</v>
      </c>
      <c r="H2668">
        <v>677</v>
      </c>
      <c r="I2668">
        <v>2490598</v>
      </c>
      <c r="J2668">
        <f>MONTH(Sale_details[[#This Row],[Date]])</f>
        <v>8</v>
      </c>
      <c r="K2668">
        <f>YEAR(Sale_details[[#This Row],[Date]])</f>
        <v>2020</v>
      </c>
    </row>
    <row r="2669" spans="1:11" x14ac:dyDescent="0.3">
      <c r="A2669" s="1">
        <v>44052</v>
      </c>
      <c r="B2669" t="s">
        <v>26</v>
      </c>
      <c r="C2669" t="s">
        <v>10</v>
      </c>
      <c r="D2669" t="s">
        <v>11</v>
      </c>
      <c r="E2669">
        <v>208902</v>
      </c>
      <c r="F2669">
        <v>35329</v>
      </c>
      <c r="G2669">
        <v>15394</v>
      </c>
      <c r="H2669">
        <v>13448</v>
      </c>
      <c r="I2669">
        <v>207044893</v>
      </c>
      <c r="J2669">
        <f>MONTH(Sale_details[[#This Row],[Date]])</f>
        <v>8</v>
      </c>
      <c r="K2669">
        <f>YEAR(Sale_details[[#This Row],[Date]])</f>
        <v>2020</v>
      </c>
    </row>
    <row r="2670" spans="1:11" x14ac:dyDescent="0.3">
      <c r="A2670" s="1">
        <v>44052</v>
      </c>
      <c r="B2670" t="s">
        <v>26</v>
      </c>
      <c r="C2670" t="s">
        <v>12</v>
      </c>
      <c r="D2670" t="s">
        <v>13</v>
      </c>
      <c r="E2670">
        <v>150725</v>
      </c>
      <c r="F2670">
        <v>42871</v>
      </c>
      <c r="G2670">
        <v>10167</v>
      </c>
      <c r="H2670">
        <v>12229</v>
      </c>
      <c r="I2670">
        <v>124343866</v>
      </c>
      <c r="J2670">
        <f>MONTH(Sale_details[[#This Row],[Date]])</f>
        <v>8</v>
      </c>
      <c r="K2670">
        <f>YEAR(Sale_details[[#This Row],[Date]])</f>
        <v>2020</v>
      </c>
    </row>
    <row r="2671" spans="1:11" x14ac:dyDescent="0.3">
      <c r="A2671" s="1">
        <v>44052</v>
      </c>
      <c r="B2671" t="s">
        <v>26</v>
      </c>
      <c r="C2671" t="s">
        <v>14</v>
      </c>
      <c r="D2671" t="s">
        <v>15</v>
      </c>
      <c r="E2671">
        <v>137866</v>
      </c>
      <c r="F2671">
        <v>34212</v>
      </c>
      <c r="G2671">
        <v>11475</v>
      </c>
      <c r="H2671">
        <v>16133</v>
      </c>
      <c r="I2671">
        <v>185144385</v>
      </c>
      <c r="J2671">
        <f>MONTH(Sale_details[[#This Row],[Date]])</f>
        <v>8</v>
      </c>
      <c r="K2671">
        <f>YEAR(Sale_details[[#This Row],[Date]])</f>
        <v>2020</v>
      </c>
    </row>
    <row r="2672" spans="1:11" x14ac:dyDescent="0.3">
      <c r="A2672" s="1">
        <v>44052</v>
      </c>
      <c r="B2672" t="s">
        <v>26</v>
      </c>
      <c r="C2672" t="s">
        <v>16</v>
      </c>
      <c r="D2672" t="s">
        <v>17</v>
      </c>
      <c r="E2672">
        <v>122027</v>
      </c>
      <c r="F2672">
        <v>23661</v>
      </c>
      <c r="G2672">
        <v>15641</v>
      </c>
      <c r="H2672">
        <v>19175</v>
      </c>
      <c r="I2672">
        <v>299933835</v>
      </c>
      <c r="J2672">
        <f>MONTH(Sale_details[[#This Row],[Date]])</f>
        <v>8</v>
      </c>
      <c r="K2672">
        <f>YEAR(Sale_details[[#This Row],[Date]])</f>
        <v>2020</v>
      </c>
    </row>
    <row r="2673" spans="1:11" x14ac:dyDescent="0.3">
      <c r="A2673" s="1">
        <v>44052</v>
      </c>
      <c r="B2673" t="s">
        <v>26</v>
      </c>
      <c r="C2673" t="s">
        <v>18</v>
      </c>
      <c r="D2673" t="s">
        <v>19</v>
      </c>
      <c r="E2673">
        <v>157781</v>
      </c>
      <c r="F2673">
        <v>58208</v>
      </c>
      <c r="G2673">
        <v>16124</v>
      </c>
      <c r="H2673">
        <v>20589</v>
      </c>
      <c r="I2673">
        <v>331999394</v>
      </c>
      <c r="J2673">
        <f>MONTH(Sale_details[[#This Row],[Date]])</f>
        <v>8</v>
      </c>
      <c r="K2673">
        <f>YEAR(Sale_details[[#This Row],[Date]])</f>
        <v>2020</v>
      </c>
    </row>
    <row r="2674" spans="1:11" x14ac:dyDescent="0.3">
      <c r="A2674" s="1">
        <v>44052</v>
      </c>
      <c r="B2674" t="s">
        <v>26</v>
      </c>
      <c r="C2674" t="s">
        <v>20</v>
      </c>
      <c r="D2674" t="s">
        <v>21</v>
      </c>
      <c r="E2674">
        <v>221351</v>
      </c>
      <c r="F2674">
        <v>23032</v>
      </c>
      <c r="G2674">
        <v>11060</v>
      </c>
      <c r="H2674">
        <v>13919</v>
      </c>
      <c r="I2674">
        <v>153949092</v>
      </c>
      <c r="J2674">
        <f>MONTH(Sale_details[[#This Row],[Date]])</f>
        <v>8</v>
      </c>
      <c r="K2674">
        <f>YEAR(Sale_details[[#This Row],[Date]])</f>
        <v>2020</v>
      </c>
    </row>
    <row r="2675" spans="1:11" x14ac:dyDescent="0.3">
      <c r="A2675" s="1">
        <v>44052</v>
      </c>
      <c r="B2675" t="s">
        <v>26</v>
      </c>
      <c r="C2675" t="s">
        <v>22</v>
      </c>
      <c r="D2675" t="s">
        <v>23</v>
      </c>
      <c r="E2675">
        <v>111426</v>
      </c>
      <c r="F2675">
        <v>24420</v>
      </c>
      <c r="G2675">
        <v>15274</v>
      </c>
      <c r="H2675">
        <v>16282</v>
      </c>
      <c r="I2675">
        <v>248708052</v>
      </c>
      <c r="J2675">
        <f>MONTH(Sale_details[[#This Row],[Date]])</f>
        <v>8</v>
      </c>
      <c r="K2675">
        <f>YEAR(Sale_details[[#This Row],[Date]])</f>
        <v>2020</v>
      </c>
    </row>
    <row r="2676" spans="1:11" x14ac:dyDescent="0.3">
      <c r="A2676" s="1">
        <v>44052</v>
      </c>
      <c r="B2676" t="s">
        <v>26</v>
      </c>
      <c r="C2676" t="s">
        <v>24</v>
      </c>
      <c r="D2676" t="s">
        <v>25</v>
      </c>
      <c r="E2676">
        <v>127187</v>
      </c>
      <c r="F2676">
        <v>36138</v>
      </c>
      <c r="G2676">
        <v>10854</v>
      </c>
      <c r="H2676">
        <v>12774</v>
      </c>
      <c r="I2676">
        <v>138651281</v>
      </c>
      <c r="J2676">
        <f>MONTH(Sale_details[[#This Row],[Date]])</f>
        <v>8</v>
      </c>
      <c r="K2676">
        <f>YEAR(Sale_details[[#This Row],[Date]])</f>
        <v>2020</v>
      </c>
    </row>
    <row r="2677" spans="1:11" x14ac:dyDescent="0.3">
      <c r="A2677" s="1">
        <v>44052</v>
      </c>
      <c r="B2677" t="s">
        <v>27</v>
      </c>
      <c r="C2677" t="s">
        <v>10</v>
      </c>
      <c r="D2677" t="s">
        <v>11</v>
      </c>
      <c r="E2677">
        <v>65629</v>
      </c>
      <c r="F2677">
        <v>30611</v>
      </c>
      <c r="G2677">
        <v>12744</v>
      </c>
      <c r="H2677">
        <v>243</v>
      </c>
      <c r="I2677">
        <v>3100549</v>
      </c>
      <c r="J2677">
        <f>MONTH(Sale_details[[#This Row],[Date]])</f>
        <v>8</v>
      </c>
      <c r="K2677">
        <f>YEAR(Sale_details[[#This Row],[Date]])</f>
        <v>2020</v>
      </c>
    </row>
    <row r="2678" spans="1:11" x14ac:dyDescent="0.3">
      <c r="A2678" s="1">
        <v>44052</v>
      </c>
      <c r="B2678" t="s">
        <v>27</v>
      </c>
      <c r="C2678" t="s">
        <v>12</v>
      </c>
      <c r="D2678" t="s">
        <v>13</v>
      </c>
      <c r="E2678">
        <v>101973</v>
      </c>
      <c r="F2678">
        <v>25695</v>
      </c>
      <c r="G2678">
        <v>9439</v>
      </c>
      <c r="H2678">
        <v>272</v>
      </c>
      <c r="I2678">
        <v>2575593</v>
      </c>
      <c r="J2678">
        <f>MONTH(Sale_details[[#This Row],[Date]])</f>
        <v>8</v>
      </c>
      <c r="K2678">
        <f>YEAR(Sale_details[[#This Row],[Date]])</f>
        <v>2020</v>
      </c>
    </row>
    <row r="2679" spans="1:11" x14ac:dyDescent="0.3">
      <c r="A2679" s="1">
        <v>44052</v>
      </c>
      <c r="B2679" t="s">
        <v>27</v>
      </c>
      <c r="C2679" t="s">
        <v>14</v>
      </c>
      <c r="D2679" t="s">
        <v>15</v>
      </c>
      <c r="E2679">
        <v>119654</v>
      </c>
      <c r="F2679">
        <v>25604</v>
      </c>
      <c r="G2679">
        <v>11253</v>
      </c>
      <c r="H2679">
        <v>351</v>
      </c>
      <c r="I2679">
        <v>3956628</v>
      </c>
      <c r="J2679">
        <f>MONTH(Sale_details[[#This Row],[Date]])</f>
        <v>8</v>
      </c>
      <c r="K2679">
        <f>YEAR(Sale_details[[#This Row],[Date]])</f>
        <v>2020</v>
      </c>
    </row>
    <row r="2680" spans="1:11" x14ac:dyDescent="0.3">
      <c r="A2680" s="1">
        <v>44052</v>
      </c>
      <c r="B2680" t="s">
        <v>27</v>
      </c>
      <c r="C2680" t="s">
        <v>16</v>
      </c>
      <c r="D2680" t="s">
        <v>17</v>
      </c>
      <c r="E2680">
        <v>71141</v>
      </c>
      <c r="F2680">
        <v>13110</v>
      </c>
      <c r="G2680">
        <v>22879</v>
      </c>
      <c r="H2680">
        <v>301</v>
      </c>
      <c r="I2680">
        <v>6903715</v>
      </c>
      <c r="J2680">
        <f>MONTH(Sale_details[[#This Row],[Date]])</f>
        <v>8</v>
      </c>
      <c r="K2680">
        <f>YEAR(Sale_details[[#This Row],[Date]])</f>
        <v>2020</v>
      </c>
    </row>
    <row r="2681" spans="1:11" x14ac:dyDescent="0.3">
      <c r="A2681" s="1">
        <v>44052</v>
      </c>
      <c r="B2681" t="s">
        <v>27</v>
      </c>
      <c r="C2681" t="s">
        <v>18</v>
      </c>
      <c r="D2681" t="s">
        <v>19</v>
      </c>
      <c r="E2681">
        <v>136201</v>
      </c>
      <c r="F2681">
        <v>29210</v>
      </c>
      <c r="G2681">
        <v>13621</v>
      </c>
      <c r="H2681">
        <v>175</v>
      </c>
      <c r="I2681">
        <v>2384987</v>
      </c>
      <c r="J2681">
        <f>MONTH(Sale_details[[#This Row],[Date]])</f>
        <v>8</v>
      </c>
      <c r="K2681">
        <f>YEAR(Sale_details[[#This Row],[Date]])</f>
        <v>2020</v>
      </c>
    </row>
    <row r="2682" spans="1:11" x14ac:dyDescent="0.3">
      <c r="A2682" s="1">
        <v>44052</v>
      </c>
      <c r="B2682" t="s">
        <v>27</v>
      </c>
      <c r="C2682" t="s">
        <v>20</v>
      </c>
      <c r="D2682" t="s">
        <v>21</v>
      </c>
      <c r="E2682">
        <v>62697</v>
      </c>
      <c r="F2682">
        <v>18309</v>
      </c>
      <c r="G2682">
        <v>13988</v>
      </c>
      <c r="H2682">
        <v>291</v>
      </c>
      <c r="I2682">
        <v>4074583</v>
      </c>
      <c r="J2682">
        <f>MONTH(Sale_details[[#This Row],[Date]])</f>
        <v>8</v>
      </c>
      <c r="K2682">
        <f>YEAR(Sale_details[[#This Row],[Date]])</f>
        <v>2020</v>
      </c>
    </row>
    <row r="2683" spans="1:11" x14ac:dyDescent="0.3">
      <c r="A2683" s="1">
        <v>44052</v>
      </c>
      <c r="B2683" t="s">
        <v>27</v>
      </c>
      <c r="C2683" t="s">
        <v>22</v>
      </c>
      <c r="D2683" t="s">
        <v>23</v>
      </c>
      <c r="E2683">
        <v>116873</v>
      </c>
      <c r="F2683">
        <v>22634</v>
      </c>
      <c r="G2683">
        <v>13463</v>
      </c>
      <c r="H2683">
        <v>258</v>
      </c>
      <c r="I2683">
        <v>3474484</v>
      </c>
      <c r="J2683">
        <f>MONTH(Sale_details[[#This Row],[Date]])</f>
        <v>8</v>
      </c>
      <c r="K2683">
        <f>YEAR(Sale_details[[#This Row],[Date]])</f>
        <v>2020</v>
      </c>
    </row>
    <row r="2684" spans="1:11" x14ac:dyDescent="0.3">
      <c r="A2684" s="1">
        <v>44052</v>
      </c>
      <c r="B2684" t="s">
        <v>27</v>
      </c>
      <c r="C2684" t="s">
        <v>24</v>
      </c>
      <c r="D2684" t="s">
        <v>25</v>
      </c>
      <c r="E2684">
        <v>99860</v>
      </c>
      <c r="F2684">
        <v>34926</v>
      </c>
      <c r="G2684">
        <v>15134</v>
      </c>
      <c r="H2684">
        <v>388</v>
      </c>
      <c r="I2684">
        <v>5876409</v>
      </c>
      <c r="J2684">
        <f>MONTH(Sale_details[[#This Row],[Date]])</f>
        <v>8</v>
      </c>
      <c r="K2684">
        <f>YEAR(Sale_details[[#This Row],[Date]])</f>
        <v>2020</v>
      </c>
    </row>
    <row r="2685" spans="1:11" x14ac:dyDescent="0.3">
      <c r="A2685" s="1">
        <v>44052</v>
      </c>
      <c r="B2685" t="s">
        <v>28</v>
      </c>
      <c r="C2685" t="s">
        <v>10</v>
      </c>
      <c r="D2685" t="s">
        <v>11</v>
      </c>
      <c r="E2685">
        <v>24019</v>
      </c>
      <c r="F2685">
        <v>6939</v>
      </c>
      <c r="G2685">
        <v>2478</v>
      </c>
      <c r="H2685">
        <v>32772</v>
      </c>
      <c r="I2685">
        <v>81212723</v>
      </c>
      <c r="J2685">
        <f>MONTH(Sale_details[[#This Row],[Date]])</f>
        <v>8</v>
      </c>
      <c r="K2685">
        <f>YEAR(Sale_details[[#This Row],[Date]])</f>
        <v>2020</v>
      </c>
    </row>
    <row r="2686" spans="1:11" x14ac:dyDescent="0.3">
      <c r="A2686" s="1">
        <v>44052</v>
      </c>
      <c r="B2686" t="s">
        <v>28</v>
      </c>
      <c r="C2686" t="s">
        <v>12</v>
      </c>
      <c r="D2686" t="s">
        <v>13</v>
      </c>
      <c r="E2686">
        <v>17368</v>
      </c>
      <c r="F2686">
        <v>8013</v>
      </c>
      <c r="G2686">
        <v>1828</v>
      </c>
      <c r="H2686">
        <v>23418</v>
      </c>
      <c r="I2686">
        <v>42827906</v>
      </c>
      <c r="J2686">
        <f>MONTH(Sale_details[[#This Row],[Date]])</f>
        <v>8</v>
      </c>
      <c r="K2686">
        <f>YEAR(Sale_details[[#This Row],[Date]])</f>
        <v>2020</v>
      </c>
    </row>
    <row r="2687" spans="1:11" x14ac:dyDescent="0.3">
      <c r="A2687" s="1">
        <v>44052</v>
      </c>
      <c r="B2687" t="s">
        <v>28</v>
      </c>
      <c r="C2687" t="s">
        <v>14</v>
      </c>
      <c r="D2687" t="s">
        <v>15</v>
      </c>
      <c r="E2687">
        <v>24182</v>
      </c>
      <c r="F2687">
        <v>6714</v>
      </c>
      <c r="G2687">
        <v>1755</v>
      </c>
      <c r="H2687">
        <v>23872</v>
      </c>
      <c r="I2687">
        <v>41899025</v>
      </c>
      <c r="J2687">
        <f>MONTH(Sale_details[[#This Row],[Date]])</f>
        <v>8</v>
      </c>
      <c r="K2687">
        <f>YEAR(Sale_details[[#This Row],[Date]])</f>
        <v>2020</v>
      </c>
    </row>
    <row r="2688" spans="1:11" x14ac:dyDescent="0.3">
      <c r="A2688" s="1">
        <v>44052</v>
      </c>
      <c r="B2688" t="s">
        <v>28</v>
      </c>
      <c r="C2688" t="s">
        <v>16</v>
      </c>
      <c r="D2688" t="s">
        <v>17</v>
      </c>
      <c r="E2688">
        <v>15879</v>
      </c>
      <c r="F2688">
        <v>4763</v>
      </c>
      <c r="G2688">
        <v>1980</v>
      </c>
      <c r="H2688">
        <v>17369</v>
      </c>
      <c r="I2688">
        <v>34404217</v>
      </c>
      <c r="J2688">
        <f>MONTH(Sale_details[[#This Row],[Date]])</f>
        <v>8</v>
      </c>
      <c r="K2688">
        <f>YEAR(Sale_details[[#This Row],[Date]])</f>
        <v>2020</v>
      </c>
    </row>
    <row r="2689" spans="1:11" x14ac:dyDescent="0.3">
      <c r="A2689" s="1">
        <v>44052</v>
      </c>
      <c r="B2689" t="s">
        <v>28</v>
      </c>
      <c r="C2689" t="s">
        <v>18</v>
      </c>
      <c r="D2689" t="s">
        <v>19</v>
      </c>
      <c r="E2689">
        <v>14463</v>
      </c>
      <c r="F2689">
        <v>8632</v>
      </c>
      <c r="G2689">
        <v>2323</v>
      </c>
      <c r="H2689">
        <v>21933</v>
      </c>
      <c r="I2689">
        <v>50957665</v>
      </c>
      <c r="J2689">
        <f>MONTH(Sale_details[[#This Row],[Date]])</f>
        <v>8</v>
      </c>
      <c r="K2689">
        <f>YEAR(Sale_details[[#This Row],[Date]])</f>
        <v>2020</v>
      </c>
    </row>
    <row r="2690" spans="1:11" x14ac:dyDescent="0.3">
      <c r="A2690" s="1">
        <v>44052</v>
      </c>
      <c r="B2690" t="s">
        <v>28</v>
      </c>
      <c r="C2690" t="s">
        <v>20</v>
      </c>
      <c r="D2690" t="s">
        <v>21</v>
      </c>
      <c r="E2690">
        <v>33924</v>
      </c>
      <c r="F2690">
        <v>5170</v>
      </c>
      <c r="G2690">
        <v>1544</v>
      </c>
      <c r="H2690">
        <v>15804</v>
      </c>
      <c r="I2690">
        <v>24414046</v>
      </c>
      <c r="J2690">
        <f>MONTH(Sale_details[[#This Row],[Date]])</f>
        <v>8</v>
      </c>
      <c r="K2690">
        <f>YEAR(Sale_details[[#This Row],[Date]])</f>
        <v>2020</v>
      </c>
    </row>
    <row r="2691" spans="1:11" x14ac:dyDescent="0.3">
      <c r="A2691" s="1">
        <v>44052</v>
      </c>
      <c r="B2691" t="s">
        <v>28</v>
      </c>
      <c r="C2691" t="s">
        <v>22</v>
      </c>
      <c r="D2691" t="s">
        <v>23</v>
      </c>
      <c r="E2691">
        <v>19406</v>
      </c>
      <c r="F2691">
        <v>2509</v>
      </c>
      <c r="G2691">
        <v>1464</v>
      </c>
      <c r="H2691">
        <v>17250</v>
      </c>
      <c r="I2691">
        <v>25270342</v>
      </c>
      <c r="J2691">
        <f>MONTH(Sale_details[[#This Row],[Date]])</f>
        <v>8</v>
      </c>
      <c r="K2691">
        <f>YEAR(Sale_details[[#This Row],[Date]])</f>
        <v>2020</v>
      </c>
    </row>
    <row r="2692" spans="1:11" x14ac:dyDescent="0.3">
      <c r="A2692" s="1">
        <v>44052</v>
      </c>
      <c r="B2692" t="s">
        <v>28</v>
      </c>
      <c r="C2692" t="s">
        <v>24</v>
      </c>
      <c r="D2692" t="s">
        <v>25</v>
      </c>
      <c r="E2692">
        <v>29531</v>
      </c>
      <c r="F2692">
        <v>6883</v>
      </c>
      <c r="G2692">
        <v>2744</v>
      </c>
      <c r="H2692">
        <v>15324</v>
      </c>
      <c r="I2692">
        <v>42052166</v>
      </c>
      <c r="J2692">
        <f>MONTH(Sale_details[[#This Row],[Date]])</f>
        <v>8</v>
      </c>
      <c r="K2692">
        <f>YEAR(Sale_details[[#This Row],[Date]])</f>
        <v>2020</v>
      </c>
    </row>
    <row r="2693" spans="1:11" x14ac:dyDescent="0.3">
      <c r="A2693" s="1">
        <v>44051</v>
      </c>
      <c r="B2693" t="s">
        <v>9</v>
      </c>
      <c r="C2693" t="s">
        <v>10</v>
      </c>
      <c r="D2693" t="s">
        <v>11</v>
      </c>
      <c r="E2693">
        <v>127771</v>
      </c>
      <c r="F2693">
        <v>27142</v>
      </c>
      <c r="G2693">
        <v>6933</v>
      </c>
      <c r="H2693">
        <v>616</v>
      </c>
      <c r="I2693">
        <v>4272517</v>
      </c>
      <c r="J2693">
        <f>MONTH(Sale_details[[#This Row],[Date]])</f>
        <v>8</v>
      </c>
      <c r="K2693">
        <f>YEAR(Sale_details[[#This Row],[Date]])</f>
        <v>2020</v>
      </c>
    </row>
    <row r="2694" spans="1:11" x14ac:dyDescent="0.3">
      <c r="A2694" s="1">
        <v>44051</v>
      </c>
      <c r="B2694" t="s">
        <v>9</v>
      </c>
      <c r="C2694" t="s">
        <v>12</v>
      </c>
      <c r="D2694" t="s">
        <v>13</v>
      </c>
      <c r="E2694">
        <v>210271</v>
      </c>
      <c r="F2694">
        <v>23347</v>
      </c>
      <c r="G2694">
        <v>5080</v>
      </c>
      <c r="H2694">
        <v>358</v>
      </c>
      <c r="I2694">
        <v>1819201</v>
      </c>
      <c r="J2694">
        <f>MONTH(Sale_details[[#This Row],[Date]])</f>
        <v>8</v>
      </c>
      <c r="K2694">
        <f>YEAR(Sale_details[[#This Row],[Date]])</f>
        <v>2020</v>
      </c>
    </row>
    <row r="2695" spans="1:11" x14ac:dyDescent="0.3">
      <c r="A2695" s="1">
        <v>44051</v>
      </c>
      <c r="B2695" t="s">
        <v>9</v>
      </c>
      <c r="C2695" t="s">
        <v>14</v>
      </c>
      <c r="D2695" t="s">
        <v>15</v>
      </c>
      <c r="E2695">
        <v>134404</v>
      </c>
      <c r="F2695">
        <v>30770</v>
      </c>
      <c r="G2695">
        <v>3884</v>
      </c>
      <c r="H2695">
        <v>529</v>
      </c>
      <c r="I2695">
        <v>2057296</v>
      </c>
      <c r="J2695">
        <f>MONTH(Sale_details[[#This Row],[Date]])</f>
        <v>8</v>
      </c>
      <c r="K2695">
        <f>YEAR(Sale_details[[#This Row],[Date]])</f>
        <v>2020</v>
      </c>
    </row>
    <row r="2696" spans="1:11" x14ac:dyDescent="0.3">
      <c r="A2696" s="1">
        <v>44051</v>
      </c>
      <c r="B2696" t="s">
        <v>9</v>
      </c>
      <c r="C2696" t="s">
        <v>16</v>
      </c>
      <c r="D2696" t="s">
        <v>17</v>
      </c>
      <c r="E2696">
        <v>144082</v>
      </c>
      <c r="F2696">
        <v>20860</v>
      </c>
      <c r="G2696">
        <v>3337</v>
      </c>
      <c r="H2696">
        <v>453</v>
      </c>
      <c r="I2696">
        <v>1512346</v>
      </c>
      <c r="J2696">
        <f>MONTH(Sale_details[[#This Row],[Date]])</f>
        <v>8</v>
      </c>
      <c r="K2696">
        <f>YEAR(Sale_details[[#This Row],[Date]])</f>
        <v>2020</v>
      </c>
    </row>
    <row r="2697" spans="1:11" x14ac:dyDescent="0.3">
      <c r="A2697" s="1">
        <v>44051</v>
      </c>
      <c r="B2697" t="s">
        <v>9</v>
      </c>
      <c r="C2697" t="s">
        <v>18</v>
      </c>
      <c r="D2697" t="s">
        <v>19</v>
      </c>
      <c r="E2697">
        <v>115681</v>
      </c>
      <c r="F2697">
        <v>14461</v>
      </c>
      <c r="G2697">
        <v>4553</v>
      </c>
      <c r="H2697">
        <v>732</v>
      </c>
      <c r="I2697">
        <v>3336266</v>
      </c>
      <c r="J2697">
        <f>MONTH(Sale_details[[#This Row],[Date]])</f>
        <v>8</v>
      </c>
      <c r="K2697">
        <f>YEAR(Sale_details[[#This Row],[Date]])</f>
        <v>2020</v>
      </c>
    </row>
    <row r="2698" spans="1:11" x14ac:dyDescent="0.3">
      <c r="A2698" s="1">
        <v>44051</v>
      </c>
      <c r="B2698" t="s">
        <v>9</v>
      </c>
      <c r="C2698" t="s">
        <v>20</v>
      </c>
      <c r="D2698" t="s">
        <v>21</v>
      </c>
      <c r="E2698">
        <v>139779</v>
      </c>
      <c r="F2698">
        <v>22197</v>
      </c>
      <c r="G2698">
        <v>3796</v>
      </c>
      <c r="H2698">
        <v>678</v>
      </c>
      <c r="I2698">
        <v>2575113</v>
      </c>
      <c r="J2698">
        <f>MONTH(Sale_details[[#This Row],[Date]])</f>
        <v>8</v>
      </c>
      <c r="K2698">
        <f>YEAR(Sale_details[[#This Row],[Date]])</f>
        <v>2020</v>
      </c>
    </row>
    <row r="2699" spans="1:11" x14ac:dyDescent="0.3">
      <c r="A2699" s="1">
        <v>44051</v>
      </c>
      <c r="B2699" t="s">
        <v>9</v>
      </c>
      <c r="C2699" t="s">
        <v>22</v>
      </c>
      <c r="D2699" t="s">
        <v>23</v>
      </c>
      <c r="E2699">
        <v>181460</v>
      </c>
      <c r="F2699">
        <v>20914</v>
      </c>
      <c r="G2699">
        <v>6050</v>
      </c>
      <c r="H2699">
        <v>613</v>
      </c>
      <c r="I2699">
        <v>3714041</v>
      </c>
      <c r="J2699">
        <f>MONTH(Sale_details[[#This Row],[Date]])</f>
        <v>8</v>
      </c>
      <c r="K2699">
        <f>YEAR(Sale_details[[#This Row],[Date]])</f>
        <v>2020</v>
      </c>
    </row>
    <row r="2700" spans="1:11" x14ac:dyDescent="0.3">
      <c r="A2700" s="1">
        <v>44051</v>
      </c>
      <c r="B2700" t="s">
        <v>9</v>
      </c>
      <c r="C2700" t="s">
        <v>24</v>
      </c>
      <c r="D2700" t="s">
        <v>25</v>
      </c>
      <c r="E2700">
        <v>127200</v>
      </c>
      <c r="F2700">
        <v>14052</v>
      </c>
      <c r="G2700">
        <v>3678</v>
      </c>
      <c r="H2700">
        <v>656</v>
      </c>
      <c r="I2700">
        <v>2415880</v>
      </c>
      <c r="J2700">
        <f>MONTH(Sale_details[[#This Row],[Date]])</f>
        <v>8</v>
      </c>
      <c r="K2700">
        <f>YEAR(Sale_details[[#This Row],[Date]])</f>
        <v>2020</v>
      </c>
    </row>
    <row r="2701" spans="1:11" x14ac:dyDescent="0.3">
      <c r="A2701" s="1">
        <v>44051</v>
      </c>
      <c r="B2701" t="s">
        <v>26</v>
      </c>
      <c r="C2701" t="s">
        <v>10</v>
      </c>
      <c r="D2701" t="s">
        <v>11</v>
      </c>
      <c r="E2701">
        <v>215170</v>
      </c>
      <c r="F2701">
        <v>34622</v>
      </c>
      <c r="G2701">
        <v>15394</v>
      </c>
      <c r="H2701">
        <v>13179</v>
      </c>
      <c r="I2701">
        <v>202903995</v>
      </c>
      <c r="J2701">
        <f>MONTH(Sale_details[[#This Row],[Date]])</f>
        <v>8</v>
      </c>
      <c r="K2701">
        <f>YEAR(Sale_details[[#This Row],[Date]])</f>
        <v>2020</v>
      </c>
    </row>
    <row r="2702" spans="1:11" x14ac:dyDescent="0.3">
      <c r="A2702" s="1">
        <v>44051</v>
      </c>
      <c r="B2702" t="s">
        <v>26</v>
      </c>
      <c r="C2702" t="s">
        <v>12</v>
      </c>
      <c r="D2702" t="s">
        <v>13</v>
      </c>
      <c r="E2702">
        <v>149217</v>
      </c>
      <c r="F2702">
        <v>42871</v>
      </c>
      <c r="G2702">
        <v>10370</v>
      </c>
      <c r="H2702">
        <v>12474</v>
      </c>
      <c r="I2702">
        <v>129367358</v>
      </c>
      <c r="J2702">
        <f>MONTH(Sale_details[[#This Row],[Date]])</f>
        <v>8</v>
      </c>
      <c r="K2702">
        <f>YEAR(Sale_details[[#This Row],[Date]])</f>
        <v>2020</v>
      </c>
    </row>
    <row r="2703" spans="1:11" x14ac:dyDescent="0.3">
      <c r="A2703" s="1">
        <v>44051</v>
      </c>
      <c r="B2703" t="s">
        <v>26</v>
      </c>
      <c r="C2703" t="s">
        <v>14</v>
      </c>
      <c r="D2703" t="s">
        <v>15</v>
      </c>
      <c r="E2703">
        <v>140623</v>
      </c>
      <c r="F2703">
        <v>32502</v>
      </c>
      <c r="G2703">
        <v>11934</v>
      </c>
      <c r="H2703">
        <v>16456</v>
      </c>
      <c r="I2703">
        <v>196401163</v>
      </c>
      <c r="J2703">
        <f>MONTH(Sale_details[[#This Row],[Date]])</f>
        <v>8</v>
      </c>
      <c r="K2703">
        <f>YEAR(Sale_details[[#This Row],[Date]])</f>
        <v>2020</v>
      </c>
    </row>
    <row r="2704" spans="1:11" x14ac:dyDescent="0.3">
      <c r="A2704" s="1">
        <v>44051</v>
      </c>
      <c r="B2704" t="s">
        <v>26</v>
      </c>
      <c r="C2704" t="s">
        <v>16</v>
      </c>
      <c r="D2704" t="s">
        <v>17</v>
      </c>
      <c r="E2704">
        <v>118367</v>
      </c>
      <c r="F2704">
        <v>23188</v>
      </c>
      <c r="G2704">
        <v>15641</v>
      </c>
      <c r="H2704">
        <v>20134</v>
      </c>
      <c r="I2704">
        <v>314930526</v>
      </c>
      <c r="J2704">
        <f>MONTH(Sale_details[[#This Row],[Date]])</f>
        <v>8</v>
      </c>
      <c r="K2704">
        <f>YEAR(Sale_details[[#This Row],[Date]])</f>
        <v>2020</v>
      </c>
    </row>
    <row r="2705" spans="1:11" x14ac:dyDescent="0.3">
      <c r="A2705" s="1">
        <v>44051</v>
      </c>
      <c r="B2705" t="s">
        <v>26</v>
      </c>
      <c r="C2705" t="s">
        <v>18</v>
      </c>
      <c r="D2705" t="s">
        <v>19</v>
      </c>
      <c r="E2705">
        <v>159359</v>
      </c>
      <c r="F2705">
        <v>58208</v>
      </c>
      <c r="G2705">
        <v>16608</v>
      </c>
      <c r="H2705">
        <v>21001</v>
      </c>
      <c r="I2705">
        <v>348798563</v>
      </c>
      <c r="J2705">
        <f>MONTH(Sale_details[[#This Row],[Date]])</f>
        <v>8</v>
      </c>
      <c r="K2705">
        <f>YEAR(Sale_details[[#This Row],[Date]])</f>
        <v>2020</v>
      </c>
    </row>
    <row r="2706" spans="1:11" x14ac:dyDescent="0.3">
      <c r="A2706" s="1">
        <v>44051</v>
      </c>
      <c r="B2706" t="s">
        <v>26</v>
      </c>
      <c r="C2706" t="s">
        <v>20</v>
      </c>
      <c r="D2706" t="s">
        <v>21</v>
      </c>
      <c r="E2706">
        <v>219137</v>
      </c>
      <c r="F2706">
        <v>22571</v>
      </c>
      <c r="G2706">
        <v>11060</v>
      </c>
      <c r="H2706">
        <v>14058</v>
      </c>
      <c r="I2706">
        <v>155488583</v>
      </c>
      <c r="J2706">
        <f>MONTH(Sale_details[[#This Row],[Date]])</f>
        <v>8</v>
      </c>
      <c r="K2706">
        <f>YEAR(Sale_details[[#This Row],[Date]])</f>
        <v>2020</v>
      </c>
    </row>
    <row r="2707" spans="1:11" x14ac:dyDescent="0.3">
      <c r="A2707" s="1">
        <v>44051</v>
      </c>
      <c r="B2707" t="s">
        <v>26</v>
      </c>
      <c r="C2707" t="s">
        <v>22</v>
      </c>
      <c r="D2707" t="s">
        <v>23</v>
      </c>
      <c r="E2707">
        <v>116997</v>
      </c>
      <c r="F2707">
        <v>23688</v>
      </c>
      <c r="G2707">
        <v>15732</v>
      </c>
      <c r="H2707">
        <v>16934</v>
      </c>
      <c r="I2707">
        <v>266416065</v>
      </c>
      <c r="J2707">
        <f>MONTH(Sale_details[[#This Row],[Date]])</f>
        <v>8</v>
      </c>
      <c r="K2707">
        <f>YEAR(Sale_details[[#This Row],[Date]])</f>
        <v>2020</v>
      </c>
    </row>
    <row r="2708" spans="1:11" x14ac:dyDescent="0.3">
      <c r="A2708" s="1">
        <v>44051</v>
      </c>
      <c r="B2708" t="s">
        <v>26</v>
      </c>
      <c r="C2708" t="s">
        <v>24</v>
      </c>
      <c r="D2708" t="s">
        <v>25</v>
      </c>
      <c r="E2708">
        <v>133546</v>
      </c>
      <c r="F2708">
        <v>34331</v>
      </c>
      <c r="G2708">
        <v>11071</v>
      </c>
      <c r="H2708">
        <v>12646</v>
      </c>
      <c r="I2708">
        <v>140010064</v>
      </c>
      <c r="J2708">
        <f>MONTH(Sale_details[[#This Row],[Date]])</f>
        <v>8</v>
      </c>
      <c r="K2708">
        <f>YEAR(Sale_details[[#This Row],[Date]])</f>
        <v>2020</v>
      </c>
    </row>
    <row r="2709" spans="1:11" x14ac:dyDescent="0.3">
      <c r="A2709" s="1">
        <v>44051</v>
      </c>
      <c r="B2709" t="s">
        <v>27</v>
      </c>
      <c r="C2709" t="s">
        <v>10</v>
      </c>
      <c r="D2709" t="s">
        <v>11</v>
      </c>
      <c r="E2709">
        <v>68255</v>
      </c>
      <c r="F2709">
        <v>31223</v>
      </c>
      <c r="G2709">
        <v>13126</v>
      </c>
      <c r="H2709">
        <v>231</v>
      </c>
      <c r="I2709">
        <v>3033887</v>
      </c>
      <c r="J2709">
        <f>MONTH(Sale_details[[#This Row],[Date]])</f>
        <v>8</v>
      </c>
      <c r="K2709">
        <f>YEAR(Sale_details[[#This Row],[Date]])</f>
        <v>2020</v>
      </c>
    </row>
    <row r="2710" spans="1:11" x14ac:dyDescent="0.3">
      <c r="A2710" s="1">
        <v>44051</v>
      </c>
      <c r="B2710" t="s">
        <v>27</v>
      </c>
      <c r="C2710" t="s">
        <v>12</v>
      </c>
      <c r="D2710" t="s">
        <v>13</v>
      </c>
      <c r="E2710">
        <v>96874</v>
      </c>
      <c r="F2710">
        <v>24924</v>
      </c>
      <c r="G2710">
        <v>9439</v>
      </c>
      <c r="H2710">
        <v>278</v>
      </c>
      <c r="I2710">
        <v>2627105</v>
      </c>
      <c r="J2710">
        <f>MONTH(Sale_details[[#This Row],[Date]])</f>
        <v>8</v>
      </c>
      <c r="K2710">
        <f>YEAR(Sale_details[[#This Row],[Date]])</f>
        <v>2020</v>
      </c>
    </row>
    <row r="2711" spans="1:11" x14ac:dyDescent="0.3">
      <c r="A2711" s="1">
        <v>44051</v>
      </c>
      <c r="B2711" t="s">
        <v>27</v>
      </c>
      <c r="C2711" t="s">
        <v>14</v>
      </c>
      <c r="D2711" t="s">
        <v>15</v>
      </c>
      <c r="E2711">
        <v>123243</v>
      </c>
      <c r="F2711">
        <v>26628</v>
      </c>
      <c r="G2711">
        <v>10803</v>
      </c>
      <c r="H2711">
        <v>348</v>
      </c>
      <c r="I2711">
        <v>3760379</v>
      </c>
      <c r="J2711">
        <f>MONTH(Sale_details[[#This Row],[Date]])</f>
        <v>8</v>
      </c>
      <c r="K2711">
        <f>YEAR(Sale_details[[#This Row],[Date]])</f>
        <v>2020</v>
      </c>
    </row>
    <row r="2712" spans="1:11" x14ac:dyDescent="0.3">
      <c r="A2712" s="1">
        <v>44051</v>
      </c>
      <c r="B2712" t="s">
        <v>27</v>
      </c>
      <c r="C2712" t="s">
        <v>16</v>
      </c>
      <c r="D2712" t="s">
        <v>17</v>
      </c>
      <c r="E2712">
        <v>67584</v>
      </c>
      <c r="F2712">
        <v>12979</v>
      </c>
      <c r="G2712">
        <v>22421</v>
      </c>
      <c r="H2712">
        <v>289</v>
      </c>
      <c r="I2712">
        <v>6495015</v>
      </c>
      <c r="J2712">
        <f>MONTH(Sale_details[[#This Row],[Date]])</f>
        <v>8</v>
      </c>
      <c r="K2712">
        <f>YEAR(Sale_details[[#This Row],[Date]])</f>
        <v>2020</v>
      </c>
    </row>
    <row r="2713" spans="1:11" x14ac:dyDescent="0.3">
      <c r="A2713" s="1">
        <v>44051</v>
      </c>
      <c r="B2713" t="s">
        <v>27</v>
      </c>
      <c r="C2713" t="s">
        <v>18</v>
      </c>
      <c r="D2713" t="s">
        <v>19</v>
      </c>
      <c r="E2713">
        <v>137563</v>
      </c>
      <c r="F2713">
        <v>30378</v>
      </c>
      <c r="G2713">
        <v>13076</v>
      </c>
      <c r="H2713">
        <v>178</v>
      </c>
      <c r="I2713">
        <v>2335379</v>
      </c>
      <c r="J2713">
        <f>MONTH(Sale_details[[#This Row],[Date]])</f>
        <v>8</v>
      </c>
      <c r="K2713">
        <f>YEAR(Sale_details[[#This Row],[Date]])</f>
        <v>2020</v>
      </c>
    </row>
    <row r="2714" spans="1:11" x14ac:dyDescent="0.3">
      <c r="A2714" s="1">
        <v>44051</v>
      </c>
      <c r="B2714" t="s">
        <v>27</v>
      </c>
      <c r="C2714" t="s">
        <v>20</v>
      </c>
      <c r="D2714" t="s">
        <v>21</v>
      </c>
      <c r="E2714">
        <v>64578</v>
      </c>
      <c r="F2714">
        <v>17393</v>
      </c>
      <c r="G2714">
        <v>13848</v>
      </c>
      <c r="H2714">
        <v>294</v>
      </c>
      <c r="I2714">
        <v>4074176</v>
      </c>
      <c r="J2714">
        <f>MONTH(Sale_details[[#This Row],[Date]])</f>
        <v>8</v>
      </c>
      <c r="K2714">
        <f>YEAR(Sale_details[[#This Row],[Date]])</f>
        <v>2020</v>
      </c>
    </row>
    <row r="2715" spans="1:11" x14ac:dyDescent="0.3">
      <c r="A2715" s="1">
        <v>44051</v>
      </c>
      <c r="B2715" t="s">
        <v>27</v>
      </c>
      <c r="C2715" t="s">
        <v>22</v>
      </c>
      <c r="D2715" t="s">
        <v>23</v>
      </c>
      <c r="E2715">
        <v>116873</v>
      </c>
      <c r="F2715">
        <v>22181</v>
      </c>
      <c r="G2715">
        <v>13867</v>
      </c>
      <c r="H2715">
        <v>260</v>
      </c>
      <c r="I2715">
        <v>3614506</v>
      </c>
      <c r="J2715">
        <f>MONTH(Sale_details[[#This Row],[Date]])</f>
        <v>8</v>
      </c>
      <c r="K2715">
        <f>YEAR(Sale_details[[#This Row],[Date]])</f>
        <v>2020</v>
      </c>
    </row>
    <row r="2716" spans="1:11" x14ac:dyDescent="0.3">
      <c r="A2716" s="1">
        <v>44051</v>
      </c>
      <c r="B2716" t="s">
        <v>27</v>
      </c>
      <c r="C2716" t="s">
        <v>24</v>
      </c>
      <c r="D2716" t="s">
        <v>25</v>
      </c>
      <c r="E2716">
        <v>94867</v>
      </c>
      <c r="F2716">
        <v>35276</v>
      </c>
      <c r="G2716">
        <v>15588</v>
      </c>
      <c r="H2716">
        <v>388</v>
      </c>
      <c r="I2716">
        <v>6052701</v>
      </c>
      <c r="J2716">
        <f>MONTH(Sale_details[[#This Row],[Date]])</f>
        <v>8</v>
      </c>
      <c r="K2716">
        <f>YEAR(Sale_details[[#This Row],[Date]])</f>
        <v>2020</v>
      </c>
    </row>
    <row r="2717" spans="1:11" x14ac:dyDescent="0.3">
      <c r="A2717" s="1">
        <v>44051</v>
      </c>
      <c r="B2717" t="s">
        <v>28</v>
      </c>
      <c r="C2717" t="s">
        <v>10</v>
      </c>
      <c r="D2717" t="s">
        <v>11</v>
      </c>
      <c r="E2717">
        <v>24500</v>
      </c>
      <c r="F2717">
        <v>7009</v>
      </c>
      <c r="G2717">
        <v>2478</v>
      </c>
      <c r="H2717">
        <v>33099</v>
      </c>
      <c r="I2717">
        <v>82024850</v>
      </c>
      <c r="J2717">
        <f>MONTH(Sale_details[[#This Row],[Date]])</f>
        <v>8</v>
      </c>
      <c r="K2717">
        <f>YEAR(Sale_details[[#This Row],[Date]])</f>
        <v>2020</v>
      </c>
    </row>
    <row r="2718" spans="1:11" x14ac:dyDescent="0.3">
      <c r="A2718" s="1">
        <v>44051</v>
      </c>
      <c r="B2718" t="s">
        <v>28</v>
      </c>
      <c r="C2718" t="s">
        <v>12</v>
      </c>
      <c r="D2718" t="s">
        <v>13</v>
      </c>
      <c r="E2718">
        <v>18236</v>
      </c>
      <c r="F2718">
        <v>8173</v>
      </c>
      <c r="G2718">
        <v>1810</v>
      </c>
      <c r="H2718">
        <v>24355</v>
      </c>
      <c r="I2718">
        <v>44095612</v>
      </c>
      <c r="J2718">
        <f>MONTH(Sale_details[[#This Row],[Date]])</f>
        <v>8</v>
      </c>
      <c r="K2718">
        <f>YEAR(Sale_details[[#This Row],[Date]])</f>
        <v>2020</v>
      </c>
    </row>
    <row r="2719" spans="1:11" x14ac:dyDescent="0.3">
      <c r="A2719" s="1">
        <v>44051</v>
      </c>
      <c r="B2719" t="s">
        <v>28</v>
      </c>
      <c r="C2719" t="s">
        <v>14</v>
      </c>
      <c r="D2719" t="s">
        <v>15</v>
      </c>
      <c r="E2719">
        <v>23457</v>
      </c>
      <c r="F2719">
        <v>6916</v>
      </c>
      <c r="G2719">
        <v>1702</v>
      </c>
      <c r="H2719">
        <v>23394</v>
      </c>
      <c r="I2719">
        <v>39829213</v>
      </c>
      <c r="J2719">
        <f>MONTH(Sale_details[[#This Row],[Date]])</f>
        <v>8</v>
      </c>
      <c r="K2719">
        <f>YEAR(Sale_details[[#This Row],[Date]])</f>
        <v>2020</v>
      </c>
    </row>
    <row r="2720" spans="1:11" x14ac:dyDescent="0.3">
      <c r="A2720" s="1">
        <v>44051</v>
      </c>
      <c r="B2720" t="s">
        <v>28</v>
      </c>
      <c r="C2720" t="s">
        <v>16</v>
      </c>
      <c r="D2720" t="s">
        <v>17</v>
      </c>
      <c r="E2720">
        <v>15085</v>
      </c>
      <c r="F2720">
        <v>4954</v>
      </c>
      <c r="G2720">
        <v>2000</v>
      </c>
      <c r="H2720">
        <v>16674</v>
      </c>
      <c r="I2720">
        <v>33358329</v>
      </c>
      <c r="J2720">
        <f>MONTH(Sale_details[[#This Row],[Date]])</f>
        <v>8</v>
      </c>
      <c r="K2720">
        <f>YEAR(Sale_details[[#This Row],[Date]])</f>
        <v>2020</v>
      </c>
    </row>
    <row r="2721" spans="1:11" x14ac:dyDescent="0.3">
      <c r="A2721" s="1">
        <v>44051</v>
      </c>
      <c r="B2721" t="s">
        <v>28</v>
      </c>
      <c r="C2721" t="s">
        <v>18</v>
      </c>
      <c r="D2721" t="s">
        <v>19</v>
      </c>
      <c r="E2721">
        <v>14897</v>
      </c>
      <c r="F2721">
        <v>8978</v>
      </c>
      <c r="G2721">
        <v>2323</v>
      </c>
      <c r="H2721">
        <v>22153</v>
      </c>
      <c r="I2721">
        <v>51467241</v>
      </c>
      <c r="J2721">
        <f>MONTH(Sale_details[[#This Row],[Date]])</f>
        <v>8</v>
      </c>
      <c r="K2721">
        <f>YEAR(Sale_details[[#This Row],[Date]])</f>
        <v>2020</v>
      </c>
    </row>
    <row r="2722" spans="1:11" x14ac:dyDescent="0.3">
      <c r="A2722" s="1">
        <v>44051</v>
      </c>
      <c r="B2722" t="s">
        <v>28</v>
      </c>
      <c r="C2722" t="s">
        <v>20</v>
      </c>
      <c r="D2722" t="s">
        <v>21</v>
      </c>
      <c r="E2722">
        <v>32906</v>
      </c>
      <c r="F2722">
        <v>5273</v>
      </c>
      <c r="G2722">
        <v>1529</v>
      </c>
      <c r="H2722">
        <v>15330</v>
      </c>
      <c r="I2722">
        <v>23444808</v>
      </c>
      <c r="J2722">
        <f>MONTH(Sale_details[[#This Row],[Date]])</f>
        <v>8</v>
      </c>
      <c r="K2722">
        <f>YEAR(Sale_details[[#This Row],[Date]])</f>
        <v>2020</v>
      </c>
    </row>
    <row r="2723" spans="1:11" x14ac:dyDescent="0.3">
      <c r="A2723" s="1">
        <v>44051</v>
      </c>
      <c r="B2723" t="s">
        <v>28</v>
      </c>
      <c r="C2723" t="s">
        <v>22</v>
      </c>
      <c r="D2723" t="s">
        <v>23</v>
      </c>
      <c r="E2723">
        <v>19600</v>
      </c>
      <c r="F2723">
        <v>2409</v>
      </c>
      <c r="G2723">
        <v>1494</v>
      </c>
      <c r="H2723">
        <v>16388</v>
      </c>
      <c r="I2723">
        <v>24486962</v>
      </c>
      <c r="J2723">
        <f>MONTH(Sale_details[[#This Row],[Date]])</f>
        <v>8</v>
      </c>
      <c r="K2723">
        <f>YEAR(Sale_details[[#This Row],[Date]])</f>
        <v>2020</v>
      </c>
    </row>
    <row r="2724" spans="1:11" x14ac:dyDescent="0.3">
      <c r="A2724" s="1">
        <v>44051</v>
      </c>
      <c r="B2724" t="s">
        <v>28</v>
      </c>
      <c r="C2724" t="s">
        <v>24</v>
      </c>
      <c r="D2724" t="s">
        <v>25</v>
      </c>
      <c r="E2724">
        <v>29235</v>
      </c>
      <c r="F2724">
        <v>6677</v>
      </c>
      <c r="G2724">
        <v>2634</v>
      </c>
      <c r="H2724">
        <v>15630</v>
      </c>
      <c r="I2724">
        <v>41177481</v>
      </c>
      <c r="J2724">
        <f>MONTH(Sale_details[[#This Row],[Date]])</f>
        <v>8</v>
      </c>
      <c r="K2724">
        <f>YEAR(Sale_details[[#This Row],[Date]])</f>
        <v>2020</v>
      </c>
    </row>
    <row r="2725" spans="1:11" x14ac:dyDescent="0.3">
      <c r="A2725" s="1">
        <v>44050</v>
      </c>
      <c r="B2725" t="s">
        <v>9</v>
      </c>
      <c r="C2725" t="s">
        <v>10</v>
      </c>
      <c r="D2725" t="s">
        <v>11</v>
      </c>
      <c r="E2725">
        <v>125216</v>
      </c>
      <c r="F2725">
        <v>26599</v>
      </c>
      <c r="G2725">
        <v>6725</v>
      </c>
      <c r="H2725">
        <v>610</v>
      </c>
      <c r="I2725">
        <v>4102898</v>
      </c>
      <c r="J2725">
        <f>MONTH(Sale_details[[#This Row],[Date]])</f>
        <v>8</v>
      </c>
      <c r="K2725">
        <f>YEAR(Sale_details[[#This Row],[Date]])</f>
        <v>2020</v>
      </c>
    </row>
    <row r="2726" spans="1:11" x14ac:dyDescent="0.3">
      <c r="A2726" s="1">
        <v>44050</v>
      </c>
      <c r="B2726" t="s">
        <v>9</v>
      </c>
      <c r="C2726" t="s">
        <v>12</v>
      </c>
      <c r="D2726" t="s">
        <v>13</v>
      </c>
      <c r="E2726">
        <v>212374</v>
      </c>
      <c r="F2726">
        <v>22413</v>
      </c>
      <c r="G2726">
        <v>5131</v>
      </c>
      <c r="H2726">
        <v>372</v>
      </c>
      <c r="I2726">
        <v>1910888</v>
      </c>
      <c r="J2726">
        <f>MONTH(Sale_details[[#This Row],[Date]])</f>
        <v>8</v>
      </c>
      <c r="K2726">
        <f>YEAR(Sale_details[[#This Row],[Date]])</f>
        <v>2020</v>
      </c>
    </row>
    <row r="2727" spans="1:11" x14ac:dyDescent="0.3">
      <c r="A2727" s="1">
        <v>44050</v>
      </c>
      <c r="B2727" t="s">
        <v>9</v>
      </c>
      <c r="C2727" t="s">
        <v>14</v>
      </c>
      <c r="D2727" t="s">
        <v>15</v>
      </c>
      <c r="E2727">
        <v>137092</v>
      </c>
      <c r="F2727">
        <v>30155</v>
      </c>
      <c r="G2727">
        <v>3962</v>
      </c>
      <c r="H2727">
        <v>556</v>
      </c>
      <c r="I2727">
        <v>2203364</v>
      </c>
      <c r="J2727">
        <f>MONTH(Sale_details[[#This Row],[Date]])</f>
        <v>8</v>
      </c>
      <c r="K2727">
        <f>YEAR(Sale_details[[#This Row],[Date]])</f>
        <v>2020</v>
      </c>
    </row>
    <row r="2728" spans="1:11" x14ac:dyDescent="0.3">
      <c r="A2728" s="1">
        <v>44050</v>
      </c>
      <c r="B2728" t="s">
        <v>9</v>
      </c>
      <c r="C2728" t="s">
        <v>16</v>
      </c>
      <c r="D2728" t="s">
        <v>17</v>
      </c>
      <c r="E2728">
        <v>138319</v>
      </c>
      <c r="F2728">
        <v>21068</v>
      </c>
      <c r="G2728">
        <v>3504</v>
      </c>
      <c r="H2728">
        <v>430</v>
      </c>
      <c r="I2728">
        <v>1508565</v>
      </c>
      <c r="J2728">
        <f>MONTH(Sale_details[[#This Row],[Date]])</f>
        <v>8</v>
      </c>
      <c r="K2728">
        <f>YEAR(Sale_details[[#This Row],[Date]])</f>
        <v>2020</v>
      </c>
    </row>
    <row r="2729" spans="1:11" x14ac:dyDescent="0.3">
      <c r="A2729" s="1">
        <v>44050</v>
      </c>
      <c r="B2729" t="s">
        <v>9</v>
      </c>
      <c r="C2729" t="s">
        <v>18</v>
      </c>
      <c r="D2729" t="s">
        <v>19</v>
      </c>
      <c r="E2729">
        <v>115681</v>
      </c>
      <c r="F2729">
        <v>13882</v>
      </c>
      <c r="G2729">
        <v>4781</v>
      </c>
      <c r="H2729">
        <v>762</v>
      </c>
      <c r="I2729">
        <v>3643202</v>
      </c>
      <c r="J2729">
        <f>MONTH(Sale_details[[#This Row],[Date]])</f>
        <v>8</v>
      </c>
      <c r="K2729">
        <f>YEAR(Sale_details[[#This Row],[Date]])</f>
        <v>2020</v>
      </c>
    </row>
    <row r="2730" spans="1:11" x14ac:dyDescent="0.3">
      <c r="A2730" s="1">
        <v>44050</v>
      </c>
      <c r="B2730" t="s">
        <v>9</v>
      </c>
      <c r="C2730" t="s">
        <v>20</v>
      </c>
      <c r="D2730" t="s">
        <v>21</v>
      </c>
      <c r="E2730">
        <v>138381</v>
      </c>
      <c r="F2730">
        <v>22197</v>
      </c>
      <c r="G2730">
        <v>3758</v>
      </c>
      <c r="H2730">
        <v>685</v>
      </c>
      <c r="I2730">
        <v>2574855</v>
      </c>
      <c r="J2730">
        <f>MONTH(Sale_details[[#This Row],[Date]])</f>
        <v>8</v>
      </c>
      <c r="K2730">
        <f>YEAR(Sale_details[[#This Row],[Date]])</f>
        <v>2020</v>
      </c>
    </row>
    <row r="2731" spans="1:11" x14ac:dyDescent="0.3">
      <c r="A2731" s="1">
        <v>44050</v>
      </c>
      <c r="B2731" t="s">
        <v>9</v>
      </c>
      <c r="C2731" t="s">
        <v>22</v>
      </c>
      <c r="D2731" t="s">
        <v>23</v>
      </c>
      <c r="E2731">
        <v>185089</v>
      </c>
      <c r="F2731">
        <v>21959</v>
      </c>
      <c r="G2731">
        <v>5929</v>
      </c>
      <c r="H2731">
        <v>613</v>
      </c>
      <c r="I2731">
        <v>3639760</v>
      </c>
      <c r="J2731">
        <f>MONTH(Sale_details[[#This Row],[Date]])</f>
        <v>8</v>
      </c>
      <c r="K2731">
        <f>YEAR(Sale_details[[#This Row],[Date]])</f>
        <v>2020</v>
      </c>
    </row>
    <row r="2732" spans="1:11" x14ac:dyDescent="0.3">
      <c r="A2732" s="1">
        <v>44050</v>
      </c>
      <c r="B2732" t="s">
        <v>9</v>
      </c>
      <c r="C2732" t="s">
        <v>24</v>
      </c>
      <c r="D2732" t="s">
        <v>25</v>
      </c>
      <c r="E2732">
        <v>128472</v>
      </c>
      <c r="F2732">
        <v>14614</v>
      </c>
      <c r="G2732">
        <v>3861</v>
      </c>
      <c r="H2732">
        <v>650</v>
      </c>
      <c r="I2732">
        <v>2511308</v>
      </c>
      <c r="J2732">
        <f>MONTH(Sale_details[[#This Row],[Date]])</f>
        <v>8</v>
      </c>
      <c r="K2732">
        <f>YEAR(Sale_details[[#This Row],[Date]])</f>
        <v>2020</v>
      </c>
    </row>
    <row r="2733" spans="1:11" x14ac:dyDescent="0.3">
      <c r="A2733" s="1">
        <v>44050</v>
      </c>
      <c r="B2733" t="s">
        <v>26</v>
      </c>
      <c r="C2733" t="s">
        <v>10</v>
      </c>
      <c r="D2733" t="s">
        <v>11</v>
      </c>
      <c r="E2733">
        <v>221625</v>
      </c>
      <c r="F2733">
        <v>33930</v>
      </c>
      <c r="G2733">
        <v>15086</v>
      </c>
      <c r="H2733">
        <v>13707</v>
      </c>
      <c r="I2733">
        <v>206799752</v>
      </c>
      <c r="J2733">
        <f>MONTH(Sale_details[[#This Row],[Date]])</f>
        <v>8</v>
      </c>
      <c r="K2733">
        <f>YEAR(Sale_details[[#This Row],[Date]])</f>
        <v>2020</v>
      </c>
    </row>
    <row r="2734" spans="1:11" x14ac:dyDescent="0.3">
      <c r="A2734" s="1">
        <v>44050</v>
      </c>
      <c r="B2734" t="s">
        <v>26</v>
      </c>
      <c r="C2734" t="s">
        <v>12</v>
      </c>
      <c r="D2734" t="s">
        <v>13</v>
      </c>
      <c r="E2734">
        <v>147725</v>
      </c>
      <c r="F2734">
        <v>42871</v>
      </c>
      <c r="G2734">
        <v>10681</v>
      </c>
      <c r="H2734">
        <v>12973</v>
      </c>
      <c r="I2734">
        <v>138578314</v>
      </c>
      <c r="J2734">
        <f>MONTH(Sale_details[[#This Row],[Date]])</f>
        <v>8</v>
      </c>
      <c r="K2734">
        <f>YEAR(Sale_details[[#This Row],[Date]])</f>
        <v>2020</v>
      </c>
    </row>
    <row r="2735" spans="1:11" x14ac:dyDescent="0.3">
      <c r="A2735" s="1">
        <v>44050</v>
      </c>
      <c r="B2735" t="s">
        <v>26</v>
      </c>
      <c r="C2735" t="s">
        <v>14</v>
      </c>
      <c r="D2735" t="s">
        <v>15</v>
      </c>
      <c r="E2735">
        <v>133592</v>
      </c>
      <c r="F2735">
        <v>33477</v>
      </c>
      <c r="G2735">
        <v>11696</v>
      </c>
      <c r="H2735">
        <v>15633</v>
      </c>
      <c r="I2735">
        <v>182849483</v>
      </c>
      <c r="J2735">
        <f>MONTH(Sale_details[[#This Row],[Date]])</f>
        <v>8</v>
      </c>
      <c r="K2735">
        <f>YEAR(Sale_details[[#This Row],[Date]])</f>
        <v>2020</v>
      </c>
    </row>
    <row r="2736" spans="1:11" x14ac:dyDescent="0.3">
      <c r="A2736" s="1">
        <v>44050</v>
      </c>
      <c r="B2736" t="s">
        <v>26</v>
      </c>
      <c r="C2736" t="s">
        <v>16</v>
      </c>
      <c r="D2736" t="s">
        <v>17</v>
      </c>
      <c r="E2736">
        <v>113632</v>
      </c>
      <c r="F2736">
        <v>23651</v>
      </c>
      <c r="G2736">
        <v>15484</v>
      </c>
      <c r="H2736">
        <v>19530</v>
      </c>
      <c r="I2736">
        <v>302427784</v>
      </c>
      <c r="J2736">
        <f>MONTH(Sale_details[[#This Row],[Date]])</f>
        <v>8</v>
      </c>
      <c r="K2736">
        <f>YEAR(Sale_details[[#This Row],[Date]])</f>
        <v>2020</v>
      </c>
    </row>
    <row r="2737" spans="1:11" x14ac:dyDescent="0.3">
      <c r="A2737" s="1">
        <v>44050</v>
      </c>
      <c r="B2737" t="s">
        <v>26</v>
      </c>
      <c r="C2737" t="s">
        <v>18</v>
      </c>
      <c r="D2737" t="s">
        <v>19</v>
      </c>
      <c r="E2737">
        <v>160953</v>
      </c>
      <c r="F2737">
        <v>59955</v>
      </c>
      <c r="G2737">
        <v>16940</v>
      </c>
      <c r="H2737">
        <v>21001</v>
      </c>
      <c r="I2737">
        <v>355774535</v>
      </c>
      <c r="J2737">
        <f>MONTH(Sale_details[[#This Row],[Date]])</f>
        <v>8</v>
      </c>
      <c r="K2737">
        <f>YEAR(Sale_details[[#This Row],[Date]])</f>
        <v>2020</v>
      </c>
    </row>
    <row r="2738" spans="1:11" x14ac:dyDescent="0.3">
      <c r="A2738" s="1">
        <v>44050</v>
      </c>
      <c r="B2738" t="s">
        <v>26</v>
      </c>
      <c r="C2738" t="s">
        <v>20</v>
      </c>
      <c r="D2738" t="s">
        <v>21</v>
      </c>
      <c r="E2738">
        <v>230094</v>
      </c>
      <c r="F2738">
        <v>23700</v>
      </c>
      <c r="G2738">
        <v>11170</v>
      </c>
      <c r="H2738">
        <v>13917</v>
      </c>
      <c r="I2738">
        <v>155473034</v>
      </c>
      <c r="J2738">
        <f>MONTH(Sale_details[[#This Row],[Date]])</f>
        <v>8</v>
      </c>
      <c r="K2738">
        <f>YEAR(Sale_details[[#This Row],[Date]])</f>
        <v>2020</v>
      </c>
    </row>
    <row r="2739" spans="1:11" x14ac:dyDescent="0.3">
      <c r="A2739" s="1">
        <v>44050</v>
      </c>
      <c r="B2739" t="s">
        <v>26</v>
      </c>
      <c r="C2739" t="s">
        <v>22</v>
      </c>
      <c r="D2739" t="s">
        <v>23</v>
      </c>
      <c r="E2739">
        <v>112317</v>
      </c>
      <c r="F2739">
        <v>22503</v>
      </c>
      <c r="G2739">
        <v>15889</v>
      </c>
      <c r="H2739">
        <v>17103</v>
      </c>
      <c r="I2739">
        <v>271771028</v>
      </c>
      <c r="J2739">
        <f>MONTH(Sale_details[[#This Row],[Date]])</f>
        <v>8</v>
      </c>
      <c r="K2739">
        <f>YEAR(Sale_details[[#This Row],[Date]])</f>
        <v>2020</v>
      </c>
    </row>
    <row r="2740" spans="1:11" x14ac:dyDescent="0.3">
      <c r="A2740" s="1">
        <v>44050</v>
      </c>
      <c r="B2740" t="s">
        <v>26</v>
      </c>
      <c r="C2740" t="s">
        <v>24</v>
      </c>
      <c r="D2740" t="s">
        <v>25</v>
      </c>
      <c r="E2740">
        <v>126869</v>
      </c>
      <c r="F2740">
        <v>35704</v>
      </c>
      <c r="G2740">
        <v>10960</v>
      </c>
      <c r="H2740">
        <v>13278</v>
      </c>
      <c r="I2740">
        <v>145540461</v>
      </c>
      <c r="J2740">
        <f>MONTH(Sale_details[[#This Row],[Date]])</f>
        <v>8</v>
      </c>
      <c r="K2740">
        <f>YEAR(Sale_details[[#This Row],[Date]])</f>
        <v>2020</v>
      </c>
    </row>
    <row r="2741" spans="1:11" x14ac:dyDescent="0.3">
      <c r="A2741" s="1">
        <v>44050</v>
      </c>
      <c r="B2741" t="s">
        <v>27</v>
      </c>
      <c r="C2741" t="s">
        <v>10</v>
      </c>
      <c r="D2741" t="s">
        <v>11</v>
      </c>
      <c r="E2741">
        <v>66207</v>
      </c>
      <c r="F2741">
        <v>31223</v>
      </c>
      <c r="G2741">
        <v>12601</v>
      </c>
      <c r="H2741">
        <v>221</v>
      </c>
      <c r="I2741">
        <v>2796031</v>
      </c>
      <c r="J2741">
        <f>MONTH(Sale_details[[#This Row],[Date]])</f>
        <v>8</v>
      </c>
      <c r="K2741">
        <f>YEAR(Sale_details[[#This Row],[Date]])</f>
        <v>2020</v>
      </c>
    </row>
    <row r="2742" spans="1:11" x14ac:dyDescent="0.3">
      <c r="A2742" s="1">
        <v>44050</v>
      </c>
      <c r="B2742" t="s">
        <v>27</v>
      </c>
      <c r="C2742" t="s">
        <v>12</v>
      </c>
      <c r="D2742" t="s">
        <v>13</v>
      </c>
      <c r="E2742">
        <v>96874</v>
      </c>
      <c r="F2742">
        <v>24675</v>
      </c>
      <c r="G2742">
        <v>9439</v>
      </c>
      <c r="H2742">
        <v>278</v>
      </c>
      <c r="I2742">
        <v>2627105</v>
      </c>
      <c r="J2742">
        <f>MONTH(Sale_details[[#This Row],[Date]])</f>
        <v>8</v>
      </c>
      <c r="K2742">
        <f>YEAR(Sale_details[[#This Row],[Date]])</f>
        <v>2020</v>
      </c>
    </row>
    <row r="2743" spans="1:11" x14ac:dyDescent="0.3">
      <c r="A2743" s="1">
        <v>44050</v>
      </c>
      <c r="B2743" t="s">
        <v>27</v>
      </c>
      <c r="C2743" t="s">
        <v>14</v>
      </c>
      <c r="D2743" t="s">
        <v>15</v>
      </c>
      <c r="E2743">
        <v>128173</v>
      </c>
      <c r="F2743">
        <v>27694</v>
      </c>
      <c r="G2743">
        <v>10587</v>
      </c>
      <c r="H2743">
        <v>365</v>
      </c>
      <c r="I2743">
        <v>3869430</v>
      </c>
      <c r="J2743">
        <f>MONTH(Sale_details[[#This Row],[Date]])</f>
        <v>8</v>
      </c>
      <c r="K2743">
        <f>YEAR(Sale_details[[#This Row],[Date]])</f>
        <v>2020</v>
      </c>
    </row>
    <row r="2744" spans="1:11" x14ac:dyDescent="0.3">
      <c r="A2744" s="1">
        <v>44050</v>
      </c>
      <c r="B2744" t="s">
        <v>27</v>
      </c>
      <c r="C2744" t="s">
        <v>16</v>
      </c>
      <c r="D2744" t="s">
        <v>17</v>
      </c>
      <c r="E2744">
        <v>68936</v>
      </c>
      <c r="F2744">
        <v>12460</v>
      </c>
      <c r="G2744">
        <v>21749</v>
      </c>
      <c r="H2744">
        <v>278</v>
      </c>
      <c r="I2744">
        <v>6048158</v>
      </c>
      <c r="J2744">
        <f>MONTH(Sale_details[[#This Row],[Date]])</f>
        <v>8</v>
      </c>
      <c r="K2744">
        <f>YEAR(Sale_details[[#This Row],[Date]])</f>
        <v>2020</v>
      </c>
    </row>
    <row r="2745" spans="1:11" x14ac:dyDescent="0.3">
      <c r="A2745" s="1">
        <v>44050</v>
      </c>
      <c r="B2745" t="s">
        <v>27</v>
      </c>
      <c r="C2745" t="s">
        <v>18</v>
      </c>
      <c r="D2745" t="s">
        <v>19</v>
      </c>
      <c r="E2745">
        <v>140315</v>
      </c>
      <c r="F2745">
        <v>28859</v>
      </c>
      <c r="G2745">
        <v>13338</v>
      </c>
      <c r="H2745">
        <v>185</v>
      </c>
      <c r="I2745">
        <v>2477370</v>
      </c>
      <c r="J2745">
        <f>MONTH(Sale_details[[#This Row],[Date]])</f>
        <v>8</v>
      </c>
      <c r="K2745">
        <f>YEAR(Sale_details[[#This Row],[Date]])</f>
        <v>2020</v>
      </c>
    </row>
    <row r="2746" spans="1:11" x14ac:dyDescent="0.3">
      <c r="A2746" s="1">
        <v>44050</v>
      </c>
      <c r="B2746" t="s">
        <v>27</v>
      </c>
      <c r="C2746" t="s">
        <v>20</v>
      </c>
      <c r="D2746" t="s">
        <v>21</v>
      </c>
      <c r="E2746">
        <v>62641</v>
      </c>
      <c r="F2746">
        <v>18263</v>
      </c>
      <c r="G2746">
        <v>13155</v>
      </c>
      <c r="H2746">
        <v>285</v>
      </c>
      <c r="I2746">
        <v>3754353</v>
      </c>
      <c r="J2746">
        <f>MONTH(Sale_details[[#This Row],[Date]])</f>
        <v>8</v>
      </c>
      <c r="K2746">
        <f>YEAR(Sale_details[[#This Row],[Date]])</f>
        <v>2020</v>
      </c>
    </row>
    <row r="2747" spans="1:11" x14ac:dyDescent="0.3">
      <c r="A2747" s="1">
        <v>44050</v>
      </c>
      <c r="B2747" t="s">
        <v>27</v>
      </c>
      <c r="C2747" t="s">
        <v>22</v>
      </c>
      <c r="D2747" t="s">
        <v>23</v>
      </c>
      <c r="E2747">
        <v>119210</v>
      </c>
      <c r="F2747">
        <v>23068</v>
      </c>
      <c r="G2747">
        <v>14422</v>
      </c>
      <c r="H2747">
        <v>250</v>
      </c>
      <c r="I2747">
        <v>3608722</v>
      </c>
      <c r="J2747">
        <f>MONTH(Sale_details[[#This Row],[Date]])</f>
        <v>8</v>
      </c>
      <c r="K2747">
        <f>YEAR(Sale_details[[#This Row],[Date]])</f>
        <v>2020</v>
      </c>
    </row>
    <row r="2748" spans="1:11" x14ac:dyDescent="0.3">
      <c r="A2748" s="1">
        <v>44050</v>
      </c>
      <c r="B2748" t="s">
        <v>27</v>
      </c>
      <c r="C2748" t="s">
        <v>24</v>
      </c>
      <c r="D2748" t="s">
        <v>25</v>
      </c>
      <c r="E2748">
        <v>90124</v>
      </c>
      <c r="F2748">
        <v>34923</v>
      </c>
      <c r="G2748">
        <v>14809</v>
      </c>
      <c r="H2748">
        <v>368</v>
      </c>
      <c r="I2748">
        <v>5462563</v>
      </c>
      <c r="J2748">
        <f>MONTH(Sale_details[[#This Row],[Date]])</f>
        <v>8</v>
      </c>
      <c r="K2748">
        <f>YEAR(Sale_details[[#This Row],[Date]])</f>
        <v>2020</v>
      </c>
    </row>
    <row r="2749" spans="1:11" x14ac:dyDescent="0.3">
      <c r="A2749" s="1">
        <v>44050</v>
      </c>
      <c r="B2749" t="s">
        <v>28</v>
      </c>
      <c r="C2749" t="s">
        <v>10</v>
      </c>
      <c r="D2749" t="s">
        <v>11</v>
      </c>
      <c r="E2749">
        <v>25725</v>
      </c>
      <c r="F2749">
        <v>7149</v>
      </c>
      <c r="G2749">
        <v>2354</v>
      </c>
      <c r="H2749">
        <v>34092</v>
      </c>
      <c r="I2749">
        <v>80261316</v>
      </c>
      <c r="J2749">
        <f>MONTH(Sale_details[[#This Row],[Date]])</f>
        <v>8</v>
      </c>
      <c r="K2749">
        <f>YEAR(Sale_details[[#This Row],[Date]])</f>
        <v>2020</v>
      </c>
    </row>
    <row r="2750" spans="1:11" x14ac:dyDescent="0.3">
      <c r="A2750" s="1">
        <v>44050</v>
      </c>
      <c r="B2750" t="s">
        <v>28</v>
      </c>
      <c r="C2750" t="s">
        <v>12</v>
      </c>
      <c r="D2750" t="s">
        <v>13</v>
      </c>
      <c r="E2750">
        <v>18419</v>
      </c>
      <c r="F2750">
        <v>8500</v>
      </c>
      <c r="G2750">
        <v>1901</v>
      </c>
      <c r="H2750">
        <v>23868</v>
      </c>
      <c r="I2750">
        <v>45374385</v>
      </c>
      <c r="J2750">
        <f>MONTH(Sale_details[[#This Row],[Date]])</f>
        <v>8</v>
      </c>
      <c r="K2750">
        <f>YEAR(Sale_details[[#This Row],[Date]])</f>
        <v>2020</v>
      </c>
    </row>
    <row r="2751" spans="1:11" x14ac:dyDescent="0.3">
      <c r="A2751" s="1">
        <v>44050</v>
      </c>
      <c r="B2751" t="s">
        <v>28</v>
      </c>
      <c r="C2751" t="s">
        <v>14</v>
      </c>
      <c r="D2751" t="s">
        <v>15</v>
      </c>
      <c r="E2751">
        <v>22518</v>
      </c>
      <c r="F2751">
        <v>6847</v>
      </c>
      <c r="G2751">
        <v>1770</v>
      </c>
      <c r="H2751">
        <v>22225</v>
      </c>
      <c r="I2751">
        <v>39351262</v>
      </c>
      <c r="J2751">
        <f>MONTH(Sale_details[[#This Row],[Date]])</f>
        <v>8</v>
      </c>
      <c r="K2751">
        <f>YEAR(Sale_details[[#This Row],[Date]])</f>
        <v>2020</v>
      </c>
    </row>
    <row r="2752" spans="1:11" x14ac:dyDescent="0.3">
      <c r="A2752" s="1">
        <v>44050</v>
      </c>
      <c r="B2752" t="s">
        <v>28</v>
      </c>
      <c r="C2752" t="s">
        <v>16</v>
      </c>
      <c r="D2752" t="s">
        <v>17</v>
      </c>
      <c r="E2752">
        <v>15236</v>
      </c>
      <c r="F2752">
        <v>5152</v>
      </c>
      <c r="G2752">
        <v>2100</v>
      </c>
      <c r="H2752">
        <v>17341</v>
      </c>
      <c r="I2752">
        <v>36427295</v>
      </c>
      <c r="J2752">
        <f>MONTH(Sale_details[[#This Row],[Date]])</f>
        <v>8</v>
      </c>
      <c r="K2752">
        <f>YEAR(Sale_details[[#This Row],[Date]])</f>
        <v>2020</v>
      </c>
    </row>
    <row r="2753" spans="1:11" x14ac:dyDescent="0.3">
      <c r="A2753" s="1">
        <v>44050</v>
      </c>
      <c r="B2753" t="s">
        <v>28</v>
      </c>
      <c r="C2753" t="s">
        <v>18</v>
      </c>
      <c r="D2753" t="s">
        <v>19</v>
      </c>
      <c r="E2753">
        <v>14599</v>
      </c>
      <c r="F2753">
        <v>8978</v>
      </c>
      <c r="G2753">
        <v>2253</v>
      </c>
      <c r="H2753">
        <v>21931</v>
      </c>
      <c r="I2753">
        <v>49423992</v>
      </c>
      <c r="J2753">
        <f>MONTH(Sale_details[[#This Row],[Date]])</f>
        <v>8</v>
      </c>
      <c r="K2753">
        <f>YEAR(Sale_details[[#This Row],[Date]])</f>
        <v>2020</v>
      </c>
    </row>
    <row r="2754" spans="1:11" x14ac:dyDescent="0.3">
      <c r="A2754" s="1">
        <v>44050</v>
      </c>
      <c r="B2754" t="s">
        <v>28</v>
      </c>
      <c r="C2754" t="s">
        <v>20</v>
      </c>
      <c r="D2754" t="s">
        <v>21</v>
      </c>
      <c r="E2754">
        <v>31261</v>
      </c>
      <c r="F2754">
        <v>5062</v>
      </c>
      <c r="G2754">
        <v>1529</v>
      </c>
      <c r="H2754">
        <v>15330</v>
      </c>
      <c r="I2754">
        <v>23444808</v>
      </c>
      <c r="J2754">
        <f>MONTH(Sale_details[[#This Row],[Date]])</f>
        <v>8</v>
      </c>
      <c r="K2754">
        <f>YEAR(Sale_details[[#This Row],[Date]])</f>
        <v>2020</v>
      </c>
    </row>
    <row r="2755" spans="1:11" x14ac:dyDescent="0.3">
      <c r="A2755" s="1">
        <v>44050</v>
      </c>
      <c r="B2755" t="s">
        <v>28</v>
      </c>
      <c r="C2755" t="s">
        <v>22</v>
      </c>
      <c r="D2755" t="s">
        <v>23</v>
      </c>
      <c r="E2755">
        <v>18816</v>
      </c>
      <c r="F2755">
        <v>2385</v>
      </c>
      <c r="G2755">
        <v>1509</v>
      </c>
      <c r="H2755">
        <v>17207</v>
      </c>
      <c r="I2755">
        <v>25968423</v>
      </c>
      <c r="J2755">
        <f>MONTH(Sale_details[[#This Row],[Date]])</f>
        <v>8</v>
      </c>
      <c r="K2755">
        <f>YEAR(Sale_details[[#This Row],[Date]])</f>
        <v>2020</v>
      </c>
    </row>
    <row r="2756" spans="1:11" x14ac:dyDescent="0.3">
      <c r="A2756" s="1">
        <v>44050</v>
      </c>
      <c r="B2756" t="s">
        <v>28</v>
      </c>
      <c r="C2756" t="s">
        <v>24</v>
      </c>
      <c r="D2756" t="s">
        <v>25</v>
      </c>
      <c r="E2756">
        <v>28066</v>
      </c>
      <c r="F2756">
        <v>6877</v>
      </c>
      <c r="G2756">
        <v>2608</v>
      </c>
      <c r="H2756">
        <v>15943</v>
      </c>
      <c r="I2756">
        <v>41581020</v>
      </c>
      <c r="J2756">
        <f>MONTH(Sale_details[[#This Row],[Date]])</f>
        <v>8</v>
      </c>
      <c r="K2756">
        <f>YEAR(Sale_details[[#This Row],[Date]])</f>
        <v>2020</v>
      </c>
    </row>
    <row r="2757" spans="1:11" x14ac:dyDescent="0.3">
      <c r="A2757" s="1">
        <v>44049</v>
      </c>
      <c r="B2757" t="s">
        <v>9</v>
      </c>
      <c r="C2757" t="s">
        <v>10</v>
      </c>
      <c r="D2757" t="s">
        <v>11</v>
      </c>
      <c r="E2757">
        <v>120207</v>
      </c>
      <c r="F2757">
        <v>27131</v>
      </c>
      <c r="G2757">
        <v>6389</v>
      </c>
      <c r="H2757">
        <v>585</v>
      </c>
      <c r="I2757">
        <v>3741843</v>
      </c>
      <c r="J2757">
        <f>MONTH(Sale_details[[#This Row],[Date]])</f>
        <v>8</v>
      </c>
      <c r="K2757">
        <f>YEAR(Sale_details[[#This Row],[Date]])</f>
        <v>2020</v>
      </c>
    </row>
    <row r="2758" spans="1:11" x14ac:dyDescent="0.3">
      <c r="A2758" s="1">
        <v>44049</v>
      </c>
      <c r="B2758" t="s">
        <v>9</v>
      </c>
      <c r="C2758" t="s">
        <v>12</v>
      </c>
      <c r="D2758" t="s">
        <v>13</v>
      </c>
      <c r="E2758">
        <v>218745</v>
      </c>
      <c r="F2758">
        <v>21292</v>
      </c>
      <c r="G2758">
        <v>5131</v>
      </c>
      <c r="H2758">
        <v>368</v>
      </c>
      <c r="I2758">
        <v>1891779</v>
      </c>
      <c r="J2758">
        <f>MONTH(Sale_details[[#This Row],[Date]])</f>
        <v>8</v>
      </c>
      <c r="K2758">
        <f>YEAR(Sale_details[[#This Row],[Date]])</f>
        <v>2020</v>
      </c>
    </row>
    <row r="2759" spans="1:11" x14ac:dyDescent="0.3">
      <c r="A2759" s="1">
        <v>44049</v>
      </c>
      <c r="B2759" t="s">
        <v>9</v>
      </c>
      <c r="C2759" t="s">
        <v>14</v>
      </c>
      <c r="D2759" t="s">
        <v>15</v>
      </c>
      <c r="E2759">
        <v>131608</v>
      </c>
      <c r="F2759">
        <v>31059</v>
      </c>
      <c r="G2759">
        <v>3882</v>
      </c>
      <c r="H2759">
        <v>556</v>
      </c>
      <c r="I2759">
        <v>2159297</v>
      </c>
      <c r="J2759">
        <f>MONTH(Sale_details[[#This Row],[Date]])</f>
        <v>8</v>
      </c>
      <c r="K2759">
        <f>YEAR(Sale_details[[#This Row],[Date]])</f>
        <v>2020</v>
      </c>
    </row>
    <row r="2760" spans="1:11" x14ac:dyDescent="0.3">
      <c r="A2760" s="1">
        <v>44049</v>
      </c>
      <c r="B2760" t="s">
        <v>9</v>
      </c>
      <c r="C2760" t="s">
        <v>16</v>
      </c>
      <c r="D2760" t="s">
        <v>17</v>
      </c>
      <c r="E2760">
        <v>134169</v>
      </c>
      <c r="F2760">
        <v>22122</v>
      </c>
      <c r="G2760">
        <v>3469</v>
      </c>
      <c r="H2760">
        <v>426</v>
      </c>
      <c r="I2760">
        <v>1478545</v>
      </c>
      <c r="J2760">
        <f>MONTH(Sale_details[[#This Row],[Date]])</f>
        <v>8</v>
      </c>
      <c r="K2760">
        <f>YEAR(Sale_details[[#This Row],[Date]])</f>
        <v>2020</v>
      </c>
    </row>
    <row r="2761" spans="1:11" x14ac:dyDescent="0.3">
      <c r="A2761" s="1">
        <v>44049</v>
      </c>
      <c r="B2761" t="s">
        <v>9</v>
      </c>
      <c r="C2761" t="s">
        <v>18</v>
      </c>
      <c r="D2761" t="s">
        <v>19</v>
      </c>
      <c r="E2761">
        <v>116838</v>
      </c>
      <c r="F2761">
        <v>14021</v>
      </c>
      <c r="G2761">
        <v>4828</v>
      </c>
      <c r="H2761">
        <v>777</v>
      </c>
      <c r="I2761">
        <v>3753227</v>
      </c>
      <c r="J2761">
        <f>MONTH(Sale_details[[#This Row],[Date]])</f>
        <v>8</v>
      </c>
      <c r="K2761">
        <f>YEAR(Sale_details[[#This Row],[Date]])</f>
        <v>2020</v>
      </c>
    </row>
    <row r="2762" spans="1:11" x14ac:dyDescent="0.3">
      <c r="A2762" s="1">
        <v>44049</v>
      </c>
      <c r="B2762" t="s">
        <v>9</v>
      </c>
      <c r="C2762" t="s">
        <v>20</v>
      </c>
      <c r="D2762" t="s">
        <v>21</v>
      </c>
      <c r="E2762">
        <v>131462</v>
      </c>
      <c r="F2762">
        <v>21531</v>
      </c>
      <c r="G2762">
        <v>3570</v>
      </c>
      <c r="H2762">
        <v>664</v>
      </c>
      <c r="I2762">
        <v>2372729</v>
      </c>
      <c r="J2762">
        <f>MONTH(Sale_details[[#This Row],[Date]])</f>
        <v>8</v>
      </c>
      <c r="K2762">
        <f>YEAR(Sale_details[[#This Row],[Date]])</f>
        <v>2020</v>
      </c>
    </row>
    <row r="2763" spans="1:11" x14ac:dyDescent="0.3">
      <c r="A2763" s="1">
        <v>44049</v>
      </c>
      <c r="B2763" t="s">
        <v>9</v>
      </c>
      <c r="C2763" t="s">
        <v>22</v>
      </c>
      <c r="D2763" t="s">
        <v>23</v>
      </c>
      <c r="E2763">
        <v>186940</v>
      </c>
      <c r="F2763">
        <v>23057</v>
      </c>
      <c r="G2763">
        <v>6166</v>
      </c>
      <c r="H2763">
        <v>613</v>
      </c>
      <c r="I2763">
        <v>3785350</v>
      </c>
      <c r="J2763">
        <f>MONTH(Sale_details[[#This Row],[Date]])</f>
        <v>8</v>
      </c>
      <c r="K2763">
        <f>YEAR(Sale_details[[#This Row],[Date]])</f>
        <v>2020</v>
      </c>
    </row>
    <row r="2764" spans="1:11" x14ac:dyDescent="0.3">
      <c r="A2764" s="1">
        <v>44049</v>
      </c>
      <c r="B2764" t="s">
        <v>9</v>
      </c>
      <c r="C2764" t="s">
        <v>24</v>
      </c>
      <c r="D2764" t="s">
        <v>25</v>
      </c>
      <c r="E2764">
        <v>129757</v>
      </c>
      <c r="F2764">
        <v>15052</v>
      </c>
      <c r="G2764">
        <v>4055</v>
      </c>
      <c r="H2764">
        <v>643</v>
      </c>
      <c r="I2764">
        <v>2610504</v>
      </c>
      <c r="J2764">
        <f>MONTH(Sale_details[[#This Row],[Date]])</f>
        <v>8</v>
      </c>
      <c r="K2764">
        <f>YEAR(Sale_details[[#This Row],[Date]])</f>
        <v>2020</v>
      </c>
    </row>
    <row r="2765" spans="1:11" x14ac:dyDescent="0.3">
      <c r="A2765" s="1">
        <v>44049</v>
      </c>
      <c r="B2765" t="s">
        <v>26</v>
      </c>
      <c r="C2765" t="s">
        <v>10</v>
      </c>
      <c r="D2765" t="s">
        <v>11</v>
      </c>
      <c r="E2765">
        <v>230490</v>
      </c>
      <c r="F2765">
        <v>33590</v>
      </c>
      <c r="G2765">
        <v>15388</v>
      </c>
      <c r="H2765">
        <v>13570</v>
      </c>
      <c r="I2765">
        <v>208826389</v>
      </c>
      <c r="J2765">
        <f>MONTH(Sale_details[[#This Row],[Date]])</f>
        <v>8</v>
      </c>
      <c r="K2765">
        <f>YEAR(Sale_details[[#This Row],[Date]])</f>
        <v>2020</v>
      </c>
    </row>
    <row r="2766" spans="1:11" x14ac:dyDescent="0.3">
      <c r="A2766" s="1">
        <v>44049</v>
      </c>
      <c r="B2766" t="s">
        <v>26</v>
      </c>
      <c r="C2766" t="s">
        <v>12</v>
      </c>
      <c r="D2766" t="s">
        <v>13</v>
      </c>
      <c r="E2766">
        <v>147725</v>
      </c>
      <c r="F2766">
        <v>42871</v>
      </c>
      <c r="G2766">
        <v>11002</v>
      </c>
      <c r="H2766">
        <v>12843</v>
      </c>
      <c r="I2766">
        <v>141308306</v>
      </c>
      <c r="J2766">
        <f>MONTH(Sale_details[[#This Row],[Date]])</f>
        <v>8</v>
      </c>
      <c r="K2766">
        <f>YEAR(Sale_details[[#This Row],[Date]])</f>
        <v>2020</v>
      </c>
    </row>
    <row r="2767" spans="1:11" x14ac:dyDescent="0.3">
      <c r="A2767" s="1">
        <v>44049</v>
      </c>
      <c r="B2767" t="s">
        <v>26</v>
      </c>
      <c r="C2767" t="s">
        <v>14</v>
      </c>
      <c r="D2767" t="s">
        <v>15</v>
      </c>
      <c r="E2767">
        <v>126913</v>
      </c>
      <c r="F2767">
        <v>33477</v>
      </c>
      <c r="G2767">
        <v>12046</v>
      </c>
      <c r="H2767">
        <v>15008</v>
      </c>
      <c r="I2767">
        <v>180801569</v>
      </c>
      <c r="J2767">
        <f>MONTH(Sale_details[[#This Row],[Date]])</f>
        <v>8</v>
      </c>
      <c r="K2767">
        <f>YEAR(Sale_details[[#This Row],[Date]])</f>
        <v>2020</v>
      </c>
    </row>
    <row r="2768" spans="1:11" x14ac:dyDescent="0.3">
      <c r="A2768" s="1">
        <v>44049</v>
      </c>
      <c r="B2768" t="s">
        <v>26</v>
      </c>
      <c r="C2768" t="s">
        <v>16</v>
      </c>
      <c r="D2768" t="s">
        <v>17</v>
      </c>
      <c r="E2768">
        <v>111359</v>
      </c>
      <c r="F2768">
        <v>24125</v>
      </c>
      <c r="G2768">
        <v>15484</v>
      </c>
      <c r="H2768">
        <v>19530</v>
      </c>
      <c r="I2768">
        <v>302427784</v>
      </c>
      <c r="J2768">
        <f>MONTH(Sale_details[[#This Row],[Date]])</f>
        <v>8</v>
      </c>
      <c r="K2768">
        <f>YEAR(Sale_details[[#This Row],[Date]])</f>
        <v>2020</v>
      </c>
    </row>
    <row r="2769" spans="1:11" x14ac:dyDescent="0.3">
      <c r="A2769" s="1">
        <v>44049</v>
      </c>
      <c r="B2769" t="s">
        <v>26</v>
      </c>
      <c r="C2769" t="s">
        <v>18</v>
      </c>
      <c r="D2769" t="s">
        <v>19</v>
      </c>
      <c r="E2769">
        <v>156124</v>
      </c>
      <c r="F2769">
        <v>58756</v>
      </c>
      <c r="G2769">
        <v>16770</v>
      </c>
      <c r="H2769">
        <v>21421</v>
      </c>
      <c r="I2769">
        <v>359261125</v>
      </c>
      <c r="J2769">
        <f>MONTH(Sale_details[[#This Row],[Date]])</f>
        <v>8</v>
      </c>
      <c r="K2769">
        <f>YEAR(Sale_details[[#This Row],[Date]])</f>
        <v>2020</v>
      </c>
    </row>
    <row r="2770" spans="1:11" x14ac:dyDescent="0.3">
      <c r="A2770" s="1">
        <v>44049</v>
      </c>
      <c r="B2770" t="s">
        <v>26</v>
      </c>
      <c r="C2770" t="s">
        <v>20</v>
      </c>
      <c r="D2770" t="s">
        <v>21</v>
      </c>
      <c r="E2770">
        <v>218590</v>
      </c>
      <c r="F2770">
        <v>24648</v>
      </c>
      <c r="G2770">
        <v>11059</v>
      </c>
      <c r="H2770">
        <v>13778</v>
      </c>
      <c r="I2770">
        <v>152379120</v>
      </c>
      <c r="J2770">
        <f>MONTH(Sale_details[[#This Row],[Date]])</f>
        <v>8</v>
      </c>
      <c r="K2770">
        <f>YEAR(Sale_details[[#This Row],[Date]])</f>
        <v>2020</v>
      </c>
    </row>
    <row r="2771" spans="1:11" x14ac:dyDescent="0.3">
      <c r="A2771" s="1">
        <v>44049</v>
      </c>
      <c r="B2771" t="s">
        <v>26</v>
      </c>
      <c r="C2771" t="s">
        <v>22</v>
      </c>
      <c r="D2771" t="s">
        <v>23</v>
      </c>
      <c r="E2771">
        <v>116810</v>
      </c>
      <c r="F2771">
        <v>22953</v>
      </c>
      <c r="G2771">
        <v>16684</v>
      </c>
      <c r="H2771">
        <v>16419</v>
      </c>
      <c r="I2771">
        <v>273945196</v>
      </c>
      <c r="J2771">
        <f>MONTH(Sale_details[[#This Row],[Date]])</f>
        <v>8</v>
      </c>
      <c r="K2771">
        <f>YEAR(Sale_details[[#This Row],[Date]])</f>
        <v>2020</v>
      </c>
    </row>
    <row r="2772" spans="1:11" x14ac:dyDescent="0.3">
      <c r="A2772" s="1">
        <v>44049</v>
      </c>
      <c r="B2772" t="s">
        <v>26</v>
      </c>
      <c r="C2772" t="s">
        <v>24</v>
      </c>
      <c r="D2772" t="s">
        <v>25</v>
      </c>
      <c r="E2772">
        <v>130675</v>
      </c>
      <c r="F2772">
        <v>35347</v>
      </c>
      <c r="G2772">
        <v>10960</v>
      </c>
      <c r="H2772">
        <v>13013</v>
      </c>
      <c r="I2772">
        <v>142629652</v>
      </c>
      <c r="J2772">
        <f>MONTH(Sale_details[[#This Row],[Date]])</f>
        <v>8</v>
      </c>
      <c r="K2772">
        <f>YEAR(Sale_details[[#This Row],[Date]])</f>
        <v>2020</v>
      </c>
    </row>
    <row r="2773" spans="1:11" x14ac:dyDescent="0.3">
      <c r="A2773" s="1">
        <v>44049</v>
      </c>
      <c r="B2773" t="s">
        <v>27</v>
      </c>
      <c r="C2773" t="s">
        <v>10</v>
      </c>
      <c r="D2773" t="s">
        <v>11</v>
      </c>
      <c r="E2773">
        <v>66869</v>
      </c>
      <c r="F2773">
        <v>32472</v>
      </c>
      <c r="G2773">
        <v>11971</v>
      </c>
      <c r="H2773">
        <v>224</v>
      </c>
      <c r="I2773">
        <v>2682791</v>
      </c>
      <c r="J2773">
        <f>MONTH(Sale_details[[#This Row],[Date]])</f>
        <v>8</v>
      </c>
      <c r="K2773">
        <f>YEAR(Sale_details[[#This Row],[Date]])</f>
        <v>2020</v>
      </c>
    </row>
    <row r="2774" spans="1:11" x14ac:dyDescent="0.3">
      <c r="A2774" s="1">
        <v>44049</v>
      </c>
      <c r="B2774" t="s">
        <v>27</v>
      </c>
      <c r="C2774" t="s">
        <v>12</v>
      </c>
      <c r="D2774" t="s">
        <v>13</v>
      </c>
      <c r="E2774">
        <v>97843</v>
      </c>
      <c r="F2774">
        <v>25169</v>
      </c>
      <c r="G2774">
        <v>9816</v>
      </c>
      <c r="H2774">
        <v>289</v>
      </c>
      <c r="I2774">
        <v>2841477</v>
      </c>
      <c r="J2774">
        <f>MONTH(Sale_details[[#This Row],[Date]])</f>
        <v>8</v>
      </c>
      <c r="K2774">
        <f>YEAR(Sale_details[[#This Row],[Date]])</f>
        <v>2020</v>
      </c>
    </row>
    <row r="2775" spans="1:11" x14ac:dyDescent="0.3">
      <c r="A2775" s="1">
        <v>44049</v>
      </c>
      <c r="B2775" t="s">
        <v>27</v>
      </c>
      <c r="C2775" t="s">
        <v>14</v>
      </c>
      <c r="D2775" t="s">
        <v>15</v>
      </c>
      <c r="E2775">
        <v>130736</v>
      </c>
      <c r="F2775">
        <v>29078</v>
      </c>
      <c r="G2775">
        <v>10587</v>
      </c>
      <c r="H2775">
        <v>376</v>
      </c>
      <c r="I2775">
        <v>3985513</v>
      </c>
      <c r="J2775">
        <f>MONTH(Sale_details[[#This Row],[Date]])</f>
        <v>8</v>
      </c>
      <c r="K2775">
        <f>YEAR(Sale_details[[#This Row],[Date]])</f>
        <v>2020</v>
      </c>
    </row>
    <row r="2776" spans="1:11" x14ac:dyDescent="0.3">
      <c r="A2776" s="1">
        <v>44049</v>
      </c>
      <c r="B2776" t="s">
        <v>27</v>
      </c>
      <c r="C2776" t="s">
        <v>16</v>
      </c>
      <c r="D2776" t="s">
        <v>17</v>
      </c>
      <c r="E2776">
        <v>69625</v>
      </c>
      <c r="F2776">
        <v>11961</v>
      </c>
      <c r="G2776">
        <v>22619</v>
      </c>
      <c r="H2776">
        <v>291</v>
      </c>
      <c r="I2776">
        <v>6604588</v>
      </c>
      <c r="J2776">
        <f>MONTH(Sale_details[[#This Row],[Date]])</f>
        <v>8</v>
      </c>
      <c r="K2776">
        <f>YEAR(Sale_details[[#This Row],[Date]])</f>
        <v>2020</v>
      </c>
    </row>
    <row r="2777" spans="1:11" x14ac:dyDescent="0.3">
      <c r="A2777" s="1">
        <v>44049</v>
      </c>
      <c r="B2777" t="s">
        <v>27</v>
      </c>
      <c r="C2777" t="s">
        <v>18</v>
      </c>
      <c r="D2777" t="s">
        <v>19</v>
      </c>
      <c r="E2777">
        <v>134702</v>
      </c>
      <c r="F2777">
        <v>28859</v>
      </c>
      <c r="G2777">
        <v>13204</v>
      </c>
      <c r="H2777">
        <v>189</v>
      </c>
      <c r="I2777">
        <v>2501649</v>
      </c>
      <c r="J2777">
        <f>MONTH(Sale_details[[#This Row],[Date]])</f>
        <v>8</v>
      </c>
      <c r="K2777">
        <f>YEAR(Sale_details[[#This Row],[Date]])</f>
        <v>2020</v>
      </c>
    </row>
    <row r="2778" spans="1:11" x14ac:dyDescent="0.3">
      <c r="A2778" s="1">
        <v>44049</v>
      </c>
      <c r="B2778" t="s">
        <v>27</v>
      </c>
      <c r="C2778" t="s">
        <v>20</v>
      </c>
      <c r="D2778" t="s">
        <v>21</v>
      </c>
      <c r="E2778">
        <v>60135</v>
      </c>
      <c r="F2778">
        <v>17898</v>
      </c>
      <c r="G2778">
        <v>13287</v>
      </c>
      <c r="H2778">
        <v>299</v>
      </c>
      <c r="I2778">
        <v>3981491</v>
      </c>
      <c r="J2778">
        <f>MONTH(Sale_details[[#This Row],[Date]])</f>
        <v>8</v>
      </c>
      <c r="K2778">
        <f>YEAR(Sale_details[[#This Row],[Date]])</f>
        <v>2020</v>
      </c>
    </row>
    <row r="2779" spans="1:11" x14ac:dyDescent="0.3">
      <c r="A2779" s="1">
        <v>44049</v>
      </c>
      <c r="B2779" t="s">
        <v>27</v>
      </c>
      <c r="C2779" t="s">
        <v>22</v>
      </c>
      <c r="D2779" t="s">
        <v>23</v>
      </c>
      <c r="E2779">
        <v>118018</v>
      </c>
      <c r="F2779">
        <v>23068</v>
      </c>
      <c r="G2779">
        <v>14566</v>
      </c>
      <c r="H2779">
        <v>242</v>
      </c>
      <c r="I2779">
        <v>3535465</v>
      </c>
      <c r="J2779">
        <f>MONTH(Sale_details[[#This Row],[Date]])</f>
        <v>8</v>
      </c>
      <c r="K2779">
        <f>YEAR(Sale_details[[#This Row],[Date]])</f>
        <v>2020</v>
      </c>
    </row>
    <row r="2780" spans="1:11" x14ac:dyDescent="0.3">
      <c r="A2780" s="1">
        <v>44049</v>
      </c>
      <c r="B2780" t="s">
        <v>27</v>
      </c>
      <c r="C2780" t="s">
        <v>24</v>
      </c>
      <c r="D2780" t="s">
        <v>25</v>
      </c>
      <c r="E2780">
        <v>90124</v>
      </c>
      <c r="F2780">
        <v>33177</v>
      </c>
      <c r="G2780">
        <v>15549</v>
      </c>
      <c r="H2780">
        <v>376</v>
      </c>
      <c r="I2780">
        <v>5850405</v>
      </c>
      <c r="J2780">
        <f>MONTH(Sale_details[[#This Row],[Date]])</f>
        <v>8</v>
      </c>
      <c r="K2780">
        <f>YEAR(Sale_details[[#This Row],[Date]])</f>
        <v>2020</v>
      </c>
    </row>
    <row r="2781" spans="1:11" x14ac:dyDescent="0.3">
      <c r="A2781" s="1">
        <v>44049</v>
      </c>
      <c r="B2781" t="s">
        <v>28</v>
      </c>
      <c r="C2781" t="s">
        <v>10</v>
      </c>
      <c r="D2781" t="s">
        <v>11</v>
      </c>
      <c r="E2781">
        <v>24439</v>
      </c>
      <c r="F2781">
        <v>7435</v>
      </c>
      <c r="G2781">
        <v>2424</v>
      </c>
      <c r="H2781">
        <v>33070</v>
      </c>
      <c r="I2781">
        <v>80189081</v>
      </c>
      <c r="J2781">
        <f>MONTH(Sale_details[[#This Row],[Date]])</f>
        <v>8</v>
      </c>
      <c r="K2781">
        <f>YEAR(Sale_details[[#This Row],[Date]])</f>
        <v>2020</v>
      </c>
    </row>
    <row r="2782" spans="1:11" x14ac:dyDescent="0.3">
      <c r="A2782" s="1">
        <v>44049</v>
      </c>
      <c r="B2782" t="s">
        <v>28</v>
      </c>
      <c r="C2782" t="s">
        <v>12</v>
      </c>
      <c r="D2782" t="s">
        <v>13</v>
      </c>
      <c r="E2782">
        <v>18603</v>
      </c>
      <c r="F2782">
        <v>8840</v>
      </c>
      <c r="G2782">
        <v>1996</v>
      </c>
      <c r="H2782">
        <v>24107</v>
      </c>
      <c r="I2782">
        <v>48119536</v>
      </c>
      <c r="J2782">
        <f>MONTH(Sale_details[[#This Row],[Date]])</f>
        <v>8</v>
      </c>
      <c r="K2782">
        <f>YEAR(Sale_details[[#This Row],[Date]])</f>
        <v>2020</v>
      </c>
    </row>
    <row r="2783" spans="1:11" x14ac:dyDescent="0.3">
      <c r="A2783" s="1">
        <v>44049</v>
      </c>
      <c r="B2783" t="s">
        <v>28</v>
      </c>
      <c r="C2783" t="s">
        <v>14</v>
      </c>
      <c r="D2783" t="s">
        <v>15</v>
      </c>
      <c r="E2783">
        <v>23194</v>
      </c>
      <c r="F2783">
        <v>6641</v>
      </c>
      <c r="G2783">
        <v>1717</v>
      </c>
      <c r="H2783">
        <v>22002</v>
      </c>
      <c r="I2783">
        <v>37789017</v>
      </c>
      <c r="J2783">
        <f>MONTH(Sale_details[[#This Row],[Date]])</f>
        <v>8</v>
      </c>
      <c r="K2783">
        <f>YEAR(Sale_details[[#This Row],[Date]])</f>
        <v>2020</v>
      </c>
    </row>
    <row r="2784" spans="1:11" x14ac:dyDescent="0.3">
      <c r="A2784" s="1">
        <v>44049</v>
      </c>
      <c r="B2784" t="s">
        <v>28</v>
      </c>
      <c r="C2784" t="s">
        <v>16</v>
      </c>
      <c r="D2784" t="s">
        <v>17</v>
      </c>
      <c r="E2784">
        <v>14474</v>
      </c>
      <c r="F2784">
        <v>5152</v>
      </c>
      <c r="G2784">
        <v>1995</v>
      </c>
      <c r="H2784">
        <v>17514</v>
      </c>
      <c r="I2784">
        <v>34951989</v>
      </c>
      <c r="J2784">
        <f>MONTH(Sale_details[[#This Row],[Date]])</f>
        <v>8</v>
      </c>
      <c r="K2784">
        <f>YEAR(Sale_details[[#This Row],[Date]])</f>
        <v>2020</v>
      </c>
    </row>
    <row r="2785" spans="1:11" x14ac:dyDescent="0.3">
      <c r="A2785" s="1">
        <v>44049</v>
      </c>
      <c r="B2785" t="s">
        <v>28</v>
      </c>
      <c r="C2785" t="s">
        <v>18</v>
      </c>
      <c r="D2785" t="s">
        <v>19</v>
      </c>
      <c r="E2785">
        <v>15037</v>
      </c>
      <c r="F2785">
        <v>9247</v>
      </c>
      <c r="G2785">
        <v>2276</v>
      </c>
      <c r="H2785">
        <v>21931</v>
      </c>
      <c r="I2785">
        <v>49918232</v>
      </c>
      <c r="J2785">
        <f>MONTH(Sale_details[[#This Row],[Date]])</f>
        <v>8</v>
      </c>
      <c r="K2785">
        <f>YEAR(Sale_details[[#This Row],[Date]])</f>
        <v>2020</v>
      </c>
    </row>
    <row r="2786" spans="1:11" x14ac:dyDescent="0.3">
      <c r="A2786" s="1">
        <v>44049</v>
      </c>
      <c r="B2786" t="s">
        <v>28</v>
      </c>
      <c r="C2786" t="s">
        <v>20</v>
      </c>
      <c r="D2786" t="s">
        <v>21</v>
      </c>
      <c r="E2786">
        <v>31573</v>
      </c>
      <c r="F2786">
        <v>4910</v>
      </c>
      <c r="G2786">
        <v>1468</v>
      </c>
      <c r="H2786">
        <v>15177</v>
      </c>
      <c r="I2786">
        <v>22281946</v>
      </c>
      <c r="J2786">
        <f>MONTH(Sale_details[[#This Row],[Date]])</f>
        <v>8</v>
      </c>
      <c r="K2786">
        <f>YEAR(Sale_details[[#This Row],[Date]])</f>
        <v>2020</v>
      </c>
    </row>
    <row r="2787" spans="1:11" x14ac:dyDescent="0.3">
      <c r="A2787" s="1">
        <v>44049</v>
      </c>
      <c r="B2787" t="s">
        <v>28</v>
      </c>
      <c r="C2787" t="s">
        <v>22</v>
      </c>
      <c r="D2787" t="s">
        <v>23</v>
      </c>
      <c r="E2787">
        <v>18439</v>
      </c>
      <c r="F2787">
        <v>2385</v>
      </c>
      <c r="G2787">
        <v>1554</v>
      </c>
      <c r="H2787">
        <v>17723</v>
      </c>
      <c r="I2787">
        <v>27549900</v>
      </c>
      <c r="J2787">
        <f>MONTH(Sale_details[[#This Row],[Date]])</f>
        <v>8</v>
      </c>
      <c r="K2787">
        <f>YEAR(Sale_details[[#This Row],[Date]])</f>
        <v>2020</v>
      </c>
    </row>
    <row r="2788" spans="1:11" x14ac:dyDescent="0.3">
      <c r="A2788" s="1">
        <v>44049</v>
      </c>
      <c r="B2788" t="s">
        <v>28</v>
      </c>
      <c r="C2788" t="s">
        <v>24</v>
      </c>
      <c r="D2788" t="s">
        <v>25</v>
      </c>
      <c r="E2788">
        <v>26943</v>
      </c>
      <c r="F2788">
        <v>6533</v>
      </c>
      <c r="G2788">
        <v>2477</v>
      </c>
      <c r="H2788">
        <v>15146</v>
      </c>
      <c r="I2788">
        <v>37526871</v>
      </c>
      <c r="J2788">
        <f>MONTH(Sale_details[[#This Row],[Date]])</f>
        <v>8</v>
      </c>
      <c r="K2788">
        <f>YEAR(Sale_details[[#This Row],[Date]])</f>
        <v>2020</v>
      </c>
    </row>
    <row r="2789" spans="1:11" x14ac:dyDescent="0.3">
      <c r="A2789" s="1">
        <v>44048</v>
      </c>
      <c r="B2789" t="s">
        <v>9</v>
      </c>
      <c r="C2789" t="s">
        <v>10</v>
      </c>
      <c r="D2789" t="s">
        <v>11</v>
      </c>
      <c r="E2789">
        <v>119005</v>
      </c>
      <c r="F2789">
        <v>26046</v>
      </c>
      <c r="G2789">
        <v>6709</v>
      </c>
      <c r="H2789">
        <v>562</v>
      </c>
      <c r="I2789">
        <v>3771778</v>
      </c>
      <c r="J2789">
        <f>MONTH(Sale_details[[#This Row],[Date]])</f>
        <v>8</v>
      </c>
      <c r="K2789">
        <f>YEAR(Sale_details[[#This Row],[Date]])</f>
        <v>2020</v>
      </c>
    </row>
    <row r="2790" spans="1:11" x14ac:dyDescent="0.3">
      <c r="A2790" s="1">
        <v>44048</v>
      </c>
      <c r="B2790" t="s">
        <v>9</v>
      </c>
      <c r="C2790" t="s">
        <v>12</v>
      </c>
      <c r="D2790" t="s">
        <v>13</v>
      </c>
      <c r="E2790">
        <v>214370</v>
      </c>
      <c r="F2790">
        <v>22357</v>
      </c>
      <c r="G2790">
        <v>5131</v>
      </c>
      <c r="H2790">
        <v>368</v>
      </c>
      <c r="I2790">
        <v>1891779</v>
      </c>
      <c r="J2790">
        <f>MONTH(Sale_details[[#This Row],[Date]])</f>
        <v>8</v>
      </c>
      <c r="K2790">
        <f>YEAR(Sale_details[[#This Row],[Date]])</f>
        <v>2020</v>
      </c>
    </row>
    <row r="2791" spans="1:11" x14ac:dyDescent="0.3">
      <c r="A2791" s="1">
        <v>44048</v>
      </c>
      <c r="B2791" t="s">
        <v>9</v>
      </c>
      <c r="C2791" t="s">
        <v>14</v>
      </c>
      <c r="D2791" t="s">
        <v>15</v>
      </c>
      <c r="E2791">
        <v>125028</v>
      </c>
      <c r="F2791">
        <v>29506</v>
      </c>
      <c r="G2791">
        <v>3882</v>
      </c>
      <c r="H2791">
        <v>578</v>
      </c>
      <c r="I2791">
        <v>2245669</v>
      </c>
      <c r="J2791">
        <f>MONTH(Sale_details[[#This Row],[Date]])</f>
        <v>8</v>
      </c>
      <c r="K2791">
        <f>YEAR(Sale_details[[#This Row],[Date]])</f>
        <v>2020</v>
      </c>
    </row>
    <row r="2792" spans="1:11" x14ac:dyDescent="0.3">
      <c r="A2792" s="1">
        <v>44048</v>
      </c>
      <c r="B2792" t="s">
        <v>9</v>
      </c>
      <c r="C2792" t="s">
        <v>16</v>
      </c>
      <c r="D2792" t="s">
        <v>17</v>
      </c>
      <c r="E2792">
        <v>130144</v>
      </c>
      <c r="F2792">
        <v>21900</v>
      </c>
      <c r="G2792">
        <v>3434</v>
      </c>
      <c r="H2792">
        <v>413</v>
      </c>
      <c r="I2792">
        <v>1419847</v>
      </c>
      <c r="J2792">
        <f>MONTH(Sale_details[[#This Row],[Date]])</f>
        <v>8</v>
      </c>
      <c r="K2792">
        <f>YEAR(Sale_details[[#This Row],[Date]])</f>
        <v>2020</v>
      </c>
    </row>
    <row r="2793" spans="1:11" x14ac:dyDescent="0.3">
      <c r="A2793" s="1">
        <v>44048</v>
      </c>
      <c r="B2793" t="s">
        <v>9</v>
      </c>
      <c r="C2793" t="s">
        <v>18</v>
      </c>
      <c r="D2793" t="s">
        <v>19</v>
      </c>
      <c r="E2793">
        <v>118006</v>
      </c>
      <c r="F2793">
        <v>14442</v>
      </c>
      <c r="G2793">
        <v>4683</v>
      </c>
      <c r="H2793">
        <v>746</v>
      </c>
      <c r="I2793">
        <v>3495005</v>
      </c>
      <c r="J2793">
        <f>MONTH(Sale_details[[#This Row],[Date]])</f>
        <v>8</v>
      </c>
      <c r="K2793">
        <f>YEAR(Sale_details[[#This Row],[Date]])</f>
        <v>2020</v>
      </c>
    </row>
    <row r="2794" spans="1:11" x14ac:dyDescent="0.3">
      <c r="A2794" s="1">
        <v>44048</v>
      </c>
      <c r="B2794" t="s">
        <v>9</v>
      </c>
      <c r="C2794" t="s">
        <v>20</v>
      </c>
      <c r="D2794" t="s">
        <v>21</v>
      </c>
      <c r="E2794">
        <v>124889</v>
      </c>
      <c r="F2794">
        <v>20670</v>
      </c>
      <c r="G2794">
        <v>3677</v>
      </c>
      <c r="H2794">
        <v>677</v>
      </c>
      <c r="I2794">
        <v>2492789</v>
      </c>
      <c r="J2794">
        <f>MONTH(Sale_details[[#This Row],[Date]])</f>
        <v>8</v>
      </c>
      <c r="K2794">
        <f>YEAR(Sale_details[[#This Row],[Date]])</f>
        <v>2020</v>
      </c>
    </row>
    <row r="2795" spans="1:11" x14ac:dyDescent="0.3">
      <c r="A2795" s="1">
        <v>44048</v>
      </c>
      <c r="B2795" t="s">
        <v>9</v>
      </c>
      <c r="C2795" t="s">
        <v>22</v>
      </c>
      <c r="D2795" t="s">
        <v>23</v>
      </c>
      <c r="E2795">
        <v>196287</v>
      </c>
      <c r="F2795">
        <v>22135</v>
      </c>
      <c r="G2795">
        <v>6474</v>
      </c>
      <c r="H2795">
        <v>620</v>
      </c>
      <c r="I2795">
        <v>4014364</v>
      </c>
      <c r="J2795">
        <f>MONTH(Sale_details[[#This Row],[Date]])</f>
        <v>8</v>
      </c>
      <c r="K2795">
        <f>YEAR(Sale_details[[#This Row],[Date]])</f>
        <v>2020</v>
      </c>
    </row>
    <row r="2796" spans="1:11" x14ac:dyDescent="0.3">
      <c r="A2796" s="1">
        <v>44048</v>
      </c>
      <c r="B2796" t="s">
        <v>9</v>
      </c>
      <c r="C2796" t="s">
        <v>24</v>
      </c>
      <c r="D2796" t="s">
        <v>25</v>
      </c>
      <c r="E2796">
        <v>125864</v>
      </c>
      <c r="F2796">
        <v>14450</v>
      </c>
      <c r="G2796">
        <v>4095</v>
      </c>
      <c r="H2796">
        <v>630</v>
      </c>
      <c r="I2796">
        <v>2583877</v>
      </c>
      <c r="J2796">
        <f>MONTH(Sale_details[[#This Row],[Date]])</f>
        <v>8</v>
      </c>
      <c r="K2796">
        <f>YEAR(Sale_details[[#This Row],[Date]])</f>
        <v>2020</v>
      </c>
    </row>
    <row r="2797" spans="1:11" x14ac:dyDescent="0.3">
      <c r="A2797" s="1">
        <v>44048</v>
      </c>
      <c r="B2797" t="s">
        <v>26</v>
      </c>
      <c r="C2797" t="s">
        <v>10</v>
      </c>
      <c r="D2797" t="s">
        <v>11</v>
      </c>
      <c r="E2797">
        <v>232795</v>
      </c>
      <c r="F2797">
        <v>32583</v>
      </c>
      <c r="G2797">
        <v>15850</v>
      </c>
      <c r="H2797">
        <v>13977</v>
      </c>
      <c r="I2797">
        <v>221543917</v>
      </c>
      <c r="J2797">
        <f>MONTH(Sale_details[[#This Row],[Date]])</f>
        <v>8</v>
      </c>
      <c r="K2797">
        <f>YEAR(Sale_details[[#This Row],[Date]])</f>
        <v>2020</v>
      </c>
    </row>
    <row r="2798" spans="1:11" x14ac:dyDescent="0.3">
      <c r="A2798" s="1">
        <v>44048</v>
      </c>
      <c r="B2798" t="s">
        <v>26</v>
      </c>
      <c r="C2798" t="s">
        <v>12</v>
      </c>
      <c r="D2798" t="s">
        <v>13</v>
      </c>
      <c r="E2798">
        <v>150680</v>
      </c>
      <c r="F2798">
        <v>41156</v>
      </c>
      <c r="G2798">
        <v>11222</v>
      </c>
      <c r="H2798">
        <v>13100</v>
      </c>
      <c r="I2798">
        <v>147017162</v>
      </c>
      <c r="J2798">
        <f>MONTH(Sale_details[[#This Row],[Date]])</f>
        <v>8</v>
      </c>
      <c r="K2798">
        <f>YEAR(Sale_details[[#This Row],[Date]])</f>
        <v>2020</v>
      </c>
    </row>
    <row r="2799" spans="1:11" x14ac:dyDescent="0.3">
      <c r="A2799" s="1">
        <v>44048</v>
      </c>
      <c r="B2799" t="s">
        <v>26</v>
      </c>
      <c r="C2799" t="s">
        <v>14</v>
      </c>
      <c r="D2799" t="s">
        <v>15</v>
      </c>
      <c r="E2799">
        <v>126913</v>
      </c>
      <c r="F2799">
        <v>34146</v>
      </c>
      <c r="G2799">
        <v>12408</v>
      </c>
      <c r="H2799">
        <v>14707</v>
      </c>
      <c r="I2799">
        <v>182501103</v>
      </c>
      <c r="J2799">
        <f>MONTH(Sale_details[[#This Row],[Date]])</f>
        <v>8</v>
      </c>
      <c r="K2799">
        <f>YEAR(Sale_details[[#This Row],[Date]])</f>
        <v>2020</v>
      </c>
    </row>
    <row r="2800" spans="1:11" x14ac:dyDescent="0.3">
      <c r="A2800" s="1">
        <v>44048</v>
      </c>
      <c r="B2800" t="s">
        <v>26</v>
      </c>
      <c r="C2800" t="s">
        <v>16</v>
      </c>
      <c r="D2800" t="s">
        <v>17</v>
      </c>
      <c r="E2800">
        <v>109132</v>
      </c>
      <c r="F2800">
        <v>23401</v>
      </c>
      <c r="G2800">
        <v>14865</v>
      </c>
      <c r="H2800">
        <v>20507</v>
      </c>
      <c r="I2800">
        <v>304847207</v>
      </c>
      <c r="J2800">
        <f>MONTH(Sale_details[[#This Row],[Date]])</f>
        <v>8</v>
      </c>
      <c r="K2800">
        <f>YEAR(Sale_details[[#This Row],[Date]])</f>
        <v>2020</v>
      </c>
    </row>
    <row r="2801" spans="1:11" x14ac:dyDescent="0.3">
      <c r="A2801" s="1">
        <v>44048</v>
      </c>
      <c r="B2801" t="s">
        <v>26</v>
      </c>
      <c r="C2801" t="s">
        <v>18</v>
      </c>
      <c r="D2801" t="s">
        <v>19</v>
      </c>
      <c r="E2801">
        <v>153002</v>
      </c>
      <c r="F2801">
        <v>58168</v>
      </c>
      <c r="G2801">
        <v>15932</v>
      </c>
      <c r="H2801">
        <v>21421</v>
      </c>
      <c r="I2801">
        <v>341298069</v>
      </c>
      <c r="J2801">
        <f>MONTH(Sale_details[[#This Row],[Date]])</f>
        <v>8</v>
      </c>
      <c r="K2801">
        <f>YEAR(Sale_details[[#This Row],[Date]])</f>
        <v>2020</v>
      </c>
    </row>
    <row r="2802" spans="1:11" x14ac:dyDescent="0.3">
      <c r="A2802" s="1">
        <v>44048</v>
      </c>
      <c r="B2802" t="s">
        <v>26</v>
      </c>
      <c r="C2802" t="s">
        <v>20</v>
      </c>
      <c r="D2802" t="s">
        <v>21</v>
      </c>
      <c r="E2802">
        <v>214218</v>
      </c>
      <c r="F2802">
        <v>25880</v>
      </c>
      <c r="G2802">
        <v>10948</v>
      </c>
      <c r="H2802">
        <v>13503</v>
      </c>
      <c r="I2802">
        <v>147838223</v>
      </c>
      <c r="J2802">
        <f>MONTH(Sale_details[[#This Row],[Date]])</f>
        <v>8</v>
      </c>
      <c r="K2802">
        <f>YEAR(Sale_details[[#This Row],[Date]])</f>
        <v>2020</v>
      </c>
    </row>
    <row r="2803" spans="1:11" x14ac:dyDescent="0.3">
      <c r="A2803" s="1">
        <v>44048</v>
      </c>
      <c r="B2803" t="s">
        <v>26</v>
      </c>
      <c r="C2803" t="s">
        <v>22</v>
      </c>
      <c r="D2803" t="s">
        <v>23</v>
      </c>
      <c r="E2803">
        <v>113306</v>
      </c>
      <c r="F2803">
        <v>23183</v>
      </c>
      <c r="G2803">
        <v>16350</v>
      </c>
      <c r="H2803">
        <v>17240</v>
      </c>
      <c r="I2803">
        <v>281889607</v>
      </c>
      <c r="J2803">
        <f>MONTH(Sale_details[[#This Row],[Date]])</f>
        <v>8</v>
      </c>
      <c r="K2803">
        <f>YEAR(Sale_details[[#This Row],[Date]])</f>
        <v>2020</v>
      </c>
    </row>
    <row r="2804" spans="1:11" x14ac:dyDescent="0.3">
      <c r="A2804" s="1">
        <v>44048</v>
      </c>
      <c r="B2804" t="s">
        <v>26</v>
      </c>
      <c r="C2804" t="s">
        <v>24</v>
      </c>
      <c r="D2804" t="s">
        <v>25</v>
      </c>
      <c r="E2804">
        <v>128061</v>
      </c>
      <c r="F2804">
        <v>36054</v>
      </c>
      <c r="G2804">
        <v>11070</v>
      </c>
      <c r="H2804">
        <v>12882</v>
      </c>
      <c r="I2804">
        <v>142615389</v>
      </c>
      <c r="J2804">
        <f>MONTH(Sale_details[[#This Row],[Date]])</f>
        <v>8</v>
      </c>
      <c r="K2804">
        <f>YEAR(Sale_details[[#This Row],[Date]])</f>
        <v>2020</v>
      </c>
    </row>
    <row r="2805" spans="1:11" x14ac:dyDescent="0.3">
      <c r="A2805" s="1">
        <v>44048</v>
      </c>
      <c r="B2805" t="s">
        <v>27</v>
      </c>
      <c r="C2805" t="s">
        <v>10</v>
      </c>
      <c r="D2805" t="s">
        <v>11</v>
      </c>
      <c r="E2805">
        <v>69544</v>
      </c>
      <c r="F2805">
        <v>33446</v>
      </c>
      <c r="G2805">
        <v>11612</v>
      </c>
      <c r="H2805">
        <v>235</v>
      </c>
      <c r="I2805">
        <v>2732423</v>
      </c>
      <c r="J2805">
        <f>MONTH(Sale_details[[#This Row],[Date]])</f>
        <v>8</v>
      </c>
      <c r="K2805">
        <f>YEAR(Sale_details[[#This Row],[Date]])</f>
        <v>2020</v>
      </c>
    </row>
    <row r="2806" spans="1:11" x14ac:dyDescent="0.3">
      <c r="A2806" s="1">
        <v>44048</v>
      </c>
      <c r="B2806" t="s">
        <v>27</v>
      </c>
      <c r="C2806" t="s">
        <v>12</v>
      </c>
      <c r="D2806" t="s">
        <v>13</v>
      </c>
      <c r="E2806">
        <v>98821</v>
      </c>
      <c r="F2806">
        <v>24162</v>
      </c>
      <c r="G2806">
        <v>10209</v>
      </c>
      <c r="H2806">
        <v>283</v>
      </c>
      <c r="I2806">
        <v>2896034</v>
      </c>
      <c r="J2806">
        <f>MONTH(Sale_details[[#This Row],[Date]])</f>
        <v>8</v>
      </c>
      <c r="K2806">
        <f>YEAR(Sale_details[[#This Row],[Date]])</f>
        <v>2020</v>
      </c>
    </row>
    <row r="2807" spans="1:11" x14ac:dyDescent="0.3">
      <c r="A2807" s="1">
        <v>44048</v>
      </c>
      <c r="B2807" t="s">
        <v>27</v>
      </c>
      <c r="C2807" t="s">
        <v>14</v>
      </c>
      <c r="D2807" t="s">
        <v>15</v>
      </c>
      <c r="E2807">
        <v>134659</v>
      </c>
      <c r="F2807">
        <v>30532</v>
      </c>
      <c r="G2807">
        <v>10375</v>
      </c>
      <c r="H2807">
        <v>395</v>
      </c>
      <c r="I2807">
        <v>4101093</v>
      </c>
      <c r="J2807">
        <f>MONTH(Sale_details[[#This Row],[Date]])</f>
        <v>8</v>
      </c>
      <c r="K2807">
        <f>YEAR(Sale_details[[#This Row],[Date]])</f>
        <v>2020</v>
      </c>
    </row>
    <row r="2808" spans="1:11" x14ac:dyDescent="0.3">
      <c r="A2808" s="1">
        <v>44048</v>
      </c>
      <c r="B2808" t="s">
        <v>27</v>
      </c>
      <c r="C2808" t="s">
        <v>16</v>
      </c>
      <c r="D2808" t="s">
        <v>17</v>
      </c>
      <c r="E2808">
        <v>73107</v>
      </c>
      <c r="F2808">
        <v>11363</v>
      </c>
      <c r="G2808">
        <v>23297</v>
      </c>
      <c r="H2808">
        <v>306</v>
      </c>
      <c r="I2808">
        <v>7142862</v>
      </c>
      <c r="J2808">
        <f>MONTH(Sale_details[[#This Row],[Date]])</f>
        <v>8</v>
      </c>
      <c r="K2808">
        <f>YEAR(Sale_details[[#This Row],[Date]])</f>
        <v>2020</v>
      </c>
    </row>
    <row r="2809" spans="1:11" x14ac:dyDescent="0.3">
      <c r="A2809" s="1">
        <v>44048</v>
      </c>
      <c r="B2809" t="s">
        <v>27</v>
      </c>
      <c r="C2809" t="s">
        <v>18</v>
      </c>
      <c r="D2809" t="s">
        <v>19</v>
      </c>
      <c r="E2809">
        <v>127967</v>
      </c>
      <c r="F2809">
        <v>29148</v>
      </c>
      <c r="G2809">
        <v>13204</v>
      </c>
      <c r="H2809">
        <v>198</v>
      </c>
      <c r="I2809">
        <v>2626731</v>
      </c>
      <c r="J2809">
        <f>MONTH(Sale_details[[#This Row],[Date]])</f>
        <v>8</v>
      </c>
      <c r="K2809">
        <f>YEAR(Sale_details[[#This Row],[Date]])</f>
        <v>2020</v>
      </c>
    </row>
    <row r="2810" spans="1:11" x14ac:dyDescent="0.3">
      <c r="A2810" s="1">
        <v>44048</v>
      </c>
      <c r="B2810" t="s">
        <v>27</v>
      </c>
      <c r="C2810" t="s">
        <v>20</v>
      </c>
      <c r="D2810" t="s">
        <v>21</v>
      </c>
      <c r="E2810">
        <v>58932</v>
      </c>
      <c r="F2810">
        <v>18793</v>
      </c>
      <c r="G2810">
        <v>13818</v>
      </c>
      <c r="H2810">
        <v>308</v>
      </c>
      <c r="I2810">
        <v>4264973</v>
      </c>
      <c r="J2810">
        <f>MONTH(Sale_details[[#This Row],[Date]])</f>
        <v>8</v>
      </c>
      <c r="K2810">
        <f>YEAR(Sale_details[[#This Row],[Date]])</f>
        <v>2020</v>
      </c>
    </row>
    <row r="2811" spans="1:11" x14ac:dyDescent="0.3">
      <c r="A2811" s="1">
        <v>44048</v>
      </c>
      <c r="B2811" t="s">
        <v>27</v>
      </c>
      <c r="C2811" t="s">
        <v>22</v>
      </c>
      <c r="D2811" t="s">
        <v>23</v>
      </c>
      <c r="E2811">
        <v>115658</v>
      </c>
      <c r="F2811">
        <v>24222</v>
      </c>
      <c r="G2811">
        <v>15148</v>
      </c>
      <c r="H2811">
        <v>242</v>
      </c>
      <c r="I2811">
        <v>3676884</v>
      </c>
      <c r="J2811">
        <f>MONTH(Sale_details[[#This Row],[Date]])</f>
        <v>8</v>
      </c>
      <c r="K2811">
        <f>YEAR(Sale_details[[#This Row],[Date]])</f>
        <v>2020</v>
      </c>
    </row>
    <row r="2812" spans="1:11" x14ac:dyDescent="0.3">
      <c r="A2812" s="1">
        <v>44048</v>
      </c>
      <c r="B2812" t="s">
        <v>27</v>
      </c>
      <c r="C2812" t="s">
        <v>24</v>
      </c>
      <c r="D2812" t="s">
        <v>25</v>
      </c>
      <c r="E2812">
        <v>85617</v>
      </c>
      <c r="F2812">
        <v>33509</v>
      </c>
      <c r="G2812">
        <v>15705</v>
      </c>
      <c r="H2812">
        <v>372</v>
      </c>
      <c r="I2812">
        <v>5849820</v>
      </c>
      <c r="J2812">
        <f>MONTH(Sale_details[[#This Row],[Date]])</f>
        <v>8</v>
      </c>
      <c r="K2812">
        <f>YEAR(Sale_details[[#This Row],[Date]])</f>
        <v>2020</v>
      </c>
    </row>
    <row r="2813" spans="1:11" x14ac:dyDescent="0.3">
      <c r="A2813" s="1">
        <v>44048</v>
      </c>
      <c r="B2813" t="s">
        <v>28</v>
      </c>
      <c r="C2813" t="s">
        <v>10</v>
      </c>
      <c r="D2813" t="s">
        <v>11</v>
      </c>
      <c r="E2813">
        <v>23217</v>
      </c>
      <c r="F2813">
        <v>7807</v>
      </c>
      <c r="G2813">
        <v>2497</v>
      </c>
      <c r="H2813">
        <v>34392</v>
      </c>
      <c r="I2813">
        <v>85898543</v>
      </c>
      <c r="J2813">
        <f>MONTH(Sale_details[[#This Row],[Date]])</f>
        <v>8</v>
      </c>
      <c r="K2813">
        <f>YEAR(Sale_details[[#This Row],[Date]])</f>
        <v>2020</v>
      </c>
    </row>
    <row r="2814" spans="1:11" x14ac:dyDescent="0.3">
      <c r="A2814" s="1">
        <v>44048</v>
      </c>
      <c r="B2814" t="s">
        <v>28</v>
      </c>
      <c r="C2814" t="s">
        <v>12</v>
      </c>
      <c r="D2814" t="s">
        <v>13</v>
      </c>
      <c r="E2814">
        <v>19161</v>
      </c>
      <c r="F2814">
        <v>9194</v>
      </c>
      <c r="G2814">
        <v>2035</v>
      </c>
      <c r="H2814">
        <v>25312</v>
      </c>
      <c r="I2814">
        <v>51536023</v>
      </c>
      <c r="J2814">
        <f>MONTH(Sale_details[[#This Row],[Date]])</f>
        <v>8</v>
      </c>
      <c r="K2814">
        <f>YEAR(Sale_details[[#This Row],[Date]])</f>
        <v>2020</v>
      </c>
    </row>
    <row r="2815" spans="1:11" x14ac:dyDescent="0.3">
      <c r="A2815" s="1">
        <v>44048</v>
      </c>
      <c r="B2815" t="s">
        <v>28</v>
      </c>
      <c r="C2815" t="s">
        <v>14</v>
      </c>
      <c r="D2815" t="s">
        <v>15</v>
      </c>
      <c r="E2815">
        <v>22266</v>
      </c>
      <c r="F2815">
        <v>6575</v>
      </c>
      <c r="G2815">
        <v>1700</v>
      </c>
      <c r="H2815">
        <v>22002</v>
      </c>
      <c r="I2815">
        <v>37411127</v>
      </c>
      <c r="J2815">
        <f>MONTH(Sale_details[[#This Row],[Date]])</f>
        <v>8</v>
      </c>
      <c r="K2815">
        <f>YEAR(Sale_details[[#This Row],[Date]])</f>
        <v>2020</v>
      </c>
    </row>
    <row r="2816" spans="1:11" x14ac:dyDescent="0.3">
      <c r="A2816" s="1">
        <v>44048</v>
      </c>
      <c r="B2816" t="s">
        <v>28</v>
      </c>
      <c r="C2816" t="s">
        <v>16</v>
      </c>
      <c r="D2816" t="s">
        <v>17</v>
      </c>
      <c r="E2816">
        <v>14474</v>
      </c>
      <c r="F2816">
        <v>5307</v>
      </c>
      <c r="G2816">
        <v>2035</v>
      </c>
      <c r="H2816">
        <v>16989</v>
      </c>
      <c r="I2816">
        <v>34581498</v>
      </c>
      <c r="J2816">
        <f>MONTH(Sale_details[[#This Row],[Date]])</f>
        <v>8</v>
      </c>
      <c r="K2816">
        <f>YEAR(Sale_details[[#This Row],[Date]])</f>
        <v>2020</v>
      </c>
    </row>
    <row r="2817" spans="1:11" x14ac:dyDescent="0.3">
      <c r="A2817" s="1">
        <v>44048</v>
      </c>
      <c r="B2817" t="s">
        <v>28</v>
      </c>
      <c r="C2817" t="s">
        <v>18</v>
      </c>
      <c r="D2817" t="s">
        <v>19</v>
      </c>
      <c r="E2817">
        <v>15488</v>
      </c>
      <c r="F2817">
        <v>9432</v>
      </c>
      <c r="G2817">
        <v>2389</v>
      </c>
      <c r="H2817">
        <v>22151</v>
      </c>
      <c r="I2817">
        <v>52938285</v>
      </c>
      <c r="J2817">
        <f>MONTH(Sale_details[[#This Row],[Date]])</f>
        <v>8</v>
      </c>
      <c r="K2817">
        <f>YEAR(Sale_details[[#This Row],[Date]])</f>
        <v>2020</v>
      </c>
    </row>
    <row r="2818" spans="1:11" x14ac:dyDescent="0.3">
      <c r="A2818" s="1">
        <v>44048</v>
      </c>
      <c r="B2818" t="s">
        <v>28</v>
      </c>
      <c r="C2818" t="s">
        <v>20</v>
      </c>
      <c r="D2818" t="s">
        <v>21</v>
      </c>
      <c r="E2818">
        <v>30942</v>
      </c>
      <c r="F2818">
        <v>4763</v>
      </c>
      <c r="G2818">
        <v>1482</v>
      </c>
      <c r="H2818">
        <v>15329</v>
      </c>
      <c r="I2818">
        <v>22729813</v>
      </c>
      <c r="J2818">
        <f>MONTH(Sale_details[[#This Row],[Date]])</f>
        <v>8</v>
      </c>
      <c r="K2818">
        <f>YEAR(Sale_details[[#This Row],[Date]])</f>
        <v>2020</v>
      </c>
    </row>
    <row r="2819" spans="1:11" x14ac:dyDescent="0.3">
      <c r="A2819" s="1">
        <v>44048</v>
      </c>
      <c r="B2819" t="s">
        <v>28</v>
      </c>
      <c r="C2819" t="s">
        <v>22</v>
      </c>
      <c r="D2819" t="s">
        <v>23</v>
      </c>
      <c r="E2819">
        <v>18624</v>
      </c>
      <c r="F2819">
        <v>2385</v>
      </c>
      <c r="G2819">
        <v>1585</v>
      </c>
      <c r="H2819">
        <v>18432</v>
      </c>
      <c r="I2819">
        <v>29224934</v>
      </c>
      <c r="J2819">
        <f>MONTH(Sale_details[[#This Row],[Date]])</f>
        <v>8</v>
      </c>
      <c r="K2819">
        <f>YEAR(Sale_details[[#This Row],[Date]])</f>
        <v>2020</v>
      </c>
    </row>
    <row r="2820" spans="1:11" x14ac:dyDescent="0.3">
      <c r="A2820" s="1">
        <v>44048</v>
      </c>
      <c r="B2820" t="s">
        <v>28</v>
      </c>
      <c r="C2820" t="s">
        <v>24</v>
      </c>
      <c r="D2820" t="s">
        <v>25</v>
      </c>
      <c r="E2820">
        <v>27482</v>
      </c>
      <c r="F2820">
        <v>6337</v>
      </c>
      <c r="G2820">
        <v>2403</v>
      </c>
      <c r="H2820">
        <v>15751</v>
      </c>
      <c r="I2820">
        <v>37857107</v>
      </c>
      <c r="J2820">
        <f>MONTH(Sale_details[[#This Row],[Date]])</f>
        <v>8</v>
      </c>
      <c r="K2820">
        <f>YEAR(Sale_details[[#This Row],[Date]])</f>
        <v>2020</v>
      </c>
    </row>
    <row r="2821" spans="1:11" x14ac:dyDescent="0.3">
      <c r="A2821" s="1">
        <v>44047</v>
      </c>
      <c r="B2821" t="s">
        <v>9</v>
      </c>
      <c r="C2821" t="s">
        <v>10</v>
      </c>
      <c r="D2821" t="s">
        <v>11</v>
      </c>
      <c r="E2821">
        <v>120195</v>
      </c>
      <c r="F2821">
        <v>25004</v>
      </c>
      <c r="G2821">
        <v>6373</v>
      </c>
      <c r="H2821">
        <v>562</v>
      </c>
      <c r="I2821">
        <v>3583189</v>
      </c>
      <c r="J2821">
        <f>MONTH(Sale_details[[#This Row],[Date]])</f>
        <v>8</v>
      </c>
      <c r="K2821">
        <f>YEAR(Sale_details[[#This Row],[Date]])</f>
        <v>2020</v>
      </c>
    </row>
    <row r="2822" spans="1:11" x14ac:dyDescent="0.3">
      <c r="A2822" s="1">
        <v>44047</v>
      </c>
      <c r="B2822" t="s">
        <v>9</v>
      </c>
      <c r="C2822" t="s">
        <v>12</v>
      </c>
      <c r="D2822" t="s">
        <v>13</v>
      </c>
      <c r="E2822">
        <v>212226</v>
      </c>
      <c r="F2822">
        <v>21463</v>
      </c>
      <c r="G2822">
        <v>5182</v>
      </c>
      <c r="H2822">
        <v>368</v>
      </c>
      <c r="I2822">
        <v>1910697</v>
      </c>
      <c r="J2822">
        <f>MONTH(Sale_details[[#This Row],[Date]])</f>
        <v>8</v>
      </c>
      <c r="K2822">
        <f>YEAR(Sale_details[[#This Row],[Date]])</f>
        <v>2020</v>
      </c>
    </row>
    <row r="2823" spans="1:11" x14ac:dyDescent="0.3">
      <c r="A2823" s="1">
        <v>44047</v>
      </c>
      <c r="B2823" t="s">
        <v>9</v>
      </c>
      <c r="C2823" t="s">
        <v>14</v>
      </c>
      <c r="D2823" t="s">
        <v>15</v>
      </c>
      <c r="E2823">
        <v>120027</v>
      </c>
      <c r="F2823">
        <v>30982</v>
      </c>
      <c r="G2823">
        <v>4038</v>
      </c>
      <c r="H2823">
        <v>572</v>
      </c>
      <c r="I2823">
        <v>2312140</v>
      </c>
      <c r="J2823">
        <f>MONTH(Sale_details[[#This Row],[Date]])</f>
        <v>8</v>
      </c>
      <c r="K2823">
        <f>YEAR(Sale_details[[#This Row],[Date]])</f>
        <v>2020</v>
      </c>
    </row>
    <row r="2824" spans="1:11" x14ac:dyDescent="0.3">
      <c r="A2824" s="1">
        <v>44047</v>
      </c>
      <c r="B2824" t="s">
        <v>9</v>
      </c>
      <c r="C2824" t="s">
        <v>16</v>
      </c>
      <c r="D2824" t="s">
        <v>17</v>
      </c>
      <c r="E2824">
        <v>124938</v>
      </c>
      <c r="F2824">
        <v>22557</v>
      </c>
      <c r="G2824">
        <v>3572</v>
      </c>
      <c r="H2824">
        <v>417</v>
      </c>
      <c r="I2824">
        <v>1491407</v>
      </c>
      <c r="J2824">
        <f>MONTH(Sale_details[[#This Row],[Date]])</f>
        <v>8</v>
      </c>
      <c r="K2824">
        <f>YEAR(Sale_details[[#This Row],[Date]])</f>
        <v>2020</v>
      </c>
    </row>
    <row r="2825" spans="1:11" x14ac:dyDescent="0.3">
      <c r="A2825" s="1">
        <v>44047</v>
      </c>
      <c r="B2825" t="s">
        <v>9</v>
      </c>
      <c r="C2825" t="s">
        <v>18</v>
      </c>
      <c r="D2825" t="s">
        <v>19</v>
      </c>
      <c r="E2825">
        <v>116826</v>
      </c>
      <c r="F2825">
        <v>13719</v>
      </c>
      <c r="G2825">
        <v>4777</v>
      </c>
      <c r="H2825">
        <v>783</v>
      </c>
      <c r="I2825">
        <v>3743150</v>
      </c>
      <c r="J2825">
        <f>MONTH(Sale_details[[#This Row],[Date]])</f>
        <v>8</v>
      </c>
      <c r="K2825">
        <f>YEAR(Sale_details[[#This Row],[Date]])</f>
        <v>2020</v>
      </c>
    </row>
    <row r="2826" spans="1:11" x14ac:dyDescent="0.3">
      <c r="A2826" s="1">
        <v>44047</v>
      </c>
      <c r="B2826" t="s">
        <v>9</v>
      </c>
      <c r="C2826" t="s">
        <v>20</v>
      </c>
      <c r="D2826" t="s">
        <v>21</v>
      </c>
      <c r="E2826">
        <v>128636</v>
      </c>
      <c r="F2826">
        <v>20256</v>
      </c>
      <c r="G2826">
        <v>3567</v>
      </c>
      <c r="H2826">
        <v>698</v>
      </c>
      <c r="I2826">
        <v>2490546</v>
      </c>
      <c r="J2826">
        <f>MONTH(Sale_details[[#This Row],[Date]])</f>
        <v>8</v>
      </c>
      <c r="K2826">
        <f>YEAR(Sale_details[[#This Row],[Date]])</f>
        <v>2020</v>
      </c>
    </row>
    <row r="2827" spans="1:11" x14ac:dyDescent="0.3">
      <c r="A2827" s="1">
        <v>44047</v>
      </c>
      <c r="B2827" t="s">
        <v>9</v>
      </c>
      <c r="C2827" t="s">
        <v>22</v>
      </c>
      <c r="D2827" t="s">
        <v>23</v>
      </c>
      <c r="E2827">
        <v>202175</v>
      </c>
      <c r="F2827">
        <v>22135</v>
      </c>
      <c r="G2827">
        <v>6668</v>
      </c>
      <c r="H2827">
        <v>620</v>
      </c>
      <c r="I2827">
        <v>4134795</v>
      </c>
      <c r="J2827">
        <f>MONTH(Sale_details[[#This Row],[Date]])</f>
        <v>8</v>
      </c>
      <c r="K2827">
        <f>YEAR(Sale_details[[#This Row],[Date]])</f>
        <v>2020</v>
      </c>
    </row>
    <row r="2828" spans="1:11" x14ac:dyDescent="0.3">
      <c r="A2828" s="1">
        <v>44047</v>
      </c>
      <c r="B2828" t="s">
        <v>9</v>
      </c>
      <c r="C2828" t="s">
        <v>24</v>
      </c>
      <c r="D2828" t="s">
        <v>25</v>
      </c>
      <c r="E2828">
        <v>122088</v>
      </c>
      <c r="F2828">
        <v>14739</v>
      </c>
      <c r="G2828">
        <v>4259</v>
      </c>
      <c r="H2828">
        <v>599</v>
      </c>
      <c r="I2828">
        <v>2552871</v>
      </c>
      <c r="J2828">
        <f>MONTH(Sale_details[[#This Row],[Date]])</f>
        <v>8</v>
      </c>
      <c r="K2828">
        <f>YEAR(Sale_details[[#This Row],[Date]])</f>
        <v>2020</v>
      </c>
    </row>
    <row r="2829" spans="1:11" x14ac:dyDescent="0.3">
      <c r="A2829" s="1">
        <v>44047</v>
      </c>
      <c r="B2829" t="s">
        <v>26</v>
      </c>
      <c r="C2829" t="s">
        <v>10</v>
      </c>
      <c r="D2829" t="s">
        <v>11</v>
      </c>
      <c r="E2829">
        <v>244434</v>
      </c>
      <c r="F2829">
        <v>33560</v>
      </c>
      <c r="G2829">
        <v>16167</v>
      </c>
      <c r="H2829">
        <v>13278</v>
      </c>
      <c r="I2829">
        <v>214676055</v>
      </c>
      <c r="J2829">
        <f>MONTH(Sale_details[[#This Row],[Date]])</f>
        <v>8</v>
      </c>
      <c r="K2829">
        <f>YEAR(Sale_details[[#This Row],[Date]])</f>
        <v>2020</v>
      </c>
    </row>
    <row r="2830" spans="1:11" x14ac:dyDescent="0.3">
      <c r="A2830" s="1">
        <v>44047</v>
      </c>
      <c r="B2830" t="s">
        <v>26</v>
      </c>
      <c r="C2830" t="s">
        <v>12</v>
      </c>
      <c r="D2830" t="s">
        <v>13</v>
      </c>
      <c r="E2830">
        <v>152186</v>
      </c>
      <c r="F2830">
        <v>42390</v>
      </c>
      <c r="G2830">
        <v>10885</v>
      </c>
      <c r="H2830">
        <v>12707</v>
      </c>
      <c r="I2830">
        <v>138328448</v>
      </c>
      <c r="J2830">
        <f>MONTH(Sale_details[[#This Row],[Date]])</f>
        <v>8</v>
      </c>
      <c r="K2830">
        <f>YEAR(Sale_details[[#This Row],[Date]])</f>
        <v>2020</v>
      </c>
    </row>
    <row r="2831" spans="1:11" x14ac:dyDescent="0.3">
      <c r="A2831" s="1">
        <v>44047</v>
      </c>
      <c r="B2831" t="s">
        <v>26</v>
      </c>
      <c r="C2831" t="s">
        <v>14</v>
      </c>
      <c r="D2831" t="s">
        <v>15</v>
      </c>
      <c r="E2831">
        <v>126913</v>
      </c>
      <c r="F2831">
        <v>35854</v>
      </c>
      <c r="G2831">
        <v>11787</v>
      </c>
      <c r="H2831">
        <v>15296</v>
      </c>
      <c r="I2831">
        <v>180311090</v>
      </c>
      <c r="J2831">
        <f>MONTH(Sale_details[[#This Row],[Date]])</f>
        <v>8</v>
      </c>
      <c r="K2831">
        <f>YEAR(Sale_details[[#This Row],[Date]])</f>
        <v>2020</v>
      </c>
    </row>
    <row r="2832" spans="1:11" x14ac:dyDescent="0.3">
      <c r="A2832" s="1">
        <v>44047</v>
      </c>
      <c r="B2832" t="s">
        <v>26</v>
      </c>
      <c r="C2832" t="s">
        <v>16</v>
      </c>
      <c r="D2832" t="s">
        <v>17</v>
      </c>
      <c r="E2832">
        <v>105858</v>
      </c>
      <c r="F2832">
        <v>23167</v>
      </c>
      <c r="G2832">
        <v>14122</v>
      </c>
      <c r="H2832">
        <v>19686</v>
      </c>
      <c r="I2832">
        <v>278020652</v>
      </c>
      <c r="J2832">
        <f>MONTH(Sale_details[[#This Row],[Date]])</f>
        <v>8</v>
      </c>
      <c r="K2832">
        <f>YEAR(Sale_details[[#This Row],[Date]])</f>
        <v>2020</v>
      </c>
    </row>
    <row r="2833" spans="1:11" x14ac:dyDescent="0.3">
      <c r="A2833" s="1">
        <v>44047</v>
      </c>
      <c r="B2833" t="s">
        <v>26</v>
      </c>
      <c r="C2833" t="s">
        <v>18</v>
      </c>
      <c r="D2833" t="s">
        <v>19</v>
      </c>
      <c r="E2833">
        <v>151472</v>
      </c>
      <c r="F2833">
        <v>61076</v>
      </c>
      <c r="G2833">
        <v>15772</v>
      </c>
      <c r="H2833">
        <v>21636</v>
      </c>
      <c r="I2833">
        <v>341263939</v>
      </c>
      <c r="J2833">
        <f>MONTH(Sale_details[[#This Row],[Date]])</f>
        <v>8</v>
      </c>
      <c r="K2833">
        <f>YEAR(Sale_details[[#This Row],[Date]])</f>
        <v>2020</v>
      </c>
    </row>
    <row r="2834" spans="1:11" x14ac:dyDescent="0.3">
      <c r="A2834" s="1">
        <v>44047</v>
      </c>
      <c r="B2834" t="s">
        <v>26</v>
      </c>
      <c r="C2834" t="s">
        <v>20</v>
      </c>
      <c r="D2834" t="s">
        <v>21</v>
      </c>
      <c r="E2834">
        <v>207791</v>
      </c>
      <c r="F2834">
        <v>26657</v>
      </c>
      <c r="G2834">
        <v>11276</v>
      </c>
      <c r="H2834">
        <v>14043</v>
      </c>
      <c r="I2834">
        <v>158364304</v>
      </c>
      <c r="J2834">
        <f>MONTH(Sale_details[[#This Row],[Date]])</f>
        <v>8</v>
      </c>
      <c r="K2834">
        <f>YEAR(Sale_details[[#This Row],[Date]])</f>
        <v>2020</v>
      </c>
    </row>
    <row r="2835" spans="1:11" x14ac:dyDescent="0.3">
      <c r="A2835" s="1">
        <v>44047</v>
      </c>
      <c r="B2835" t="s">
        <v>26</v>
      </c>
      <c r="C2835" t="s">
        <v>22</v>
      </c>
      <c r="D2835" t="s">
        <v>23</v>
      </c>
      <c r="E2835">
        <v>116705</v>
      </c>
      <c r="F2835">
        <v>22719</v>
      </c>
      <c r="G2835">
        <v>16677</v>
      </c>
      <c r="H2835">
        <v>16550</v>
      </c>
      <c r="I2835">
        <v>276026303</v>
      </c>
      <c r="J2835">
        <f>MONTH(Sale_details[[#This Row],[Date]])</f>
        <v>8</v>
      </c>
      <c r="K2835">
        <f>YEAR(Sale_details[[#This Row],[Date]])</f>
        <v>2020</v>
      </c>
    </row>
    <row r="2836" spans="1:11" x14ac:dyDescent="0.3">
      <c r="A2836" s="1">
        <v>44047</v>
      </c>
      <c r="B2836" t="s">
        <v>26</v>
      </c>
      <c r="C2836" t="s">
        <v>24</v>
      </c>
      <c r="D2836" t="s">
        <v>25</v>
      </c>
      <c r="E2836">
        <v>122939</v>
      </c>
      <c r="F2836">
        <v>36775</v>
      </c>
      <c r="G2836">
        <v>11402</v>
      </c>
      <c r="H2836">
        <v>13269</v>
      </c>
      <c r="I2836">
        <v>151300666</v>
      </c>
      <c r="J2836">
        <f>MONTH(Sale_details[[#This Row],[Date]])</f>
        <v>8</v>
      </c>
      <c r="K2836">
        <f>YEAR(Sale_details[[#This Row],[Date]])</f>
        <v>2020</v>
      </c>
    </row>
    <row r="2837" spans="1:11" x14ac:dyDescent="0.3">
      <c r="A2837" s="1">
        <v>44047</v>
      </c>
      <c r="B2837" t="s">
        <v>27</v>
      </c>
      <c r="C2837" t="s">
        <v>10</v>
      </c>
      <c r="D2837" t="s">
        <v>11</v>
      </c>
      <c r="E2837">
        <v>66762</v>
      </c>
      <c r="F2837">
        <v>31774</v>
      </c>
      <c r="G2837">
        <v>11380</v>
      </c>
      <c r="H2837">
        <v>242</v>
      </c>
      <c r="I2837">
        <v>2758108</v>
      </c>
      <c r="J2837">
        <f>MONTH(Sale_details[[#This Row],[Date]])</f>
        <v>8</v>
      </c>
      <c r="K2837">
        <f>YEAR(Sale_details[[#This Row],[Date]])</f>
        <v>2020</v>
      </c>
    </row>
    <row r="2838" spans="1:11" x14ac:dyDescent="0.3">
      <c r="A2838" s="1">
        <v>44047</v>
      </c>
      <c r="B2838" t="s">
        <v>27</v>
      </c>
      <c r="C2838" t="s">
        <v>12</v>
      </c>
      <c r="D2838" t="s">
        <v>13</v>
      </c>
      <c r="E2838">
        <v>93880</v>
      </c>
      <c r="F2838">
        <v>23920</v>
      </c>
      <c r="G2838">
        <v>10515</v>
      </c>
      <c r="H2838">
        <v>289</v>
      </c>
      <c r="I2838">
        <v>3042573</v>
      </c>
      <c r="J2838">
        <f>MONTH(Sale_details[[#This Row],[Date]])</f>
        <v>8</v>
      </c>
      <c r="K2838">
        <f>YEAR(Sale_details[[#This Row],[Date]])</f>
        <v>2020</v>
      </c>
    </row>
    <row r="2839" spans="1:11" x14ac:dyDescent="0.3">
      <c r="A2839" s="1">
        <v>44047</v>
      </c>
      <c r="B2839" t="s">
        <v>27</v>
      </c>
      <c r="C2839" t="s">
        <v>14</v>
      </c>
      <c r="D2839" t="s">
        <v>15</v>
      </c>
      <c r="E2839">
        <v>140045</v>
      </c>
      <c r="F2839">
        <v>30532</v>
      </c>
      <c r="G2839">
        <v>9856</v>
      </c>
      <c r="H2839">
        <v>403</v>
      </c>
      <c r="I2839">
        <v>3973959</v>
      </c>
      <c r="J2839">
        <f>MONTH(Sale_details[[#This Row],[Date]])</f>
        <v>8</v>
      </c>
      <c r="K2839">
        <f>YEAR(Sale_details[[#This Row],[Date]])</f>
        <v>2020</v>
      </c>
    </row>
    <row r="2840" spans="1:11" x14ac:dyDescent="0.3">
      <c r="A2840" s="1">
        <v>44047</v>
      </c>
      <c r="B2840" t="s">
        <v>27</v>
      </c>
      <c r="C2840" t="s">
        <v>16</v>
      </c>
      <c r="D2840" t="s">
        <v>17</v>
      </c>
      <c r="E2840">
        <v>76031</v>
      </c>
      <c r="F2840">
        <v>11591</v>
      </c>
      <c r="G2840">
        <v>23064</v>
      </c>
      <c r="H2840">
        <v>297</v>
      </c>
      <c r="I2840">
        <v>6859291</v>
      </c>
      <c r="J2840">
        <f>MONTH(Sale_details[[#This Row],[Date]])</f>
        <v>8</v>
      </c>
      <c r="K2840">
        <f>YEAR(Sale_details[[#This Row],[Date]])</f>
        <v>2020</v>
      </c>
    </row>
    <row r="2841" spans="1:11" x14ac:dyDescent="0.3">
      <c r="A2841" s="1">
        <v>44047</v>
      </c>
      <c r="B2841" t="s">
        <v>27</v>
      </c>
      <c r="C2841" t="s">
        <v>18</v>
      </c>
      <c r="D2841" t="s">
        <v>19</v>
      </c>
      <c r="E2841">
        <v>121568</v>
      </c>
      <c r="F2841">
        <v>29148</v>
      </c>
      <c r="G2841">
        <v>13864</v>
      </c>
      <c r="H2841">
        <v>200</v>
      </c>
      <c r="I2841">
        <v>2785648</v>
      </c>
      <c r="J2841">
        <f>MONTH(Sale_details[[#This Row],[Date]])</f>
        <v>8</v>
      </c>
      <c r="K2841">
        <f>YEAR(Sale_details[[#This Row],[Date]])</f>
        <v>2020</v>
      </c>
    </row>
    <row r="2842" spans="1:11" x14ac:dyDescent="0.3">
      <c r="A2842" s="1">
        <v>44047</v>
      </c>
      <c r="B2842" t="s">
        <v>27</v>
      </c>
      <c r="C2842" t="s">
        <v>20</v>
      </c>
      <c r="D2842" t="s">
        <v>21</v>
      </c>
      <c r="E2842">
        <v>58343</v>
      </c>
      <c r="F2842">
        <v>18605</v>
      </c>
      <c r="G2842">
        <v>13127</v>
      </c>
      <c r="H2842">
        <v>293</v>
      </c>
      <c r="I2842">
        <v>3849138</v>
      </c>
      <c r="J2842">
        <f>MONTH(Sale_details[[#This Row],[Date]])</f>
        <v>8</v>
      </c>
      <c r="K2842">
        <f>YEAR(Sale_details[[#This Row],[Date]])</f>
        <v>2020</v>
      </c>
    </row>
    <row r="2843" spans="1:11" x14ac:dyDescent="0.3">
      <c r="A2843" s="1">
        <v>44047</v>
      </c>
      <c r="B2843" t="s">
        <v>27</v>
      </c>
      <c r="C2843" t="s">
        <v>22</v>
      </c>
      <c r="D2843" t="s">
        <v>23</v>
      </c>
      <c r="E2843">
        <v>109875</v>
      </c>
      <c r="F2843">
        <v>25433</v>
      </c>
      <c r="G2843">
        <v>14845</v>
      </c>
      <c r="H2843">
        <v>233</v>
      </c>
      <c r="I2843">
        <v>3459212</v>
      </c>
      <c r="J2843">
        <f>MONTH(Sale_details[[#This Row],[Date]])</f>
        <v>8</v>
      </c>
      <c r="K2843">
        <f>YEAR(Sale_details[[#This Row],[Date]])</f>
        <v>2020</v>
      </c>
    </row>
    <row r="2844" spans="1:11" x14ac:dyDescent="0.3">
      <c r="A2844" s="1">
        <v>44047</v>
      </c>
      <c r="B2844" t="s">
        <v>27</v>
      </c>
      <c r="C2844" t="s">
        <v>24</v>
      </c>
      <c r="D2844" t="s">
        <v>25</v>
      </c>
      <c r="E2844">
        <v>89042</v>
      </c>
      <c r="F2844">
        <v>31833</v>
      </c>
      <c r="G2844">
        <v>15862</v>
      </c>
      <c r="H2844">
        <v>368</v>
      </c>
      <c r="I2844">
        <v>5849235</v>
      </c>
      <c r="J2844">
        <f>MONTH(Sale_details[[#This Row],[Date]])</f>
        <v>8</v>
      </c>
      <c r="K2844">
        <f>YEAR(Sale_details[[#This Row],[Date]])</f>
        <v>2020</v>
      </c>
    </row>
    <row r="2845" spans="1:11" x14ac:dyDescent="0.3">
      <c r="A2845" s="1">
        <v>44047</v>
      </c>
      <c r="B2845" t="s">
        <v>28</v>
      </c>
      <c r="C2845" t="s">
        <v>10</v>
      </c>
      <c r="D2845" t="s">
        <v>11</v>
      </c>
      <c r="E2845">
        <v>23681</v>
      </c>
      <c r="F2845">
        <v>7494</v>
      </c>
      <c r="G2845">
        <v>2597</v>
      </c>
      <c r="H2845">
        <v>33361</v>
      </c>
      <c r="I2845">
        <v>86654450</v>
      </c>
      <c r="J2845">
        <f>MONTH(Sale_details[[#This Row],[Date]])</f>
        <v>8</v>
      </c>
      <c r="K2845">
        <f>YEAR(Sale_details[[#This Row],[Date]])</f>
        <v>2020</v>
      </c>
    </row>
    <row r="2846" spans="1:11" x14ac:dyDescent="0.3">
      <c r="A2846" s="1">
        <v>44047</v>
      </c>
      <c r="B2846" t="s">
        <v>28</v>
      </c>
      <c r="C2846" t="s">
        <v>12</v>
      </c>
      <c r="D2846" t="s">
        <v>13</v>
      </c>
      <c r="E2846">
        <v>19161</v>
      </c>
      <c r="F2846">
        <v>9194</v>
      </c>
      <c r="G2846">
        <v>2097</v>
      </c>
      <c r="H2846">
        <v>25565</v>
      </c>
      <c r="I2846">
        <v>53612924</v>
      </c>
      <c r="J2846">
        <f>MONTH(Sale_details[[#This Row],[Date]])</f>
        <v>8</v>
      </c>
      <c r="K2846">
        <f>YEAR(Sale_details[[#This Row],[Date]])</f>
        <v>2020</v>
      </c>
    </row>
    <row r="2847" spans="1:11" x14ac:dyDescent="0.3">
      <c r="A2847" s="1">
        <v>44047</v>
      </c>
      <c r="B2847" t="s">
        <v>28</v>
      </c>
      <c r="C2847" t="s">
        <v>14</v>
      </c>
      <c r="D2847" t="s">
        <v>15</v>
      </c>
      <c r="E2847">
        <v>22044</v>
      </c>
      <c r="F2847">
        <v>6772</v>
      </c>
      <c r="G2847">
        <v>1666</v>
      </c>
      <c r="H2847">
        <v>22662</v>
      </c>
      <c r="I2847">
        <v>37762792</v>
      </c>
      <c r="J2847">
        <f>MONTH(Sale_details[[#This Row],[Date]])</f>
        <v>8</v>
      </c>
      <c r="K2847">
        <f>YEAR(Sale_details[[#This Row],[Date]])</f>
        <v>2020</v>
      </c>
    </row>
    <row r="2848" spans="1:11" x14ac:dyDescent="0.3">
      <c r="A2848" s="1">
        <v>44047</v>
      </c>
      <c r="B2848" t="s">
        <v>28</v>
      </c>
      <c r="C2848" t="s">
        <v>16</v>
      </c>
      <c r="D2848" t="s">
        <v>17</v>
      </c>
      <c r="E2848">
        <v>15198</v>
      </c>
      <c r="F2848">
        <v>5041</v>
      </c>
      <c r="G2848">
        <v>1994</v>
      </c>
      <c r="H2848">
        <v>16309</v>
      </c>
      <c r="I2848">
        <v>32534274</v>
      </c>
      <c r="J2848">
        <f>MONTH(Sale_details[[#This Row],[Date]])</f>
        <v>8</v>
      </c>
      <c r="K2848">
        <f>YEAR(Sale_details[[#This Row],[Date]])</f>
        <v>2020</v>
      </c>
    </row>
    <row r="2849" spans="1:11" x14ac:dyDescent="0.3">
      <c r="A2849" s="1">
        <v>44047</v>
      </c>
      <c r="B2849" t="s">
        <v>28</v>
      </c>
      <c r="C2849" t="s">
        <v>18</v>
      </c>
      <c r="D2849" t="s">
        <v>19</v>
      </c>
      <c r="E2849">
        <v>16108</v>
      </c>
      <c r="F2849">
        <v>9904</v>
      </c>
      <c r="G2849">
        <v>2342</v>
      </c>
      <c r="H2849">
        <v>23037</v>
      </c>
      <c r="I2849">
        <v>53954700</v>
      </c>
      <c r="J2849">
        <f>MONTH(Sale_details[[#This Row],[Date]])</f>
        <v>8</v>
      </c>
      <c r="K2849">
        <f>YEAR(Sale_details[[#This Row],[Date]])</f>
        <v>2020</v>
      </c>
    </row>
    <row r="2850" spans="1:11" x14ac:dyDescent="0.3">
      <c r="A2850" s="1">
        <v>44047</v>
      </c>
      <c r="B2850" t="s">
        <v>28</v>
      </c>
      <c r="C2850" t="s">
        <v>20</v>
      </c>
      <c r="D2850" t="s">
        <v>21</v>
      </c>
      <c r="E2850">
        <v>30942</v>
      </c>
      <c r="F2850">
        <v>5001</v>
      </c>
      <c r="G2850">
        <v>1556</v>
      </c>
      <c r="H2850">
        <v>15175</v>
      </c>
      <c r="I2850">
        <v>23627640</v>
      </c>
      <c r="J2850">
        <f>MONTH(Sale_details[[#This Row],[Date]])</f>
        <v>8</v>
      </c>
      <c r="K2850">
        <f>YEAR(Sale_details[[#This Row],[Date]])</f>
        <v>2020</v>
      </c>
    </row>
    <row r="2851" spans="1:11" x14ac:dyDescent="0.3">
      <c r="A2851" s="1">
        <v>44047</v>
      </c>
      <c r="B2851" t="s">
        <v>28</v>
      </c>
      <c r="C2851" t="s">
        <v>22</v>
      </c>
      <c r="D2851" t="s">
        <v>23</v>
      </c>
      <c r="E2851">
        <v>17879</v>
      </c>
      <c r="F2851">
        <v>2337</v>
      </c>
      <c r="G2851">
        <v>1569</v>
      </c>
      <c r="H2851">
        <v>17879</v>
      </c>
      <c r="I2851">
        <v>28064704</v>
      </c>
      <c r="J2851">
        <f>MONTH(Sale_details[[#This Row],[Date]])</f>
        <v>8</v>
      </c>
      <c r="K2851">
        <f>YEAR(Sale_details[[#This Row],[Date]])</f>
        <v>2020</v>
      </c>
    </row>
    <row r="2852" spans="1:11" x14ac:dyDescent="0.3">
      <c r="A2852" s="1">
        <v>44047</v>
      </c>
      <c r="B2852" t="s">
        <v>28</v>
      </c>
      <c r="C2852" t="s">
        <v>24</v>
      </c>
      <c r="D2852" t="s">
        <v>25</v>
      </c>
      <c r="E2852">
        <v>26658</v>
      </c>
      <c r="F2852">
        <v>6591</v>
      </c>
      <c r="G2852">
        <v>2475</v>
      </c>
      <c r="H2852">
        <v>15751</v>
      </c>
      <c r="I2852">
        <v>38992821</v>
      </c>
      <c r="J2852">
        <f>MONTH(Sale_details[[#This Row],[Date]])</f>
        <v>8</v>
      </c>
      <c r="K2852">
        <f>YEAR(Sale_details[[#This Row],[Date]])</f>
        <v>2020</v>
      </c>
    </row>
    <row r="2853" spans="1:11" x14ac:dyDescent="0.3">
      <c r="A2853" s="1">
        <v>44046</v>
      </c>
      <c r="B2853" t="s">
        <v>9</v>
      </c>
      <c r="C2853" t="s">
        <v>10</v>
      </c>
      <c r="D2853" t="s">
        <v>11</v>
      </c>
      <c r="E2853">
        <v>122599</v>
      </c>
      <c r="F2853">
        <v>24504</v>
      </c>
      <c r="G2853">
        <v>6182</v>
      </c>
      <c r="H2853">
        <v>579</v>
      </c>
      <c r="I2853">
        <v>3579964</v>
      </c>
      <c r="J2853">
        <f>MONTH(Sale_details[[#This Row],[Date]])</f>
        <v>8</v>
      </c>
      <c r="K2853">
        <f>YEAR(Sale_details[[#This Row],[Date]])</f>
        <v>2020</v>
      </c>
    </row>
    <row r="2854" spans="1:11" x14ac:dyDescent="0.3">
      <c r="A2854" s="1">
        <v>44046</v>
      </c>
      <c r="B2854" t="s">
        <v>9</v>
      </c>
      <c r="C2854" t="s">
        <v>12</v>
      </c>
      <c r="D2854" t="s">
        <v>13</v>
      </c>
      <c r="E2854">
        <v>220716</v>
      </c>
      <c r="F2854">
        <v>21033</v>
      </c>
      <c r="G2854">
        <v>5078</v>
      </c>
      <c r="H2854">
        <v>376</v>
      </c>
      <c r="I2854">
        <v>1909933</v>
      </c>
      <c r="J2854">
        <f>MONTH(Sale_details[[#This Row],[Date]])</f>
        <v>8</v>
      </c>
      <c r="K2854">
        <f>YEAR(Sale_details[[#This Row],[Date]])</f>
        <v>2020</v>
      </c>
    </row>
    <row r="2855" spans="1:11" x14ac:dyDescent="0.3">
      <c r="A2855" s="1">
        <v>44046</v>
      </c>
      <c r="B2855" t="s">
        <v>9</v>
      </c>
      <c r="C2855" t="s">
        <v>14</v>
      </c>
      <c r="D2855" t="s">
        <v>15</v>
      </c>
      <c r="E2855">
        <v>121227</v>
      </c>
      <c r="F2855">
        <v>29742</v>
      </c>
      <c r="G2855">
        <v>4240</v>
      </c>
      <c r="H2855">
        <v>595</v>
      </c>
      <c r="I2855">
        <v>2524857</v>
      </c>
      <c r="J2855">
        <f>MONTH(Sale_details[[#This Row],[Date]])</f>
        <v>8</v>
      </c>
      <c r="K2855">
        <f>YEAR(Sale_details[[#This Row],[Date]])</f>
        <v>2020</v>
      </c>
    </row>
    <row r="2856" spans="1:11" x14ac:dyDescent="0.3">
      <c r="A2856" s="1">
        <v>44046</v>
      </c>
      <c r="B2856" t="s">
        <v>9</v>
      </c>
      <c r="C2856" t="s">
        <v>16</v>
      </c>
      <c r="D2856" t="s">
        <v>17</v>
      </c>
      <c r="E2856">
        <v>127437</v>
      </c>
      <c r="F2856">
        <v>23009</v>
      </c>
      <c r="G2856">
        <v>3750</v>
      </c>
      <c r="H2856">
        <v>430</v>
      </c>
      <c r="I2856">
        <v>1612957</v>
      </c>
      <c r="J2856">
        <f>MONTH(Sale_details[[#This Row],[Date]])</f>
        <v>8</v>
      </c>
      <c r="K2856">
        <f>YEAR(Sale_details[[#This Row],[Date]])</f>
        <v>2020</v>
      </c>
    </row>
    <row r="2857" spans="1:11" x14ac:dyDescent="0.3">
      <c r="A2857" s="1">
        <v>44046</v>
      </c>
      <c r="B2857" t="s">
        <v>9</v>
      </c>
      <c r="C2857" t="s">
        <v>18</v>
      </c>
      <c r="D2857" t="s">
        <v>19</v>
      </c>
      <c r="E2857">
        <v>115658</v>
      </c>
      <c r="F2857">
        <v>13171</v>
      </c>
      <c r="G2857">
        <v>4682</v>
      </c>
      <c r="H2857">
        <v>767</v>
      </c>
      <c r="I2857">
        <v>3594922</v>
      </c>
      <c r="J2857">
        <f>MONTH(Sale_details[[#This Row],[Date]])</f>
        <v>8</v>
      </c>
      <c r="K2857">
        <f>YEAR(Sale_details[[#This Row],[Date]])</f>
        <v>2020</v>
      </c>
    </row>
    <row r="2858" spans="1:11" x14ac:dyDescent="0.3">
      <c r="A2858" s="1">
        <v>44046</v>
      </c>
      <c r="B2858" t="s">
        <v>9</v>
      </c>
      <c r="C2858" t="s">
        <v>20</v>
      </c>
      <c r="D2858" t="s">
        <v>21</v>
      </c>
      <c r="E2858">
        <v>131208</v>
      </c>
      <c r="F2858">
        <v>21269</v>
      </c>
      <c r="G2858">
        <v>3567</v>
      </c>
      <c r="H2858">
        <v>677</v>
      </c>
      <c r="I2858">
        <v>2415829</v>
      </c>
      <c r="J2858">
        <f>MONTH(Sale_details[[#This Row],[Date]])</f>
        <v>8</v>
      </c>
      <c r="K2858">
        <f>YEAR(Sale_details[[#This Row],[Date]])</f>
        <v>2020</v>
      </c>
    </row>
    <row r="2859" spans="1:11" x14ac:dyDescent="0.3">
      <c r="A2859" s="1">
        <v>44046</v>
      </c>
      <c r="B2859" t="s">
        <v>9</v>
      </c>
      <c r="C2859" t="s">
        <v>22</v>
      </c>
      <c r="D2859" t="s">
        <v>23</v>
      </c>
      <c r="E2859">
        <v>194088</v>
      </c>
      <c r="F2859">
        <v>21914</v>
      </c>
      <c r="G2859">
        <v>6402</v>
      </c>
      <c r="H2859">
        <v>651</v>
      </c>
      <c r="I2859">
        <v>4167873</v>
      </c>
      <c r="J2859">
        <f>MONTH(Sale_details[[#This Row],[Date]])</f>
        <v>8</v>
      </c>
      <c r="K2859">
        <f>YEAR(Sale_details[[#This Row],[Date]])</f>
        <v>2020</v>
      </c>
    </row>
    <row r="2860" spans="1:11" x14ac:dyDescent="0.3">
      <c r="A2860" s="1">
        <v>44046</v>
      </c>
      <c r="B2860" t="s">
        <v>9</v>
      </c>
      <c r="C2860" t="s">
        <v>24</v>
      </c>
      <c r="D2860" t="s">
        <v>25</v>
      </c>
      <c r="E2860">
        <v>119646</v>
      </c>
      <c r="F2860">
        <v>14002</v>
      </c>
      <c r="G2860">
        <v>4429</v>
      </c>
      <c r="H2860">
        <v>575</v>
      </c>
      <c r="I2860">
        <v>2548786</v>
      </c>
      <c r="J2860">
        <f>MONTH(Sale_details[[#This Row],[Date]])</f>
        <v>8</v>
      </c>
      <c r="K2860">
        <f>YEAR(Sale_details[[#This Row],[Date]])</f>
        <v>2020</v>
      </c>
    </row>
    <row r="2861" spans="1:11" x14ac:dyDescent="0.3">
      <c r="A2861" s="1">
        <v>44046</v>
      </c>
      <c r="B2861" t="s">
        <v>26</v>
      </c>
      <c r="C2861" t="s">
        <v>10</v>
      </c>
      <c r="D2861" t="s">
        <v>11</v>
      </c>
      <c r="E2861">
        <v>244434</v>
      </c>
      <c r="F2861">
        <v>33560</v>
      </c>
      <c r="G2861">
        <v>16005</v>
      </c>
      <c r="H2861">
        <v>12880</v>
      </c>
      <c r="I2861">
        <v>206153416</v>
      </c>
      <c r="J2861">
        <f>MONTH(Sale_details[[#This Row],[Date]])</f>
        <v>8</v>
      </c>
      <c r="K2861">
        <f>YEAR(Sale_details[[#This Row],[Date]])</f>
        <v>2020</v>
      </c>
    </row>
    <row r="2862" spans="1:11" x14ac:dyDescent="0.3">
      <c r="A2862" s="1">
        <v>44046</v>
      </c>
      <c r="B2862" t="s">
        <v>26</v>
      </c>
      <c r="C2862" t="s">
        <v>12</v>
      </c>
      <c r="D2862" t="s">
        <v>13</v>
      </c>
      <c r="E2862">
        <v>144577</v>
      </c>
      <c r="F2862">
        <v>43662</v>
      </c>
      <c r="G2862">
        <v>10341</v>
      </c>
      <c r="H2862">
        <v>12326</v>
      </c>
      <c r="I2862">
        <v>127469664</v>
      </c>
      <c r="J2862">
        <f>MONTH(Sale_details[[#This Row],[Date]])</f>
        <v>8</v>
      </c>
      <c r="K2862">
        <f>YEAR(Sale_details[[#This Row],[Date]])</f>
        <v>2020</v>
      </c>
    </row>
    <row r="2863" spans="1:11" x14ac:dyDescent="0.3">
      <c r="A2863" s="1">
        <v>44046</v>
      </c>
      <c r="B2863" t="s">
        <v>26</v>
      </c>
      <c r="C2863" t="s">
        <v>14</v>
      </c>
      <c r="D2863" t="s">
        <v>15</v>
      </c>
      <c r="E2863">
        <v>129451</v>
      </c>
      <c r="F2863">
        <v>35854</v>
      </c>
      <c r="G2863">
        <v>11198</v>
      </c>
      <c r="H2863">
        <v>15449</v>
      </c>
      <c r="I2863">
        <v>173008491</v>
      </c>
      <c r="J2863">
        <f>MONTH(Sale_details[[#This Row],[Date]])</f>
        <v>8</v>
      </c>
      <c r="K2863">
        <f>YEAR(Sale_details[[#This Row],[Date]])</f>
        <v>2020</v>
      </c>
    </row>
    <row r="2864" spans="1:11" x14ac:dyDescent="0.3">
      <c r="A2864" s="1">
        <v>44046</v>
      </c>
      <c r="B2864" t="s">
        <v>26</v>
      </c>
      <c r="C2864" t="s">
        <v>16</v>
      </c>
      <c r="D2864" t="s">
        <v>17</v>
      </c>
      <c r="E2864">
        <v>109034</v>
      </c>
      <c r="F2864">
        <v>23398</v>
      </c>
      <c r="G2864">
        <v>13698</v>
      </c>
      <c r="H2864">
        <v>20474</v>
      </c>
      <c r="I2864">
        <v>280467234</v>
      </c>
      <c r="J2864">
        <f>MONTH(Sale_details[[#This Row],[Date]])</f>
        <v>8</v>
      </c>
      <c r="K2864">
        <f>YEAR(Sale_details[[#This Row],[Date]])</f>
        <v>2020</v>
      </c>
    </row>
    <row r="2865" spans="1:11" x14ac:dyDescent="0.3">
      <c r="A2865" s="1">
        <v>44046</v>
      </c>
      <c r="B2865" t="s">
        <v>26</v>
      </c>
      <c r="C2865" t="s">
        <v>18</v>
      </c>
      <c r="D2865" t="s">
        <v>19</v>
      </c>
      <c r="E2865">
        <v>159045</v>
      </c>
      <c r="F2865">
        <v>64130</v>
      </c>
      <c r="G2865">
        <v>15299</v>
      </c>
      <c r="H2865">
        <v>22501</v>
      </c>
      <c r="I2865">
        <v>344267062</v>
      </c>
      <c r="J2865">
        <f>MONTH(Sale_details[[#This Row],[Date]])</f>
        <v>8</v>
      </c>
      <c r="K2865">
        <f>YEAR(Sale_details[[#This Row],[Date]])</f>
        <v>2020</v>
      </c>
    </row>
    <row r="2866" spans="1:11" x14ac:dyDescent="0.3">
      <c r="A2866" s="1">
        <v>44046</v>
      </c>
      <c r="B2866" t="s">
        <v>26</v>
      </c>
      <c r="C2866" t="s">
        <v>20</v>
      </c>
      <c r="D2866" t="s">
        <v>21</v>
      </c>
      <c r="E2866">
        <v>205713</v>
      </c>
      <c r="F2866">
        <v>27723</v>
      </c>
      <c r="G2866">
        <v>10713</v>
      </c>
      <c r="H2866">
        <v>14745</v>
      </c>
      <c r="I2866">
        <v>157968393</v>
      </c>
      <c r="J2866">
        <f>MONTH(Sale_details[[#This Row],[Date]])</f>
        <v>8</v>
      </c>
      <c r="K2866">
        <f>YEAR(Sale_details[[#This Row],[Date]])</f>
        <v>2020</v>
      </c>
    </row>
    <row r="2867" spans="1:11" x14ac:dyDescent="0.3">
      <c r="A2867" s="1">
        <v>44046</v>
      </c>
      <c r="B2867" t="s">
        <v>26</v>
      </c>
      <c r="C2867" t="s">
        <v>22</v>
      </c>
      <c r="D2867" t="s">
        <v>23</v>
      </c>
      <c r="E2867">
        <v>117872</v>
      </c>
      <c r="F2867">
        <v>22038</v>
      </c>
      <c r="G2867">
        <v>16177</v>
      </c>
      <c r="H2867">
        <v>17212</v>
      </c>
      <c r="I2867">
        <v>278455334</v>
      </c>
      <c r="J2867">
        <f>MONTH(Sale_details[[#This Row],[Date]])</f>
        <v>8</v>
      </c>
      <c r="K2867">
        <f>YEAR(Sale_details[[#This Row],[Date]])</f>
        <v>2020</v>
      </c>
    </row>
    <row r="2868" spans="1:11" x14ac:dyDescent="0.3">
      <c r="A2868" s="1">
        <v>44046</v>
      </c>
      <c r="B2868" t="s">
        <v>26</v>
      </c>
      <c r="C2868" t="s">
        <v>24</v>
      </c>
      <c r="D2868" t="s">
        <v>25</v>
      </c>
      <c r="E2868">
        <v>121709</v>
      </c>
      <c r="F2868">
        <v>36040</v>
      </c>
      <c r="G2868">
        <v>11972</v>
      </c>
      <c r="H2868">
        <v>13534</v>
      </c>
      <c r="I2868">
        <v>162043014</v>
      </c>
      <c r="J2868">
        <f>MONTH(Sale_details[[#This Row],[Date]])</f>
        <v>8</v>
      </c>
      <c r="K2868">
        <f>YEAR(Sale_details[[#This Row],[Date]])</f>
        <v>2020</v>
      </c>
    </row>
    <row r="2869" spans="1:11" x14ac:dyDescent="0.3">
      <c r="A2869" s="1">
        <v>44046</v>
      </c>
      <c r="B2869" t="s">
        <v>27</v>
      </c>
      <c r="C2869" t="s">
        <v>10</v>
      </c>
      <c r="D2869" t="s">
        <v>11</v>
      </c>
      <c r="E2869">
        <v>65427</v>
      </c>
      <c r="F2869">
        <v>31138</v>
      </c>
      <c r="G2869">
        <v>10811</v>
      </c>
      <c r="H2869">
        <v>230</v>
      </c>
      <c r="I2869">
        <v>2489192</v>
      </c>
      <c r="J2869">
        <f>MONTH(Sale_details[[#This Row],[Date]])</f>
        <v>8</v>
      </c>
      <c r="K2869">
        <f>YEAR(Sale_details[[#This Row],[Date]])</f>
        <v>2020</v>
      </c>
    </row>
    <row r="2870" spans="1:11" x14ac:dyDescent="0.3">
      <c r="A2870" s="1">
        <v>44046</v>
      </c>
      <c r="B2870" t="s">
        <v>27</v>
      </c>
      <c r="C2870" t="s">
        <v>12</v>
      </c>
      <c r="D2870" t="s">
        <v>13</v>
      </c>
      <c r="E2870">
        <v>96696</v>
      </c>
      <c r="F2870">
        <v>22724</v>
      </c>
      <c r="G2870">
        <v>10515</v>
      </c>
      <c r="H2870">
        <v>295</v>
      </c>
      <c r="I2870">
        <v>3103424</v>
      </c>
      <c r="J2870">
        <f>MONTH(Sale_details[[#This Row],[Date]])</f>
        <v>8</v>
      </c>
      <c r="K2870">
        <f>YEAR(Sale_details[[#This Row],[Date]])</f>
        <v>2020</v>
      </c>
    </row>
    <row r="2871" spans="1:11" x14ac:dyDescent="0.3">
      <c r="A2871" s="1">
        <v>44046</v>
      </c>
      <c r="B2871" t="s">
        <v>27</v>
      </c>
      <c r="C2871" t="s">
        <v>14</v>
      </c>
      <c r="D2871" t="s">
        <v>15</v>
      </c>
      <c r="E2871">
        <v>142846</v>
      </c>
      <c r="F2871">
        <v>29311</v>
      </c>
      <c r="G2871">
        <v>9856</v>
      </c>
      <c r="H2871">
        <v>415</v>
      </c>
      <c r="I2871">
        <v>4093177</v>
      </c>
      <c r="J2871">
        <f>MONTH(Sale_details[[#This Row],[Date]])</f>
        <v>8</v>
      </c>
      <c r="K2871">
        <f>YEAR(Sale_details[[#This Row],[Date]])</f>
        <v>2020</v>
      </c>
    </row>
    <row r="2872" spans="1:11" x14ac:dyDescent="0.3">
      <c r="A2872" s="1">
        <v>44046</v>
      </c>
      <c r="B2872" t="s">
        <v>27</v>
      </c>
      <c r="C2872" t="s">
        <v>16</v>
      </c>
      <c r="D2872" t="s">
        <v>17</v>
      </c>
      <c r="E2872">
        <v>79832</v>
      </c>
      <c r="F2872">
        <v>11359</v>
      </c>
      <c r="G2872">
        <v>23987</v>
      </c>
      <c r="H2872">
        <v>294</v>
      </c>
      <c r="I2872">
        <v>7062326</v>
      </c>
      <c r="J2872">
        <f>MONTH(Sale_details[[#This Row],[Date]])</f>
        <v>8</v>
      </c>
      <c r="K2872">
        <f>YEAR(Sale_details[[#This Row],[Date]])</f>
        <v>2020</v>
      </c>
    </row>
    <row r="2873" spans="1:11" x14ac:dyDescent="0.3">
      <c r="A2873" s="1">
        <v>44046</v>
      </c>
      <c r="B2873" t="s">
        <v>27</v>
      </c>
      <c r="C2873" t="s">
        <v>18</v>
      </c>
      <c r="D2873" t="s">
        <v>19</v>
      </c>
      <c r="E2873">
        <v>126431</v>
      </c>
      <c r="F2873">
        <v>27982</v>
      </c>
      <c r="G2873">
        <v>14419</v>
      </c>
      <c r="H2873">
        <v>204</v>
      </c>
      <c r="I2873">
        <v>2955016</v>
      </c>
      <c r="J2873">
        <f>MONTH(Sale_details[[#This Row],[Date]])</f>
        <v>8</v>
      </c>
      <c r="K2873">
        <f>YEAR(Sale_details[[#This Row],[Date]])</f>
        <v>2020</v>
      </c>
    </row>
    <row r="2874" spans="1:11" x14ac:dyDescent="0.3">
      <c r="A2874" s="1">
        <v>44046</v>
      </c>
      <c r="B2874" t="s">
        <v>27</v>
      </c>
      <c r="C2874" t="s">
        <v>20</v>
      </c>
      <c r="D2874" t="s">
        <v>21</v>
      </c>
      <c r="E2874">
        <v>56593</v>
      </c>
      <c r="F2874">
        <v>17674</v>
      </c>
      <c r="G2874">
        <v>12734</v>
      </c>
      <c r="H2874">
        <v>304</v>
      </c>
      <c r="I2874">
        <v>3883011</v>
      </c>
      <c r="J2874">
        <f>MONTH(Sale_details[[#This Row],[Date]])</f>
        <v>8</v>
      </c>
      <c r="K2874">
        <f>YEAR(Sale_details[[#This Row],[Date]])</f>
        <v>2020</v>
      </c>
    </row>
    <row r="2875" spans="1:11" x14ac:dyDescent="0.3">
      <c r="A2875" s="1">
        <v>44046</v>
      </c>
      <c r="B2875" t="s">
        <v>27</v>
      </c>
      <c r="C2875" t="s">
        <v>22</v>
      </c>
      <c r="D2875" t="s">
        <v>23</v>
      </c>
      <c r="E2875">
        <v>104381</v>
      </c>
      <c r="F2875">
        <v>26450</v>
      </c>
      <c r="G2875">
        <v>15142</v>
      </c>
      <c r="H2875">
        <v>235</v>
      </c>
      <c r="I2875">
        <v>3563681</v>
      </c>
      <c r="J2875">
        <f>MONTH(Sale_details[[#This Row],[Date]])</f>
        <v>8</v>
      </c>
      <c r="K2875">
        <f>YEAR(Sale_details[[#This Row],[Date]])</f>
        <v>2020</v>
      </c>
    </row>
    <row r="2876" spans="1:11" x14ac:dyDescent="0.3">
      <c r="A2876" s="1">
        <v>44046</v>
      </c>
      <c r="B2876" t="s">
        <v>27</v>
      </c>
      <c r="C2876" t="s">
        <v>24</v>
      </c>
      <c r="D2876" t="s">
        <v>25</v>
      </c>
      <c r="E2876">
        <v>89933</v>
      </c>
      <c r="F2876">
        <v>32470</v>
      </c>
      <c r="G2876">
        <v>15386</v>
      </c>
      <c r="H2876">
        <v>376</v>
      </c>
      <c r="I2876">
        <v>5787233</v>
      </c>
      <c r="J2876">
        <f>MONTH(Sale_details[[#This Row],[Date]])</f>
        <v>8</v>
      </c>
      <c r="K2876">
        <f>YEAR(Sale_details[[#This Row],[Date]])</f>
        <v>2020</v>
      </c>
    </row>
    <row r="2877" spans="1:11" x14ac:dyDescent="0.3">
      <c r="A2877" s="1">
        <v>44046</v>
      </c>
      <c r="B2877" t="s">
        <v>28</v>
      </c>
      <c r="C2877" t="s">
        <v>10</v>
      </c>
      <c r="D2877" t="s">
        <v>11</v>
      </c>
      <c r="E2877">
        <v>24865</v>
      </c>
      <c r="F2877">
        <v>7719</v>
      </c>
      <c r="G2877">
        <v>2623</v>
      </c>
      <c r="H2877">
        <v>34361</v>
      </c>
      <c r="I2877">
        <v>90146625</v>
      </c>
      <c r="J2877">
        <f>MONTH(Sale_details[[#This Row],[Date]])</f>
        <v>8</v>
      </c>
      <c r="K2877">
        <f>YEAR(Sale_details[[#This Row],[Date]])</f>
        <v>2020</v>
      </c>
    </row>
    <row r="2878" spans="1:11" x14ac:dyDescent="0.3">
      <c r="A2878" s="1">
        <v>44046</v>
      </c>
      <c r="B2878" t="s">
        <v>28</v>
      </c>
      <c r="C2878" t="s">
        <v>12</v>
      </c>
      <c r="D2878" t="s">
        <v>13</v>
      </c>
      <c r="E2878">
        <v>19927</v>
      </c>
      <c r="F2878">
        <v>9562</v>
      </c>
      <c r="G2878">
        <v>2097</v>
      </c>
      <c r="H2878">
        <v>26843</v>
      </c>
      <c r="I2878">
        <v>56293571</v>
      </c>
      <c r="J2878">
        <f>MONTH(Sale_details[[#This Row],[Date]])</f>
        <v>8</v>
      </c>
      <c r="K2878">
        <f>YEAR(Sale_details[[#This Row],[Date]])</f>
        <v>2020</v>
      </c>
    </row>
    <row r="2879" spans="1:11" x14ac:dyDescent="0.3">
      <c r="A2879" s="1">
        <v>44046</v>
      </c>
      <c r="B2879" t="s">
        <v>28</v>
      </c>
      <c r="C2879" t="s">
        <v>14</v>
      </c>
      <c r="D2879" t="s">
        <v>15</v>
      </c>
      <c r="E2879">
        <v>22925</v>
      </c>
      <c r="F2879">
        <v>6704</v>
      </c>
      <c r="G2879">
        <v>1682</v>
      </c>
      <c r="H2879">
        <v>21756</v>
      </c>
      <c r="I2879">
        <v>36614803</v>
      </c>
      <c r="J2879">
        <f>MONTH(Sale_details[[#This Row],[Date]])</f>
        <v>8</v>
      </c>
      <c r="K2879">
        <f>YEAR(Sale_details[[#This Row],[Date]])</f>
        <v>2020</v>
      </c>
    </row>
    <row r="2880" spans="1:11" x14ac:dyDescent="0.3">
      <c r="A2880" s="1">
        <v>44046</v>
      </c>
      <c r="B2880" t="s">
        <v>28</v>
      </c>
      <c r="C2880" t="s">
        <v>16</v>
      </c>
      <c r="D2880" t="s">
        <v>17</v>
      </c>
      <c r="E2880">
        <v>14438</v>
      </c>
      <c r="F2880">
        <v>4991</v>
      </c>
      <c r="G2880">
        <v>1914</v>
      </c>
      <c r="H2880">
        <v>16309</v>
      </c>
      <c r="I2880">
        <v>31232903</v>
      </c>
      <c r="J2880">
        <f>MONTH(Sale_details[[#This Row],[Date]])</f>
        <v>8</v>
      </c>
      <c r="K2880">
        <f>YEAR(Sale_details[[#This Row],[Date]])</f>
        <v>2020</v>
      </c>
    </row>
    <row r="2881" spans="1:11" x14ac:dyDescent="0.3">
      <c r="A2881" s="1">
        <v>44046</v>
      </c>
      <c r="B2881" t="s">
        <v>28</v>
      </c>
      <c r="C2881" t="s">
        <v>18</v>
      </c>
      <c r="D2881" t="s">
        <v>19</v>
      </c>
      <c r="E2881">
        <v>15464</v>
      </c>
      <c r="F2881">
        <v>9607</v>
      </c>
      <c r="G2881">
        <v>2248</v>
      </c>
      <c r="H2881">
        <v>23267</v>
      </c>
      <c r="I2881">
        <v>52314477</v>
      </c>
      <c r="J2881">
        <f>MONTH(Sale_details[[#This Row],[Date]])</f>
        <v>8</v>
      </c>
      <c r="K2881">
        <f>YEAR(Sale_details[[#This Row],[Date]])</f>
        <v>2020</v>
      </c>
    </row>
    <row r="2882" spans="1:11" x14ac:dyDescent="0.3">
      <c r="A2882" s="1">
        <v>44046</v>
      </c>
      <c r="B2882" t="s">
        <v>28</v>
      </c>
      <c r="C2882" t="s">
        <v>20</v>
      </c>
      <c r="D2882" t="s">
        <v>21</v>
      </c>
      <c r="E2882">
        <v>32179</v>
      </c>
      <c r="F2882">
        <v>5001</v>
      </c>
      <c r="G2882">
        <v>1510</v>
      </c>
      <c r="H2882">
        <v>15479</v>
      </c>
      <c r="I2882">
        <v>23377187</v>
      </c>
      <c r="J2882">
        <f>MONTH(Sale_details[[#This Row],[Date]])</f>
        <v>8</v>
      </c>
      <c r="K2882">
        <f>YEAR(Sale_details[[#This Row],[Date]])</f>
        <v>2020</v>
      </c>
    </row>
    <row r="2883" spans="1:11" x14ac:dyDescent="0.3">
      <c r="A2883" s="1">
        <v>44046</v>
      </c>
      <c r="B2883" t="s">
        <v>28</v>
      </c>
      <c r="C2883" t="s">
        <v>22</v>
      </c>
      <c r="D2883" t="s">
        <v>23</v>
      </c>
      <c r="E2883">
        <v>16985</v>
      </c>
      <c r="F2883">
        <v>2243</v>
      </c>
      <c r="G2883">
        <v>1601</v>
      </c>
      <c r="H2883">
        <v>16985</v>
      </c>
      <c r="I2883">
        <v>27194698</v>
      </c>
      <c r="J2883">
        <f>MONTH(Sale_details[[#This Row],[Date]])</f>
        <v>8</v>
      </c>
      <c r="K2883">
        <f>YEAR(Sale_details[[#This Row],[Date]])</f>
        <v>2020</v>
      </c>
    </row>
    <row r="2884" spans="1:11" x14ac:dyDescent="0.3">
      <c r="A2884" s="1">
        <v>44046</v>
      </c>
      <c r="B2884" t="s">
        <v>28</v>
      </c>
      <c r="C2884" t="s">
        <v>24</v>
      </c>
      <c r="D2884" t="s">
        <v>25</v>
      </c>
      <c r="E2884">
        <v>26658</v>
      </c>
      <c r="F2884">
        <v>6327</v>
      </c>
      <c r="G2884">
        <v>2500</v>
      </c>
      <c r="H2884">
        <v>16539</v>
      </c>
      <c r="I2884">
        <v>41351886</v>
      </c>
      <c r="J2884">
        <f>MONTH(Sale_details[[#This Row],[Date]])</f>
        <v>8</v>
      </c>
      <c r="K2884">
        <f>YEAR(Sale_details[[#This Row],[Date]])</f>
        <v>2020</v>
      </c>
    </row>
    <row r="2885" spans="1:11" x14ac:dyDescent="0.3">
      <c r="A2885" s="1">
        <v>44045</v>
      </c>
      <c r="B2885" t="s">
        <v>9</v>
      </c>
      <c r="C2885" t="s">
        <v>10</v>
      </c>
      <c r="D2885" t="s">
        <v>11</v>
      </c>
      <c r="E2885">
        <v>120147</v>
      </c>
      <c r="F2885">
        <v>25239</v>
      </c>
      <c r="G2885">
        <v>6491</v>
      </c>
      <c r="H2885">
        <v>596</v>
      </c>
      <c r="I2885">
        <v>3871731</v>
      </c>
      <c r="J2885">
        <f>MONTH(Sale_details[[#This Row],[Date]])</f>
        <v>8</v>
      </c>
      <c r="K2885">
        <f>YEAR(Sale_details[[#This Row],[Date]])</f>
        <v>2020</v>
      </c>
    </row>
    <row r="2886" spans="1:11" x14ac:dyDescent="0.3">
      <c r="A2886" s="1">
        <v>44045</v>
      </c>
      <c r="B2886" t="s">
        <v>9</v>
      </c>
      <c r="C2886" t="s">
        <v>12</v>
      </c>
      <c r="D2886" t="s">
        <v>13</v>
      </c>
      <c r="E2886">
        <v>227337</v>
      </c>
      <c r="F2886">
        <v>20823</v>
      </c>
      <c r="G2886">
        <v>5281</v>
      </c>
      <c r="H2886">
        <v>391</v>
      </c>
      <c r="I2886">
        <v>2065784</v>
      </c>
      <c r="J2886">
        <f>MONTH(Sale_details[[#This Row],[Date]])</f>
        <v>8</v>
      </c>
      <c r="K2886">
        <f>YEAR(Sale_details[[#This Row],[Date]])</f>
        <v>2020</v>
      </c>
    </row>
    <row r="2887" spans="1:11" x14ac:dyDescent="0.3">
      <c r="A2887" s="1">
        <v>44045</v>
      </c>
      <c r="B2887" t="s">
        <v>9</v>
      </c>
      <c r="C2887" t="s">
        <v>14</v>
      </c>
      <c r="D2887" t="s">
        <v>15</v>
      </c>
      <c r="E2887">
        <v>123651</v>
      </c>
      <c r="F2887">
        <v>28255</v>
      </c>
      <c r="G2887">
        <v>4112</v>
      </c>
      <c r="H2887">
        <v>607</v>
      </c>
      <c r="I2887">
        <v>2498094</v>
      </c>
      <c r="J2887">
        <f>MONTH(Sale_details[[#This Row],[Date]])</f>
        <v>8</v>
      </c>
      <c r="K2887">
        <f>YEAR(Sale_details[[#This Row],[Date]])</f>
        <v>2020</v>
      </c>
    </row>
    <row r="2888" spans="1:11" x14ac:dyDescent="0.3">
      <c r="A2888" s="1">
        <v>44045</v>
      </c>
      <c r="B2888" t="s">
        <v>9</v>
      </c>
      <c r="C2888" t="s">
        <v>16</v>
      </c>
      <c r="D2888" t="s">
        <v>17</v>
      </c>
      <c r="E2888">
        <v>121065</v>
      </c>
      <c r="F2888">
        <v>23009</v>
      </c>
      <c r="G2888">
        <v>3900</v>
      </c>
      <c r="H2888">
        <v>451</v>
      </c>
      <c r="I2888">
        <v>1761349</v>
      </c>
      <c r="J2888">
        <f>MONTH(Sale_details[[#This Row],[Date]])</f>
        <v>8</v>
      </c>
      <c r="K2888">
        <f>YEAR(Sale_details[[#This Row],[Date]])</f>
        <v>2020</v>
      </c>
    </row>
    <row r="2889" spans="1:11" x14ac:dyDescent="0.3">
      <c r="A2889" s="1">
        <v>44045</v>
      </c>
      <c r="B2889" t="s">
        <v>9</v>
      </c>
      <c r="C2889" t="s">
        <v>18</v>
      </c>
      <c r="D2889" t="s">
        <v>19</v>
      </c>
      <c r="E2889">
        <v>114501</v>
      </c>
      <c r="F2889">
        <v>13302</v>
      </c>
      <c r="G2889">
        <v>4588</v>
      </c>
      <c r="H2889">
        <v>729</v>
      </c>
      <c r="I2889">
        <v>3346872</v>
      </c>
      <c r="J2889">
        <f>MONTH(Sale_details[[#This Row],[Date]])</f>
        <v>8</v>
      </c>
      <c r="K2889">
        <f>YEAR(Sale_details[[#This Row],[Date]])</f>
        <v>2020</v>
      </c>
    </row>
    <row r="2890" spans="1:11" x14ac:dyDescent="0.3">
      <c r="A2890" s="1">
        <v>44045</v>
      </c>
      <c r="B2890" t="s">
        <v>9</v>
      </c>
      <c r="C2890" t="s">
        <v>20</v>
      </c>
      <c r="D2890" t="s">
        <v>21</v>
      </c>
      <c r="E2890">
        <v>125960</v>
      </c>
      <c r="F2890">
        <v>20844</v>
      </c>
      <c r="G2890">
        <v>3388</v>
      </c>
      <c r="H2890">
        <v>704</v>
      </c>
      <c r="I2890">
        <v>2386839</v>
      </c>
      <c r="J2890">
        <f>MONTH(Sale_details[[#This Row],[Date]])</f>
        <v>8</v>
      </c>
      <c r="K2890">
        <f>YEAR(Sale_details[[#This Row],[Date]])</f>
        <v>2020</v>
      </c>
    </row>
    <row r="2891" spans="1:11" x14ac:dyDescent="0.3">
      <c r="A2891" s="1">
        <v>44045</v>
      </c>
      <c r="B2891" t="s">
        <v>9</v>
      </c>
      <c r="C2891" t="s">
        <v>22</v>
      </c>
      <c r="D2891" t="s">
        <v>23</v>
      </c>
      <c r="E2891">
        <v>190207</v>
      </c>
      <c r="F2891">
        <v>22571</v>
      </c>
      <c r="G2891">
        <v>6722</v>
      </c>
      <c r="H2891">
        <v>624</v>
      </c>
      <c r="I2891">
        <v>4201216</v>
      </c>
      <c r="J2891">
        <f>MONTH(Sale_details[[#This Row],[Date]])</f>
        <v>8</v>
      </c>
      <c r="K2891">
        <f>YEAR(Sale_details[[#This Row],[Date]])</f>
        <v>2020</v>
      </c>
    </row>
    <row r="2892" spans="1:11" x14ac:dyDescent="0.3">
      <c r="A2892" s="1">
        <v>44045</v>
      </c>
      <c r="B2892" t="s">
        <v>9</v>
      </c>
      <c r="C2892" t="s">
        <v>24</v>
      </c>
      <c r="D2892" t="s">
        <v>25</v>
      </c>
      <c r="E2892">
        <v>123236</v>
      </c>
      <c r="F2892">
        <v>14002</v>
      </c>
      <c r="G2892">
        <v>4606</v>
      </c>
      <c r="H2892">
        <v>569</v>
      </c>
      <c r="I2892">
        <v>2624230</v>
      </c>
      <c r="J2892">
        <f>MONTH(Sale_details[[#This Row],[Date]])</f>
        <v>8</v>
      </c>
      <c r="K2892">
        <f>YEAR(Sale_details[[#This Row],[Date]])</f>
        <v>2020</v>
      </c>
    </row>
    <row r="2893" spans="1:11" x14ac:dyDescent="0.3">
      <c r="A2893" s="1">
        <v>44045</v>
      </c>
      <c r="B2893" t="s">
        <v>26</v>
      </c>
      <c r="C2893" t="s">
        <v>10</v>
      </c>
      <c r="D2893" t="s">
        <v>11</v>
      </c>
      <c r="E2893">
        <v>249323</v>
      </c>
      <c r="F2893">
        <v>34567</v>
      </c>
      <c r="G2893">
        <v>16325</v>
      </c>
      <c r="H2893">
        <v>13395</v>
      </c>
      <c r="I2893">
        <v>218687543</v>
      </c>
      <c r="J2893">
        <f>MONTH(Sale_details[[#This Row],[Date]])</f>
        <v>8</v>
      </c>
      <c r="K2893">
        <f>YEAR(Sale_details[[#This Row],[Date]])</f>
        <v>2020</v>
      </c>
    </row>
    <row r="2894" spans="1:11" x14ac:dyDescent="0.3">
      <c r="A2894" s="1">
        <v>44045</v>
      </c>
      <c r="B2894" t="s">
        <v>26</v>
      </c>
      <c r="C2894" t="s">
        <v>12</v>
      </c>
      <c r="D2894" t="s">
        <v>13</v>
      </c>
      <c r="E2894">
        <v>144577</v>
      </c>
      <c r="F2894">
        <v>45409</v>
      </c>
      <c r="G2894">
        <v>10858</v>
      </c>
      <c r="H2894">
        <v>12079</v>
      </c>
      <c r="I2894">
        <v>131166285</v>
      </c>
      <c r="J2894">
        <f>MONTH(Sale_details[[#This Row],[Date]])</f>
        <v>8</v>
      </c>
      <c r="K2894">
        <f>YEAR(Sale_details[[#This Row],[Date]])</f>
        <v>2020</v>
      </c>
    </row>
    <row r="2895" spans="1:11" x14ac:dyDescent="0.3">
      <c r="A2895" s="1">
        <v>44045</v>
      </c>
      <c r="B2895" t="s">
        <v>26</v>
      </c>
      <c r="C2895" t="s">
        <v>14</v>
      </c>
      <c r="D2895" t="s">
        <v>15</v>
      </c>
      <c r="E2895">
        <v>122978</v>
      </c>
      <c r="F2895">
        <v>37288</v>
      </c>
      <c r="G2895">
        <v>11086</v>
      </c>
      <c r="H2895">
        <v>16221</v>
      </c>
      <c r="I2895">
        <v>179842326</v>
      </c>
      <c r="J2895">
        <f>MONTH(Sale_details[[#This Row],[Date]])</f>
        <v>8</v>
      </c>
      <c r="K2895">
        <f>YEAR(Sale_details[[#This Row],[Date]])</f>
        <v>2020</v>
      </c>
    </row>
    <row r="2896" spans="1:11" x14ac:dyDescent="0.3">
      <c r="A2896" s="1">
        <v>44045</v>
      </c>
      <c r="B2896" t="s">
        <v>26</v>
      </c>
      <c r="C2896" t="s">
        <v>16</v>
      </c>
      <c r="D2896" t="s">
        <v>17</v>
      </c>
      <c r="E2896">
        <v>110124</v>
      </c>
      <c r="F2896">
        <v>24568</v>
      </c>
      <c r="G2896">
        <v>13561</v>
      </c>
      <c r="H2896">
        <v>19450</v>
      </c>
      <c r="I2896">
        <v>263779434</v>
      </c>
      <c r="J2896">
        <f>MONTH(Sale_details[[#This Row],[Date]])</f>
        <v>8</v>
      </c>
      <c r="K2896">
        <f>YEAR(Sale_details[[#This Row],[Date]])</f>
        <v>2020</v>
      </c>
    </row>
    <row r="2897" spans="1:11" x14ac:dyDescent="0.3">
      <c r="A2897" s="1">
        <v>44045</v>
      </c>
      <c r="B2897" t="s">
        <v>26</v>
      </c>
      <c r="C2897" t="s">
        <v>18</v>
      </c>
      <c r="D2897" t="s">
        <v>19</v>
      </c>
      <c r="E2897">
        <v>157455</v>
      </c>
      <c r="F2897">
        <v>66054</v>
      </c>
      <c r="G2897">
        <v>14687</v>
      </c>
      <c r="H2897">
        <v>21826</v>
      </c>
      <c r="I2897">
        <v>320581488</v>
      </c>
      <c r="J2897">
        <f>MONTH(Sale_details[[#This Row],[Date]])</f>
        <v>8</v>
      </c>
      <c r="K2897">
        <f>YEAR(Sale_details[[#This Row],[Date]])</f>
        <v>2020</v>
      </c>
    </row>
    <row r="2898" spans="1:11" x14ac:dyDescent="0.3">
      <c r="A2898" s="1">
        <v>44045</v>
      </c>
      <c r="B2898" t="s">
        <v>26</v>
      </c>
      <c r="C2898" t="s">
        <v>20</v>
      </c>
      <c r="D2898" t="s">
        <v>21</v>
      </c>
      <c r="E2898">
        <v>209828</v>
      </c>
      <c r="F2898">
        <v>28000</v>
      </c>
      <c r="G2898">
        <v>10391</v>
      </c>
      <c r="H2898">
        <v>14745</v>
      </c>
      <c r="I2898">
        <v>153229341</v>
      </c>
      <c r="J2898">
        <f>MONTH(Sale_details[[#This Row],[Date]])</f>
        <v>8</v>
      </c>
      <c r="K2898">
        <f>YEAR(Sale_details[[#This Row],[Date]])</f>
        <v>2020</v>
      </c>
    </row>
    <row r="2899" spans="1:11" x14ac:dyDescent="0.3">
      <c r="A2899" s="1">
        <v>44045</v>
      </c>
      <c r="B2899" t="s">
        <v>26</v>
      </c>
      <c r="C2899" t="s">
        <v>22</v>
      </c>
      <c r="D2899" t="s">
        <v>23</v>
      </c>
      <c r="E2899">
        <v>117872</v>
      </c>
      <c r="F2899">
        <v>21156</v>
      </c>
      <c r="G2899">
        <v>16986</v>
      </c>
      <c r="H2899">
        <v>16352</v>
      </c>
      <c r="I2899">
        <v>277759196</v>
      </c>
      <c r="J2899">
        <f>MONTH(Sale_details[[#This Row],[Date]])</f>
        <v>8</v>
      </c>
      <c r="K2899">
        <f>YEAR(Sale_details[[#This Row],[Date]])</f>
        <v>2020</v>
      </c>
    </row>
    <row r="2900" spans="1:11" x14ac:dyDescent="0.3">
      <c r="A2900" s="1">
        <v>44045</v>
      </c>
      <c r="B2900" t="s">
        <v>26</v>
      </c>
      <c r="C2900" t="s">
        <v>24</v>
      </c>
      <c r="D2900" t="s">
        <v>25</v>
      </c>
      <c r="E2900">
        <v>119275</v>
      </c>
      <c r="F2900">
        <v>34598</v>
      </c>
      <c r="G2900">
        <v>12451</v>
      </c>
      <c r="H2900">
        <v>13805</v>
      </c>
      <c r="I2900">
        <v>171895229</v>
      </c>
      <c r="J2900">
        <f>MONTH(Sale_details[[#This Row],[Date]])</f>
        <v>8</v>
      </c>
      <c r="K2900">
        <f>YEAR(Sale_details[[#This Row],[Date]])</f>
        <v>2020</v>
      </c>
    </row>
    <row r="2901" spans="1:11" x14ac:dyDescent="0.3">
      <c r="A2901" s="1">
        <v>44045</v>
      </c>
      <c r="B2901" t="s">
        <v>27</v>
      </c>
      <c r="C2901" t="s">
        <v>10</v>
      </c>
      <c r="D2901" t="s">
        <v>11</v>
      </c>
      <c r="E2901">
        <v>68044</v>
      </c>
      <c r="F2901">
        <v>31138</v>
      </c>
      <c r="G2901">
        <v>11351</v>
      </c>
      <c r="H2901">
        <v>223</v>
      </c>
      <c r="I2901">
        <v>2535242</v>
      </c>
      <c r="J2901">
        <f>MONTH(Sale_details[[#This Row],[Date]])</f>
        <v>8</v>
      </c>
      <c r="K2901">
        <f>YEAR(Sale_details[[#This Row],[Date]])</f>
        <v>2020</v>
      </c>
    </row>
    <row r="2902" spans="1:11" x14ac:dyDescent="0.3">
      <c r="A2902" s="1">
        <v>44045</v>
      </c>
      <c r="B2902" t="s">
        <v>27</v>
      </c>
      <c r="C2902" t="s">
        <v>12</v>
      </c>
      <c r="D2902" t="s">
        <v>13</v>
      </c>
      <c r="E2902">
        <v>91862</v>
      </c>
      <c r="F2902">
        <v>23861</v>
      </c>
      <c r="G2902">
        <v>10831</v>
      </c>
      <c r="H2902">
        <v>298</v>
      </c>
      <c r="I2902">
        <v>3228492</v>
      </c>
      <c r="J2902">
        <f>MONTH(Sale_details[[#This Row],[Date]])</f>
        <v>8</v>
      </c>
      <c r="K2902">
        <f>YEAR(Sale_details[[#This Row],[Date]])</f>
        <v>2020</v>
      </c>
    </row>
    <row r="2903" spans="1:11" x14ac:dyDescent="0.3">
      <c r="A2903" s="1">
        <v>44045</v>
      </c>
      <c r="B2903" t="s">
        <v>27</v>
      </c>
      <c r="C2903" t="s">
        <v>14</v>
      </c>
      <c r="D2903" t="s">
        <v>15</v>
      </c>
      <c r="E2903">
        <v>138560</v>
      </c>
      <c r="F2903">
        <v>27845</v>
      </c>
      <c r="G2903">
        <v>10251</v>
      </c>
      <c r="H2903">
        <v>398</v>
      </c>
      <c r="I2903">
        <v>4086628</v>
      </c>
      <c r="J2903">
        <f>MONTH(Sale_details[[#This Row],[Date]])</f>
        <v>8</v>
      </c>
      <c r="K2903">
        <f>YEAR(Sale_details[[#This Row],[Date]])</f>
        <v>2020</v>
      </c>
    </row>
    <row r="2904" spans="1:11" x14ac:dyDescent="0.3">
      <c r="A2904" s="1">
        <v>44045</v>
      </c>
      <c r="B2904" t="s">
        <v>27</v>
      </c>
      <c r="C2904" t="s">
        <v>16</v>
      </c>
      <c r="D2904" t="s">
        <v>17</v>
      </c>
      <c r="E2904">
        <v>81429</v>
      </c>
      <c r="F2904">
        <v>11245</v>
      </c>
      <c r="G2904">
        <v>23267</v>
      </c>
      <c r="H2904">
        <v>294</v>
      </c>
      <c r="I2904">
        <v>6850456</v>
      </c>
      <c r="J2904">
        <f>MONTH(Sale_details[[#This Row],[Date]])</f>
        <v>8</v>
      </c>
      <c r="K2904">
        <f>YEAR(Sale_details[[#This Row],[Date]])</f>
        <v>2020</v>
      </c>
    </row>
    <row r="2905" spans="1:11" x14ac:dyDescent="0.3">
      <c r="A2905" s="1">
        <v>44045</v>
      </c>
      <c r="B2905" t="s">
        <v>27</v>
      </c>
      <c r="C2905" t="s">
        <v>18</v>
      </c>
      <c r="D2905" t="s">
        <v>19</v>
      </c>
      <c r="E2905">
        <v>121374</v>
      </c>
      <c r="F2905">
        <v>27702</v>
      </c>
      <c r="G2905">
        <v>14131</v>
      </c>
      <c r="H2905">
        <v>202</v>
      </c>
      <c r="I2905">
        <v>2866956</v>
      </c>
      <c r="J2905">
        <f>MONTH(Sale_details[[#This Row],[Date]])</f>
        <v>8</v>
      </c>
      <c r="K2905">
        <f>YEAR(Sale_details[[#This Row],[Date]])</f>
        <v>2020</v>
      </c>
    </row>
    <row r="2906" spans="1:11" x14ac:dyDescent="0.3">
      <c r="A2906" s="1">
        <v>44045</v>
      </c>
      <c r="B2906" t="s">
        <v>27</v>
      </c>
      <c r="C2906" t="s">
        <v>20</v>
      </c>
      <c r="D2906" t="s">
        <v>21</v>
      </c>
      <c r="E2906">
        <v>53763</v>
      </c>
      <c r="F2906">
        <v>17674</v>
      </c>
      <c r="G2906">
        <v>12988</v>
      </c>
      <c r="H2906">
        <v>317</v>
      </c>
      <c r="I2906">
        <v>4119098</v>
      </c>
      <c r="J2906">
        <f>MONTH(Sale_details[[#This Row],[Date]])</f>
        <v>8</v>
      </c>
      <c r="K2906">
        <f>YEAR(Sale_details[[#This Row],[Date]])</f>
        <v>2020</v>
      </c>
    </row>
    <row r="2907" spans="1:11" x14ac:dyDescent="0.3">
      <c r="A2907" s="1">
        <v>44045</v>
      </c>
      <c r="B2907" t="s">
        <v>27</v>
      </c>
      <c r="C2907" t="s">
        <v>22</v>
      </c>
      <c r="D2907" t="s">
        <v>23</v>
      </c>
      <c r="E2907">
        <v>109600</v>
      </c>
      <c r="F2907">
        <v>27244</v>
      </c>
      <c r="G2907">
        <v>15597</v>
      </c>
      <c r="H2907">
        <v>225</v>
      </c>
      <c r="I2907">
        <v>3523767</v>
      </c>
      <c r="J2907">
        <f>MONTH(Sale_details[[#This Row],[Date]])</f>
        <v>8</v>
      </c>
      <c r="K2907">
        <f>YEAR(Sale_details[[#This Row],[Date]])</f>
        <v>2020</v>
      </c>
    </row>
    <row r="2908" spans="1:11" x14ac:dyDescent="0.3">
      <c r="A2908" s="1">
        <v>44045</v>
      </c>
      <c r="B2908" t="s">
        <v>27</v>
      </c>
      <c r="C2908" t="s">
        <v>24</v>
      </c>
      <c r="D2908" t="s">
        <v>25</v>
      </c>
      <c r="E2908">
        <v>87235</v>
      </c>
      <c r="F2908">
        <v>31171</v>
      </c>
      <c r="G2908">
        <v>15540</v>
      </c>
      <c r="H2908">
        <v>368</v>
      </c>
      <c r="I2908">
        <v>5728203</v>
      </c>
      <c r="J2908">
        <f>MONTH(Sale_details[[#This Row],[Date]])</f>
        <v>8</v>
      </c>
      <c r="K2908">
        <f>YEAR(Sale_details[[#This Row],[Date]])</f>
        <v>2020</v>
      </c>
    </row>
    <row r="2909" spans="1:11" x14ac:dyDescent="0.3">
      <c r="A2909" s="1">
        <v>44045</v>
      </c>
      <c r="B2909" t="s">
        <v>28</v>
      </c>
      <c r="C2909" t="s">
        <v>10</v>
      </c>
      <c r="D2909" t="s">
        <v>11</v>
      </c>
      <c r="E2909">
        <v>25611</v>
      </c>
      <c r="F2909">
        <v>7333</v>
      </c>
      <c r="G2909">
        <v>2675</v>
      </c>
      <c r="H2909">
        <v>33674</v>
      </c>
      <c r="I2909">
        <v>90110566</v>
      </c>
      <c r="J2909">
        <f>MONTH(Sale_details[[#This Row],[Date]])</f>
        <v>8</v>
      </c>
      <c r="K2909">
        <f>YEAR(Sale_details[[#This Row],[Date]])</f>
        <v>2020</v>
      </c>
    </row>
    <row r="2910" spans="1:11" x14ac:dyDescent="0.3">
      <c r="A2910" s="1">
        <v>44045</v>
      </c>
      <c r="B2910" t="s">
        <v>28</v>
      </c>
      <c r="C2910" t="s">
        <v>12</v>
      </c>
      <c r="D2910" t="s">
        <v>13</v>
      </c>
      <c r="E2910">
        <v>20924</v>
      </c>
      <c r="F2910">
        <v>9275</v>
      </c>
      <c r="G2910">
        <v>2159</v>
      </c>
      <c r="H2910">
        <v>27112</v>
      </c>
      <c r="I2910">
        <v>58562202</v>
      </c>
      <c r="J2910">
        <f>MONTH(Sale_details[[#This Row],[Date]])</f>
        <v>8</v>
      </c>
      <c r="K2910">
        <f>YEAR(Sale_details[[#This Row],[Date]])</f>
        <v>2020</v>
      </c>
    </row>
    <row r="2911" spans="1:11" x14ac:dyDescent="0.3">
      <c r="A2911" s="1">
        <v>44045</v>
      </c>
      <c r="B2911" t="s">
        <v>28</v>
      </c>
      <c r="C2911" t="s">
        <v>14</v>
      </c>
      <c r="D2911" t="s">
        <v>15</v>
      </c>
      <c r="E2911">
        <v>22008</v>
      </c>
      <c r="F2911">
        <v>6704</v>
      </c>
      <c r="G2911">
        <v>1682</v>
      </c>
      <c r="H2911">
        <v>20668</v>
      </c>
      <c r="I2911">
        <v>34784063</v>
      </c>
      <c r="J2911">
        <f>MONTH(Sale_details[[#This Row],[Date]])</f>
        <v>8</v>
      </c>
      <c r="K2911">
        <f>YEAR(Sale_details[[#This Row],[Date]])</f>
        <v>2020</v>
      </c>
    </row>
    <row r="2912" spans="1:11" x14ac:dyDescent="0.3">
      <c r="A2912" s="1">
        <v>44045</v>
      </c>
      <c r="B2912" t="s">
        <v>28</v>
      </c>
      <c r="C2912" t="s">
        <v>16</v>
      </c>
      <c r="D2912" t="s">
        <v>17</v>
      </c>
      <c r="E2912">
        <v>14149</v>
      </c>
      <c r="F2912">
        <v>5141</v>
      </c>
      <c r="G2912">
        <v>1953</v>
      </c>
      <c r="H2912">
        <v>16798</v>
      </c>
      <c r="I2912">
        <v>32813287</v>
      </c>
      <c r="J2912">
        <f>MONTH(Sale_details[[#This Row],[Date]])</f>
        <v>8</v>
      </c>
      <c r="K2912">
        <f>YEAR(Sale_details[[#This Row],[Date]])</f>
        <v>2020</v>
      </c>
    </row>
    <row r="2913" spans="1:11" x14ac:dyDescent="0.3">
      <c r="A2913" s="1">
        <v>44045</v>
      </c>
      <c r="B2913" t="s">
        <v>28</v>
      </c>
      <c r="C2913" t="s">
        <v>18</v>
      </c>
      <c r="D2913" t="s">
        <v>19</v>
      </c>
      <c r="E2913">
        <v>15309</v>
      </c>
      <c r="F2913">
        <v>9126</v>
      </c>
      <c r="G2913">
        <v>2315</v>
      </c>
      <c r="H2913">
        <v>24430</v>
      </c>
      <c r="I2913">
        <v>56578107</v>
      </c>
      <c r="J2913">
        <f>MONTH(Sale_details[[#This Row],[Date]])</f>
        <v>8</v>
      </c>
      <c r="K2913">
        <f>YEAR(Sale_details[[#This Row],[Date]])</f>
        <v>2020</v>
      </c>
    </row>
    <row r="2914" spans="1:11" x14ac:dyDescent="0.3">
      <c r="A2914" s="1">
        <v>44045</v>
      </c>
      <c r="B2914" t="s">
        <v>28</v>
      </c>
      <c r="C2914" t="s">
        <v>20</v>
      </c>
      <c r="D2914" t="s">
        <v>21</v>
      </c>
      <c r="E2914">
        <v>31536</v>
      </c>
      <c r="F2914">
        <v>4751</v>
      </c>
      <c r="G2914">
        <v>1464</v>
      </c>
      <c r="H2914">
        <v>16098</v>
      </c>
      <c r="I2914">
        <v>23582907</v>
      </c>
      <c r="J2914">
        <f>MONTH(Sale_details[[#This Row],[Date]])</f>
        <v>8</v>
      </c>
      <c r="K2914">
        <f>YEAR(Sale_details[[#This Row],[Date]])</f>
        <v>2020</v>
      </c>
    </row>
    <row r="2915" spans="1:11" x14ac:dyDescent="0.3">
      <c r="A2915" s="1">
        <v>44045</v>
      </c>
      <c r="B2915" t="s">
        <v>28</v>
      </c>
      <c r="C2915" t="s">
        <v>22</v>
      </c>
      <c r="D2915" t="s">
        <v>23</v>
      </c>
      <c r="E2915">
        <v>17494</v>
      </c>
      <c r="F2915">
        <v>2154</v>
      </c>
      <c r="G2915">
        <v>1649</v>
      </c>
      <c r="H2915">
        <v>17325</v>
      </c>
      <c r="I2915">
        <v>28570750</v>
      </c>
      <c r="J2915">
        <f>MONTH(Sale_details[[#This Row],[Date]])</f>
        <v>8</v>
      </c>
      <c r="K2915">
        <f>YEAR(Sale_details[[#This Row],[Date]])</f>
        <v>2020</v>
      </c>
    </row>
    <row r="2916" spans="1:11" x14ac:dyDescent="0.3">
      <c r="A2916" s="1">
        <v>44045</v>
      </c>
      <c r="B2916" t="s">
        <v>28</v>
      </c>
      <c r="C2916" t="s">
        <v>24</v>
      </c>
      <c r="D2916" t="s">
        <v>25</v>
      </c>
      <c r="E2916">
        <v>26924</v>
      </c>
      <c r="F2916">
        <v>6454</v>
      </c>
      <c r="G2916">
        <v>2575</v>
      </c>
      <c r="H2916">
        <v>16043</v>
      </c>
      <c r="I2916">
        <v>41314670</v>
      </c>
      <c r="J2916">
        <f>MONTH(Sale_details[[#This Row],[Date]])</f>
        <v>8</v>
      </c>
      <c r="K2916">
        <f>YEAR(Sale_details[[#This Row],[Date]])</f>
        <v>2020</v>
      </c>
    </row>
    <row r="2917" spans="1:11" x14ac:dyDescent="0.3">
      <c r="A2917" s="1">
        <v>44044</v>
      </c>
      <c r="B2917" t="s">
        <v>9</v>
      </c>
      <c r="C2917" t="s">
        <v>10</v>
      </c>
      <c r="D2917" t="s">
        <v>11</v>
      </c>
      <c r="E2917">
        <v>114140</v>
      </c>
      <c r="F2917">
        <v>25491</v>
      </c>
      <c r="G2917">
        <v>6166</v>
      </c>
      <c r="H2917">
        <v>596</v>
      </c>
      <c r="I2917">
        <v>3678145</v>
      </c>
      <c r="J2917">
        <f>MONTH(Sale_details[[#This Row],[Date]])</f>
        <v>8</v>
      </c>
      <c r="K2917">
        <f>YEAR(Sale_details[[#This Row],[Date]])</f>
        <v>2020</v>
      </c>
    </row>
    <row r="2918" spans="1:11" x14ac:dyDescent="0.3">
      <c r="A2918" s="1">
        <v>44044</v>
      </c>
      <c r="B2918" t="s">
        <v>9</v>
      </c>
      <c r="C2918" t="s">
        <v>12</v>
      </c>
      <c r="D2918" t="s">
        <v>13</v>
      </c>
      <c r="E2918">
        <v>215970</v>
      </c>
      <c r="F2918">
        <v>21031</v>
      </c>
      <c r="G2918">
        <v>5123</v>
      </c>
      <c r="H2918">
        <v>406</v>
      </c>
      <c r="I2918">
        <v>2083962</v>
      </c>
      <c r="J2918">
        <f>MONTH(Sale_details[[#This Row],[Date]])</f>
        <v>8</v>
      </c>
      <c r="K2918">
        <f>YEAR(Sale_details[[#This Row],[Date]])</f>
        <v>2020</v>
      </c>
    </row>
    <row r="2919" spans="1:11" x14ac:dyDescent="0.3">
      <c r="A2919" s="1">
        <v>44044</v>
      </c>
      <c r="B2919" t="s">
        <v>9</v>
      </c>
      <c r="C2919" t="s">
        <v>14</v>
      </c>
      <c r="D2919" t="s">
        <v>15</v>
      </c>
      <c r="E2919">
        <v>122415</v>
      </c>
      <c r="F2919">
        <v>28538</v>
      </c>
      <c r="G2919">
        <v>4030</v>
      </c>
      <c r="H2919">
        <v>595</v>
      </c>
      <c r="I2919">
        <v>2399169</v>
      </c>
      <c r="J2919">
        <f>MONTH(Sale_details[[#This Row],[Date]])</f>
        <v>8</v>
      </c>
      <c r="K2919">
        <f>YEAR(Sale_details[[#This Row],[Date]])</f>
        <v>2020</v>
      </c>
    </row>
    <row r="2920" spans="1:11" x14ac:dyDescent="0.3">
      <c r="A2920" s="1">
        <v>44044</v>
      </c>
      <c r="B2920" t="s">
        <v>9</v>
      </c>
      <c r="C2920" t="s">
        <v>16</v>
      </c>
      <c r="D2920" t="s">
        <v>17</v>
      </c>
      <c r="E2920">
        <v>127118</v>
      </c>
      <c r="F2920">
        <v>22318</v>
      </c>
      <c r="G2920">
        <v>4056</v>
      </c>
      <c r="H2920">
        <v>460</v>
      </c>
      <c r="I2920">
        <v>1868439</v>
      </c>
      <c r="J2920">
        <f>MONTH(Sale_details[[#This Row],[Date]])</f>
        <v>8</v>
      </c>
      <c r="K2920">
        <f>YEAR(Sale_details[[#This Row],[Date]])</f>
        <v>2020</v>
      </c>
    </row>
    <row r="2921" spans="1:11" x14ac:dyDescent="0.3">
      <c r="A2921" s="1">
        <v>44044</v>
      </c>
      <c r="B2921" t="s">
        <v>9</v>
      </c>
      <c r="C2921" t="s">
        <v>18</v>
      </c>
      <c r="D2921" t="s">
        <v>19</v>
      </c>
      <c r="E2921">
        <v>114501</v>
      </c>
      <c r="F2921">
        <v>13968</v>
      </c>
      <c r="G2921">
        <v>4726</v>
      </c>
      <c r="H2921">
        <v>736</v>
      </c>
      <c r="I2921">
        <v>3481751</v>
      </c>
      <c r="J2921">
        <f>MONTH(Sale_details[[#This Row],[Date]])</f>
        <v>8</v>
      </c>
      <c r="K2921">
        <f>YEAR(Sale_details[[#This Row],[Date]])</f>
        <v>2020</v>
      </c>
    </row>
    <row r="2922" spans="1:11" x14ac:dyDescent="0.3">
      <c r="A2922" s="1">
        <v>44044</v>
      </c>
      <c r="B2922" t="s">
        <v>9</v>
      </c>
      <c r="C2922" t="s">
        <v>20</v>
      </c>
      <c r="D2922" t="s">
        <v>21</v>
      </c>
      <c r="E2922">
        <v>132258</v>
      </c>
      <c r="F2922">
        <v>20427</v>
      </c>
      <c r="G2922">
        <v>3354</v>
      </c>
      <c r="H2922">
        <v>739</v>
      </c>
      <c r="I2922">
        <v>2481119</v>
      </c>
      <c r="J2922">
        <f>MONTH(Sale_details[[#This Row],[Date]])</f>
        <v>8</v>
      </c>
      <c r="K2922">
        <f>YEAR(Sale_details[[#This Row],[Date]])</f>
        <v>2020</v>
      </c>
    </row>
    <row r="2923" spans="1:11" x14ac:dyDescent="0.3">
      <c r="A2923" s="1">
        <v>44044</v>
      </c>
      <c r="B2923" t="s">
        <v>9</v>
      </c>
      <c r="C2923" t="s">
        <v>22</v>
      </c>
      <c r="D2923" t="s">
        <v>23</v>
      </c>
      <c r="E2923">
        <v>184500</v>
      </c>
      <c r="F2923">
        <v>21894</v>
      </c>
      <c r="G2923">
        <v>6453</v>
      </c>
      <c r="H2923">
        <v>618</v>
      </c>
      <c r="I2923">
        <v>3992836</v>
      </c>
      <c r="J2923">
        <f>MONTH(Sale_details[[#This Row],[Date]])</f>
        <v>8</v>
      </c>
      <c r="K2923">
        <f>YEAR(Sale_details[[#This Row],[Date]])</f>
        <v>2020</v>
      </c>
    </row>
    <row r="2924" spans="1:11" x14ac:dyDescent="0.3">
      <c r="A2924" s="1">
        <v>44044</v>
      </c>
      <c r="B2924" t="s">
        <v>9</v>
      </c>
      <c r="C2924" t="s">
        <v>24</v>
      </c>
      <c r="D2924" t="s">
        <v>25</v>
      </c>
      <c r="E2924">
        <v>120771</v>
      </c>
      <c r="F2924">
        <v>13722</v>
      </c>
      <c r="G2924">
        <v>4699</v>
      </c>
      <c r="H2924">
        <v>546</v>
      </c>
      <c r="I2924">
        <v>2569646</v>
      </c>
      <c r="J2924">
        <f>MONTH(Sale_details[[#This Row],[Date]])</f>
        <v>8</v>
      </c>
      <c r="K2924">
        <f>YEAR(Sale_details[[#This Row],[Date]])</f>
        <v>2020</v>
      </c>
    </row>
    <row r="2925" spans="1:11" x14ac:dyDescent="0.3">
      <c r="A2925" s="1">
        <v>44044</v>
      </c>
      <c r="B2925" t="s">
        <v>26</v>
      </c>
      <c r="C2925" t="s">
        <v>10</v>
      </c>
      <c r="D2925" t="s">
        <v>11</v>
      </c>
      <c r="E2925">
        <v>244336</v>
      </c>
      <c r="F2925">
        <v>35258</v>
      </c>
      <c r="G2925">
        <v>17142</v>
      </c>
      <c r="H2925">
        <v>13127</v>
      </c>
      <c r="I2925">
        <v>225029482</v>
      </c>
      <c r="J2925">
        <f>MONTH(Sale_details[[#This Row],[Date]])</f>
        <v>8</v>
      </c>
      <c r="K2925">
        <f>YEAR(Sale_details[[#This Row],[Date]])</f>
        <v>2020</v>
      </c>
    </row>
    <row r="2926" spans="1:11" x14ac:dyDescent="0.3">
      <c r="A2926" s="1">
        <v>44044</v>
      </c>
      <c r="B2926" t="s">
        <v>26</v>
      </c>
      <c r="C2926" t="s">
        <v>12</v>
      </c>
      <c r="D2926" t="s">
        <v>13</v>
      </c>
      <c r="E2926">
        <v>150360</v>
      </c>
      <c r="F2926">
        <v>43592</v>
      </c>
      <c r="G2926">
        <v>10966</v>
      </c>
      <c r="H2926">
        <v>12321</v>
      </c>
      <c r="I2926">
        <v>135127507</v>
      </c>
      <c r="J2926">
        <f>MONTH(Sale_details[[#This Row],[Date]])</f>
        <v>8</v>
      </c>
      <c r="K2926">
        <f>YEAR(Sale_details[[#This Row],[Date]])</f>
        <v>2020</v>
      </c>
    </row>
    <row r="2927" spans="1:11" x14ac:dyDescent="0.3">
      <c r="A2927" s="1">
        <v>44044</v>
      </c>
      <c r="B2927" t="s">
        <v>26</v>
      </c>
      <c r="C2927" t="s">
        <v>14</v>
      </c>
      <c r="D2927" t="s">
        <v>15</v>
      </c>
      <c r="E2927">
        <v>119289</v>
      </c>
      <c r="F2927">
        <v>36169</v>
      </c>
      <c r="G2927">
        <v>11419</v>
      </c>
      <c r="H2927">
        <v>16870</v>
      </c>
      <c r="I2927">
        <v>192647100</v>
      </c>
      <c r="J2927">
        <f>MONTH(Sale_details[[#This Row],[Date]])</f>
        <v>8</v>
      </c>
      <c r="K2927">
        <f>YEAR(Sale_details[[#This Row],[Date]])</f>
        <v>2020</v>
      </c>
    </row>
    <row r="2928" spans="1:11" x14ac:dyDescent="0.3">
      <c r="A2928" s="1">
        <v>44044</v>
      </c>
      <c r="B2928" t="s">
        <v>26</v>
      </c>
      <c r="C2928" t="s">
        <v>16</v>
      </c>
      <c r="D2928" t="s">
        <v>17</v>
      </c>
      <c r="E2928">
        <v>113428</v>
      </c>
      <c r="F2928">
        <v>25551</v>
      </c>
      <c r="G2928">
        <v>14104</v>
      </c>
      <c r="H2928">
        <v>18672</v>
      </c>
      <c r="I2928">
        <v>263357387</v>
      </c>
      <c r="J2928">
        <f>MONTH(Sale_details[[#This Row],[Date]])</f>
        <v>8</v>
      </c>
      <c r="K2928">
        <f>YEAR(Sale_details[[#This Row],[Date]])</f>
        <v>2020</v>
      </c>
    </row>
    <row r="2929" spans="1:11" x14ac:dyDescent="0.3">
      <c r="A2929" s="1">
        <v>44044</v>
      </c>
      <c r="B2929" t="s">
        <v>26</v>
      </c>
      <c r="C2929" t="s">
        <v>18</v>
      </c>
      <c r="D2929" t="s">
        <v>19</v>
      </c>
      <c r="E2929">
        <v>154306</v>
      </c>
      <c r="F2929">
        <v>68696</v>
      </c>
      <c r="G2929">
        <v>14394</v>
      </c>
      <c r="H2929">
        <v>22917</v>
      </c>
      <c r="I2929">
        <v>329878351</v>
      </c>
      <c r="J2929">
        <f>MONTH(Sale_details[[#This Row],[Date]])</f>
        <v>8</v>
      </c>
      <c r="K2929">
        <f>YEAR(Sale_details[[#This Row],[Date]])</f>
        <v>2020</v>
      </c>
    </row>
    <row r="2930" spans="1:11" x14ac:dyDescent="0.3">
      <c r="A2930" s="1">
        <v>44044</v>
      </c>
      <c r="B2930" t="s">
        <v>26</v>
      </c>
      <c r="C2930" t="s">
        <v>20</v>
      </c>
      <c r="D2930" t="s">
        <v>21</v>
      </c>
      <c r="E2930">
        <v>216122</v>
      </c>
      <c r="F2930">
        <v>27720</v>
      </c>
      <c r="G2930">
        <v>9872</v>
      </c>
      <c r="H2930">
        <v>14745</v>
      </c>
      <c r="I2930">
        <v>145567874</v>
      </c>
      <c r="J2930">
        <f>MONTH(Sale_details[[#This Row],[Date]])</f>
        <v>8</v>
      </c>
      <c r="K2930">
        <f>YEAR(Sale_details[[#This Row],[Date]])</f>
        <v>2020</v>
      </c>
    </row>
    <row r="2931" spans="1:11" x14ac:dyDescent="0.3">
      <c r="A2931" s="1">
        <v>44044</v>
      </c>
      <c r="B2931" t="s">
        <v>26</v>
      </c>
      <c r="C2931" t="s">
        <v>22</v>
      </c>
      <c r="D2931" t="s">
        <v>23</v>
      </c>
      <c r="E2931">
        <v>123766</v>
      </c>
      <c r="F2931">
        <v>20945</v>
      </c>
      <c r="G2931">
        <v>17665</v>
      </c>
      <c r="H2931">
        <v>17006</v>
      </c>
      <c r="I2931">
        <v>300424346</v>
      </c>
      <c r="J2931">
        <f>MONTH(Sale_details[[#This Row],[Date]])</f>
        <v>8</v>
      </c>
      <c r="K2931">
        <f>YEAR(Sale_details[[#This Row],[Date]])</f>
        <v>2020</v>
      </c>
    </row>
    <row r="2932" spans="1:11" x14ac:dyDescent="0.3">
      <c r="A2932" s="1">
        <v>44044</v>
      </c>
      <c r="B2932" t="s">
        <v>26</v>
      </c>
      <c r="C2932" t="s">
        <v>24</v>
      </c>
      <c r="D2932" t="s">
        <v>25</v>
      </c>
      <c r="E2932">
        <v>121661</v>
      </c>
      <c r="F2932">
        <v>35636</v>
      </c>
      <c r="G2932">
        <v>12949</v>
      </c>
      <c r="H2932">
        <v>13805</v>
      </c>
      <c r="I2932">
        <v>178771038</v>
      </c>
      <c r="J2932">
        <f>MONTH(Sale_details[[#This Row],[Date]])</f>
        <v>8</v>
      </c>
      <c r="K2932">
        <f>YEAR(Sale_details[[#This Row],[Date]])</f>
        <v>2020</v>
      </c>
    </row>
    <row r="2933" spans="1:11" x14ac:dyDescent="0.3">
      <c r="A2933" s="1">
        <v>44044</v>
      </c>
      <c r="B2933" t="s">
        <v>27</v>
      </c>
      <c r="C2933" t="s">
        <v>10</v>
      </c>
      <c r="D2933" t="s">
        <v>11</v>
      </c>
      <c r="E2933">
        <v>69405</v>
      </c>
      <c r="F2933">
        <v>31450</v>
      </c>
      <c r="G2933">
        <v>11238</v>
      </c>
      <c r="H2933">
        <v>227</v>
      </c>
      <c r="I2933">
        <v>2560088</v>
      </c>
      <c r="J2933">
        <f>MONTH(Sale_details[[#This Row],[Date]])</f>
        <v>8</v>
      </c>
      <c r="K2933">
        <f>YEAR(Sale_details[[#This Row],[Date]])</f>
        <v>2020</v>
      </c>
    </row>
    <row r="2934" spans="1:11" x14ac:dyDescent="0.3">
      <c r="A2934" s="1">
        <v>44044</v>
      </c>
      <c r="B2934" t="s">
        <v>27</v>
      </c>
      <c r="C2934" t="s">
        <v>12</v>
      </c>
      <c r="D2934" t="s">
        <v>13</v>
      </c>
      <c r="E2934">
        <v>95536</v>
      </c>
      <c r="F2934">
        <v>24099</v>
      </c>
      <c r="G2934">
        <v>10506</v>
      </c>
      <c r="H2934">
        <v>304</v>
      </c>
      <c r="I2934">
        <v>3194270</v>
      </c>
      <c r="J2934">
        <f>MONTH(Sale_details[[#This Row],[Date]])</f>
        <v>8</v>
      </c>
      <c r="K2934">
        <f>YEAR(Sale_details[[#This Row],[Date]])</f>
        <v>2020</v>
      </c>
    </row>
    <row r="2935" spans="1:11" x14ac:dyDescent="0.3">
      <c r="A2935" s="1">
        <v>44044</v>
      </c>
      <c r="B2935" t="s">
        <v>27</v>
      </c>
      <c r="C2935" t="s">
        <v>14</v>
      </c>
      <c r="D2935" t="s">
        <v>15</v>
      </c>
      <c r="E2935">
        <v>142717</v>
      </c>
      <c r="F2935">
        <v>27845</v>
      </c>
      <c r="G2935">
        <v>9943</v>
      </c>
      <c r="H2935">
        <v>406</v>
      </c>
      <c r="I2935">
        <v>4043310</v>
      </c>
      <c r="J2935">
        <f>MONTH(Sale_details[[#This Row],[Date]])</f>
        <v>8</v>
      </c>
      <c r="K2935">
        <f>YEAR(Sale_details[[#This Row],[Date]])</f>
        <v>2020</v>
      </c>
    </row>
    <row r="2936" spans="1:11" x14ac:dyDescent="0.3">
      <c r="A2936" s="1">
        <v>44044</v>
      </c>
      <c r="B2936" t="s">
        <v>27</v>
      </c>
      <c r="C2936" t="s">
        <v>16</v>
      </c>
      <c r="D2936" t="s">
        <v>17</v>
      </c>
      <c r="E2936">
        <v>81429</v>
      </c>
      <c r="F2936">
        <v>11470</v>
      </c>
      <c r="G2936">
        <v>22569</v>
      </c>
      <c r="H2936">
        <v>297</v>
      </c>
      <c r="I2936">
        <v>6711392</v>
      </c>
      <c r="J2936">
        <f>MONTH(Sale_details[[#This Row],[Date]])</f>
        <v>8</v>
      </c>
      <c r="K2936">
        <f>YEAR(Sale_details[[#This Row],[Date]])</f>
        <v>2020</v>
      </c>
    </row>
    <row r="2937" spans="1:11" x14ac:dyDescent="0.3">
      <c r="A2937" s="1">
        <v>44044</v>
      </c>
      <c r="B2937" t="s">
        <v>27</v>
      </c>
      <c r="C2937" t="s">
        <v>18</v>
      </c>
      <c r="D2937" t="s">
        <v>19</v>
      </c>
      <c r="E2937">
        <v>116519</v>
      </c>
      <c r="F2937">
        <v>27979</v>
      </c>
      <c r="G2937">
        <v>13848</v>
      </c>
      <c r="H2937">
        <v>192</v>
      </c>
      <c r="I2937">
        <v>2669136</v>
      </c>
      <c r="J2937">
        <f>MONTH(Sale_details[[#This Row],[Date]])</f>
        <v>8</v>
      </c>
      <c r="K2937">
        <f>YEAR(Sale_details[[#This Row],[Date]])</f>
        <v>2020</v>
      </c>
    </row>
    <row r="2938" spans="1:11" x14ac:dyDescent="0.3">
      <c r="A2938" s="1">
        <v>44044</v>
      </c>
      <c r="B2938" t="s">
        <v>27</v>
      </c>
      <c r="C2938" t="s">
        <v>20</v>
      </c>
      <c r="D2938" t="s">
        <v>21</v>
      </c>
      <c r="E2938">
        <v>52688</v>
      </c>
      <c r="F2938">
        <v>17851</v>
      </c>
      <c r="G2938">
        <v>12599</v>
      </c>
      <c r="H2938">
        <v>313</v>
      </c>
      <c r="I2938">
        <v>3955570</v>
      </c>
      <c r="J2938">
        <f>MONTH(Sale_details[[#This Row],[Date]])</f>
        <v>8</v>
      </c>
      <c r="K2938">
        <f>YEAR(Sale_details[[#This Row],[Date]])</f>
        <v>2020</v>
      </c>
    </row>
    <row r="2939" spans="1:11" x14ac:dyDescent="0.3">
      <c r="A2939" s="1">
        <v>44044</v>
      </c>
      <c r="B2939" t="s">
        <v>27</v>
      </c>
      <c r="C2939" t="s">
        <v>22</v>
      </c>
      <c r="D2939" t="s">
        <v>23</v>
      </c>
      <c r="E2939">
        <v>104120</v>
      </c>
      <c r="F2939">
        <v>28333</v>
      </c>
      <c r="G2939">
        <v>16221</v>
      </c>
      <c r="H2939">
        <v>237</v>
      </c>
      <c r="I2939">
        <v>3847954</v>
      </c>
      <c r="J2939">
        <f>MONTH(Sale_details[[#This Row],[Date]])</f>
        <v>8</v>
      </c>
      <c r="K2939">
        <f>YEAR(Sale_details[[#This Row],[Date]])</f>
        <v>2020</v>
      </c>
    </row>
    <row r="2940" spans="1:11" x14ac:dyDescent="0.3">
      <c r="A2940" s="1">
        <v>44044</v>
      </c>
      <c r="B2940" t="s">
        <v>27</v>
      </c>
      <c r="C2940" t="s">
        <v>24</v>
      </c>
      <c r="D2940" t="s">
        <v>25</v>
      </c>
      <c r="E2940">
        <v>83745</v>
      </c>
      <c r="F2940">
        <v>31171</v>
      </c>
      <c r="G2940">
        <v>15695</v>
      </c>
      <c r="H2940">
        <v>383</v>
      </c>
      <c r="I2940">
        <v>6016904</v>
      </c>
      <c r="J2940">
        <f>MONTH(Sale_details[[#This Row],[Date]])</f>
        <v>8</v>
      </c>
      <c r="K2940">
        <f>YEAR(Sale_details[[#This Row],[Date]])</f>
        <v>2020</v>
      </c>
    </row>
    <row r="2941" spans="1:11" x14ac:dyDescent="0.3">
      <c r="A2941" s="1">
        <v>44044</v>
      </c>
      <c r="B2941" t="s">
        <v>28</v>
      </c>
      <c r="C2941" t="s">
        <v>10</v>
      </c>
      <c r="D2941" t="s">
        <v>11</v>
      </c>
      <c r="E2941">
        <v>24586</v>
      </c>
      <c r="F2941">
        <v>7700</v>
      </c>
      <c r="G2941">
        <v>2649</v>
      </c>
      <c r="H2941">
        <v>32664</v>
      </c>
      <c r="I2941">
        <v>86533177</v>
      </c>
      <c r="J2941">
        <f>MONTH(Sale_details[[#This Row],[Date]])</f>
        <v>8</v>
      </c>
      <c r="K2941">
        <f>YEAR(Sale_details[[#This Row],[Date]])</f>
        <v>2020</v>
      </c>
    </row>
    <row r="2942" spans="1:11" x14ac:dyDescent="0.3">
      <c r="A2942" s="1">
        <v>44044</v>
      </c>
      <c r="B2942" t="s">
        <v>28</v>
      </c>
      <c r="C2942" t="s">
        <v>12</v>
      </c>
      <c r="D2942" t="s">
        <v>13</v>
      </c>
      <c r="E2942">
        <v>20714</v>
      </c>
      <c r="F2942">
        <v>9460</v>
      </c>
      <c r="G2942">
        <v>2267</v>
      </c>
      <c r="H2942">
        <v>27112</v>
      </c>
      <c r="I2942">
        <v>61490312</v>
      </c>
      <c r="J2942">
        <f>MONTH(Sale_details[[#This Row],[Date]])</f>
        <v>8</v>
      </c>
      <c r="K2942">
        <f>YEAR(Sale_details[[#This Row],[Date]])</f>
        <v>2020</v>
      </c>
    </row>
    <row r="2943" spans="1:11" x14ac:dyDescent="0.3">
      <c r="A2943" s="1">
        <v>44044</v>
      </c>
      <c r="B2943" t="s">
        <v>28</v>
      </c>
      <c r="C2943" t="s">
        <v>14</v>
      </c>
      <c r="D2943" t="s">
        <v>15</v>
      </c>
      <c r="E2943">
        <v>22008</v>
      </c>
      <c r="F2943">
        <v>6906</v>
      </c>
      <c r="G2943">
        <v>1598</v>
      </c>
      <c r="H2943">
        <v>20048</v>
      </c>
      <c r="I2943">
        <v>32053514</v>
      </c>
      <c r="J2943">
        <f>MONTH(Sale_details[[#This Row],[Date]])</f>
        <v>8</v>
      </c>
      <c r="K2943">
        <f>YEAR(Sale_details[[#This Row],[Date]])</f>
        <v>2020</v>
      </c>
    </row>
    <row r="2944" spans="1:11" x14ac:dyDescent="0.3">
      <c r="A2944" s="1">
        <v>44044</v>
      </c>
      <c r="B2944" t="s">
        <v>28</v>
      </c>
      <c r="C2944" t="s">
        <v>16</v>
      </c>
      <c r="D2944" t="s">
        <v>17</v>
      </c>
      <c r="E2944">
        <v>14149</v>
      </c>
      <c r="F2944">
        <v>5398</v>
      </c>
      <c r="G2944">
        <v>2031</v>
      </c>
      <c r="H2944">
        <v>17638</v>
      </c>
      <c r="I2944">
        <v>35832110</v>
      </c>
      <c r="J2944">
        <f>MONTH(Sale_details[[#This Row],[Date]])</f>
        <v>8</v>
      </c>
      <c r="K2944">
        <f>YEAR(Sale_details[[#This Row],[Date]])</f>
        <v>2020</v>
      </c>
    </row>
    <row r="2945" spans="1:11" x14ac:dyDescent="0.3">
      <c r="A2945" s="1">
        <v>44044</v>
      </c>
      <c r="B2945" t="s">
        <v>28</v>
      </c>
      <c r="C2945" t="s">
        <v>18</v>
      </c>
      <c r="D2945" t="s">
        <v>19</v>
      </c>
      <c r="E2945">
        <v>15309</v>
      </c>
      <c r="F2945">
        <v>9400</v>
      </c>
      <c r="G2945">
        <v>2362</v>
      </c>
      <c r="H2945">
        <v>24919</v>
      </c>
      <c r="I2945">
        <v>58863862</v>
      </c>
      <c r="J2945">
        <f>MONTH(Sale_details[[#This Row],[Date]])</f>
        <v>8</v>
      </c>
      <c r="K2945">
        <f>YEAR(Sale_details[[#This Row],[Date]])</f>
        <v>2020</v>
      </c>
    </row>
    <row r="2946" spans="1:11" x14ac:dyDescent="0.3">
      <c r="A2946" s="1">
        <v>44044</v>
      </c>
      <c r="B2946" t="s">
        <v>28</v>
      </c>
      <c r="C2946" t="s">
        <v>20</v>
      </c>
      <c r="D2946" t="s">
        <v>21</v>
      </c>
      <c r="E2946">
        <v>32167</v>
      </c>
      <c r="F2946">
        <v>4703</v>
      </c>
      <c r="G2946">
        <v>1435</v>
      </c>
      <c r="H2946">
        <v>16581</v>
      </c>
      <c r="I2946">
        <v>23804586</v>
      </c>
      <c r="J2946">
        <f>MONTH(Sale_details[[#This Row],[Date]])</f>
        <v>8</v>
      </c>
      <c r="K2946">
        <f>YEAR(Sale_details[[#This Row],[Date]])</f>
        <v>2020</v>
      </c>
    </row>
    <row r="2947" spans="1:11" x14ac:dyDescent="0.3">
      <c r="A2947" s="1">
        <v>44044</v>
      </c>
      <c r="B2947" t="s">
        <v>28</v>
      </c>
      <c r="C2947" t="s">
        <v>22</v>
      </c>
      <c r="D2947" t="s">
        <v>23</v>
      </c>
      <c r="E2947">
        <v>18019</v>
      </c>
      <c r="F2947">
        <v>2067</v>
      </c>
      <c r="G2947">
        <v>1566</v>
      </c>
      <c r="H2947">
        <v>17325</v>
      </c>
      <c r="I2947">
        <v>27142212</v>
      </c>
      <c r="J2947">
        <f>MONTH(Sale_details[[#This Row],[Date]])</f>
        <v>8</v>
      </c>
      <c r="K2947">
        <f>YEAR(Sale_details[[#This Row],[Date]])</f>
        <v>2020</v>
      </c>
    </row>
    <row r="2948" spans="1:11" x14ac:dyDescent="0.3">
      <c r="A2948" s="1">
        <v>44044</v>
      </c>
      <c r="B2948" t="s">
        <v>28</v>
      </c>
      <c r="C2948" t="s">
        <v>24</v>
      </c>
      <c r="D2948" t="s">
        <v>25</v>
      </c>
      <c r="E2948">
        <v>27732</v>
      </c>
      <c r="F2948">
        <v>6583</v>
      </c>
      <c r="G2948">
        <v>2472</v>
      </c>
      <c r="H2948">
        <v>15882</v>
      </c>
      <c r="I2948">
        <v>39265462</v>
      </c>
      <c r="J2948">
        <f>MONTH(Sale_details[[#This Row],[Date]])</f>
        <v>8</v>
      </c>
      <c r="K2948">
        <f>YEAR(Sale_details[[#This Row],[Date]])</f>
        <v>2020</v>
      </c>
    </row>
    <row r="2949" spans="1:11" x14ac:dyDescent="0.3">
      <c r="A2949" s="1">
        <v>44043</v>
      </c>
      <c r="B2949" t="s">
        <v>9</v>
      </c>
      <c r="C2949" t="s">
        <v>10</v>
      </c>
      <c r="D2949" t="s">
        <v>11</v>
      </c>
      <c r="E2949">
        <v>110715</v>
      </c>
      <c r="F2949">
        <v>25491</v>
      </c>
      <c r="G2949">
        <v>6105</v>
      </c>
      <c r="H2949">
        <v>602</v>
      </c>
      <c r="I2949">
        <v>3677777</v>
      </c>
      <c r="J2949">
        <f>MONTH(Sale_details[[#This Row],[Date]])</f>
        <v>7</v>
      </c>
      <c r="K2949">
        <f>YEAR(Sale_details[[#This Row],[Date]])</f>
        <v>2020</v>
      </c>
    </row>
    <row r="2950" spans="1:11" x14ac:dyDescent="0.3">
      <c r="A2950" s="1">
        <v>44043</v>
      </c>
      <c r="B2950" t="s">
        <v>9</v>
      </c>
      <c r="C2950" t="s">
        <v>12</v>
      </c>
      <c r="D2950" t="s">
        <v>13</v>
      </c>
      <c r="E2950">
        <v>226769</v>
      </c>
      <c r="F2950">
        <v>20821</v>
      </c>
      <c r="G2950">
        <v>5123</v>
      </c>
      <c r="H2950">
        <v>390</v>
      </c>
      <c r="I2950">
        <v>2000604</v>
      </c>
      <c r="J2950">
        <f>MONTH(Sale_details[[#This Row],[Date]])</f>
        <v>7</v>
      </c>
      <c r="K2950">
        <f>YEAR(Sale_details[[#This Row],[Date]])</f>
        <v>2020</v>
      </c>
    </row>
    <row r="2951" spans="1:11" x14ac:dyDescent="0.3">
      <c r="A2951" s="1">
        <v>44043</v>
      </c>
      <c r="B2951" t="s">
        <v>9</v>
      </c>
      <c r="C2951" t="s">
        <v>14</v>
      </c>
      <c r="D2951" t="s">
        <v>15</v>
      </c>
      <c r="E2951">
        <v>127312</v>
      </c>
      <c r="F2951">
        <v>29679</v>
      </c>
      <c r="G2951">
        <v>4111</v>
      </c>
      <c r="H2951">
        <v>607</v>
      </c>
      <c r="I2951">
        <v>2496096</v>
      </c>
      <c r="J2951">
        <f>MONTH(Sale_details[[#This Row],[Date]])</f>
        <v>7</v>
      </c>
      <c r="K2951">
        <f>YEAR(Sale_details[[#This Row],[Date]])</f>
        <v>2020</v>
      </c>
    </row>
    <row r="2952" spans="1:11" x14ac:dyDescent="0.3">
      <c r="A2952" s="1">
        <v>44043</v>
      </c>
      <c r="B2952" t="s">
        <v>9</v>
      </c>
      <c r="C2952" t="s">
        <v>16</v>
      </c>
      <c r="D2952" t="s">
        <v>17</v>
      </c>
      <c r="E2952">
        <v>124576</v>
      </c>
      <c r="F2952">
        <v>21649</v>
      </c>
      <c r="G2952">
        <v>4056</v>
      </c>
      <c r="H2952">
        <v>442</v>
      </c>
      <c r="I2952">
        <v>1793701</v>
      </c>
      <c r="J2952">
        <f>MONTH(Sale_details[[#This Row],[Date]])</f>
        <v>7</v>
      </c>
      <c r="K2952">
        <f>YEAR(Sale_details[[#This Row],[Date]])</f>
        <v>2020</v>
      </c>
    </row>
    <row r="2953" spans="1:11" x14ac:dyDescent="0.3">
      <c r="A2953" s="1">
        <v>44043</v>
      </c>
      <c r="B2953" t="s">
        <v>9</v>
      </c>
      <c r="C2953" t="s">
        <v>18</v>
      </c>
      <c r="D2953" t="s">
        <v>19</v>
      </c>
      <c r="E2953">
        <v>108776</v>
      </c>
      <c r="F2953">
        <v>14107</v>
      </c>
      <c r="G2953">
        <v>4726</v>
      </c>
      <c r="H2953">
        <v>707</v>
      </c>
      <c r="I2953">
        <v>3342481</v>
      </c>
      <c r="J2953">
        <f>MONTH(Sale_details[[#This Row],[Date]])</f>
        <v>7</v>
      </c>
      <c r="K2953">
        <f>YEAR(Sale_details[[#This Row],[Date]])</f>
        <v>2020</v>
      </c>
    </row>
    <row r="2954" spans="1:11" x14ac:dyDescent="0.3">
      <c r="A2954" s="1">
        <v>44043</v>
      </c>
      <c r="B2954" t="s">
        <v>9</v>
      </c>
      <c r="C2954" t="s">
        <v>20</v>
      </c>
      <c r="D2954" t="s">
        <v>21</v>
      </c>
      <c r="E2954">
        <v>125645</v>
      </c>
      <c r="F2954">
        <v>20222</v>
      </c>
      <c r="G2954">
        <v>3321</v>
      </c>
      <c r="H2954">
        <v>761</v>
      </c>
      <c r="I2954">
        <v>2529997</v>
      </c>
      <c r="J2954">
        <f>MONTH(Sale_details[[#This Row],[Date]])</f>
        <v>7</v>
      </c>
      <c r="K2954">
        <f>YEAR(Sale_details[[#This Row],[Date]])</f>
        <v>2020</v>
      </c>
    </row>
    <row r="2955" spans="1:11" x14ac:dyDescent="0.3">
      <c r="A2955" s="1">
        <v>44043</v>
      </c>
      <c r="B2955" t="s">
        <v>9</v>
      </c>
      <c r="C2955" t="s">
        <v>22</v>
      </c>
      <c r="D2955" t="s">
        <v>23</v>
      </c>
      <c r="E2955">
        <v>180810</v>
      </c>
      <c r="F2955">
        <v>21018</v>
      </c>
      <c r="G2955">
        <v>6647</v>
      </c>
      <c r="H2955">
        <v>612</v>
      </c>
      <c r="I2955">
        <v>4071495</v>
      </c>
      <c r="J2955">
        <f>MONTH(Sale_details[[#This Row],[Date]])</f>
        <v>7</v>
      </c>
      <c r="K2955">
        <f>YEAR(Sale_details[[#This Row],[Date]])</f>
        <v>2020</v>
      </c>
    </row>
    <row r="2956" spans="1:11" x14ac:dyDescent="0.3">
      <c r="A2956" s="1">
        <v>44043</v>
      </c>
      <c r="B2956" t="s">
        <v>9</v>
      </c>
      <c r="C2956" t="s">
        <v>24</v>
      </c>
      <c r="D2956" t="s">
        <v>25</v>
      </c>
      <c r="E2956">
        <v>126810</v>
      </c>
      <c r="F2956">
        <v>13859</v>
      </c>
      <c r="G2956">
        <v>4934</v>
      </c>
      <c r="H2956">
        <v>546</v>
      </c>
      <c r="I2956">
        <v>2698128</v>
      </c>
      <c r="J2956">
        <f>MONTH(Sale_details[[#This Row],[Date]])</f>
        <v>7</v>
      </c>
      <c r="K2956">
        <f>YEAR(Sale_details[[#This Row],[Date]])</f>
        <v>2020</v>
      </c>
    </row>
    <row r="2957" spans="1:11" x14ac:dyDescent="0.3">
      <c r="A2957" s="1">
        <v>44043</v>
      </c>
      <c r="B2957" t="s">
        <v>26</v>
      </c>
      <c r="C2957" t="s">
        <v>10</v>
      </c>
      <c r="D2957" t="s">
        <v>11</v>
      </c>
      <c r="E2957">
        <v>246780</v>
      </c>
      <c r="F2957">
        <v>36316</v>
      </c>
      <c r="G2957">
        <v>17827</v>
      </c>
      <c r="H2957">
        <v>13521</v>
      </c>
      <c r="I2957">
        <v>241051581</v>
      </c>
      <c r="J2957">
        <f>MONTH(Sale_details[[#This Row],[Date]])</f>
        <v>7</v>
      </c>
      <c r="K2957">
        <f>YEAR(Sale_details[[#This Row],[Date]])</f>
        <v>2020</v>
      </c>
    </row>
    <row r="2958" spans="1:11" x14ac:dyDescent="0.3">
      <c r="A2958" s="1">
        <v>44043</v>
      </c>
      <c r="B2958" t="s">
        <v>26</v>
      </c>
      <c r="C2958" t="s">
        <v>12</v>
      </c>
      <c r="D2958" t="s">
        <v>13</v>
      </c>
      <c r="E2958">
        <v>157878</v>
      </c>
      <c r="F2958">
        <v>43156</v>
      </c>
      <c r="G2958">
        <v>10418</v>
      </c>
      <c r="H2958">
        <v>12074</v>
      </c>
      <c r="I2958">
        <v>125803709</v>
      </c>
      <c r="J2958">
        <f>MONTH(Sale_details[[#This Row],[Date]])</f>
        <v>7</v>
      </c>
      <c r="K2958">
        <f>YEAR(Sale_details[[#This Row],[Date]])</f>
        <v>2020</v>
      </c>
    </row>
    <row r="2959" spans="1:11" x14ac:dyDescent="0.3">
      <c r="A2959" s="1">
        <v>44043</v>
      </c>
      <c r="B2959" t="s">
        <v>26</v>
      </c>
      <c r="C2959" t="s">
        <v>14</v>
      </c>
      <c r="D2959" t="s">
        <v>15</v>
      </c>
      <c r="E2959">
        <v>114517</v>
      </c>
      <c r="F2959">
        <v>34722</v>
      </c>
      <c r="G2959">
        <v>11190</v>
      </c>
      <c r="H2959">
        <v>17714</v>
      </c>
      <c r="I2959">
        <v>198233866</v>
      </c>
      <c r="J2959">
        <f>MONTH(Sale_details[[#This Row],[Date]])</f>
        <v>7</v>
      </c>
      <c r="K2959">
        <f>YEAR(Sale_details[[#This Row],[Date]])</f>
        <v>2020</v>
      </c>
    </row>
    <row r="2960" spans="1:11" x14ac:dyDescent="0.3">
      <c r="A2960" s="1">
        <v>44043</v>
      </c>
      <c r="B2960" t="s">
        <v>26</v>
      </c>
      <c r="C2960" t="s">
        <v>16</v>
      </c>
      <c r="D2960" t="s">
        <v>17</v>
      </c>
      <c r="E2960">
        <v>116831</v>
      </c>
      <c r="F2960">
        <v>24529</v>
      </c>
      <c r="G2960">
        <v>13398</v>
      </c>
      <c r="H2960">
        <v>18672</v>
      </c>
      <c r="I2960">
        <v>250189517</v>
      </c>
      <c r="J2960">
        <f>MONTH(Sale_details[[#This Row],[Date]])</f>
        <v>7</v>
      </c>
      <c r="K2960">
        <f>YEAR(Sale_details[[#This Row],[Date]])</f>
        <v>2020</v>
      </c>
    </row>
    <row r="2961" spans="1:11" x14ac:dyDescent="0.3">
      <c r="A2961" s="1">
        <v>44043</v>
      </c>
      <c r="B2961" t="s">
        <v>26</v>
      </c>
      <c r="C2961" t="s">
        <v>18</v>
      </c>
      <c r="D2961" t="s">
        <v>19</v>
      </c>
      <c r="E2961">
        <v>149677</v>
      </c>
      <c r="F2961">
        <v>67322</v>
      </c>
      <c r="G2961">
        <v>13674</v>
      </c>
      <c r="H2961">
        <v>23376</v>
      </c>
      <c r="I2961">
        <v>319652122</v>
      </c>
      <c r="J2961">
        <f>MONTH(Sale_details[[#This Row],[Date]])</f>
        <v>7</v>
      </c>
      <c r="K2961">
        <f>YEAR(Sale_details[[#This Row],[Date]])</f>
        <v>2020</v>
      </c>
    </row>
    <row r="2962" spans="1:11" x14ac:dyDescent="0.3">
      <c r="A2962" s="1">
        <v>44043</v>
      </c>
      <c r="B2962" t="s">
        <v>26</v>
      </c>
      <c r="C2962" t="s">
        <v>20</v>
      </c>
      <c r="D2962" t="s">
        <v>21</v>
      </c>
      <c r="E2962">
        <v>222606</v>
      </c>
      <c r="F2962">
        <v>28275</v>
      </c>
      <c r="G2962">
        <v>9773</v>
      </c>
      <c r="H2962">
        <v>14155</v>
      </c>
      <c r="I2962">
        <v>138347708</v>
      </c>
      <c r="J2962">
        <f>MONTH(Sale_details[[#This Row],[Date]])</f>
        <v>7</v>
      </c>
      <c r="K2962">
        <f>YEAR(Sale_details[[#This Row],[Date]])</f>
        <v>2020</v>
      </c>
    </row>
    <row r="2963" spans="1:11" x14ac:dyDescent="0.3">
      <c r="A2963" s="1">
        <v>44043</v>
      </c>
      <c r="B2963" t="s">
        <v>26</v>
      </c>
      <c r="C2963" t="s">
        <v>22</v>
      </c>
      <c r="D2963" t="s">
        <v>23</v>
      </c>
      <c r="E2963">
        <v>129954</v>
      </c>
      <c r="F2963">
        <v>20316</v>
      </c>
      <c r="G2963">
        <v>17488</v>
      </c>
      <c r="H2963">
        <v>16836</v>
      </c>
      <c r="I2963">
        <v>294445902</v>
      </c>
      <c r="J2963">
        <f>MONTH(Sale_details[[#This Row],[Date]])</f>
        <v>7</v>
      </c>
      <c r="K2963">
        <f>YEAR(Sale_details[[#This Row],[Date]])</f>
        <v>2020</v>
      </c>
    </row>
    <row r="2964" spans="1:11" x14ac:dyDescent="0.3">
      <c r="A2964" s="1">
        <v>44043</v>
      </c>
      <c r="B2964" t="s">
        <v>26</v>
      </c>
      <c r="C2964" t="s">
        <v>24</v>
      </c>
      <c r="D2964" t="s">
        <v>25</v>
      </c>
      <c r="E2964">
        <v>124094</v>
      </c>
      <c r="F2964">
        <v>33854</v>
      </c>
      <c r="G2964">
        <v>12431</v>
      </c>
      <c r="H2964">
        <v>13667</v>
      </c>
      <c r="I2964">
        <v>169903995</v>
      </c>
      <c r="J2964">
        <f>MONTH(Sale_details[[#This Row],[Date]])</f>
        <v>7</v>
      </c>
      <c r="K2964">
        <f>YEAR(Sale_details[[#This Row],[Date]])</f>
        <v>2020</v>
      </c>
    </row>
    <row r="2965" spans="1:11" x14ac:dyDescent="0.3">
      <c r="A2965" s="1">
        <v>44043</v>
      </c>
      <c r="B2965" t="s">
        <v>27</v>
      </c>
      <c r="C2965" t="s">
        <v>10</v>
      </c>
      <c r="D2965" t="s">
        <v>11</v>
      </c>
      <c r="E2965">
        <v>70793</v>
      </c>
      <c r="F2965">
        <v>33022</v>
      </c>
      <c r="G2965">
        <v>11800</v>
      </c>
      <c r="H2965">
        <v>232</v>
      </c>
      <c r="I2965">
        <v>2741854</v>
      </c>
      <c r="J2965">
        <f>MONTH(Sale_details[[#This Row],[Date]])</f>
        <v>7</v>
      </c>
      <c r="K2965">
        <f>YEAR(Sale_details[[#This Row],[Date]])</f>
        <v>2020</v>
      </c>
    </row>
    <row r="2966" spans="1:11" x14ac:dyDescent="0.3">
      <c r="A2966" s="1">
        <v>44043</v>
      </c>
      <c r="B2966" t="s">
        <v>27</v>
      </c>
      <c r="C2966" t="s">
        <v>12</v>
      </c>
      <c r="D2966" t="s">
        <v>13</v>
      </c>
      <c r="E2966">
        <v>97447</v>
      </c>
      <c r="F2966">
        <v>23617</v>
      </c>
      <c r="G2966">
        <v>10191</v>
      </c>
      <c r="H2966">
        <v>300</v>
      </c>
      <c r="I2966">
        <v>3067458</v>
      </c>
      <c r="J2966">
        <f>MONTH(Sale_details[[#This Row],[Date]])</f>
        <v>7</v>
      </c>
      <c r="K2966">
        <f>YEAR(Sale_details[[#This Row],[Date]])</f>
        <v>2020</v>
      </c>
    </row>
    <row r="2967" spans="1:11" x14ac:dyDescent="0.3">
      <c r="A2967" s="1">
        <v>44043</v>
      </c>
      <c r="B2967" t="s">
        <v>27</v>
      </c>
      <c r="C2967" t="s">
        <v>14</v>
      </c>
      <c r="D2967" t="s">
        <v>15</v>
      </c>
      <c r="E2967">
        <v>145572</v>
      </c>
      <c r="F2967">
        <v>28959</v>
      </c>
      <c r="G2967">
        <v>9844</v>
      </c>
      <c r="H2967">
        <v>398</v>
      </c>
      <c r="I2967">
        <v>3922819</v>
      </c>
      <c r="J2967">
        <f>MONTH(Sale_details[[#This Row],[Date]])</f>
        <v>7</v>
      </c>
      <c r="K2967">
        <f>YEAR(Sale_details[[#This Row],[Date]])</f>
        <v>2020</v>
      </c>
    </row>
    <row r="2968" spans="1:11" x14ac:dyDescent="0.3">
      <c r="A2968" s="1">
        <v>44043</v>
      </c>
      <c r="B2968" t="s">
        <v>27</v>
      </c>
      <c r="C2968" t="s">
        <v>16</v>
      </c>
      <c r="D2968" t="s">
        <v>17</v>
      </c>
      <c r="E2968">
        <v>80615</v>
      </c>
      <c r="F2968">
        <v>11929</v>
      </c>
      <c r="G2968">
        <v>22569</v>
      </c>
      <c r="H2968">
        <v>309</v>
      </c>
      <c r="I2968">
        <v>6979847</v>
      </c>
      <c r="J2968">
        <f>MONTH(Sale_details[[#This Row],[Date]])</f>
        <v>7</v>
      </c>
      <c r="K2968">
        <f>YEAR(Sale_details[[#This Row],[Date]])</f>
        <v>2020</v>
      </c>
    </row>
    <row r="2969" spans="1:11" x14ac:dyDescent="0.3">
      <c r="A2969" s="1">
        <v>44043</v>
      </c>
      <c r="B2969" t="s">
        <v>27</v>
      </c>
      <c r="C2969" t="s">
        <v>18</v>
      </c>
      <c r="D2969" t="s">
        <v>19</v>
      </c>
      <c r="E2969">
        <v>115354</v>
      </c>
      <c r="F2969">
        <v>26580</v>
      </c>
      <c r="G2969">
        <v>13987</v>
      </c>
      <c r="H2969">
        <v>190</v>
      </c>
      <c r="I2969">
        <v>2668869</v>
      </c>
      <c r="J2969">
        <f>MONTH(Sale_details[[#This Row],[Date]])</f>
        <v>7</v>
      </c>
      <c r="K2969">
        <f>YEAR(Sale_details[[#This Row],[Date]])</f>
        <v>2020</v>
      </c>
    </row>
    <row r="2970" spans="1:11" x14ac:dyDescent="0.3">
      <c r="A2970" s="1">
        <v>44043</v>
      </c>
      <c r="B2970" t="s">
        <v>27</v>
      </c>
      <c r="C2970" t="s">
        <v>20</v>
      </c>
      <c r="D2970" t="s">
        <v>21</v>
      </c>
      <c r="E2970">
        <v>54268</v>
      </c>
      <c r="F2970">
        <v>18030</v>
      </c>
      <c r="G2970">
        <v>12599</v>
      </c>
      <c r="H2970">
        <v>323</v>
      </c>
      <c r="I2970">
        <v>4074237</v>
      </c>
      <c r="J2970">
        <f>MONTH(Sale_details[[#This Row],[Date]])</f>
        <v>7</v>
      </c>
      <c r="K2970">
        <f>YEAR(Sale_details[[#This Row],[Date]])</f>
        <v>2020</v>
      </c>
    </row>
    <row r="2971" spans="1:11" x14ac:dyDescent="0.3">
      <c r="A2971" s="1">
        <v>44043</v>
      </c>
      <c r="B2971" t="s">
        <v>27</v>
      </c>
      <c r="C2971" t="s">
        <v>22</v>
      </c>
      <c r="D2971" t="s">
        <v>23</v>
      </c>
      <c r="E2971">
        <v>105161</v>
      </c>
      <c r="F2971">
        <v>27200</v>
      </c>
      <c r="G2971">
        <v>15409</v>
      </c>
      <c r="H2971">
        <v>249</v>
      </c>
      <c r="I2971">
        <v>3838334</v>
      </c>
      <c r="J2971">
        <f>MONTH(Sale_details[[#This Row],[Date]])</f>
        <v>7</v>
      </c>
      <c r="K2971">
        <f>YEAR(Sale_details[[#This Row],[Date]])</f>
        <v>2020</v>
      </c>
    </row>
    <row r="2972" spans="1:11" x14ac:dyDescent="0.3">
      <c r="A2972" s="1">
        <v>44043</v>
      </c>
      <c r="B2972" t="s">
        <v>27</v>
      </c>
      <c r="C2972" t="s">
        <v>24</v>
      </c>
      <c r="D2972" t="s">
        <v>25</v>
      </c>
      <c r="E2972">
        <v>82908</v>
      </c>
      <c r="F2972">
        <v>31794</v>
      </c>
      <c r="G2972">
        <v>15068</v>
      </c>
      <c r="H2972">
        <v>364</v>
      </c>
      <c r="I2972">
        <v>5487417</v>
      </c>
      <c r="J2972">
        <f>MONTH(Sale_details[[#This Row],[Date]])</f>
        <v>7</v>
      </c>
      <c r="K2972">
        <f>YEAR(Sale_details[[#This Row],[Date]])</f>
        <v>2020</v>
      </c>
    </row>
    <row r="2973" spans="1:11" x14ac:dyDescent="0.3">
      <c r="A2973" s="1">
        <v>44043</v>
      </c>
      <c r="B2973" t="s">
        <v>28</v>
      </c>
      <c r="C2973" t="s">
        <v>10</v>
      </c>
      <c r="D2973" t="s">
        <v>11</v>
      </c>
      <c r="E2973">
        <v>24586</v>
      </c>
      <c r="F2973">
        <v>7469</v>
      </c>
      <c r="G2973">
        <v>2516</v>
      </c>
      <c r="H2973">
        <v>32664</v>
      </c>
      <c r="I2973">
        <v>82206518</v>
      </c>
      <c r="J2973">
        <f>MONTH(Sale_details[[#This Row],[Date]])</f>
        <v>7</v>
      </c>
      <c r="K2973">
        <f>YEAR(Sale_details[[#This Row],[Date]])</f>
        <v>2020</v>
      </c>
    </row>
    <row r="2974" spans="1:11" x14ac:dyDescent="0.3">
      <c r="A2974" s="1">
        <v>44043</v>
      </c>
      <c r="B2974" t="s">
        <v>28</v>
      </c>
      <c r="C2974" t="s">
        <v>12</v>
      </c>
      <c r="D2974" t="s">
        <v>13</v>
      </c>
      <c r="E2974">
        <v>21750</v>
      </c>
      <c r="F2974">
        <v>9082</v>
      </c>
      <c r="G2974">
        <v>2313</v>
      </c>
      <c r="H2974">
        <v>26299</v>
      </c>
      <c r="I2974">
        <v>60838514</v>
      </c>
      <c r="J2974">
        <f>MONTH(Sale_details[[#This Row],[Date]])</f>
        <v>7</v>
      </c>
      <c r="K2974">
        <f>YEAR(Sale_details[[#This Row],[Date]])</f>
        <v>2020</v>
      </c>
    </row>
    <row r="2975" spans="1:11" x14ac:dyDescent="0.3">
      <c r="A2975" s="1">
        <v>44043</v>
      </c>
      <c r="B2975" t="s">
        <v>28</v>
      </c>
      <c r="C2975" t="s">
        <v>14</v>
      </c>
      <c r="D2975" t="s">
        <v>15</v>
      </c>
      <c r="E2975">
        <v>22889</v>
      </c>
      <c r="F2975">
        <v>7251</v>
      </c>
      <c r="G2975">
        <v>1598</v>
      </c>
      <c r="H2975">
        <v>19046</v>
      </c>
      <c r="I2975">
        <v>30450838</v>
      </c>
      <c r="J2975">
        <f>MONTH(Sale_details[[#This Row],[Date]])</f>
        <v>7</v>
      </c>
      <c r="K2975">
        <f>YEAR(Sale_details[[#This Row],[Date]])</f>
        <v>2020</v>
      </c>
    </row>
    <row r="2976" spans="1:11" x14ac:dyDescent="0.3">
      <c r="A2976" s="1">
        <v>44043</v>
      </c>
      <c r="B2976" t="s">
        <v>28</v>
      </c>
      <c r="C2976" t="s">
        <v>16</v>
      </c>
      <c r="D2976" t="s">
        <v>17</v>
      </c>
      <c r="E2976">
        <v>14715</v>
      </c>
      <c r="F2976">
        <v>5182</v>
      </c>
      <c r="G2976">
        <v>2011</v>
      </c>
      <c r="H2976">
        <v>16756</v>
      </c>
      <c r="I2976">
        <v>33700099</v>
      </c>
      <c r="J2976">
        <f>MONTH(Sale_details[[#This Row],[Date]])</f>
        <v>7</v>
      </c>
      <c r="K2976">
        <f>YEAR(Sale_details[[#This Row],[Date]])</f>
        <v>2020</v>
      </c>
    </row>
    <row r="2977" spans="1:11" x14ac:dyDescent="0.3">
      <c r="A2977" s="1">
        <v>44043</v>
      </c>
      <c r="B2977" t="s">
        <v>28</v>
      </c>
      <c r="C2977" t="s">
        <v>18</v>
      </c>
      <c r="D2977" t="s">
        <v>19</v>
      </c>
      <c r="E2977">
        <v>15768</v>
      </c>
      <c r="F2977">
        <v>9870</v>
      </c>
      <c r="G2977">
        <v>2291</v>
      </c>
      <c r="H2977">
        <v>23922</v>
      </c>
      <c r="I2977">
        <v>54814029</v>
      </c>
      <c r="J2977">
        <f>MONTH(Sale_details[[#This Row],[Date]])</f>
        <v>7</v>
      </c>
      <c r="K2977">
        <f>YEAR(Sale_details[[#This Row],[Date]])</f>
        <v>2020</v>
      </c>
    </row>
    <row r="2978" spans="1:11" x14ac:dyDescent="0.3">
      <c r="A2978" s="1">
        <v>44043</v>
      </c>
      <c r="B2978" t="s">
        <v>28</v>
      </c>
      <c r="C2978" t="s">
        <v>20</v>
      </c>
      <c r="D2978" t="s">
        <v>21</v>
      </c>
      <c r="E2978">
        <v>33453</v>
      </c>
      <c r="F2978">
        <v>4609</v>
      </c>
      <c r="G2978">
        <v>1363</v>
      </c>
      <c r="H2978">
        <v>17244</v>
      </c>
      <c r="I2978">
        <v>23518931</v>
      </c>
      <c r="J2978">
        <f>MONTH(Sale_details[[#This Row],[Date]])</f>
        <v>7</v>
      </c>
      <c r="K2978">
        <f>YEAR(Sale_details[[#This Row],[Date]])</f>
        <v>2020</v>
      </c>
    </row>
    <row r="2979" spans="1:11" x14ac:dyDescent="0.3">
      <c r="A2979" s="1">
        <v>44043</v>
      </c>
      <c r="B2979" t="s">
        <v>28</v>
      </c>
      <c r="C2979" t="s">
        <v>22</v>
      </c>
      <c r="D2979" t="s">
        <v>23</v>
      </c>
      <c r="E2979">
        <v>17298</v>
      </c>
      <c r="F2979">
        <v>1964</v>
      </c>
      <c r="G2979">
        <v>1644</v>
      </c>
      <c r="H2979">
        <v>18018</v>
      </c>
      <c r="I2979">
        <v>29639296</v>
      </c>
      <c r="J2979">
        <f>MONTH(Sale_details[[#This Row],[Date]])</f>
        <v>7</v>
      </c>
      <c r="K2979">
        <f>YEAR(Sale_details[[#This Row],[Date]])</f>
        <v>2020</v>
      </c>
    </row>
    <row r="2980" spans="1:11" x14ac:dyDescent="0.3">
      <c r="A2980" s="1">
        <v>44043</v>
      </c>
      <c r="B2980" t="s">
        <v>28</v>
      </c>
      <c r="C2980" t="s">
        <v>24</v>
      </c>
      <c r="D2980" t="s">
        <v>25</v>
      </c>
      <c r="E2980">
        <v>28841</v>
      </c>
      <c r="F2980">
        <v>6714</v>
      </c>
      <c r="G2980">
        <v>2398</v>
      </c>
      <c r="H2980">
        <v>15406</v>
      </c>
      <c r="I2980">
        <v>36944873</v>
      </c>
      <c r="J2980">
        <f>MONTH(Sale_details[[#This Row],[Date]])</f>
        <v>7</v>
      </c>
      <c r="K2980">
        <f>YEAR(Sale_details[[#This Row],[Date]])</f>
        <v>2020</v>
      </c>
    </row>
    <row r="2981" spans="1:11" x14ac:dyDescent="0.3">
      <c r="A2981" s="1">
        <v>44042</v>
      </c>
      <c r="B2981" t="s">
        <v>9</v>
      </c>
      <c r="C2981" t="s">
        <v>10</v>
      </c>
      <c r="D2981" t="s">
        <v>11</v>
      </c>
      <c r="E2981">
        <v>116251</v>
      </c>
      <c r="F2981">
        <v>25746</v>
      </c>
      <c r="G2981">
        <v>6410</v>
      </c>
      <c r="H2981">
        <v>590</v>
      </c>
      <c r="I2981">
        <v>3784432</v>
      </c>
      <c r="J2981">
        <f>MONTH(Sale_details[[#This Row],[Date]])</f>
        <v>7</v>
      </c>
      <c r="K2981">
        <f>YEAR(Sale_details[[#This Row],[Date]])</f>
        <v>2020</v>
      </c>
    </row>
    <row r="2982" spans="1:11" x14ac:dyDescent="0.3">
      <c r="A2982" s="1">
        <v>44042</v>
      </c>
      <c r="B2982" t="s">
        <v>9</v>
      </c>
      <c r="C2982" t="s">
        <v>12</v>
      </c>
      <c r="D2982" t="s">
        <v>13</v>
      </c>
      <c r="E2982">
        <v>231304</v>
      </c>
      <c r="F2982">
        <v>21237</v>
      </c>
      <c r="G2982">
        <v>5072</v>
      </c>
      <c r="H2982">
        <v>402</v>
      </c>
      <c r="I2982">
        <v>2040016</v>
      </c>
      <c r="J2982">
        <f>MONTH(Sale_details[[#This Row],[Date]])</f>
        <v>7</v>
      </c>
      <c r="K2982">
        <f>YEAR(Sale_details[[#This Row],[Date]])</f>
        <v>2020</v>
      </c>
    </row>
    <row r="2983" spans="1:11" x14ac:dyDescent="0.3">
      <c r="A2983" s="1">
        <v>44042</v>
      </c>
      <c r="B2983" t="s">
        <v>9</v>
      </c>
      <c r="C2983" t="s">
        <v>14</v>
      </c>
      <c r="D2983" t="s">
        <v>15</v>
      </c>
      <c r="E2983">
        <v>128585</v>
      </c>
      <c r="F2983">
        <v>29679</v>
      </c>
      <c r="G2983">
        <v>3946</v>
      </c>
      <c r="H2983">
        <v>613</v>
      </c>
      <c r="I2983">
        <v>2420214</v>
      </c>
      <c r="J2983">
        <f>MONTH(Sale_details[[#This Row],[Date]])</f>
        <v>7</v>
      </c>
      <c r="K2983">
        <f>YEAR(Sale_details[[#This Row],[Date]])</f>
        <v>2020</v>
      </c>
    </row>
    <row r="2984" spans="1:11" x14ac:dyDescent="0.3">
      <c r="A2984" s="1">
        <v>44042</v>
      </c>
      <c r="B2984" t="s">
        <v>9</v>
      </c>
      <c r="C2984" t="s">
        <v>16</v>
      </c>
      <c r="D2984" t="s">
        <v>17</v>
      </c>
      <c r="E2984">
        <v>127067</v>
      </c>
      <c r="F2984">
        <v>21432</v>
      </c>
      <c r="G2984">
        <v>3853</v>
      </c>
      <c r="H2984">
        <v>455</v>
      </c>
      <c r="I2984">
        <v>1755137</v>
      </c>
      <c r="J2984">
        <f>MONTH(Sale_details[[#This Row],[Date]])</f>
        <v>7</v>
      </c>
      <c r="K2984">
        <f>YEAR(Sale_details[[#This Row],[Date]])</f>
        <v>2020</v>
      </c>
    </row>
    <row r="2985" spans="1:11" x14ac:dyDescent="0.3">
      <c r="A2985" s="1">
        <v>44042</v>
      </c>
      <c r="B2985" t="s">
        <v>9</v>
      </c>
      <c r="C2985" t="s">
        <v>18</v>
      </c>
      <c r="D2985" t="s">
        <v>19</v>
      </c>
      <c r="E2985">
        <v>114215</v>
      </c>
      <c r="F2985">
        <v>13825</v>
      </c>
      <c r="G2985">
        <v>4537</v>
      </c>
      <c r="H2985">
        <v>714</v>
      </c>
      <c r="I2985">
        <v>3240870</v>
      </c>
      <c r="J2985">
        <f>MONTH(Sale_details[[#This Row],[Date]])</f>
        <v>7</v>
      </c>
      <c r="K2985">
        <f>YEAR(Sale_details[[#This Row],[Date]])</f>
        <v>2020</v>
      </c>
    </row>
    <row r="2986" spans="1:11" x14ac:dyDescent="0.3">
      <c r="A2986" s="1">
        <v>44042</v>
      </c>
      <c r="B2986" t="s">
        <v>9</v>
      </c>
      <c r="C2986" t="s">
        <v>20</v>
      </c>
      <c r="D2986" t="s">
        <v>21</v>
      </c>
      <c r="E2986">
        <v>126901</v>
      </c>
      <c r="F2986">
        <v>20222</v>
      </c>
      <c r="G2986">
        <v>3321</v>
      </c>
      <c r="H2986">
        <v>723</v>
      </c>
      <c r="I2986">
        <v>2403498</v>
      </c>
      <c r="J2986">
        <f>MONTH(Sale_details[[#This Row],[Date]])</f>
        <v>7</v>
      </c>
      <c r="K2986">
        <f>YEAR(Sale_details[[#This Row],[Date]])</f>
        <v>2020</v>
      </c>
    </row>
    <row r="2987" spans="1:11" x14ac:dyDescent="0.3">
      <c r="A2987" s="1">
        <v>44042</v>
      </c>
      <c r="B2987" t="s">
        <v>9</v>
      </c>
      <c r="C2987" t="s">
        <v>22</v>
      </c>
      <c r="D2987" t="s">
        <v>23</v>
      </c>
      <c r="E2987">
        <v>186235</v>
      </c>
      <c r="F2987">
        <v>20598</v>
      </c>
      <c r="G2987">
        <v>6314</v>
      </c>
      <c r="H2987">
        <v>637</v>
      </c>
      <c r="I2987">
        <v>4022637</v>
      </c>
      <c r="J2987">
        <f>MONTH(Sale_details[[#This Row],[Date]])</f>
        <v>7</v>
      </c>
      <c r="K2987">
        <f>YEAR(Sale_details[[#This Row],[Date]])</f>
        <v>2020</v>
      </c>
    </row>
    <row r="2988" spans="1:11" x14ac:dyDescent="0.3">
      <c r="A2988" s="1">
        <v>44042</v>
      </c>
      <c r="B2988" t="s">
        <v>9</v>
      </c>
      <c r="C2988" t="s">
        <v>24</v>
      </c>
      <c r="D2988" t="s">
        <v>25</v>
      </c>
      <c r="E2988">
        <v>126810</v>
      </c>
      <c r="F2988">
        <v>14136</v>
      </c>
      <c r="G2988">
        <v>4835</v>
      </c>
      <c r="H2988">
        <v>568</v>
      </c>
      <c r="I2988">
        <v>2749932</v>
      </c>
      <c r="J2988">
        <f>MONTH(Sale_details[[#This Row],[Date]])</f>
        <v>7</v>
      </c>
      <c r="K2988">
        <f>YEAR(Sale_details[[#This Row],[Date]])</f>
        <v>2020</v>
      </c>
    </row>
    <row r="2989" spans="1:11" x14ac:dyDescent="0.3">
      <c r="A2989" s="1">
        <v>44042</v>
      </c>
      <c r="B2989" t="s">
        <v>26</v>
      </c>
      <c r="C2989" t="s">
        <v>10</v>
      </c>
      <c r="D2989" t="s">
        <v>11</v>
      </c>
      <c r="E2989">
        <v>241844</v>
      </c>
      <c r="F2989">
        <v>36316</v>
      </c>
      <c r="G2989">
        <v>18006</v>
      </c>
      <c r="H2989">
        <v>13521</v>
      </c>
      <c r="I2989">
        <v>243462097</v>
      </c>
      <c r="J2989">
        <f>MONTH(Sale_details[[#This Row],[Date]])</f>
        <v>7</v>
      </c>
      <c r="K2989">
        <f>YEAR(Sale_details[[#This Row],[Date]])</f>
        <v>2020</v>
      </c>
    </row>
    <row r="2990" spans="1:11" x14ac:dyDescent="0.3">
      <c r="A2990" s="1">
        <v>44042</v>
      </c>
      <c r="B2990" t="s">
        <v>26</v>
      </c>
      <c r="C2990" t="s">
        <v>12</v>
      </c>
      <c r="D2990" t="s">
        <v>13</v>
      </c>
      <c r="E2990">
        <v>162615</v>
      </c>
      <c r="F2990">
        <v>41430</v>
      </c>
      <c r="G2990">
        <v>9897</v>
      </c>
      <c r="H2990">
        <v>12678</v>
      </c>
      <c r="I2990">
        <v>125489199</v>
      </c>
      <c r="J2990">
        <f>MONTH(Sale_details[[#This Row],[Date]])</f>
        <v>7</v>
      </c>
      <c r="K2990">
        <f>YEAR(Sale_details[[#This Row],[Date]])</f>
        <v>2020</v>
      </c>
    </row>
    <row r="2991" spans="1:11" x14ac:dyDescent="0.3">
      <c r="A2991" s="1">
        <v>44042</v>
      </c>
      <c r="B2991" t="s">
        <v>26</v>
      </c>
      <c r="C2991" t="s">
        <v>14</v>
      </c>
      <c r="D2991" t="s">
        <v>15</v>
      </c>
      <c r="E2991">
        <v>111082</v>
      </c>
      <c r="F2991">
        <v>32986</v>
      </c>
      <c r="G2991">
        <v>10854</v>
      </c>
      <c r="H2991">
        <v>18599</v>
      </c>
      <c r="I2991">
        <v>201901192</v>
      </c>
      <c r="J2991">
        <f>MONTH(Sale_details[[#This Row],[Date]])</f>
        <v>7</v>
      </c>
      <c r="K2991">
        <f>YEAR(Sale_details[[#This Row],[Date]])</f>
        <v>2020</v>
      </c>
    </row>
    <row r="2992" spans="1:11" x14ac:dyDescent="0.3">
      <c r="A2992" s="1">
        <v>44042</v>
      </c>
      <c r="B2992" t="s">
        <v>26</v>
      </c>
      <c r="C2992" t="s">
        <v>16</v>
      </c>
      <c r="D2992" t="s">
        <v>17</v>
      </c>
      <c r="E2992">
        <v>117999</v>
      </c>
      <c r="F2992">
        <v>24284</v>
      </c>
      <c r="G2992">
        <v>13934</v>
      </c>
      <c r="H2992">
        <v>17738</v>
      </c>
      <c r="I2992">
        <v>247187243</v>
      </c>
      <c r="J2992">
        <f>MONTH(Sale_details[[#This Row],[Date]])</f>
        <v>7</v>
      </c>
      <c r="K2992">
        <f>YEAR(Sale_details[[#This Row],[Date]])</f>
        <v>2020</v>
      </c>
    </row>
    <row r="2993" spans="1:11" x14ac:dyDescent="0.3">
      <c r="A2993" s="1">
        <v>44042</v>
      </c>
      <c r="B2993" t="s">
        <v>26</v>
      </c>
      <c r="C2993" t="s">
        <v>18</v>
      </c>
      <c r="D2993" t="s">
        <v>19</v>
      </c>
      <c r="E2993">
        <v>146683</v>
      </c>
      <c r="F2993">
        <v>67322</v>
      </c>
      <c r="G2993">
        <v>13127</v>
      </c>
      <c r="H2993">
        <v>23376</v>
      </c>
      <c r="I2993">
        <v>306866037</v>
      </c>
      <c r="J2993">
        <f>MONTH(Sale_details[[#This Row],[Date]])</f>
        <v>7</v>
      </c>
      <c r="K2993">
        <f>YEAR(Sale_details[[#This Row],[Date]])</f>
        <v>2020</v>
      </c>
    </row>
    <row r="2994" spans="1:11" x14ac:dyDescent="0.3">
      <c r="A2994" s="1">
        <v>44042</v>
      </c>
      <c r="B2994" t="s">
        <v>26</v>
      </c>
      <c r="C2994" t="s">
        <v>20</v>
      </c>
      <c r="D2994" t="s">
        <v>21</v>
      </c>
      <c r="E2994">
        <v>220380</v>
      </c>
      <c r="F2994">
        <v>29688</v>
      </c>
      <c r="G2994">
        <v>9284</v>
      </c>
      <c r="H2994">
        <v>14014</v>
      </c>
      <c r="I2994">
        <v>130116019</v>
      </c>
      <c r="J2994">
        <f>MONTH(Sale_details[[#This Row],[Date]])</f>
        <v>7</v>
      </c>
      <c r="K2994">
        <f>YEAR(Sale_details[[#This Row],[Date]])</f>
        <v>2020</v>
      </c>
    </row>
    <row r="2995" spans="1:11" x14ac:dyDescent="0.3">
      <c r="A2995" s="1">
        <v>44042</v>
      </c>
      <c r="B2995" t="s">
        <v>26</v>
      </c>
      <c r="C2995" t="s">
        <v>22</v>
      </c>
      <c r="D2995" t="s">
        <v>23</v>
      </c>
      <c r="E2995">
        <v>132553</v>
      </c>
      <c r="F2995">
        <v>19300</v>
      </c>
      <c r="G2995">
        <v>18363</v>
      </c>
      <c r="H2995">
        <v>17509</v>
      </c>
      <c r="I2995">
        <v>321534925</v>
      </c>
      <c r="J2995">
        <f>MONTH(Sale_details[[#This Row],[Date]])</f>
        <v>7</v>
      </c>
      <c r="K2995">
        <f>YEAR(Sale_details[[#This Row],[Date]])</f>
        <v>2020</v>
      </c>
    </row>
    <row r="2996" spans="1:11" x14ac:dyDescent="0.3">
      <c r="A2996" s="1">
        <v>44042</v>
      </c>
      <c r="B2996" t="s">
        <v>26</v>
      </c>
      <c r="C2996" t="s">
        <v>24</v>
      </c>
      <c r="D2996" t="s">
        <v>25</v>
      </c>
      <c r="E2996">
        <v>125335</v>
      </c>
      <c r="F2996">
        <v>34193</v>
      </c>
      <c r="G2996">
        <v>12679</v>
      </c>
      <c r="H2996">
        <v>13257</v>
      </c>
      <c r="I2996">
        <v>168103012</v>
      </c>
      <c r="J2996">
        <f>MONTH(Sale_details[[#This Row],[Date]])</f>
        <v>7</v>
      </c>
      <c r="K2996">
        <f>YEAR(Sale_details[[#This Row],[Date]])</f>
        <v>2020</v>
      </c>
    </row>
    <row r="2997" spans="1:11" x14ac:dyDescent="0.3">
      <c r="A2997" s="1">
        <v>44042</v>
      </c>
      <c r="B2997" t="s">
        <v>27</v>
      </c>
      <c r="C2997" t="s">
        <v>10</v>
      </c>
      <c r="D2997" t="s">
        <v>11</v>
      </c>
      <c r="E2997">
        <v>67253</v>
      </c>
      <c r="F2997">
        <v>34343</v>
      </c>
      <c r="G2997">
        <v>11564</v>
      </c>
      <c r="H2997">
        <v>225</v>
      </c>
      <c r="I2997">
        <v>2606406</v>
      </c>
      <c r="J2997">
        <f>MONTH(Sale_details[[#This Row],[Date]])</f>
        <v>7</v>
      </c>
      <c r="K2997">
        <f>YEAR(Sale_details[[#This Row],[Date]])</f>
        <v>2020</v>
      </c>
    </row>
    <row r="2998" spans="1:11" x14ac:dyDescent="0.3">
      <c r="A2998" s="1">
        <v>44042</v>
      </c>
      <c r="B2998" t="s">
        <v>27</v>
      </c>
      <c r="C2998" t="s">
        <v>12</v>
      </c>
      <c r="D2998" t="s">
        <v>13</v>
      </c>
      <c r="E2998">
        <v>93549</v>
      </c>
      <c r="F2998">
        <v>24798</v>
      </c>
      <c r="G2998">
        <v>9681</v>
      </c>
      <c r="H2998">
        <v>300</v>
      </c>
      <c r="I2998">
        <v>2914085</v>
      </c>
      <c r="J2998">
        <f>MONTH(Sale_details[[#This Row],[Date]])</f>
        <v>7</v>
      </c>
      <c r="K2998">
        <f>YEAR(Sale_details[[#This Row],[Date]])</f>
        <v>2020</v>
      </c>
    </row>
    <row r="2999" spans="1:11" x14ac:dyDescent="0.3">
      <c r="A2999" s="1">
        <v>44042</v>
      </c>
      <c r="B2999" t="s">
        <v>27</v>
      </c>
      <c r="C2999" t="s">
        <v>14</v>
      </c>
      <c r="D2999" t="s">
        <v>15</v>
      </c>
      <c r="E2999">
        <v>151395</v>
      </c>
      <c r="F2999">
        <v>29828</v>
      </c>
      <c r="G2999">
        <v>9844</v>
      </c>
      <c r="H2999">
        <v>418</v>
      </c>
      <c r="I2999">
        <v>4118960</v>
      </c>
      <c r="J2999">
        <f>MONTH(Sale_details[[#This Row],[Date]])</f>
        <v>7</v>
      </c>
      <c r="K2999">
        <f>YEAR(Sale_details[[#This Row],[Date]])</f>
        <v>2020</v>
      </c>
    </row>
    <row r="3000" spans="1:11" x14ac:dyDescent="0.3">
      <c r="A3000" s="1">
        <v>44042</v>
      </c>
      <c r="B3000" t="s">
        <v>27</v>
      </c>
      <c r="C3000" t="s">
        <v>16</v>
      </c>
      <c r="D3000" t="s">
        <v>17</v>
      </c>
      <c r="E3000">
        <v>78196</v>
      </c>
      <c r="F3000">
        <v>12287</v>
      </c>
      <c r="G3000">
        <v>22795</v>
      </c>
      <c r="H3000">
        <v>315</v>
      </c>
      <c r="I3000">
        <v>7190639</v>
      </c>
      <c r="J3000">
        <f>MONTH(Sale_details[[#This Row],[Date]])</f>
        <v>7</v>
      </c>
      <c r="K3000">
        <f>YEAR(Sale_details[[#This Row],[Date]])</f>
        <v>2020</v>
      </c>
    </row>
    <row r="3001" spans="1:11" x14ac:dyDescent="0.3">
      <c r="A3001" s="1">
        <v>44042</v>
      </c>
      <c r="B3001" t="s">
        <v>27</v>
      </c>
      <c r="C3001" t="s">
        <v>18</v>
      </c>
      <c r="D3001" t="s">
        <v>19</v>
      </c>
      <c r="E3001">
        <v>113047</v>
      </c>
      <c r="F3001">
        <v>27644</v>
      </c>
      <c r="G3001">
        <v>14266</v>
      </c>
      <c r="H3001">
        <v>188</v>
      </c>
      <c r="I3001">
        <v>2695024</v>
      </c>
      <c r="J3001">
        <f>MONTH(Sale_details[[#This Row],[Date]])</f>
        <v>7</v>
      </c>
      <c r="K3001">
        <f>YEAR(Sale_details[[#This Row],[Date]])</f>
        <v>2020</v>
      </c>
    </row>
    <row r="3002" spans="1:11" x14ac:dyDescent="0.3">
      <c r="A3002" s="1">
        <v>44042</v>
      </c>
      <c r="B3002" t="s">
        <v>27</v>
      </c>
      <c r="C3002" t="s">
        <v>20</v>
      </c>
      <c r="D3002" t="s">
        <v>21</v>
      </c>
      <c r="E3002">
        <v>51555</v>
      </c>
      <c r="F3002">
        <v>18030</v>
      </c>
      <c r="G3002">
        <v>12473</v>
      </c>
      <c r="H3002">
        <v>320</v>
      </c>
      <c r="I3002">
        <v>3993160</v>
      </c>
      <c r="J3002">
        <f>MONTH(Sale_details[[#This Row],[Date]])</f>
        <v>7</v>
      </c>
      <c r="K3002">
        <f>YEAR(Sale_details[[#This Row],[Date]])</f>
        <v>2020</v>
      </c>
    </row>
    <row r="3003" spans="1:11" x14ac:dyDescent="0.3">
      <c r="A3003" s="1">
        <v>44042</v>
      </c>
      <c r="B3003" t="s">
        <v>27</v>
      </c>
      <c r="C3003" t="s">
        <v>22</v>
      </c>
      <c r="D3003" t="s">
        <v>23</v>
      </c>
      <c r="E3003">
        <v>104110</v>
      </c>
      <c r="F3003">
        <v>26384</v>
      </c>
      <c r="G3003">
        <v>15564</v>
      </c>
      <c r="H3003">
        <v>261</v>
      </c>
      <c r="I3003">
        <v>4070553</v>
      </c>
      <c r="J3003">
        <f>MONTH(Sale_details[[#This Row],[Date]])</f>
        <v>7</v>
      </c>
      <c r="K3003">
        <f>YEAR(Sale_details[[#This Row],[Date]])</f>
        <v>2020</v>
      </c>
    </row>
    <row r="3004" spans="1:11" x14ac:dyDescent="0.3">
      <c r="A3004" s="1">
        <v>44042</v>
      </c>
      <c r="B3004" t="s">
        <v>27</v>
      </c>
      <c r="C3004" t="s">
        <v>24</v>
      </c>
      <c r="D3004" t="s">
        <v>25</v>
      </c>
      <c r="E3004">
        <v>81250</v>
      </c>
      <c r="F3004">
        <v>30841</v>
      </c>
      <c r="G3004">
        <v>15821</v>
      </c>
      <c r="H3004">
        <v>367</v>
      </c>
      <c r="I3004">
        <v>5819405</v>
      </c>
      <c r="J3004">
        <f>MONTH(Sale_details[[#This Row],[Date]])</f>
        <v>7</v>
      </c>
      <c r="K3004">
        <f>YEAR(Sale_details[[#This Row],[Date]])</f>
        <v>2020</v>
      </c>
    </row>
    <row r="3005" spans="1:11" x14ac:dyDescent="0.3">
      <c r="A3005" s="1">
        <v>44042</v>
      </c>
      <c r="B3005" t="s">
        <v>28</v>
      </c>
      <c r="C3005" t="s">
        <v>10</v>
      </c>
      <c r="D3005" t="s">
        <v>11</v>
      </c>
      <c r="E3005">
        <v>25570</v>
      </c>
      <c r="F3005">
        <v>7320</v>
      </c>
      <c r="G3005">
        <v>2592</v>
      </c>
      <c r="H3005">
        <v>32011</v>
      </c>
      <c r="I3005">
        <v>82979259</v>
      </c>
      <c r="J3005">
        <f>MONTH(Sale_details[[#This Row],[Date]])</f>
        <v>7</v>
      </c>
      <c r="K3005">
        <f>YEAR(Sale_details[[#This Row],[Date]])</f>
        <v>2020</v>
      </c>
    </row>
    <row r="3006" spans="1:11" x14ac:dyDescent="0.3">
      <c r="A3006" s="1">
        <v>44042</v>
      </c>
      <c r="B3006" t="s">
        <v>28</v>
      </c>
      <c r="C3006" t="s">
        <v>12</v>
      </c>
      <c r="D3006" t="s">
        <v>13</v>
      </c>
      <c r="E3006">
        <v>21750</v>
      </c>
      <c r="F3006">
        <v>8628</v>
      </c>
      <c r="G3006">
        <v>2220</v>
      </c>
      <c r="H3006">
        <v>26562</v>
      </c>
      <c r="I3006">
        <v>58989023</v>
      </c>
      <c r="J3006">
        <f>MONTH(Sale_details[[#This Row],[Date]])</f>
        <v>7</v>
      </c>
      <c r="K3006">
        <f>YEAR(Sale_details[[#This Row],[Date]])</f>
        <v>2020</v>
      </c>
    </row>
    <row r="3007" spans="1:11" x14ac:dyDescent="0.3">
      <c r="A3007" s="1">
        <v>44042</v>
      </c>
      <c r="B3007" t="s">
        <v>28</v>
      </c>
      <c r="C3007" t="s">
        <v>14</v>
      </c>
      <c r="D3007" t="s">
        <v>15</v>
      </c>
      <c r="E3007">
        <v>22889</v>
      </c>
      <c r="F3007">
        <v>7106</v>
      </c>
      <c r="G3007">
        <v>1630</v>
      </c>
      <c r="H3007">
        <v>19998</v>
      </c>
      <c r="I3007">
        <v>32612848</v>
      </c>
      <c r="J3007">
        <f>MONTH(Sale_details[[#This Row],[Date]])</f>
        <v>7</v>
      </c>
      <c r="K3007">
        <f>YEAR(Sale_details[[#This Row],[Date]])</f>
        <v>2020</v>
      </c>
    </row>
    <row r="3008" spans="1:11" x14ac:dyDescent="0.3">
      <c r="A3008" s="1">
        <v>44042</v>
      </c>
      <c r="B3008" t="s">
        <v>28</v>
      </c>
      <c r="C3008" t="s">
        <v>16</v>
      </c>
      <c r="D3008" t="s">
        <v>17</v>
      </c>
      <c r="E3008">
        <v>15451</v>
      </c>
      <c r="F3008">
        <v>5182</v>
      </c>
      <c r="G3008">
        <v>2111</v>
      </c>
      <c r="H3008">
        <v>17092</v>
      </c>
      <c r="I3008">
        <v>36092806</v>
      </c>
      <c r="J3008">
        <f>MONTH(Sale_details[[#This Row],[Date]])</f>
        <v>7</v>
      </c>
      <c r="K3008">
        <f>YEAR(Sale_details[[#This Row],[Date]])</f>
        <v>2020</v>
      </c>
    </row>
    <row r="3009" spans="1:11" x14ac:dyDescent="0.3">
      <c r="A3009" s="1">
        <v>44042</v>
      </c>
      <c r="B3009" t="s">
        <v>28</v>
      </c>
      <c r="C3009" t="s">
        <v>18</v>
      </c>
      <c r="D3009" t="s">
        <v>19</v>
      </c>
      <c r="E3009">
        <v>16241</v>
      </c>
      <c r="F3009">
        <v>10166</v>
      </c>
      <c r="G3009">
        <v>2314</v>
      </c>
      <c r="H3009">
        <v>23922</v>
      </c>
      <c r="I3009">
        <v>55362169</v>
      </c>
      <c r="J3009">
        <f>MONTH(Sale_details[[#This Row],[Date]])</f>
        <v>7</v>
      </c>
      <c r="K3009">
        <f>YEAR(Sale_details[[#This Row],[Date]])</f>
        <v>2020</v>
      </c>
    </row>
    <row r="3010" spans="1:11" x14ac:dyDescent="0.3">
      <c r="A3010" s="1">
        <v>44042</v>
      </c>
      <c r="B3010" t="s">
        <v>28</v>
      </c>
      <c r="C3010" t="s">
        <v>20</v>
      </c>
      <c r="D3010" t="s">
        <v>21</v>
      </c>
      <c r="E3010">
        <v>33119</v>
      </c>
      <c r="F3010">
        <v>4702</v>
      </c>
      <c r="G3010">
        <v>1391</v>
      </c>
      <c r="H3010">
        <v>17072</v>
      </c>
      <c r="I3010">
        <v>23749416</v>
      </c>
      <c r="J3010">
        <f>MONTH(Sale_details[[#This Row],[Date]])</f>
        <v>7</v>
      </c>
      <c r="K3010">
        <f>YEAR(Sale_details[[#This Row],[Date]])</f>
        <v>2020</v>
      </c>
    </row>
    <row r="3011" spans="1:11" x14ac:dyDescent="0.3">
      <c r="A3011" s="1">
        <v>44042</v>
      </c>
      <c r="B3011" t="s">
        <v>28</v>
      </c>
      <c r="C3011" t="s">
        <v>22</v>
      </c>
      <c r="D3011" t="s">
        <v>23</v>
      </c>
      <c r="E3011">
        <v>16433</v>
      </c>
      <c r="F3011">
        <v>1866</v>
      </c>
      <c r="G3011">
        <v>1579</v>
      </c>
      <c r="H3011">
        <v>17478</v>
      </c>
      <c r="I3011">
        <v>27600112</v>
      </c>
      <c r="J3011">
        <f>MONTH(Sale_details[[#This Row],[Date]])</f>
        <v>7</v>
      </c>
      <c r="K3011">
        <f>YEAR(Sale_details[[#This Row],[Date]])</f>
        <v>2020</v>
      </c>
    </row>
    <row r="3012" spans="1:11" x14ac:dyDescent="0.3">
      <c r="A3012" s="1">
        <v>44042</v>
      </c>
      <c r="B3012" t="s">
        <v>28</v>
      </c>
      <c r="C3012" t="s">
        <v>24</v>
      </c>
      <c r="D3012" t="s">
        <v>25</v>
      </c>
      <c r="E3012">
        <v>29995</v>
      </c>
      <c r="F3012">
        <v>6647</v>
      </c>
      <c r="G3012">
        <v>2422</v>
      </c>
      <c r="H3012">
        <v>16022</v>
      </c>
      <c r="I3012">
        <v>38806895</v>
      </c>
      <c r="J3012">
        <f>MONTH(Sale_details[[#This Row],[Date]])</f>
        <v>7</v>
      </c>
      <c r="K3012">
        <f>YEAR(Sale_details[[#This Row],[Date]])</f>
        <v>2020</v>
      </c>
    </row>
    <row r="3013" spans="1:11" x14ac:dyDescent="0.3">
      <c r="A3013" s="1">
        <v>44041</v>
      </c>
      <c r="B3013" t="s">
        <v>9</v>
      </c>
      <c r="C3013" t="s">
        <v>10</v>
      </c>
      <c r="D3013" t="s">
        <v>11</v>
      </c>
      <c r="E3013">
        <v>120901</v>
      </c>
      <c r="F3013">
        <v>26776</v>
      </c>
      <c r="G3013">
        <v>6667</v>
      </c>
      <c r="H3013">
        <v>590</v>
      </c>
      <c r="I3013">
        <v>3935810</v>
      </c>
      <c r="J3013">
        <f>MONTH(Sale_details[[#This Row],[Date]])</f>
        <v>7</v>
      </c>
      <c r="K3013">
        <f>YEAR(Sale_details[[#This Row],[Date]])</f>
        <v>2020</v>
      </c>
    </row>
    <row r="3014" spans="1:11" x14ac:dyDescent="0.3">
      <c r="A3014" s="1">
        <v>44041</v>
      </c>
      <c r="B3014" t="s">
        <v>9</v>
      </c>
      <c r="C3014" t="s">
        <v>12</v>
      </c>
      <c r="D3014" t="s">
        <v>13</v>
      </c>
      <c r="E3014">
        <v>238243</v>
      </c>
      <c r="F3014">
        <v>21874</v>
      </c>
      <c r="G3014">
        <v>5072</v>
      </c>
      <c r="H3014">
        <v>414</v>
      </c>
      <c r="I3014">
        <v>2101216</v>
      </c>
      <c r="J3014">
        <f>MONTH(Sale_details[[#This Row],[Date]])</f>
        <v>7</v>
      </c>
      <c r="K3014">
        <f>YEAR(Sale_details[[#This Row],[Date]])</f>
        <v>2020</v>
      </c>
    </row>
    <row r="3015" spans="1:11" x14ac:dyDescent="0.3">
      <c r="A3015" s="1">
        <v>44041</v>
      </c>
      <c r="B3015" t="s">
        <v>9</v>
      </c>
      <c r="C3015" t="s">
        <v>14</v>
      </c>
      <c r="D3015" t="s">
        <v>15</v>
      </c>
      <c r="E3015">
        <v>123441</v>
      </c>
      <c r="F3015">
        <v>31163</v>
      </c>
      <c r="G3015">
        <v>4144</v>
      </c>
      <c r="H3015">
        <v>619</v>
      </c>
      <c r="I3015">
        <v>2566637</v>
      </c>
      <c r="J3015">
        <f>MONTH(Sale_details[[#This Row],[Date]])</f>
        <v>7</v>
      </c>
      <c r="K3015">
        <f>YEAR(Sale_details[[#This Row],[Date]])</f>
        <v>2020</v>
      </c>
    </row>
    <row r="3016" spans="1:11" x14ac:dyDescent="0.3">
      <c r="A3016" s="1">
        <v>44041</v>
      </c>
      <c r="B3016" t="s">
        <v>9</v>
      </c>
      <c r="C3016" t="s">
        <v>16</v>
      </c>
      <c r="D3016" t="s">
        <v>17</v>
      </c>
      <c r="E3016">
        <v>125797</v>
      </c>
      <c r="F3016">
        <v>20361</v>
      </c>
      <c r="G3016">
        <v>3776</v>
      </c>
      <c r="H3016">
        <v>455</v>
      </c>
      <c r="I3016">
        <v>1720034</v>
      </c>
      <c r="J3016">
        <f>MONTH(Sale_details[[#This Row],[Date]])</f>
        <v>7</v>
      </c>
      <c r="K3016">
        <f>YEAR(Sale_details[[#This Row],[Date]])</f>
        <v>2020</v>
      </c>
    </row>
    <row r="3017" spans="1:11" x14ac:dyDescent="0.3">
      <c r="A3017" s="1">
        <v>44041</v>
      </c>
      <c r="B3017" t="s">
        <v>9</v>
      </c>
      <c r="C3017" t="s">
        <v>18</v>
      </c>
      <c r="D3017" t="s">
        <v>19</v>
      </c>
      <c r="E3017">
        <v>119926</v>
      </c>
      <c r="F3017">
        <v>13410</v>
      </c>
      <c r="G3017">
        <v>4627</v>
      </c>
      <c r="H3017">
        <v>678</v>
      </c>
      <c r="I3017">
        <v>3140403</v>
      </c>
      <c r="J3017">
        <f>MONTH(Sale_details[[#This Row],[Date]])</f>
        <v>7</v>
      </c>
      <c r="K3017">
        <f>YEAR(Sale_details[[#This Row],[Date]])</f>
        <v>2020</v>
      </c>
    </row>
    <row r="3018" spans="1:11" x14ac:dyDescent="0.3">
      <c r="A3018" s="1">
        <v>44041</v>
      </c>
      <c r="B3018" t="s">
        <v>9</v>
      </c>
      <c r="C3018" t="s">
        <v>20</v>
      </c>
      <c r="D3018" t="s">
        <v>21</v>
      </c>
      <c r="E3018">
        <v>123094</v>
      </c>
      <c r="F3018">
        <v>19616</v>
      </c>
      <c r="G3018">
        <v>3155</v>
      </c>
      <c r="H3018">
        <v>716</v>
      </c>
      <c r="I3018">
        <v>2260489</v>
      </c>
      <c r="J3018">
        <f>MONTH(Sale_details[[#This Row],[Date]])</f>
        <v>7</v>
      </c>
      <c r="K3018">
        <f>YEAR(Sale_details[[#This Row],[Date]])</f>
        <v>2020</v>
      </c>
    </row>
    <row r="3019" spans="1:11" x14ac:dyDescent="0.3">
      <c r="A3019" s="1">
        <v>44041</v>
      </c>
      <c r="B3019" t="s">
        <v>9</v>
      </c>
      <c r="C3019" t="s">
        <v>22</v>
      </c>
      <c r="D3019" t="s">
        <v>23</v>
      </c>
      <c r="E3019">
        <v>182510</v>
      </c>
      <c r="F3019">
        <v>20392</v>
      </c>
      <c r="G3019">
        <v>6062</v>
      </c>
      <c r="H3019">
        <v>643</v>
      </c>
      <c r="I3019">
        <v>3900349</v>
      </c>
      <c r="J3019">
        <f>MONTH(Sale_details[[#This Row],[Date]])</f>
        <v>7</v>
      </c>
      <c r="K3019">
        <f>YEAR(Sale_details[[#This Row],[Date]])</f>
        <v>2020</v>
      </c>
    </row>
    <row r="3020" spans="1:11" x14ac:dyDescent="0.3">
      <c r="A3020" s="1">
        <v>44041</v>
      </c>
      <c r="B3020" t="s">
        <v>9</v>
      </c>
      <c r="C3020" t="s">
        <v>24</v>
      </c>
      <c r="D3020" t="s">
        <v>25</v>
      </c>
      <c r="E3020">
        <v>125541</v>
      </c>
      <c r="F3020">
        <v>13712</v>
      </c>
      <c r="G3020">
        <v>5028</v>
      </c>
      <c r="H3020">
        <v>574</v>
      </c>
      <c r="I3020">
        <v>2888529</v>
      </c>
      <c r="J3020">
        <f>MONTH(Sale_details[[#This Row],[Date]])</f>
        <v>7</v>
      </c>
      <c r="K3020">
        <f>YEAR(Sale_details[[#This Row],[Date]])</f>
        <v>2020</v>
      </c>
    </row>
    <row r="3021" spans="1:11" x14ac:dyDescent="0.3">
      <c r="A3021" s="1">
        <v>44041</v>
      </c>
      <c r="B3021" t="s">
        <v>26</v>
      </c>
      <c r="C3021" t="s">
        <v>10</v>
      </c>
      <c r="D3021" t="s">
        <v>11</v>
      </c>
      <c r="E3021">
        <v>232170</v>
      </c>
      <c r="F3021">
        <v>35590</v>
      </c>
      <c r="G3021">
        <v>18366</v>
      </c>
      <c r="H3021">
        <v>13115</v>
      </c>
      <c r="I3021">
        <v>240881399</v>
      </c>
      <c r="J3021">
        <f>MONTH(Sale_details[[#This Row],[Date]])</f>
        <v>7</v>
      </c>
      <c r="K3021">
        <f>YEAR(Sale_details[[#This Row],[Date]])</f>
        <v>2020</v>
      </c>
    </row>
    <row r="3022" spans="1:11" x14ac:dyDescent="0.3">
      <c r="A3022" s="1">
        <v>44041</v>
      </c>
      <c r="B3022" t="s">
        <v>26</v>
      </c>
      <c r="C3022" t="s">
        <v>12</v>
      </c>
      <c r="D3022" t="s">
        <v>13</v>
      </c>
      <c r="E3022">
        <v>162615</v>
      </c>
      <c r="F3022">
        <v>40187</v>
      </c>
      <c r="G3022">
        <v>9897</v>
      </c>
      <c r="H3022">
        <v>12298</v>
      </c>
      <c r="I3022">
        <v>121724523</v>
      </c>
      <c r="J3022">
        <f>MONTH(Sale_details[[#This Row],[Date]])</f>
        <v>7</v>
      </c>
      <c r="K3022">
        <f>YEAR(Sale_details[[#This Row],[Date]])</f>
        <v>2020</v>
      </c>
    </row>
    <row r="3023" spans="1:11" x14ac:dyDescent="0.3">
      <c r="A3023" s="1">
        <v>44041</v>
      </c>
      <c r="B3023" t="s">
        <v>26</v>
      </c>
      <c r="C3023" t="s">
        <v>14</v>
      </c>
      <c r="D3023" t="s">
        <v>15</v>
      </c>
      <c r="E3023">
        <v>113303</v>
      </c>
      <c r="F3023">
        <v>32986</v>
      </c>
      <c r="G3023">
        <v>11072</v>
      </c>
      <c r="H3023">
        <v>18041</v>
      </c>
      <c r="I3023">
        <v>199761040</v>
      </c>
      <c r="J3023">
        <f>MONTH(Sale_details[[#This Row],[Date]])</f>
        <v>7</v>
      </c>
      <c r="K3023">
        <f>YEAR(Sale_details[[#This Row],[Date]])</f>
        <v>2020</v>
      </c>
    </row>
    <row r="3024" spans="1:11" x14ac:dyDescent="0.3">
      <c r="A3024" s="1">
        <v>44041</v>
      </c>
      <c r="B3024" t="s">
        <v>26</v>
      </c>
      <c r="C3024" t="s">
        <v>16</v>
      </c>
      <c r="D3024" t="s">
        <v>17</v>
      </c>
      <c r="E3024">
        <v>113279</v>
      </c>
      <c r="F3024">
        <v>24041</v>
      </c>
      <c r="G3024">
        <v>13934</v>
      </c>
      <c r="H3024">
        <v>17029</v>
      </c>
      <c r="I3024">
        <v>237299753</v>
      </c>
      <c r="J3024">
        <f>MONTH(Sale_details[[#This Row],[Date]])</f>
        <v>7</v>
      </c>
      <c r="K3024">
        <f>YEAR(Sale_details[[#This Row],[Date]])</f>
        <v>2020</v>
      </c>
    </row>
    <row r="3025" spans="1:11" x14ac:dyDescent="0.3">
      <c r="A3025" s="1">
        <v>44041</v>
      </c>
      <c r="B3025" t="s">
        <v>26</v>
      </c>
      <c r="C3025" t="s">
        <v>18</v>
      </c>
      <c r="D3025" t="s">
        <v>19</v>
      </c>
      <c r="E3025">
        <v>154017</v>
      </c>
      <c r="F3025">
        <v>64629</v>
      </c>
      <c r="G3025">
        <v>12470</v>
      </c>
      <c r="H3025">
        <v>24544</v>
      </c>
      <c r="I3025">
        <v>306098872</v>
      </c>
      <c r="J3025">
        <f>MONTH(Sale_details[[#This Row],[Date]])</f>
        <v>7</v>
      </c>
      <c r="K3025">
        <f>YEAR(Sale_details[[#This Row],[Date]])</f>
        <v>2020</v>
      </c>
    </row>
    <row r="3026" spans="1:11" x14ac:dyDescent="0.3">
      <c r="A3026" s="1">
        <v>44041</v>
      </c>
      <c r="B3026" t="s">
        <v>26</v>
      </c>
      <c r="C3026" t="s">
        <v>20</v>
      </c>
      <c r="D3026" t="s">
        <v>21</v>
      </c>
      <c r="E3026">
        <v>215972</v>
      </c>
      <c r="F3026">
        <v>29985</v>
      </c>
      <c r="G3026">
        <v>9470</v>
      </c>
      <c r="H3026">
        <v>14434</v>
      </c>
      <c r="I3026">
        <v>136699890</v>
      </c>
      <c r="J3026">
        <f>MONTH(Sale_details[[#This Row],[Date]])</f>
        <v>7</v>
      </c>
      <c r="K3026">
        <f>YEAR(Sale_details[[#This Row],[Date]])</f>
        <v>2020</v>
      </c>
    </row>
    <row r="3027" spans="1:11" x14ac:dyDescent="0.3">
      <c r="A3027" s="1">
        <v>44041</v>
      </c>
      <c r="B3027" t="s">
        <v>26</v>
      </c>
      <c r="C3027" t="s">
        <v>22</v>
      </c>
      <c r="D3027" t="s">
        <v>23</v>
      </c>
      <c r="E3027">
        <v>137855</v>
      </c>
      <c r="F3027">
        <v>18528</v>
      </c>
      <c r="G3027">
        <v>18179</v>
      </c>
      <c r="H3027">
        <v>17859</v>
      </c>
      <c r="I3027">
        <v>324685967</v>
      </c>
      <c r="J3027">
        <f>MONTH(Sale_details[[#This Row],[Date]])</f>
        <v>7</v>
      </c>
      <c r="K3027">
        <f>YEAR(Sale_details[[#This Row],[Date]])</f>
        <v>2020</v>
      </c>
    </row>
    <row r="3028" spans="1:11" x14ac:dyDescent="0.3">
      <c r="A3028" s="1">
        <v>44041</v>
      </c>
      <c r="B3028" t="s">
        <v>26</v>
      </c>
      <c r="C3028" t="s">
        <v>24</v>
      </c>
      <c r="D3028" t="s">
        <v>25</v>
      </c>
      <c r="E3028">
        <v>125335</v>
      </c>
      <c r="F3028">
        <v>32825</v>
      </c>
      <c r="G3028">
        <v>13187</v>
      </c>
      <c r="H3028">
        <v>12992</v>
      </c>
      <c r="I3028">
        <v>171330590</v>
      </c>
      <c r="J3028">
        <f>MONTH(Sale_details[[#This Row],[Date]])</f>
        <v>7</v>
      </c>
      <c r="K3028">
        <f>YEAR(Sale_details[[#This Row],[Date]])</f>
        <v>2020</v>
      </c>
    </row>
    <row r="3029" spans="1:11" x14ac:dyDescent="0.3">
      <c r="A3029" s="1">
        <v>44041</v>
      </c>
      <c r="B3029" t="s">
        <v>27</v>
      </c>
      <c r="C3029" t="s">
        <v>10</v>
      </c>
      <c r="D3029" t="s">
        <v>11</v>
      </c>
      <c r="E3029">
        <v>66581</v>
      </c>
      <c r="F3029">
        <v>34000</v>
      </c>
      <c r="G3029">
        <v>11217</v>
      </c>
      <c r="H3029">
        <v>225</v>
      </c>
      <c r="I3029">
        <v>2528214</v>
      </c>
      <c r="J3029">
        <f>MONTH(Sale_details[[#This Row],[Date]])</f>
        <v>7</v>
      </c>
      <c r="K3029">
        <f>YEAR(Sale_details[[#This Row],[Date]])</f>
        <v>2020</v>
      </c>
    </row>
    <row r="3030" spans="1:11" x14ac:dyDescent="0.3">
      <c r="A3030" s="1">
        <v>44041</v>
      </c>
      <c r="B3030" t="s">
        <v>27</v>
      </c>
      <c r="C3030" t="s">
        <v>12</v>
      </c>
      <c r="D3030" t="s">
        <v>13</v>
      </c>
      <c r="E3030">
        <v>92613</v>
      </c>
      <c r="F3030">
        <v>26038</v>
      </c>
      <c r="G3030">
        <v>9972</v>
      </c>
      <c r="H3030">
        <v>291</v>
      </c>
      <c r="I3030">
        <v>2911462</v>
      </c>
      <c r="J3030">
        <f>MONTH(Sale_details[[#This Row],[Date]])</f>
        <v>7</v>
      </c>
      <c r="K3030">
        <f>YEAR(Sale_details[[#This Row],[Date]])</f>
        <v>2020</v>
      </c>
    </row>
    <row r="3031" spans="1:11" x14ac:dyDescent="0.3">
      <c r="A3031" s="1">
        <v>44041</v>
      </c>
      <c r="B3031" t="s">
        <v>27</v>
      </c>
      <c r="C3031" t="s">
        <v>14</v>
      </c>
      <c r="D3031" t="s">
        <v>15</v>
      </c>
      <c r="E3031">
        <v>143825</v>
      </c>
      <c r="F3031">
        <v>28336</v>
      </c>
      <c r="G3031">
        <v>10237</v>
      </c>
      <c r="H3031">
        <v>418</v>
      </c>
      <c r="I3031">
        <v>4283719</v>
      </c>
      <c r="J3031">
        <f>MONTH(Sale_details[[#This Row],[Date]])</f>
        <v>7</v>
      </c>
      <c r="K3031">
        <f>YEAR(Sale_details[[#This Row],[Date]])</f>
        <v>2020</v>
      </c>
    </row>
    <row r="3032" spans="1:11" x14ac:dyDescent="0.3">
      <c r="A3032" s="1">
        <v>44041</v>
      </c>
      <c r="B3032" t="s">
        <v>27</v>
      </c>
      <c r="C3032" t="s">
        <v>16</v>
      </c>
      <c r="D3032" t="s">
        <v>17</v>
      </c>
      <c r="E3032">
        <v>76632</v>
      </c>
      <c r="F3032">
        <v>12901</v>
      </c>
      <c r="G3032">
        <v>23023</v>
      </c>
      <c r="H3032">
        <v>328</v>
      </c>
      <c r="I3032">
        <v>7553047</v>
      </c>
      <c r="J3032">
        <f>MONTH(Sale_details[[#This Row],[Date]])</f>
        <v>7</v>
      </c>
      <c r="K3032">
        <f>YEAR(Sale_details[[#This Row],[Date]])</f>
        <v>2020</v>
      </c>
    </row>
    <row r="3033" spans="1:11" x14ac:dyDescent="0.3">
      <c r="A3033" s="1">
        <v>44041</v>
      </c>
      <c r="B3033" t="s">
        <v>27</v>
      </c>
      <c r="C3033" t="s">
        <v>18</v>
      </c>
      <c r="D3033" t="s">
        <v>19</v>
      </c>
      <c r="E3033">
        <v>110786</v>
      </c>
      <c r="F3033">
        <v>26538</v>
      </c>
      <c r="G3033">
        <v>14409</v>
      </c>
      <c r="H3033">
        <v>179</v>
      </c>
      <c r="I3033">
        <v>2585876</v>
      </c>
      <c r="J3033">
        <f>MONTH(Sale_details[[#This Row],[Date]])</f>
        <v>7</v>
      </c>
      <c r="K3033">
        <f>YEAR(Sale_details[[#This Row],[Date]])</f>
        <v>2020</v>
      </c>
    </row>
    <row r="3034" spans="1:11" x14ac:dyDescent="0.3">
      <c r="A3034" s="1">
        <v>44041</v>
      </c>
      <c r="B3034" t="s">
        <v>27</v>
      </c>
      <c r="C3034" t="s">
        <v>20</v>
      </c>
      <c r="D3034" t="s">
        <v>21</v>
      </c>
      <c r="E3034">
        <v>52586</v>
      </c>
      <c r="F3034">
        <v>18571</v>
      </c>
      <c r="G3034">
        <v>12972</v>
      </c>
      <c r="H3034">
        <v>336</v>
      </c>
      <c r="I3034">
        <v>4360530</v>
      </c>
      <c r="J3034">
        <f>MONTH(Sale_details[[#This Row],[Date]])</f>
        <v>7</v>
      </c>
      <c r="K3034">
        <f>YEAR(Sale_details[[#This Row],[Date]])</f>
        <v>2020</v>
      </c>
    </row>
    <row r="3035" spans="1:11" x14ac:dyDescent="0.3">
      <c r="A3035" s="1">
        <v>44041</v>
      </c>
      <c r="B3035" t="s">
        <v>27</v>
      </c>
      <c r="C3035" t="s">
        <v>22</v>
      </c>
      <c r="D3035" t="s">
        <v>23</v>
      </c>
      <c r="E3035">
        <v>109315</v>
      </c>
      <c r="F3035">
        <v>25065</v>
      </c>
      <c r="G3035">
        <v>16342</v>
      </c>
      <c r="H3035">
        <v>256</v>
      </c>
      <c r="I3035">
        <v>4188599</v>
      </c>
      <c r="J3035">
        <f>MONTH(Sale_details[[#This Row],[Date]])</f>
        <v>7</v>
      </c>
      <c r="K3035">
        <f>YEAR(Sale_details[[#This Row],[Date]])</f>
        <v>2020</v>
      </c>
    </row>
    <row r="3036" spans="1:11" x14ac:dyDescent="0.3">
      <c r="A3036" s="1">
        <v>44041</v>
      </c>
      <c r="B3036" t="s">
        <v>27</v>
      </c>
      <c r="C3036" t="s">
        <v>24</v>
      </c>
      <c r="D3036" t="s">
        <v>25</v>
      </c>
      <c r="E3036">
        <v>84500</v>
      </c>
      <c r="F3036">
        <v>29607</v>
      </c>
      <c r="G3036">
        <v>15979</v>
      </c>
      <c r="H3036">
        <v>367</v>
      </c>
      <c r="I3036">
        <v>5877599</v>
      </c>
      <c r="J3036">
        <f>MONTH(Sale_details[[#This Row],[Date]])</f>
        <v>7</v>
      </c>
      <c r="K3036">
        <f>YEAR(Sale_details[[#This Row],[Date]])</f>
        <v>2020</v>
      </c>
    </row>
    <row r="3037" spans="1:11" x14ac:dyDescent="0.3">
      <c r="A3037" s="1">
        <v>44041</v>
      </c>
      <c r="B3037" t="s">
        <v>28</v>
      </c>
      <c r="C3037" t="s">
        <v>10</v>
      </c>
      <c r="D3037" t="s">
        <v>11</v>
      </c>
      <c r="E3037">
        <v>24291</v>
      </c>
      <c r="F3037">
        <v>7100</v>
      </c>
      <c r="G3037">
        <v>2592</v>
      </c>
      <c r="H3037">
        <v>30410</v>
      </c>
      <c r="I3037">
        <v>78830296</v>
      </c>
      <c r="J3037">
        <f>MONTH(Sale_details[[#This Row],[Date]])</f>
        <v>7</v>
      </c>
      <c r="K3037">
        <f>YEAR(Sale_details[[#This Row],[Date]])</f>
        <v>2020</v>
      </c>
    </row>
    <row r="3038" spans="1:11" x14ac:dyDescent="0.3">
      <c r="A3038" s="1">
        <v>44041</v>
      </c>
      <c r="B3038" t="s">
        <v>28</v>
      </c>
      <c r="C3038" t="s">
        <v>12</v>
      </c>
      <c r="D3038" t="s">
        <v>13</v>
      </c>
      <c r="E3038">
        <v>21533</v>
      </c>
      <c r="F3038">
        <v>8886</v>
      </c>
      <c r="G3038">
        <v>2220</v>
      </c>
      <c r="H3038">
        <v>25233</v>
      </c>
      <c r="I3038">
        <v>56039572</v>
      </c>
      <c r="J3038">
        <f>MONTH(Sale_details[[#This Row],[Date]])</f>
        <v>7</v>
      </c>
      <c r="K3038">
        <f>YEAR(Sale_details[[#This Row],[Date]])</f>
        <v>2020</v>
      </c>
    </row>
    <row r="3039" spans="1:11" x14ac:dyDescent="0.3">
      <c r="A3039" s="1">
        <v>44041</v>
      </c>
      <c r="B3039" t="s">
        <v>28</v>
      </c>
      <c r="C3039" t="s">
        <v>14</v>
      </c>
      <c r="D3039" t="s">
        <v>15</v>
      </c>
      <c r="E3039">
        <v>22202</v>
      </c>
      <c r="F3039">
        <v>7390</v>
      </c>
      <c r="G3039">
        <v>1581</v>
      </c>
      <c r="H3039">
        <v>19398</v>
      </c>
      <c r="I3039">
        <v>30685428</v>
      </c>
      <c r="J3039">
        <f>MONTH(Sale_details[[#This Row],[Date]])</f>
        <v>7</v>
      </c>
      <c r="K3039">
        <f>YEAR(Sale_details[[#This Row],[Date]])</f>
        <v>2020</v>
      </c>
    </row>
    <row r="3040" spans="1:11" x14ac:dyDescent="0.3">
      <c r="A3040" s="1">
        <v>44041</v>
      </c>
      <c r="B3040" t="s">
        <v>28</v>
      </c>
      <c r="C3040" t="s">
        <v>16</v>
      </c>
      <c r="D3040" t="s">
        <v>17</v>
      </c>
      <c r="E3040">
        <v>15606</v>
      </c>
      <c r="F3040">
        <v>5078</v>
      </c>
      <c r="G3040">
        <v>2090</v>
      </c>
      <c r="H3040">
        <v>16921</v>
      </c>
      <c r="I3040">
        <v>35374560</v>
      </c>
      <c r="J3040">
        <f>MONTH(Sale_details[[#This Row],[Date]])</f>
        <v>7</v>
      </c>
      <c r="K3040">
        <f>YEAR(Sale_details[[#This Row],[Date]])</f>
        <v>2020</v>
      </c>
    </row>
    <row r="3041" spans="1:11" x14ac:dyDescent="0.3">
      <c r="A3041" s="1">
        <v>44041</v>
      </c>
      <c r="B3041" t="s">
        <v>28</v>
      </c>
      <c r="C3041" t="s">
        <v>18</v>
      </c>
      <c r="D3041" t="s">
        <v>19</v>
      </c>
      <c r="E3041">
        <v>15429</v>
      </c>
      <c r="F3041">
        <v>10065</v>
      </c>
      <c r="G3041">
        <v>2291</v>
      </c>
      <c r="H3041">
        <v>22965</v>
      </c>
      <c r="I3041">
        <v>52616205</v>
      </c>
      <c r="J3041">
        <f>MONTH(Sale_details[[#This Row],[Date]])</f>
        <v>7</v>
      </c>
      <c r="K3041">
        <f>YEAR(Sale_details[[#This Row],[Date]])</f>
        <v>2020</v>
      </c>
    </row>
    <row r="3042" spans="1:11" x14ac:dyDescent="0.3">
      <c r="A3042" s="1">
        <v>44041</v>
      </c>
      <c r="B3042" t="s">
        <v>28</v>
      </c>
      <c r="C3042" t="s">
        <v>20</v>
      </c>
      <c r="D3042" t="s">
        <v>21</v>
      </c>
      <c r="E3042">
        <v>33450</v>
      </c>
      <c r="F3042">
        <v>4561</v>
      </c>
      <c r="G3042">
        <v>1391</v>
      </c>
      <c r="H3042">
        <v>17413</v>
      </c>
      <c r="I3042">
        <v>24224405</v>
      </c>
      <c r="J3042">
        <f>MONTH(Sale_details[[#This Row],[Date]])</f>
        <v>7</v>
      </c>
      <c r="K3042">
        <f>YEAR(Sale_details[[#This Row],[Date]])</f>
        <v>2020</v>
      </c>
    </row>
    <row r="3043" spans="1:11" x14ac:dyDescent="0.3">
      <c r="A3043" s="1">
        <v>44041</v>
      </c>
      <c r="B3043" t="s">
        <v>28</v>
      </c>
      <c r="C3043" t="s">
        <v>22</v>
      </c>
      <c r="D3043" t="s">
        <v>23</v>
      </c>
      <c r="E3043">
        <v>16433</v>
      </c>
      <c r="F3043">
        <v>1903</v>
      </c>
      <c r="G3043">
        <v>1547</v>
      </c>
      <c r="H3043">
        <v>18177</v>
      </c>
      <c r="I3043">
        <v>28130034</v>
      </c>
      <c r="J3043">
        <f>MONTH(Sale_details[[#This Row],[Date]])</f>
        <v>7</v>
      </c>
      <c r="K3043">
        <f>YEAR(Sale_details[[#This Row],[Date]])</f>
        <v>2020</v>
      </c>
    </row>
    <row r="3044" spans="1:11" x14ac:dyDescent="0.3">
      <c r="A3044" s="1">
        <v>44041</v>
      </c>
      <c r="B3044" t="s">
        <v>28</v>
      </c>
      <c r="C3044" t="s">
        <v>24</v>
      </c>
      <c r="D3044" t="s">
        <v>25</v>
      </c>
      <c r="E3044">
        <v>29695</v>
      </c>
      <c r="F3044">
        <v>6913</v>
      </c>
      <c r="G3044">
        <v>2470</v>
      </c>
      <c r="H3044">
        <v>15702</v>
      </c>
      <c r="I3044">
        <v>38791372</v>
      </c>
      <c r="J3044">
        <f>MONTH(Sale_details[[#This Row],[Date]])</f>
        <v>7</v>
      </c>
      <c r="K3044">
        <f>YEAR(Sale_details[[#This Row],[Date]])</f>
        <v>2020</v>
      </c>
    </row>
    <row r="3045" spans="1:11" x14ac:dyDescent="0.3">
      <c r="A3045" s="1">
        <v>44040</v>
      </c>
      <c r="B3045" t="s">
        <v>9</v>
      </c>
      <c r="C3045" t="s">
        <v>10</v>
      </c>
      <c r="D3045" t="s">
        <v>11</v>
      </c>
      <c r="E3045">
        <v>124528</v>
      </c>
      <c r="F3045">
        <v>27311</v>
      </c>
      <c r="G3045">
        <v>7000</v>
      </c>
      <c r="H3045">
        <v>572</v>
      </c>
      <c r="I3045">
        <v>4008622</v>
      </c>
      <c r="J3045">
        <f>MONTH(Sale_details[[#This Row],[Date]])</f>
        <v>7</v>
      </c>
      <c r="K3045">
        <f>YEAR(Sale_details[[#This Row],[Date]])</f>
        <v>2020</v>
      </c>
    </row>
    <row r="3046" spans="1:11" x14ac:dyDescent="0.3">
      <c r="A3046" s="1">
        <v>44040</v>
      </c>
      <c r="B3046" t="s">
        <v>9</v>
      </c>
      <c r="C3046" t="s">
        <v>12</v>
      </c>
      <c r="D3046" t="s">
        <v>13</v>
      </c>
      <c r="E3046">
        <v>240626</v>
      </c>
      <c r="F3046">
        <v>21656</v>
      </c>
      <c r="G3046">
        <v>4920</v>
      </c>
      <c r="H3046">
        <v>414</v>
      </c>
      <c r="I3046">
        <v>2038180</v>
      </c>
      <c r="J3046">
        <f>MONTH(Sale_details[[#This Row],[Date]])</f>
        <v>7</v>
      </c>
      <c r="K3046">
        <f>YEAR(Sale_details[[#This Row],[Date]])</f>
        <v>2020</v>
      </c>
    </row>
    <row r="3047" spans="1:11" x14ac:dyDescent="0.3">
      <c r="A3047" s="1">
        <v>44040</v>
      </c>
      <c r="B3047" t="s">
        <v>9</v>
      </c>
      <c r="C3047" t="s">
        <v>14</v>
      </c>
      <c r="D3047" t="s">
        <v>15</v>
      </c>
      <c r="E3047">
        <v>118504</v>
      </c>
      <c r="F3047">
        <v>30852</v>
      </c>
      <c r="G3047">
        <v>4185</v>
      </c>
      <c r="H3047">
        <v>613</v>
      </c>
      <c r="I3047">
        <v>2566381</v>
      </c>
      <c r="J3047">
        <f>MONTH(Sale_details[[#This Row],[Date]])</f>
        <v>7</v>
      </c>
      <c r="K3047">
        <f>YEAR(Sale_details[[#This Row],[Date]])</f>
        <v>2020</v>
      </c>
    </row>
    <row r="3048" spans="1:11" x14ac:dyDescent="0.3">
      <c r="A3048" s="1">
        <v>44040</v>
      </c>
      <c r="B3048" t="s">
        <v>9</v>
      </c>
      <c r="C3048" t="s">
        <v>16</v>
      </c>
      <c r="D3048" t="s">
        <v>17</v>
      </c>
      <c r="E3048">
        <v>124539</v>
      </c>
      <c r="F3048">
        <v>19750</v>
      </c>
      <c r="G3048">
        <v>3814</v>
      </c>
      <c r="H3048">
        <v>469</v>
      </c>
      <c r="I3048">
        <v>1789351</v>
      </c>
      <c r="J3048">
        <f>MONTH(Sale_details[[#This Row],[Date]])</f>
        <v>7</v>
      </c>
      <c r="K3048">
        <f>YEAR(Sale_details[[#This Row],[Date]])</f>
        <v>2020</v>
      </c>
    </row>
    <row r="3049" spans="1:11" x14ac:dyDescent="0.3">
      <c r="A3049" s="1">
        <v>44040</v>
      </c>
      <c r="B3049" t="s">
        <v>9</v>
      </c>
      <c r="C3049" t="s">
        <v>18</v>
      </c>
      <c r="D3049" t="s">
        <v>19</v>
      </c>
      <c r="E3049">
        <v>125922</v>
      </c>
      <c r="F3049">
        <v>13142</v>
      </c>
      <c r="G3049">
        <v>4488</v>
      </c>
      <c r="H3049">
        <v>671</v>
      </c>
      <c r="I3049">
        <v>3015729</v>
      </c>
      <c r="J3049">
        <f>MONTH(Sale_details[[#This Row],[Date]])</f>
        <v>7</v>
      </c>
      <c r="K3049">
        <f>YEAR(Sale_details[[#This Row],[Date]])</f>
        <v>2020</v>
      </c>
    </row>
    <row r="3050" spans="1:11" x14ac:dyDescent="0.3">
      <c r="A3050" s="1">
        <v>44040</v>
      </c>
      <c r="B3050" t="s">
        <v>9</v>
      </c>
      <c r="C3050" t="s">
        <v>20</v>
      </c>
      <c r="D3050" t="s">
        <v>21</v>
      </c>
      <c r="E3050">
        <v>125556</v>
      </c>
      <c r="F3050">
        <v>20400</v>
      </c>
      <c r="G3050">
        <v>3281</v>
      </c>
      <c r="H3050">
        <v>694</v>
      </c>
      <c r="I3050">
        <v>2280382</v>
      </c>
      <c r="J3050">
        <f>MONTH(Sale_details[[#This Row],[Date]])</f>
        <v>7</v>
      </c>
      <c r="K3050">
        <f>YEAR(Sale_details[[#This Row],[Date]])</f>
        <v>2020</v>
      </c>
    </row>
    <row r="3051" spans="1:11" x14ac:dyDescent="0.3">
      <c r="A3051" s="1">
        <v>44040</v>
      </c>
      <c r="B3051" t="s">
        <v>9</v>
      </c>
      <c r="C3051" t="s">
        <v>22</v>
      </c>
      <c r="D3051" t="s">
        <v>23</v>
      </c>
      <c r="E3051">
        <v>187985</v>
      </c>
      <c r="F3051">
        <v>19984</v>
      </c>
      <c r="G3051">
        <v>6304</v>
      </c>
      <c r="H3051">
        <v>649</v>
      </c>
      <c r="I3051">
        <v>4096926</v>
      </c>
      <c r="J3051">
        <f>MONTH(Sale_details[[#This Row],[Date]])</f>
        <v>7</v>
      </c>
      <c r="K3051">
        <f>YEAR(Sale_details[[#This Row],[Date]])</f>
        <v>2020</v>
      </c>
    </row>
    <row r="3052" spans="1:11" x14ac:dyDescent="0.3">
      <c r="A3052" s="1">
        <v>44040</v>
      </c>
      <c r="B3052" t="s">
        <v>9</v>
      </c>
      <c r="C3052" t="s">
        <v>24</v>
      </c>
      <c r="D3052" t="s">
        <v>25</v>
      </c>
      <c r="E3052">
        <v>121775</v>
      </c>
      <c r="F3052">
        <v>13301</v>
      </c>
      <c r="G3052">
        <v>5079</v>
      </c>
      <c r="H3052">
        <v>585</v>
      </c>
      <c r="I3052">
        <v>2975763</v>
      </c>
      <c r="J3052">
        <f>MONTH(Sale_details[[#This Row],[Date]])</f>
        <v>7</v>
      </c>
      <c r="K3052">
        <f>YEAR(Sale_details[[#This Row],[Date]])</f>
        <v>2020</v>
      </c>
    </row>
    <row r="3053" spans="1:11" x14ac:dyDescent="0.3">
      <c r="A3053" s="1">
        <v>44040</v>
      </c>
      <c r="B3053" t="s">
        <v>26</v>
      </c>
      <c r="C3053" t="s">
        <v>10</v>
      </c>
      <c r="D3053" t="s">
        <v>11</v>
      </c>
      <c r="E3053">
        <v>232170</v>
      </c>
      <c r="F3053">
        <v>36301</v>
      </c>
      <c r="G3053">
        <v>18182</v>
      </c>
      <c r="H3053">
        <v>13246</v>
      </c>
      <c r="I3053">
        <v>240857311</v>
      </c>
      <c r="J3053">
        <f>MONTH(Sale_details[[#This Row],[Date]])</f>
        <v>7</v>
      </c>
      <c r="K3053">
        <f>YEAR(Sale_details[[#This Row],[Date]])</f>
        <v>2020</v>
      </c>
    </row>
    <row r="3054" spans="1:11" x14ac:dyDescent="0.3">
      <c r="A3054" s="1">
        <v>44040</v>
      </c>
      <c r="B3054" t="s">
        <v>26</v>
      </c>
      <c r="C3054" t="s">
        <v>12</v>
      </c>
      <c r="D3054" t="s">
        <v>13</v>
      </c>
      <c r="E3054">
        <v>156110</v>
      </c>
      <c r="F3054">
        <v>38178</v>
      </c>
      <c r="G3054">
        <v>9996</v>
      </c>
      <c r="H3054">
        <v>12667</v>
      </c>
      <c r="I3054">
        <v>126630022</v>
      </c>
      <c r="J3054">
        <f>MONTH(Sale_details[[#This Row],[Date]])</f>
        <v>7</v>
      </c>
      <c r="K3054">
        <f>YEAR(Sale_details[[#This Row],[Date]])</f>
        <v>2020</v>
      </c>
    </row>
    <row r="3055" spans="1:11" x14ac:dyDescent="0.3">
      <c r="A3055" s="1">
        <v>44040</v>
      </c>
      <c r="B3055" t="s">
        <v>26</v>
      </c>
      <c r="C3055" t="s">
        <v>14</v>
      </c>
      <c r="D3055" t="s">
        <v>15</v>
      </c>
      <c r="E3055">
        <v>116703</v>
      </c>
      <c r="F3055">
        <v>33646</v>
      </c>
      <c r="G3055">
        <v>11514</v>
      </c>
      <c r="H3055">
        <v>17500</v>
      </c>
      <c r="I3055">
        <v>201518937</v>
      </c>
      <c r="J3055">
        <f>MONTH(Sale_details[[#This Row],[Date]])</f>
        <v>7</v>
      </c>
      <c r="K3055">
        <f>YEAR(Sale_details[[#This Row],[Date]])</f>
        <v>2020</v>
      </c>
    </row>
    <row r="3056" spans="1:11" x14ac:dyDescent="0.3">
      <c r="A3056" s="1">
        <v>44040</v>
      </c>
      <c r="B3056" t="s">
        <v>26</v>
      </c>
      <c r="C3056" t="s">
        <v>16</v>
      </c>
      <c r="D3056" t="s">
        <v>17</v>
      </c>
      <c r="E3056">
        <v>113279</v>
      </c>
      <c r="F3056">
        <v>23801</v>
      </c>
      <c r="G3056">
        <v>13795</v>
      </c>
      <c r="H3056">
        <v>16859</v>
      </c>
      <c r="I3056">
        <v>232577488</v>
      </c>
      <c r="J3056">
        <f>MONTH(Sale_details[[#This Row],[Date]])</f>
        <v>7</v>
      </c>
      <c r="K3056">
        <f>YEAR(Sale_details[[#This Row],[Date]])</f>
        <v>2020</v>
      </c>
    </row>
    <row r="3057" spans="1:11" x14ac:dyDescent="0.3">
      <c r="A3057" s="1">
        <v>44040</v>
      </c>
      <c r="B3057" t="s">
        <v>26</v>
      </c>
      <c r="C3057" t="s">
        <v>18</v>
      </c>
      <c r="D3057" t="s">
        <v>19</v>
      </c>
      <c r="E3057">
        <v>155557</v>
      </c>
      <c r="F3057">
        <v>61398</v>
      </c>
      <c r="G3057">
        <v>12096</v>
      </c>
      <c r="H3057">
        <v>25772</v>
      </c>
      <c r="I3057">
        <v>311761701</v>
      </c>
      <c r="J3057">
        <f>MONTH(Sale_details[[#This Row],[Date]])</f>
        <v>7</v>
      </c>
      <c r="K3057">
        <f>YEAR(Sale_details[[#This Row],[Date]])</f>
        <v>2020</v>
      </c>
    </row>
    <row r="3058" spans="1:11" x14ac:dyDescent="0.3">
      <c r="A3058" s="1">
        <v>44040</v>
      </c>
      <c r="B3058" t="s">
        <v>26</v>
      </c>
      <c r="C3058" t="s">
        <v>20</v>
      </c>
      <c r="D3058" t="s">
        <v>21</v>
      </c>
      <c r="E3058">
        <v>211653</v>
      </c>
      <c r="F3058">
        <v>29685</v>
      </c>
      <c r="G3058">
        <v>9754</v>
      </c>
      <c r="H3058">
        <v>14434</v>
      </c>
      <c r="I3058">
        <v>140800886</v>
      </c>
      <c r="J3058">
        <f>MONTH(Sale_details[[#This Row],[Date]])</f>
        <v>7</v>
      </c>
      <c r="K3058">
        <f>YEAR(Sale_details[[#This Row],[Date]])</f>
        <v>2020</v>
      </c>
    </row>
    <row r="3059" spans="1:11" x14ac:dyDescent="0.3">
      <c r="A3059" s="1">
        <v>44040</v>
      </c>
      <c r="B3059" t="s">
        <v>26</v>
      </c>
      <c r="C3059" t="s">
        <v>22</v>
      </c>
      <c r="D3059" t="s">
        <v>23</v>
      </c>
      <c r="E3059">
        <v>144748</v>
      </c>
      <c r="F3059">
        <v>18343</v>
      </c>
      <c r="G3059">
        <v>17997</v>
      </c>
      <c r="H3059">
        <v>17681</v>
      </c>
      <c r="I3059">
        <v>318224716</v>
      </c>
      <c r="J3059">
        <f>MONTH(Sale_details[[#This Row],[Date]])</f>
        <v>7</v>
      </c>
      <c r="K3059">
        <f>YEAR(Sale_details[[#This Row],[Date]])</f>
        <v>2020</v>
      </c>
    </row>
    <row r="3060" spans="1:11" x14ac:dyDescent="0.3">
      <c r="A3060" s="1">
        <v>44040</v>
      </c>
      <c r="B3060" t="s">
        <v>26</v>
      </c>
      <c r="C3060" t="s">
        <v>24</v>
      </c>
      <c r="D3060" t="s">
        <v>25</v>
      </c>
      <c r="E3060">
        <v>124081</v>
      </c>
      <c r="F3060">
        <v>32825</v>
      </c>
      <c r="G3060">
        <v>13450</v>
      </c>
      <c r="H3060">
        <v>12732</v>
      </c>
      <c r="I3060">
        <v>171262058</v>
      </c>
      <c r="J3060">
        <f>MONTH(Sale_details[[#This Row],[Date]])</f>
        <v>7</v>
      </c>
      <c r="K3060">
        <f>YEAR(Sale_details[[#This Row],[Date]])</f>
        <v>2020</v>
      </c>
    </row>
    <row r="3061" spans="1:11" x14ac:dyDescent="0.3">
      <c r="A3061" s="1">
        <v>44040</v>
      </c>
      <c r="B3061" t="s">
        <v>27</v>
      </c>
      <c r="C3061" t="s">
        <v>10</v>
      </c>
      <c r="D3061" t="s">
        <v>11</v>
      </c>
      <c r="E3061">
        <v>67246</v>
      </c>
      <c r="F3061">
        <v>35020</v>
      </c>
      <c r="G3061">
        <v>10880</v>
      </c>
      <c r="H3061">
        <v>220</v>
      </c>
      <c r="I3061">
        <v>2403320</v>
      </c>
      <c r="J3061">
        <f>MONTH(Sale_details[[#This Row],[Date]])</f>
        <v>7</v>
      </c>
      <c r="K3061">
        <f>YEAR(Sale_details[[#This Row],[Date]])</f>
        <v>2020</v>
      </c>
    </row>
    <row r="3062" spans="1:11" x14ac:dyDescent="0.3">
      <c r="A3062" s="1">
        <v>44040</v>
      </c>
      <c r="B3062" t="s">
        <v>27</v>
      </c>
      <c r="C3062" t="s">
        <v>12</v>
      </c>
      <c r="D3062" t="s">
        <v>13</v>
      </c>
      <c r="E3062">
        <v>95392</v>
      </c>
      <c r="F3062">
        <v>26038</v>
      </c>
      <c r="G3062">
        <v>10470</v>
      </c>
      <c r="H3062">
        <v>303</v>
      </c>
      <c r="I3062">
        <v>3179317</v>
      </c>
      <c r="J3062">
        <f>MONTH(Sale_details[[#This Row],[Date]])</f>
        <v>7</v>
      </c>
      <c r="K3062">
        <f>YEAR(Sale_details[[#This Row],[Date]])</f>
        <v>2020</v>
      </c>
    </row>
    <row r="3063" spans="1:11" x14ac:dyDescent="0.3">
      <c r="A3063" s="1">
        <v>44040</v>
      </c>
      <c r="B3063" t="s">
        <v>27</v>
      </c>
      <c r="C3063" t="s">
        <v>14</v>
      </c>
      <c r="D3063" t="s">
        <v>15</v>
      </c>
      <c r="E3063">
        <v>138072</v>
      </c>
      <c r="F3063">
        <v>29187</v>
      </c>
      <c r="G3063">
        <v>10442</v>
      </c>
      <c r="H3063">
        <v>435</v>
      </c>
      <c r="I3063">
        <v>4544169</v>
      </c>
      <c r="J3063">
        <f>MONTH(Sale_details[[#This Row],[Date]])</f>
        <v>7</v>
      </c>
      <c r="K3063">
        <f>YEAR(Sale_details[[#This Row],[Date]])</f>
        <v>2020</v>
      </c>
    </row>
    <row r="3064" spans="1:11" x14ac:dyDescent="0.3">
      <c r="A3064" s="1">
        <v>44040</v>
      </c>
      <c r="B3064" t="s">
        <v>27</v>
      </c>
      <c r="C3064" t="s">
        <v>16</v>
      </c>
      <c r="D3064" t="s">
        <v>17</v>
      </c>
      <c r="E3064">
        <v>72801</v>
      </c>
      <c r="F3064">
        <v>12385</v>
      </c>
      <c r="G3064">
        <v>21872</v>
      </c>
      <c r="H3064">
        <v>324</v>
      </c>
      <c r="I3064">
        <v>7103641</v>
      </c>
      <c r="J3064">
        <f>MONTH(Sale_details[[#This Row],[Date]])</f>
        <v>7</v>
      </c>
      <c r="K3064">
        <f>YEAR(Sale_details[[#This Row],[Date]])</f>
        <v>2020</v>
      </c>
    </row>
    <row r="3065" spans="1:11" x14ac:dyDescent="0.3">
      <c r="A3065" s="1">
        <v>44040</v>
      </c>
      <c r="B3065" t="s">
        <v>27</v>
      </c>
      <c r="C3065" t="s">
        <v>18</v>
      </c>
      <c r="D3065" t="s">
        <v>19</v>
      </c>
      <c r="E3065">
        <v>114109</v>
      </c>
      <c r="F3065">
        <v>27599</v>
      </c>
      <c r="G3065">
        <v>14409</v>
      </c>
      <c r="H3065">
        <v>174</v>
      </c>
      <c r="I3065">
        <v>2508299</v>
      </c>
      <c r="J3065">
        <f>MONTH(Sale_details[[#This Row],[Date]])</f>
        <v>7</v>
      </c>
      <c r="K3065">
        <f>YEAR(Sale_details[[#This Row],[Date]])</f>
        <v>2020</v>
      </c>
    </row>
    <row r="3066" spans="1:11" x14ac:dyDescent="0.3">
      <c r="A3066" s="1">
        <v>44040</v>
      </c>
      <c r="B3066" t="s">
        <v>27</v>
      </c>
      <c r="C3066" t="s">
        <v>20</v>
      </c>
      <c r="D3066" t="s">
        <v>21</v>
      </c>
      <c r="E3066">
        <v>54689</v>
      </c>
      <c r="F3066">
        <v>18013</v>
      </c>
      <c r="G3066">
        <v>12842</v>
      </c>
      <c r="H3066">
        <v>346</v>
      </c>
      <c r="I3066">
        <v>4446433</v>
      </c>
      <c r="J3066">
        <f>MONTH(Sale_details[[#This Row],[Date]])</f>
        <v>7</v>
      </c>
      <c r="K3066">
        <f>YEAR(Sale_details[[#This Row],[Date]])</f>
        <v>2020</v>
      </c>
    </row>
    <row r="3067" spans="1:11" x14ac:dyDescent="0.3">
      <c r="A3067" s="1">
        <v>44040</v>
      </c>
      <c r="B3067" t="s">
        <v>27</v>
      </c>
      <c r="C3067" t="s">
        <v>22</v>
      </c>
      <c r="D3067" t="s">
        <v>23</v>
      </c>
      <c r="E3067">
        <v>109315</v>
      </c>
      <c r="F3067">
        <v>24062</v>
      </c>
      <c r="G3067">
        <v>16505</v>
      </c>
      <c r="H3067">
        <v>263</v>
      </c>
      <c r="I3067">
        <v>4357400</v>
      </c>
      <c r="J3067">
        <f>MONTH(Sale_details[[#This Row],[Date]])</f>
        <v>7</v>
      </c>
      <c r="K3067">
        <f>YEAR(Sale_details[[#This Row],[Date]])</f>
        <v>2020</v>
      </c>
    </row>
    <row r="3068" spans="1:11" x14ac:dyDescent="0.3">
      <c r="A3068" s="1">
        <v>44040</v>
      </c>
      <c r="B3068" t="s">
        <v>27</v>
      </c>
      <c r="C3068" t="s">
        <v>24</v>
      </c>
      <c r="D3068" t="s">
        <v>25</v>
      </c>
      <c r="E3068">
        <v>84500</v>
      </c>
      <c r="F3068">
        <v>30791</v>
      </c>
      <c r="G3068">
        <v>15819</v>
      </c>
      <c r="H3068">
        <v>382</v>
      </c>
      <c r="I3068">
        <v>6051576</v>
      </c>
      <c r="J3068">
        <f>MONTH(Sale_details[[#This Row],[Date]])</f>
        <v>7</v>
      </c>
      <c r="K3068">
        <f>YEAR(Sale_details[[#This Row],[Date]])</f>
        <v>2020</v>
      </c>
    </row>
    <row r="3069" spans="1:11" x14ac:dyDescent="0.3">
      <c r="A3069" s="1">
        <v>44040</v>
      </c>
      <c r="B3069" t="s">
        <v>28</v>
      </c>
      <c r="C3069" t="s">
        <v>10</v>
      </c>
      <c r="D3069" t="s">
        <v>11</v>
      </c>
      <c r="E3069">
        <v>24777</v>
      </c>
      <c r="F3069">
        <v>7313</v>
      </c>
      <c r="G3069">
        <v>2618</v>
      </c>
      <c r="H3069">
        <v>29498</v>
      </c>
      <c r="I3069">
        <v>77230041</v>
      </c>
      <c r="J3069">
        <f>MONTH(Sale_details[[#This Row],[Date]])</f>
        <v>7</v>
      </c>
      <c r="K3069">
        <f>YEAR(Sale_details[[#This Row],[Date]])</f>
        <v>2020</v>
      </c>
    </row>
    <row r="3070" spans="1:11" x14ac:dyDescent="0.3">
      <c r="A3070" s="1">
        <v>44040</v>
      </c>
      <c r="B3070" t="s">
        <v>28</v>
      </c>
      <c r="C3070" t="s">
        <v>12</v>
      </c>
      <c r="D3070" t="s">
        <v>13</v>
      </c>
      <c r="E3070">
        <v>22394</v>
      </c>
      <c r="F3070">
        <v>8975</v>
      </c>
      <c r="G3070">
        <v>2220</v>
      </c>
      <c r="H3070">
        <v>23972</v>
      </c>
      <c r="I3070">
        <v>53237594</v>
      </c>
      <c r="J3070">
        <f>MONTH(Sale_details[[#This Row],[Date]])</f>
        <v>7</v>
      </c>
      <c r="K3070">
        <f>YEAR(Sale_details[[#This Row],[Date]])</f>
        <v>2020</v>
      </c>
    </row>
    <row r="3071" spans="1:11" x14ac:dyDescent="0.3">
      <c r="A3071" s="1">
        <v>44040</v>
      </c>
      <c r="B3071" t="s">
        <v>28</v>
      </c>
      <c r="C3071" t="s">
        <v>14</v>
      </c>
      <c r="D3071" t="s">
        <v>15</v>
      </c>
      <c r="E3071">
        <v>22646</v>
      </c>
      <c r="F3071">
        <v>7464</v>
      </c>
      <c r="G3071">
        <v>1518</v>
      </c>
      <c r="H3071">
        <v>18622</v>
      </c>
      <c r="I3071">
        <v>28279691</v>
      </c>
      <c r="J3071">
        <f>MONTH(Sale_details[[#This Row],[Date]])</f>
        <v>7</v>
      </c>
      <c r="K3071">
        <f>YEAR(Sale_details[[#This Row],[Date]])</f>
        <v>2020</v>
      </c>
    </row>
    <row r="3072" spans="1:11" x14ac:dyDescent="0.3">
      <c r="A3072" s="1">
        <v>44040</v>
      </c>
      <c r="B3072" t="s">
        <v>28</v>
      </c>
      <c r="C3072" t="s">
        <v>16</v>
      </c>
      <c r="D3072" t="s">
        <v>17</v>
      </c>
      <c r="E3072">
        <v>14825</v>
      </c>
      <c r="F3072">
        <v>5129</v>
      </c>
      <c r="G3072">
        <v>1986</v>
      </c>
      <c r="H3072">
        <v>16752</v>
      </c>
      <c r="I3072">
        <v>33269773</v>
      </c>
      <c r="J3072">
        <f>MONTH(Sale_details[[#This Row],[Date]])</f>
        <v>7</v>
      </c>
      <c r="K3072">
        <f>YEAR(Sale_details[[#This Row],[Date]])</f>
        <v>2020</v>
      </c>
    </row>
    <row r="3073" spans="1:11" x14ac:dyDescent="0.3">
      <c r="A3073" s="1">
        <v>44040</v>
      </c>
      <c r="B3073" t="s">
        <v>28</v>
      </c>
      <c r="C3073" t="s">
        <v>18</v>
      </c>
      <c r="D3073" t="s">
        <v>19</v>
      </c>
      <c r="E3073">
        <v>15275</v>
      </c>
      <c r="F3073">
        <v>10065</v>
      </c>
      <c r="G3073">
        <v>2336</v>
      </c>
      <c r="H3073">
        <v>21817</v>
      </c>
      <c r="I3073">
        <v>50985103</v>
      </c>
      <c r="J3073">
        <f>MONTH(Sale_details[[#This Row],[Date]])</f>
        <v>7</v>
      </c>
      <c r="K3073">
        <f>YEAR(Sale_details[[#This Row],[Date]])</f>
        <v>2020</v>
      </c>
    </row>
    <row r="3074" spans="1:11" x14ac:dyDescent="0.3">
      <c r="A3074" s="1">
        <v>44040</v>
      </c>
      <c r="B3074" t="s">
        <v>28</v>
      </c>
      <c r="C3074" t="s">
        <v>20</v>
      </c>
      <c r="D3074" t="s">
        <v>21</v>
      </c>
      <c r="E3074">
        <v>32112</v>
      </c>
      <c r="F3074">
        <v>4332</v>
      </c>
      <c r="G3074">
        <v>1391</v>
      </c>
      <c r="H3074">
        <v>16543</v>
      </c>
      <c r="I3074">
        <v>23013184</v>
      </c>
      <c r="J3074">
        <f>MONTH(Sale_details[[#This Row],[Date]])</f>
        <v>7</v>
      </c>
      <c r="K3074">
        <f>YEAR(Sale_details[[#This Row],[Date]])</f>
        <v>2020</v>
      </c>
    </row>
    <row r="3075" spans="1:11" x14ac:dyDescent="0.3">
      <c r="A3075" s="1">
        <v>44040</v>
      </c>
      <c r="B3075" t="s">
        <v>28</v>
      </c>
      <c r="C3075" t="s">
        <v>22</v>
      </c>
      <c r="D3075" t="s">
        <v>23</v>
      </c>
      <c r="E3075">
        <v>16927</v>
      </c>
      <c r="F3075">
        <v>1903</v>
      </c>
      <c r="G3075">
        <v>1563</v>
      </c>
      <c r="H3075">
        <v>17450</v>
      </c>
      <c r="I3075">
        <v>27274881</v>
      </c>
      <c r="J3075">
        <f>MONTH(Sale_details[[#This Row],[Date]])</f>
        <v>7</v>
      </c>
      <c r="K3075">
        <f>YEAR(Sale_details[[#This Row],[Date]])</f>
        <v>2020</v>
      </c>
    </row>
    <row r="3076" spans="1:11" x14ac:dyDescent="0.3">
      <c r="A3076" s="1">
        <v>44040</v>
      </c>
      <c r="B3076" t="s">
        <v>28</v>
      </c>
      <c r="C3076" t="s">
        <v>24</v>
      </c>
      <c r="D3076" t="s">
        <v>25</v>
      </c>
      <c r="E3076">
        <v>30586</v>
      </c>
      <c r="F3076">
        <v>7052</v>
      </c>
      <c r="G3076">
        <v>2421</v>
      </c>
      <c r="H3076">
        <v>16487</v>
      </c>
      <c r="I3076">
        <v>39916322</v>
      </c>
      <c r="J3076">
        <f>MONTH(Sale_details[[#This Row],[Date]])</f>
        <v>7</v>
      </c>
      <c r="K3076">
        <f>YEAR(Sale_details[[#This Row],[Date]])</f>
        <v>2020</v>
      </c>
    </row>
    <row r="3077" spans="1:11" x14ac:dyDescent="0.3">
      <c r="A3077" s="1">
        <v>44039</v>
      </c>
      <c r="B3077" t="s">
        <v>9</v>
      </c>
      <c r="C3077" t="s">
        <v>10</v>
      </c>
      <c r="D3077" t="s">
        <v>11</v>
      </c>
      <c r="E3077">
        <v>127019</v>
      </c>
      <c r="F3077">
        <v>26765</v>
      </c>
      <c r="G3077">
        <v>6720</v>
      </c>
      <c r="H3077">
        <v>566</v>
      </c>
      <c r="I3077">
        <v>3809795</v>
      </c>
      <c r="J3077">
        <f>MONTH(Sale_details[[#This Row],[Date]])</f>
        <v>7</v>
      </c>
      <c r="K3077">
        <f>YEAR(Sale_details[[#This Row],[Date]])</f>
        <v>2020</v>
      </c>
    </row>
    <row r="3078" spans="1:11" x14ac:dyDescent="0.3">
      <c r="A3078" s="1">
        <v>44039</v>
      </c>
      <c r="B3078" t="s">
        <v>9</v>
      </c>
      <c r="C3078" t="s">
        <v>12</v>
      </c>
      <c r="D3078" t="s">
        <v>13</v>
      </c>
      <c r="E3078">
        <v>240626</v>
      </c>
      <c r="F3078">
        <v>20789</v>
      </c>
      <c r="G3078">
        <v>4821</v>
      </c>
      <c r="H3078">
        <v>401</v>
      </c>
      <c r="I3078">
        <v>1937494</v>
      </c>
      <c r="J3078">
        <f>MONTH(Sale_details[[#This Row],[Date]])</f>
        <v>7</v>
      </c>
      <c r="K3078">
        <f>YEAR(Sale_details[[#This Row],[Date]])</f>
        <v>2020</v>
      </c>
    </row>
    <row r="3079" spans="1:11" x14ac:dyDescent="0.3">
      <c r="A3079" s="1">
        <v>44039</v>
      </c>
      <c r="B3079" t="s">
        <v>9</v>
      </c>
      <c r="C3079" t="s">
        <v>14</v>
      </c>
      <c r="D3079" t="s">
        <v>15</v>
      </c>
      <c r="E3079">
        <v>122059</v>
      </c>
      <c r="F3079">
        <v>29926</v>
      </c>
      <c r="G3079">
        <v>3976</v>
      </c>
      <c r="H3079">
        <v>643</v>
      </c>
      <c r="I3079">
        <v>2559965</v>
      </c>
      <c r="J3079">
        <f>MONTH(Sale_details[[#This Row],[Date]])</f>
        <v>7</v>
      </c>
      <c r="K3079">
        <f>YEAR(Sale_details[[#This Row],[Date]])</f>
        <v>2020</v>
      </c>
    </row>
    <row r="3080" spans="1:11" x14ac:dyDescent="0.3">
      <c r="A3080" s="1">
        <v>44039</v>
      </c>
      <c r="B3080" t="s">
        <v>9</v>
      </c>
      <c r="C3080" t="s">
        <v>16</v>
      </c>
      <c r="D3080" t="s">
        <v>17</v>
      </c>
      <c r="E3080">
        <v>130766</v>
      </c>
      <c r="F3080">
        <v>19552</v>
      </c>
      <c r="G3080">
        <v>3890</v>
      </c>
      <c r="H3080">
        <v>473</v>
      </c>
      <c r="I3080">
        <v>1843390</v>
      </c>
      <c r="J3080">
        <f>MONTH(Sale_details[[#This Row],[Date]])</f>
        <v>7</v>
      </c>
      <c r="K3080">
        <f>YEAR(Sale_details[[#This Row],[Date]])</f>
        <v>2020</v>
      </c>
    </row>
    <row r="3081" spans="1:11" x14ac:dyDescent="0.3">
      <c r="A3081" s="1">
        <v>44039</v>
      </c>
      <c r="B3081" t="s">
        <v>9</v>
      </c>
      <c r="C3081" t="s">
        <v>18</v>
      </c>
      <c r="D3081" t="s">
        <v>19</v>
      </c>
      <c r="E3081">
        <v>124663</v>
      </c>
      <c r="F3081">
        <v>13274</v>
      </c>
      <c r="G3081">
        <v>4309</v>
      </c>
      <c r="H3081">
        <v>685</v>
      </c>
      <c r="I3081">
        <v>2953001</v>
      </c>
      <c r="J3081">
        <f>MONTH(Sale_details[[#This Row],[Date]])</f>
        <v>7</v>
      </c>
      <c r="K3081">
        <f>YEAR(Sale_details[[#This Row],[Date]])</f>
        <v>2020</v>
      </c>
    </row>
    <row r="3082" spans="1:11" x14ac:dyDescent="0.3">
      <c r="A3082" s="1">
        <v>44039</v>
      </c>
      <c r="B3082" t="s">
        <v>9</v>
      </c>
      <c r="C3082" t="s">
        <v>20</v>
      </c>
      <c r="D3082" t="s">
        <v>21</v>
      </c>
      <c r="E3082">
        <v>130579</v>
      </c>
      <c r="F3082">
        <v>20604</v>
      </c>
      <c r="G3082">
        <v>3281</v>
      </c>
      <c r="H3082">
        <v>687</v>
      </c>
      <c r="I3082">
        <v>2257578</v>
      </c>
      <c r="J3082">
        <f>MONTH(Sale_details[[#This Row],[Date]])</f>
        <v>7</v>
      </c>
      <c r="K3082">
        <f>YEAR(Sale_details[[#This Row],[Date]])</f>
        <v>2020</v>
      </c>
    </row>
    <row r="3083" spans="1:11" x14ac:dyDescent="0.3">
      <c r="A3083" s="1">
        <v>44039</v>
      </c>
      <c r="B3083" t="s">
        <v>9</v>
      </c>
      <c r="C3083" t="s">
        <v>22</v>
      </c>
      <c r="D3083" t="s">
        <v>23</v>
      </c>
      <c r="E3083">
        <v>184226</v>
      </c>
      <c r="F3083">
        <v>20384</v>
      </c>
      <c r="G3083">
        <v>6115</v>
      </c>
      <c r="H3083">
        <v>675</v>
      </c>
      <c r="I3083">
        <v>4132979</v>
      </c>
      <c r="J3083">
        <f>MONTH(Sale_details[[#This Row],[Date]])</f>
        <v>7</v>
      </c>
      <c r="K3083">
        <f>YEAR(Sale_details[[#This Row],[Date]])</f>
        <v>2020</v>
      </c>
    </row>
    <row r="3084" spans="1:11" x14ac:dyDescent="0.3">
      <c r="A3084" s="1">
        <v>44039</v>
      </c>
      <c r="B3084" t="s">
        <v>9</v>
      </c>
      <c r="C3084" t="s">
        <v>24</v>
      </c>
      <c r="D3084" t="s">
        <v>25</v>
      </c>
      <c r="E3084">
        <v>116904</v>
      </c>
      <c r="F3084">
        <v>13966</v>
      </c>
      <c r="G3084">
        <v>4825</v>
      </c>
      <c r="H3084">
        <v>562</v>
      </c>
      <c r="I3084">
        <v>2713896</v>
      </c>
      <c r="J3084">
        <f>MONTH(Sale_details[[#This Row],[Date]])</f>
        <v>7</v>
      </c>
      <c r="K3084">
        <f>YEAR(Sale_details[[#This Row],[Date]])</f>
        <v>2020</v>
      </c>
    </row>
    <row r="3085" spans="1:11" x14ac:dyDescent="0.3">
      <c r="A3085" s="1">
        <v>44039</v>
      </c>
      <c r="B3085" t="s">
        <v>26</v>
      </c>
      <c r="C3085" t="s">
        <v>10</v>
      </c>
      <c r="D3085" t="s">
        <v>11</v>
      </c>
      <c r="E3085">
        <v>220562</v>
      </c>
      <c r="F3085">
        <v>36664</v>
      </c>
      <c r="G3085">
        <v>17455</v>
      </c>
      <c r="H3085">
        <v>13644</v>
      </c>
      <c r="I3085">
        <v>238159709</v>
      </c>
      <c r="J3085">
        <f>MONTH(Sale_details[[#This Row],[Date]])</f>
        <v>7</v>
      </c>
      <c r="K3085">
        <f>YEAR(Sale_details[[#This Row],[Date]])</f>
        <v>2020</v>
      </c>
    </row>
    <row r="3086" spans="1:11" x14ac:dyDescent="0.3">
      <c r="A3086" s="1">
        <v>44039</v>
      </c>
      <c r="B3086" t="s">
        <v>26</v>
      </c>
      <c r="C3086" t="s">
        <v>12</v>
      </c>
      <c r="D3086" t="s">
        <v>13</v>
      </c>
      <c r="E3086">
        <v>157671</v>
      </c>
      <c r="F3086">
        <v>39323</v>
      </c>
      <c r="G3086">
        <v>9996</v>
      </c>
      <c r="H3086">
        <v>12540</v>
      </c>
      <c r="I3086">
        <v>125363721</v>
      </c>
      <c r="J3086">
        <f>MONTH(Sale_details[[#This Row],[Date]])</f>
        <v>7</v>
      </c>
      <c r="K3086">
        <f>YEAR(Sale_details[[#This Row],[Date]])</f>
        <v>2020</v>
      </c>
    </row>
    <row r="3087" spans="1:11" x14ac:dyDescent="0.3">
      <c r="A3087" s="1">
        <v>44039</v>
      </c>
      <c r="B3087" t="s">
        <v>26</v>
      </c>
      <c r="C3087" t="s">
        <v>14</v>
      </c>
      <c r="D3087" t="s">
        <v>15</v>
      </c>
      <c r="E3087">
        <v>114369</v>
      </c>
      <c r="F3087">
        <v>33309</v>
      </c>
      <c r="G3087">
        <v>11054</v>
      </c>
      <c r="H3087">
        <v>17325</v>
      </c>
      <c r="I3087">
        <v>191523598</v>
      </c>
      <c r="J3087">
        <f>MONTH(Sale_details[[#This Row],[Date]])</f>
        <v>7</v>
      </c>
      <c r="K3087">
        <f>YEAR(Sale_details[[#This Row],[Date]])</f>
        <v>2020</v>
      </c>
    </row>
    <row r="3088" spans="1:11" x14ac:dyDescent="0.3">
      <c r="A3088" s="1">
        <v>44039</v>
      </c>
      <c r="B3088" t="s">
        <v>26</v>
      </c>
      <c r="C3088" t="s">
        <v>16</v>
      </c>
      <c r="D3088" t="s">
        <v>17</v>
      </c>
      <c r="E3088">
        <v>108748</v>
      </c>
      <c r="F3088">
        <v>24277</v>
      </c>
      <c r="G3088">
        <v>14347</v>
      </c>
      <c r="H3088">
        <v>17533</v>
      </c>
      <c r="I3088">
        <v>251555811</v>
      </c>
      <c r="J3088">
        <f>MONTH(Sale_details[[#This Row],[Date]])</f>
        <v>7</v>
      </c>
      <c r="K3088">
        <f>YEAR(Sale_details[[#This Row],[Date]])</f>
        <v>2020</v>
      </c>
    </row>
    <row r="3089" spans="1:11" x14ac:dyDescent="0.3">
      <c r="A3089" s="1">
        <v>44039</v>
      </c>
      <c r="B3089" t="s">
        <v>26</v>
      </c>
      <c r="C3089" t="s">
        <v>18</v>
      </c>
      <c r="D3089" t="s">
        <v>19</v>
      </c>
      <c r="E3089">
        <v>147779</v>
      </c>
      <c r="F3089">
        <v>64468</v>
      </c>
      <c r="G3089">
        <v>11612</v>
      </c>
      <c r="H3089">
        <v>24741</v>
      </c>
      <c r="I3089">
        <v>287319584</v>
      </c>
      <c r="J3089">
        <f>MONTH(Sale_details[[#This Row],[Date]])</f>
        <v>7</v>
      </c>
      <c r="K3089">
        <f>YEAR(Sale_details[[#This Row],[Date]])</f>
        <v>2020</v>
      </c>
    </row>
    <row r="3090" spans="1:11" x14ac:dyDescent="0.3">
      <c r="A3090" s="1">
        <v>44039</v>
      </c>
      <c r="B3090" t="s">
        <v>26</v>
      </c>
      <c r="C3090" t="s">
        <v>20</v>
      </c>
      <c r="D3090" t="s">
        <v>21</v>
      </c>
      <c r="E3090">
        <v>211653</v>
      </c>
      <c r="F3090">
        <v>29685</v>
      </c>
      <c r="G3090">
        <v>10047</v>
      </c>
      <c r="H3090">
        <v>13712</v>
      </c>
      <c r="I3090">
        <v>137773667</v>
      </c>
      <c r="J3090">
        <f>MONTH(Sale_details[[#This Row],[Date]])</f>
        <v>7</v>
      </c>
      <c r="K3090">
        <f>YEAR(Sale_details[[#This Row],[Date]])</f>
        <v>2020</v>
      </c>
    </row>
    <row r="3091" spans="1:11" x14ac:dyDescent="0.3">
      <c r="A3091" s="1">
        <v>44039</v>
      </c>
      <c r="B3091" t="s">
        <v>26</v>
      </c>
      <c r="C3091" t="s">
        <v>22</v>
      </c>
      <c r="D3091" t="s">
        <v>23</v>
      </c>
      <c r="E3091">
        <v>137510</v>
      </c>
      <c r="F3091">
        <v>18526</v>
      </c>
      <c r="G3091">
        <v>18537</v>
      </c>
      <c r="H3091">
        <v>17504</v>
      </c>
      <c r="I3091">
        <v>324493743</v>
      </c>
      <c r="J3091">
        <f>MONTH(Sale_details[[#This Row],[Date]])</f>
        <v>7</v>
      </c>
      <c r="K3091">
        <f>YEAR(Sale_details[[#This Row],[Date]])</f>
        <v>2020</v>
      </c>
    </row>
    <row r="3092" spans="1:11" x14ac:dyDescent="0.3">
      <c r="A3092" s="1">
        <v>44039</v>
      </c>
      <c r="B3092" t="s">
        <v>26</v>
      </c>
      <c r="C3092" t="s">
        <v>24</v>
      </c>
      <c r="D3092" t="s">
        <v>25</v>
      </c>
      <c r="E3092">
        <v>125322</v>
      </c>
      <c r="F3092">
        <v>34138</v>
      </c>
      <c r="G3092">
        <v>13988</v>
      </c>
      <c r="H3092">
        <v>12605</v>
      </c>
      <c r="I3092">
        <v>176331415</v>
      </c>
      <c r="J3092">
        <f>MONTH(Sale_details[[#This Row],[Date]])</f>
        <v>7</v>
      </c>
      <c r="K3092">
        <f>YEAR(Sale_details[[#This Row],[Date]])</f>
        <v>2020</v>
      </c>
    </row>
    <row r="3093" spans="1:11" x14ac:dyDescent="0.3">
      <c r="A3093" s="1">
        <v>44039</v>
      </c>
      <c r="B3093" t="s">
        <v>27</v>
      </c>
      <c r="C3093" t="s">
        <v>10</v>
      </c>
      <c r="D3093" t="s">
        <v>11</v>
      </c>
      <c r="E3093">
        <v>69936</v>
      </c>
      <c r="F3093">
        <v>36771</v>
      </c>
      <c r="G3093">
        <v>11424</v>
      </c>
      <c r="H3093">
        <v>209</v>
      </c>
      <c r="I3093">
        <v>2397312</v>
      </c>
      <c r="J3093">
        <f>MONTH(Sale_details[[#This Row],[Date]])</f>
        <v>7</v>
      </c>
      <c r="K3093">
        <f>YEAR(Sale_details[[#This Row],[Date]])</f>
        <v>2020</v>
      </c>
    </row>
    <row r="3094" spans="1:11" x14ac:dyDescent="0.3">
      <c r="A3094" s="1">
        <v>44039</v>
      </c>
      <c r="B3094" t="s">
        <v>27</v>
      </c>
      <c r="C3094" t="s">
        <v>12</v>
      </c>
      <c r="D3094" t="s">
        <v>13</v>
      </c>
      <c r="E3094">
        <v>92530</v>
      </c>
      <c r="F3094">
        <v>26559</v>
      </c>
      <c r="G3094">
        <v>10994</v>
      </c>
      <c r="H3094">
        <v>312</v>
      </c>
      <c r="I3094">
        <v>3438431</v>
      </c>
      <c r="J3094">
        <f>MONTH(Sale_details[[#This Row],[Date]])</f>
        <v>7</v>
      </c>
      <c r="K3094">
        <f>YEAR(Sale_details[[#This Row],[Date]])</f>
        <v>2020</v>
      </c>
    </row>
    <row r="3095" spans="1:11" x14ac:dyDescent="0.3">
      <c r="A3095" s="1">
        <v>44039</v>
      </c>
      <c r="B3095" t="s">
        <v>27</v>
      </c>
      <c r="C3095" t="s">
        <v>14</v>
      </c>
      <c r="D3095" t="s">
        <v>15</v>
      </c>
      <c r="E3095">
        <v>131168</v>
      </c>
      <c r="F3095">
        <v>30646</v>
      </c>
      <c r="G3095">
        <v>10964</v>
      </c>
      <c r="H3095">
        <v>422</v>
      </c>
      <c r="I3095">
        <v>4628236</v>
      </c>
      <c r="J3095">
        <f>MONTH(Sale_details[[#This Row],[Date]])</f>
        <v>7</v>
      </c>
      <c r="K3095">
        <f>YEAR(Sale_details[[#This Row],[Date]])</f>
        <v>2020</v>
      </c>
    </row>
    <row r="3096" spans="1:11" x14ac:dyDescent="0.3">
      <c r="A3096" s="1">
        <v>44039</v>
      </c>
      <c r="B3096" t="s">
        <v>27</v>
      </c>
      <c r="C3096" t="s">
        <v>16</v>
      </c>
      <c r="D3096" t="s">
        <v>17</v>
      </c>
      <c r="E3096">
        <v>72073</v>
      </c>
      <c r="F3096">
        <v>12261</v>
      </c>
      <c r="G3096">
        <v>22309</v>
      </c>
      <c r="H3096">
        <v>328</v>
      </c>
      <c r="I3096">
        <v>7318171</v>
      </c>
      <c r="J3096">
        <f>MONTH(Sale_details[[#This Row],[Date]])</f>
        <v>7</v>
      </c>
      <c r="K3096">
        <f>YEAR(Sale_details[[#This Row],[Date]])</f>
        <v>2020</v>
      </c>
    </row>
    <row r="3097" spans="1:11" x14ac:dyDescent="0.3">
      <c r="A3097" s="1">
        <v>44039</v>
      </c>
      <c r="B3097" t="s">
        <v>27</v>
      </c>
      <c r="C3097" t="s">
        <v>18</v>
      </c>
      <c r="D3097" t="s">
        <v>19</v>
      </c>
      <c r="E3097">
        <v>108404</v>
      </c>
      <c r="F3097">
        <v>26495</v>
      </c>
      <c r="G3097">
        <v>14265</v>
      </c>
      <c r="H3097">
        <v>172</v>
      </c>
      <c r="I3097">
        <v>2458384</v>
      </c>
      <c r="J3097">
        <f>MONTH(Sale_details[[#This Row],[Date]])</f>
        <v>7</v>
      </c>
      <c r="K3097">
        <f>YEAR(Sale_details[[#This Row],[Date]])</f>
        <v>2020</v>
      </c>
    </row>
    <row r="3098" spans="1:11" x14ac:dyDescent="0.3">
      <c r="A3098" s="1">
        <v>44039</v>
      </c>
      <c r="B3098" t="s">
        <v>27</v>
      </c>
      <c r="C3098" t="s">
        <v>20</v>
      </c>
      <c r="D3098" t="s">
        <v>21</v>
      </c>
      <c r="E3098">
        <v>55783</v>
      </c>
      <c r="F3098">
        <v>17833</v>
      </c>
      <c r="G3098">
        <v>12328</v>
      </c>
      <c r="H3098">
        <v>360</v>
      </c>
      <c r="I3098">
        <v>4439318</v>
      </c>
      <c r="J3098">
        <f>MONTH(Sale_details[[#This Row],[Date]])</f>
        <v>7</v>
      </c>
      <c r="K3098">
        <f>YEAR(Sale_details[[#This Row],[Date]])</f>
        <v>2020</v>
      </c>
    </row>
    <row r="3099" spans="1:11" x14ac:dyDescent="0.3">
      <c r="A3099" s="1">
        <v>44039</v>
      </c>
      <c r="B3099" t="s">
        <v>27</v>
      </c>
      <c r="C3099" t="s">
        <v>22</v>
      </c>
      <c r="D3099" t="s">
        <v>23</v>
      </c>
      <c r="E3099">
        <v>103850</v>
      </c>
      <c r="F3099">
        <v>24784</v>
      </c>
      <c r="G3099">
        <v>16670</v>
      </c>
      <c r="H3099">
        <v>258</v>
      </c>
      <c r="I3099">
        <v>4312955</v>
      </c>
      <c r="J3099">
        <f>MONTH(Sale_details[[#This Row],[Date]])</f>
        <v>7</v>
      </c>
      <c r="K3099">
        <f>YEAR(Sale_details[[#This Row],[Date]])</f>
        <v>2020</v>
      </c>
    </row>
    <row r="3100" spans="1:11" x14ac:dyDescent="0.3">
      <c r="A3100" s="1">
        <v>44039</v>
      </c>
      <c r="B3100" t="s">
        <v>27</v>
      </c>
      <c r="C3100" t="s">
        <v>24</v>
      </c>
      <c r="D3100" t="s">
        <v>25</v>
      </c>
      <c r="E3100">
        <v>87880</v>
      </c>
      <c r="F3100">
        <v>31407</v>
      </c>
      <c r="G3100">
        <v>15503</v>
      </c>
      <c r="H3100">
        <v>397</v>
      </c>
      <c r="I3100">
        <v>6167767</v>
      </c>
      <c r="J3100">
        <f>MONTH(Sale_details[[#This Row],[Date]])</f>
        <v>7</v>
      </c>
      <c r="K3100">
        <f>YEAR(Sale_details[[#This Row],[Date]])</f>
        <v>2020</v>
      </c>
    </row>
    <row r="3101" spans="1:11" x14ac:dyDescent="0.3">
      <c r="A3101" s="1">
        <v>44039</v>
      </c>
      <c r="B3101" t="s">
        <v>28</v>
      </c>
      <c r="C3101" t="s">
        <v>10</v>
      </c>
      <c r="D3101" t="s">
        <v>11</v>
      </c>
      <c r="E3101">
        <v>24034</v>
      </c>
      <c r="F3101">
        <v>7167</v>
      </c>
      <c r="G3101">
        <v>2722</v>
      </c>
      <c r="H3101">
        <v>29203</v>
      </c>
      <c r="I3101">
        <v>79516050</v>
      </c>
      <c r="J3101">
        <f>MONTH(Sale_details[[#This Row],[Date]])</f>
        <v>7</v>
      </c>
      <c r="K3101">
        <f>YEAR(Sale_details[[#This Row],[Date]])</f>
        <v>2020</v>
      </c>
    </row>
    <row r="3102" spans="1:11" x14ac:dyDescent="0.3">
      <c r="A3102" s="1">
        <v>44039</v>
      </c>
      <c r="B3102" t="s">
        <v>28</v>
      </c>
      <c r="C3102" t="s">
        <v>12</v>
      </c>
      <c r="D3102" t="s">
        <v>13</v>
      </c>
      <c r="E3102">
        <v>22842</v>
      </c>
      <c r="F3102">
        <v>8616</v>
      </c>
      <c r="G3102">
        <v>2154</v>
      </c>
      <c r="H3102">
        <v>24211</v>
      </c>
      <c r="I3102">
        <v>52156870</v>
      </c>
      <c r="J3102">
        <f>MONTH(Sale_details[[#This Row],[Date]])</f>
        <v>7</v>
      </c>
      <c r="K3102">
        <f>YEAR(Sale_details[[#This Row],[Date]])</f>
        <v>2020</v>
      </c>
    </row>
    <row r="3103" spans="1:11" x14ac:dyDescent="0.3">
      <c r="A3103" s="1">
        <v>44039</v>
      </c>
      <c r="B3103" t="s">
        <v>28</v>
      </c>
      <c r="C3103" t="s">
        <v>14</v>
      </c>
      <c r="D3103" t="s">
        <v>15</v>
      </c>
      <c r="E3103">
        <v>23099</v>
      </c>
      <c r="F3103">
        <v>7613</v>
      </c>
      <c r="G3103">
        <v>1548</v>
      </c>
      <c r="H3103">
        <v>18808</v>
      </c>
      <c r="I3103">
        <v>29133737</v>
      </c>
      <c r="J3103">
        <f>MONTH(Sale_details[[#This Row],[Date]])</f>
        <v>7</v>
      </c>
      <c r="K3103">
        <f>YEAR(Sale_details[[#This Row],[Date]])</f>
        <v>2020</v>
      </c>
    </row>
    <row r="3104" spans="1:11" x14ac:dyDescent="0.3">
      <c r="A3104" s="1">
        <v>44039</v>
      </c>
      <c r="B3104" t="s">
        <v>28</v>
      </c>
      <c r="C3104" t="s">
        <v>16</v>
      </c>
      <c r="D3104" t="s">
        <v>17</v>
      </c>
      <c r="E3104">
        <v>14084</v>
      </c>
      <c r="F3104">
        <v>5129</v>
      </c>
      <c r="G3104">
        <v>1946</v>
      </c>
      <c r="H3104">
        <v>16752</v>
      </c>
      <c r="I3104">
        <v>32604378</v>
      </c>
      <c r="J3104">
        <f>MONTH(Sale_details[[#This Row],[Date]])</f>
        <v>7</v>
      </c>
      <c r="K3104">
        <f>YEAR(Sale_details[[#This Row],[Date]])</f>
        <v>2020</v>
      </c>
    </row>
    <row r="3105" spans="1:11" x14ac:dyDescent="0.3">
      <c r="A3105" s="1">
        <v>44039</v>
      </c>
      <c r="B3105" t="s">
        <v>28</v>
      </c>
      <c r="C3105" t="s">
        <v>18</v>
      </c>
      <c r="D3105" t="s">
        <v>19</v>
      </c>
      <c r="E3105">
        <v>15122</v>
      </c>
      <c r="F3105">
        <v>10568</v>
      </c>
      <c r="G3105">
        <v>2313</v>
      </c>
      <c r="H3105">
        <v>21599</v>
      </c>
      <c r="I3105">
        <v>49970499</v>
      </c>
      <c r="J3105">
        <f>MONTH(Sale_details[[#This Row],[Date]])</f>
        <v>7</v>
      </c>
      <c r="K3105">
        <f>YEAR(Sale_details[[#This Row],[Date]])</f>
        <v>2020</v>
      </c>
    </row>
    <row r="3106" spans="1:11" x14ac:dyDescent="0.3">
      <c r="A3106" s="1">
        <v>44039</v>
      </c>
      <c r="B3106" t="s">
        <v>28</v>
      </c>
      <c r="C3106" t="s">
        <v>20</v>
      </c>
      <c r="D3106" t="s">
        <v>21</v>
      </c>
      <c r="E3106">
        <v>32112</v>
      </c>
      <c r="F3106">
        <v>4419</v>
      </c>
      <c r="G3106">
        <v>1446</v>
      </c>
      <c r="H3106">
        <v>16377</v>
      </c>
      <c r="I3106">
        <v>23694375</v>
      </c>
      <c r="J3106">
        <f>MONTH(Sale_details[[#This Row],[Date]])</f>
        <v>7</v>
      </c>
      <c r="K3106">
        <f>YEAR(Sale_details[[#This Row],[Date]])</f>
        <v>2020</v>
      </c>
    </row>
    <row r="3107" spans="1:11" x14ac:dyDescent="0.3">
      <c r="A3107" s="1">
        <v>44039</v>
      </c>
      <c r="B3107" t="s">
        <v>28</v>
      </c>
      <c r="C3107" t="s">
        <v>22</v>
      </c>
      <c r="D3107" t="s">
        <v>23</v>
      </c>
      <c r="E3107">
        <v>16588</v>
      </c>
      <c r="F3107">
        <v>1827</v>
      </c>
      <c r="G3107">
        <v>1594</v>
      </c>
      <c r="H3107">
        <v>17973</v>
      </c>
      <c r="I3107">
        <v>28654990</v>
      </c>
      <c r="J3107">
        <f>MONTH(Sale_details[[#This Row],[Date]])</f>
        <v>7</v>
      </c>
      <c r="K3107">
        <f>YEAR(Sale_details[[#This Row],[Date]])</f>
        <v>2020</v>
      </c>
    </row>
    <row r="3108" spans="1:11" x14ac:dyDescent="0.3">
      <c r="A3108" s="1">
        <v>44039</v>
      </c>
      <c r="B3108" t="s">
        <v>28</v>
      </c>
      <c r="C3108" t="s">
        <v>24</v>
      </c>
      <c r="D3108" t="s">
        <v>25</v>
      </c>
      <c r="E3108">
        <v>32115</v>
      </c>
      <c r="F3108">
        <v>6769</v>
      </c>
      <c r="G3108">
        <v>2469</v>
      </c>
      <c r="H3108">
        <v>17311</v>
      </c>
      <c r="I3108">
        <v>42750381</v>
      </c>
      <c r="J3108">
        <f>MONTH(Sale_details[[#This Row],[Date]])</f>
        <v>7</v>
      </c>
      <c r="K3108">
        <f>YEAR(Sale_details[[#This Row],[Date]])</f>
        <v>2020</v>
      </c>
    </row>
    <row r="3109" spans="1:11" x14ac:dyDescent="0.3">
      <c r="A3109" s="1">
        <v>44038</v>
      </c>
      <c r="B3109" t="s">
        <v>9</v>
      </c>
      <c r="C3109" t="s">
        <v>10</v>
      </c>
      <c r="D3109" t="s">
        <v>11</v>
      </c>
      <c r="E3109">
        <v>133370</v>
      </c>
      <c r="F3109">
        <v>26765</v>
      </c>
      <c r="G3109">
        <v>6787</v>
      </c>
      <c r="H3109">
        <v>566</v>
      </c>
      <c r="I3109">
        <v>3847892</v>
      </c>
      <c r="J3109">
        <f>MONTH(Sale_details[[#This Row],[Date]])</f>
        <v>7</v>
      </c>
      <c r="K3109">
        <f>YEAR(Sale_details[[#This Row],[Date]])</f>
        <v>2020</v>
      </c>
    </row>
    <row r="3110" spans="1:11" x14ac:dyDescent="0.3">
      <c r="A3110" s="1">
        <v>44038</v>
      </c>
      <c r="B3110" t="s">
        <v>9</v>
      </c>
      <c r="C3110" t="s">
        <v>12</v>
      </c>
      <c r="D3110" t="s">
        <v>13</v>
      </c>
      <c r="E3110">
        <v>240626</v>
      </c>
      <c r="F3110">
        <v>21621</v>
      </c>
      <c r="G3110">
        <v>4580</v>
      </c>
      <c r="H3110">
        <v>413</v>
      </c>
      <c r="I3110">
        <v>1895838</v>
      </c>
      <c r="J3110">
        <f>MONTH(Sale_details[[#This Row],[Date]])</f>
        <v>7</v>
      </c>
      <c r="K3110">
        <f>YEAR(Sale_details[[#This Row],[Date]])</f>
        <v>2020</v>
      </c>
    </row>
    <row r="3111" spans="1:11" x14ac:dyDescent="0.3">
      <c r="A3111" s="1">
        <v>44038</v>
      </c>
      <c r="B3111" t="s">
        <v>9</v>
      </c>
      <c r="C3111" t="s">
        <v>14</v>
      </c>
      <c r="D3111" t="s">
        <v>15</v>
      </c>
      <c r="E3111">
        <v>118397</v>
      </c>
      <c r="F3111">
        <v>28430</v>
      </c>
      <c r="G3111">
        <v>4175</v>
      </c>
      <c r="H3111">
        <v>637</v>
      </c>
      <c r="I3111">
        <v>2661083</v>
      </c>
      <c r="J3111">
        <f>MONTH(Sale_details[[#This Row],[Date]])</f>
        <v>7</v>
      </c>
      <c r="K3111">
        <f>YEAR(Sale_details[[#This Row],[Date]])</f>
        <v>2020</v>
      </c>
    </row>
    <row r="3112" spans="1:11" x14ac:dyDescent="0.3">
      <c r="A3112" s="1">
        <v>44038</v>
      </c>
      <c r="B3112" t="s">
        <v>9</v>
      </c>
      <c r="C3112" t="s">
        <v>16</v>
      </c>
      <c r="D3112" t="s">
        <v>17</v>
      </c>
      <c r="E3112">
        <v>133381</v>
      </c>
      <c r="F3112">
        <v>19357</v>
      </c>
      <c r="G3112">
        <v>4046</v>
      </c>
      <c r="H3112">
        <v>473</v>
      </c>
      <c r="I3112">
        <v>1917125</v>
      </c>
      <c r="J3112">
        <f>MONTH(Sale_details[[#This Row],[Date]])</f>
        <v>7</v>
      </c>
      <c r="K3112">
        <f>YEAR(Sale_details[[#This Row],[Date]])</f>
        <v>2020</v>
      </c>
    </row>
    <row r="3113" spans="1:11" x14ac:dyDescent="0.3">
      <c r="A3113" s="1">
        <v>44038</v>
      </c>
      <c r="B3113" t="s">
        <v>9</v>
      </c>
      <c r="C3113" t="s">
        <v>18</v>
      </c>
      <c r="D3113" t="s">
        <v>19</v>
      </c>
      <c r="E3113">
        <v>127156</v>
      </c>
      <c r="F3113">
        <v>12875</v>
      </c>
      <c r="G3113">
        <v>4266</v>
      </c>
      <c r="H3113">
        <v>650</v>
      </c>
      <c r="I3113">
        <v>2777298</v>
      </c>
      <c r="J3113">
        <f>MONTH(Sale_details[[#This Row],[Date]])</f>
        <v>7</v>
      </c>
      <c r="K3113">
        <f>YEAR(Sale_details[[#This Row],[Date]])</f>
        <v>2020</v>
      </c>
    </row>
    <row r="3114" spans="1:11" x14ac:dyDescent="0.3">
      <c r="A3114" s="1">
        <v>44038</v>
      </c>
      <c r="B3114" t="s">
        <v>9</v>
      </c>
      <c r="C3114" t="s">
        <v>20</v>
      </c>
      <c r="D3114" t="s">
        <v>21</v>
      </c>
      <c r="E3114">
        <v>125355</v>
      </c>
      <c r="F3114">
        <v>20811</v>
      </c>
      <c r="G3114">
        <v>3215</v>
      </c>
      <c r="H3114">
        <v>660</v>
      </c>
      <c r="I3114">
        <v>2123929</v>
      </c>
      <c r="J3114">
        <f>MONTH(Sale_details[[#This Row],[Date]])</f>
        <v>7</v>
      </c>
      <c r="K3114">
        <f>YEAR(Sale_details[[#This Row],[Date]])</f>
        <v>2020</v>
      </c>
    </row>
    <row r="3115" spans="1:11" x14ac:dyDescent="0.3">
      <c r="A3115" s="1">
        <v>44038</v>
      </c>
      <c r="B3115" t="s">
        <v>9</v>
      </c>
      <c r="C3115" t="s">
        <v>22</v>
      </c>
      <c r="D3115" t="s">
        <v>23</v>
      </c>
      <c r="E3115">
        <v>184226</v>
      </c>
      <c r="F3115">
        <v>19568</v>
      </c>
      <c r="G3115">
        <v>6421</v>
      </c>
      <c r="H3115">
        <v>669</v>
      </c>
      <c r="I3115">
        <v>4296232</v>
      </c>
      <c r="J3115">
        <f>MONTH(Sale_details[[#This Row],[Date]])</f>
        <v>7</v>
      </c>
      <c r="K3115">
        <f>YEAR(Sale_details[[#This Row],[Date]])</f>
        <v>2020</v>
      </c>
    </row>
    <row r="3116" spans="1:11" x14ac:dyDescent="0.3">
      <c r="A3116" s="1">
        <v>44038</v>
      </c>
      <c r="B3116" t="s">
        <v>9</v>
      </c>
      <c r="C3116" t="s">
        <v>24</v>
      </c>
      <c r="D3116" t="s">
        <v>25</v>
      </c>
      <c r="E3116">
        <v>122749</v>
      </c>
      <c r="F3116">
        <v>14664</v>
      </c>
      <c r="G3116">
        <v>4969</v>
      </c>
      <c r="H3116">
        <v>534</v>
      </c>
      <c r="I3116">
        <v>2655547</v>
      </c>
      <c r="J3116">
        <f>MONTH(Sale_details[[#This Row],[Date]])</f>
        <v>7</v>
      </c>
      <c r="K3116">
        <f>YEAR(Sale_details[[#This Row],[Date]])</f>
        <v>2020</v>
      </c>
    </row>
    <row r="3117" spans="1:11" x14ac:dyDescent="0.3">
      <c r="A3117" s="1">
        <v>44038</v>
      </c>
      <c r="B3117" t="s">
        <v>26</v>
      </c>
      <c r="C3117" t="s">
        <v>10</v>
      </c>
      <c r="D3117" t="s">
        <v>11</v>
      </c>
      <c r="E3117">
        <v>209534</v>
      </c>
      <c r="F3117">
        <v>38131</v>
      </c>
      <c r="G3117">
        <v>17106</v>
      </c>
      <c r="H3117">
        <v>14326</v>
      </c>
      <c r="I3117">
        <v>245066341</v>
      </c>
      <c r="J3117">
        <f>MONTH(Sale_details[[#This Row],[Date]])</f>
        <v>7</v>
      </c>
      <c r="K3117">
        <f>YEAR(Sale_details[[#This Row],[Date]])</f>
        <v>2020</v>
      </c>
    </row>
    <row r="3118" spans="1:11" x14ac:dyDescent="0.3">
      <c r="A3118" s="1">
        <v>44038</v>
      </c>
      <c r="B3118" t="s">
        <v>26</v>
      </c>
      <c r="C3118" t="s">
        <v>12</v>
      </c>
      <c r="D3118" t="s">
        <v>13</v>
      </c>
      <c r="E3118">
        <v>154518</v>
      </c>
      <c r="F3118">
        <v>41289</v>
      </c>
      <c r="G3118">
        <v>9696</v>
      </c>
      <c r="H3118">
        <v>12665</v>
      </c>
      <c r="I3118">
        <v>122818838</v>
      </c>
      <c r="J3118">
        <f>MONTH(Sale_details[[#This Row],[Date]])</f>
        <v>7</v>
      </c>
      <c r="K3118">
        <f>YEAR(Sale_details[[#This Row],[Date]])</f>
        <v>2020</v>
      </c>
    </row>
    <row r="3119" spans="1:11" x14ac:dyDescent="0.3">
      <c r="A3119" s="1">
        <v>44038</v>
      </c>
      <c r="B3119" t="s">
        <v>26</v>
      </c>
      <c r="C3119" t="s">
        <v>14</v>
      </c>
      <c r="D3119" t="s">
        <v>15</v>
      </c>
      <c r="E3119">
        <v>108650</v>
      </c>
      <c r="F3119">
        <v>34309</v>
      </c>
      <c r="G3119">
        <v>11164</v>
      </c>
      <c r="H3119">
        <v>17325</v>
      </c>
      <c r="I3119">
        <v>193438834</v>
      </c>
      <c r="J3119">
        <f>MONTH(Sale_details[[#This Row],[Date]])</f>
        <v>7</v>
      </c>
      <c r="K3119">
        <f>YEAR(Sale_details[[#This Row],[Date]])</f>
        <v>2020</v>
      </c>
    </row>
    <row r="3120" spans="1:11" x14ac:dyDescent="0.3">
      <c r="A3120" s="1">
        <v>44038</v>
      </c>
      <c r="B3120" t="s">
        <v>26</v>
      </c>
      <c r="C3120" t="s">
        <v>16</v>
      </c>
      <c r="D3120" t="s">
        <v>17</v>
      </c>
      <c r="E3120">
        <v>110923</v>
      </c>
      <c r="F3120">
        <v>25248</v>
      </c>
      <c r="G3120">
        <v>13773</v>
      </c>
      <c r="H3120">
        <v>17182</v>
      </c>
      <c r="I3120">
        <v>236663707</v>
      </c>
      <c r="J3120">
        <f>MONTH(Sale_details[[#This Row],[Date]])</f>
        <v>7</v>
      </c>
      <c r="K3120">
        <f>YEAR(Sale_details[[#This Row],[Date]])</f>
        <v>2020</v>
      </c>
    </row>
    <row r="3121" spans="1:11" x14ac:dyDescent="0.3">
      <c r="A3121" s="1">
        <v>44038</v>
      </c>
      <c r="B3121" t="s">
        <v>26</v>
      </c>
      <c r="C3121" t="s">
        <v>18</v>
      </c>
      <c r="D3121" t="s">
        <v>19</v>
      </c>
      <c r="E3121">
        <v>140390</v>
      </c>
      <c r="F3121">
        <v>63823</v>
      </c>
      <c r="G3121">
        <v>11961</v>
      </c>
      <c r="H3121">
        <v>23751</v>
      </c>
      <c r="I3121">
        <v>284101604</v>
      </c>
      <c r="J3121">
        <f>MONTH(Sale_details[[#This Row],[Date]])</f>
        <v>7</v>
      </c>
      <c r="K3121">
        <f>YEAR(Sale_details[[#This Row],[Date]])</f>
        <v>2020</v>
      </c>
    </row>
    <row r="3122" spans="1:11" x14ac:dyDescent="0.3">
      <c r="A3122" s="1">
        <v>44038</v>
      </c>
      <c r="B3122" t="s">
        <v>26</v>
      </c>
      <c r="C3122" t="s">
        <v>20</v>
      </c>
      <c r="D3122" t="s">
        <v>21</v>
      </c>
      <c r="E3122">
        <v>209536</v>
      </c>
      <c r="F3122">
        <v>30279</v>
      </c>
      <c r="G3122">
        <v>10449</v>
      </c>
      <c r="H3122">
        <v>13438</v>
      </c>
      <c r="I3122">
        <v>140418922</v>
      </c>
      <c r="J3122">
        <f>MONTH(Sale_details[[#This Row],[Date]])</f>
        <v>7</v>
      </c>
      <c r="K3122">
        <f>YEAR(Sale_details[[#This Row],[Date]])</f>
        <v>2020</v>
      </c>
    </row>
    <row r="3123" spans="1:11" x14ac:dyDescent="0.3">
      <c r="A3123" s="1">
        <v>44038</v>
      </c>
      <c r="B3123" t="s">
        <v>26</v>
      </c>
      <c r="C3123" t="s">
        <v>22</v>
      </c>
      <c r="D3123" t="s">
        <v>23</v>
      </c>
      <c r="E3123">
        <v>144386</v>
      </c>
      <c r="F3123">
        <v>18526</v>
      </c>
      <c r="G3123">
        <v>19464</v>
      </c>
      <c r="H3123">
        <v>18379</v>
      </c>
      <c r="I3123">
        <v>357754352</v>
      </c>
      <c r="J3123">
        <f>MONTH(Sale_details[[#This Row],[Date]])</f>
        <v>7</v>
      </c>
      <c r="K3123">
        <f>YEAR(Sale_details[[#This Row],[Date]])</f>
        <v>2020</v>
      </c>
    </row>
    <row r="3124" spans="1:11" x14ac:dyDescent="0.3">
      <c r="A3124" s="1">
        <v>44038</v>
      </c>
      <c r="B3124" t="s">
        <v>26</v>
      </c>
      <c r="C3124" t="s">
        <v>24</v>
      </c>
      <c r="D3124" t="s">
        <v>25</v>
      </c>
      <c r="E3124">
        <v>125322</v>
      </c>
      <c r="F3124">
        <v>33455</v>
      </c>
      <c r="G3124">
        <v>13849</v>
      </c>
      <c r="H3124">
        <v>12983</v>
      </c>
      <c r="I3124">
        <v>179805144</v>
      </c>
      <c r="J3124">
        <f>MONTH(Sale_details[[#This Row],[Date]])</f>
        <v>7</v>
      </c>
      <c r="K3124">
        <f>YEAR(Sale_details[[#This Row],[Date]])</f>
        <v>2020</v>
      </c>
    </row>
    <row r="3125" spans="1:11" x14ac:dyDescent="0.3">
      <c r="A3125" s="1">
        <v>44038</v>
      </c>
      <c r="B3125" t="s">
        <v>27</v>
      </c>
      <c r="C3125" t="s">
        <v>10</v>
      </c>
      <c r="D3125" t="s">
        <v>11</v>
      </c>
      <c r="E3125">
        <v>69936</v>
      </c>
      <c r="F3125">
        <v>37138</v>
      </c>
      <c r="G3125">
        <v>10967</v>
      </c>
      <c r="H3125">
        <v>218</v>
      </c>
      <c r="I3125">
        <v>2393476</v>
      </c>
      <c r="J3125">
        <f>MONTH(Sale_details[[#This Row],[Date]])</f>
        <v>7</v>
      </c>
      <c r="K3125">
        <f>YEAR(Sale_details[[#This Row],[Date]])</f>
        <v>2020</v>
      </c>
    </row>
    <row r="3126" spans="1:11" x14ac:dyDescent="0.3">
      <c r="A3126" s="1">
        <v>44038</v>
      </c>
      <c r="B3126" t="s">
        <v>27</v>
      </c>
      <c r="C3126" t="s">
        <v>12</v>
      </c>
      <c r="D3126" t="s">
        <v>13</v>
      </c>
      <c r="E3126">
        <v>87904</v>
      </c>
      <c r="F3126">
        <v>27355</v>
      </c>
      <c r="G3126">
        <v>11433</v>
      </c>
      <c r="H3126">
        <v>322</v>
      </c>
      <c r="I3126">
        <v>3683247</v>
      </c>
      <c r="J3126">
        <f>MONTH(Sale_details[[#This Row],[Date]])</f>
        <v>7</v>
      </c>
      <c r="K3126">
        <f>YEAR(Sale_details[[#This Row],[Date]])</f>
        <v>2020</v>
      </c>
    </row>
    <row r="3127" spans="1:11" x14ac:dyDescent="0.3">
      <c r="A3127" s="1">
        <v>44038</v>
      </c>
      <c r="B3127" t="s">
        <v>27</v>
      </c>
      <c r="C3127" t="s">
        <v>14</v>
      </c>
      <c r="D3127" t="s">
        <v>15</v>
      </c>
      <c r="E3127">
        <v>131168</v>
      </c>
      <c r="F3127">
        <v>30033</v>
      </c>
      <c r="G3127">
        <v>10855</v>
      </c>
      <c r="H3127">
        <v>430</v>
      </c>
      <c r="I3127">
        <v>4673593</v>
      </c>
      <c r="J3127">
        <f>MONTH(Sale_details[[#This Row],[Date]])</f>
        <v>7</v>
      </c>
      <c r="K3127">
        <f>YEAR(Sale_details[[#This Row],[Date]])</f>
        <v>2020</v>
      </c>
    </row>
    <row r="3128" spans="1:11" x14ac:dyDescent="0.3">
      <c r="A3128" s="1">
        <v>44038</v>
      </c>
      <c r="B3128" t="s">
        <v>27</v>
      </c>
      <c r="C3128" t="s">
        <v>16</v>
      </c>
      <c r="D3128" t="s">
        <v>17</v>
      </c>
      <c r="E3128">
        <v>73514</v>
      </c>
      <c r="F3128">
        <v>12507</v>
      </c>
      <c r="G3128">
        <v>22979</v>
      </c>
      <c r="H3128">
        <v>337</v>
      </c>
      <c r="I3128">
        <v>7763847</v>
      </c>
      <c r="J3128">
        <f>MONTH(Sale_details[[#This Row],[Date]])</f>
        <v>7</v>
      </c>
      <c r="K3128">
        <f>YEAR(Sale_details[[#This Row],[Date]])</f>
        <v>2020</v>
      </c>
    </row>
    <row r="3129" spans="1:11" x14ac:dyDescent="0.3">
      <c r="A3129" s="1">
        <v>44038</v>
      </c>
      <c r="B3129" t="s">
        <v>27</v>
      </c>
      <c r="C3129" t="s">
        <v>18</v>
      </c>
      <c r="D3129" t="s">
        <v>19</v>
      </c>
      <c r="E3129">
        <v>107320</v>
      </c>
      <c r="F3129">
        <v>27025</v>
      </c>
      <c r="G3129">
        <v>13837</v>
      </c>
      <c r="H3129">
        <v>175</v>
      </c>
      <c r="I3129">
        <v>2432325</v>
      </c>
      <c r="J3129">
        <f>MONTH(Sale_details[[#This Row],[Date]])</f>
        <v>7</v>
      </c>
      <c r="K3129">
        <f>YEAR(Sale_details[[#This Row],[Date]])</f>
        <v>2020</v>
      </c>
    </row>
    <row r="3130" spans="1:11" x14ac:dyDescent="0.3">
      <c r="A3130" s="1">
        <v>44038</v>
      </c>
      <c r="B3130" t="s">
        <v>27</v>
      </c>
      <c r="C3130" t="s">
        <v>20</v>
      </c>
      <c r="D3130" t="s">
        <v>21</v>
      </c>
      <c r="E3130">
        <v>58572</v>
      </c>
      <c r="F3130">
        <v>17120</v>
      </c>
      <c r="G3130">
        <v>12821</v>
      </c>
      <c r="H3130">
        <v>360</v>
      </c>
      <c r="I3130">
        <v>4616891</v>
      </c>
      <c r="J3130">
        <f>MONTH(Sale_details[[#This Row],[Date]])</f>
        <v>7</v>
      </c>
      <c r="K3130">
        <f>YEAR(Sale_details[[#This Row],[Date]])</f>
        <v>2020</v>
      </c>
    </row>
    <row r="3131" spans="1:11" x14ac:dyDescent="0.3">
      <c r="A3131" s="1">
        <v>44038</v>
      </c>
      <c r="B3131" t="s">
        <v>27</v>
      </c>
      <c r="C3131" t="s">
        <v>22</v>
      </c>
      <c r="D3131" t="s">
        <v>23</v>
      </c>
      <c r="E3131">
        <v>99696</v>
      </c>
      <c r="F3131">
        <v>25032</v>
      </c>
      <c r="G3131">
        <v>16170</v>
      </c>
      <c r="H3131">
        <v>248</v>
      </c>
      <c r="I3131">
        <v>4016223</v>
      </c>
      <c r="J3131">
        <f>MONTH(Sale_details[[#This Row],[Date]])</f>
        <v>7</v>
      </c>
      <c r="K3131">
        <f>YEAR(Sale_details[[#This Row],[Date]])</f>
        <v>2020</v>
      </c>
    </row>
    <row r="3132" spans="1:11" x14ac:dyDescent="0.3">
      <c r="A3132" s="1">
        <v>44038</v>
      </c>
      <c r="B3132" t="s">
        <v>27</v>
      </c>
      <c r="C3132" t="s">
        <v>24</v>
      </c>
      <c r="D3132" t="s">
        <v>25</v>
      </c>
      <c r="E3132">
        <v>90516</v>
      </c>
      <c r="F3132">
        <v>32663</v>
      </c>
      <c r="G3132">
        <v>15968</v>
      </c>
      <c r="H3132">
        <v>401</v>
      </c>
      <c r="I3132">
        <v>6416328</v>
      </c>
      <c r="J3132">
        <f>MONTH(Sale_details[[#This Row],[Date]])</f>
        <v>7</v>
      </c>
      <c r="K3132">
        <f>YEAR(Sale_details[[#This Row],[Date]])</f>
        <v>2020</v>
      </c>
    </row>
    <row r="3133" spans="1:11" x14ac:dyDescent="0.3">
      <c r="A3133" s="1">
        <v>44038</v>
      </c>
      <c r="B3133" t="s">
        <v>28</v>
      </c>
      <c r="C3133" t="s">
        <v>10</v>
      </c>
      <c r="D3133" t="s">
        <v>11</v>
      </c>
      <c r="E3133">
        <v>23794</v>
      </c>
      <c r="F3133">
        <v>6808</v>
      </c>
      <c r="G3133">
        <v>2831</v>
      </c>
      <c r="H3133">
        <v>28911</v>
      </c>
      <c r="I3133">
        <v>81869725</v>
      </c>
      <c r="J3133">
        <f>MONTH(Sale_details[[#This Row],[Date]])</f>
        <v>7</v>
      </c>
      <c r="K3133">
        <f>YEAR(Sale_details[[#This Row],[Date]])</f>
        <v>2020</v>
      </c>
    </row>
    <row r="3134" spans="1:11" x14ac:dyDescent="0.3">
      <c r="A3134" s="1">
        <v>44038</v>
      </c>
      <c r="B3134" t="s">
        <v>28</v>
      </c>
      <c r="C3134" t="s">
        <v>12</v>
      </c>
      <c r="D3134" t="s">
        <v>13</v>
      </c>
      <c r="E3134">
        <v>23756</v>
      </c>
      <c r="F3134">
        <v>8272</v>
      </c>
      <c r="G3134">
        <v>2175</v>
      </c>
      <c r="H3134">
        <v>24454</v>
      </c>
      <c r="I3134">
        <v>53205224</v>
      </c>
      <c r="J3134">
        <f>MONTH(Sale_details[[#This Row],[Date]])</f>
        <v>7</v>
      </c>
      <c r="K3134">
        <f>YEAR(Sale_details[[#This Row],[Date]])</f>
        <v>2020</v>
      </c>
    </row>
    <row r="3135" spans="1:11" x14ac:dyDescent="0.3">
      <c r="A3135" s="1">
        <v>44038</v>
      </c>
      <c r="B3135" t="s">
        <v>28</v>
      </c>
      <c r="C3135" t="s">
        <v>14</v>
      </c>
      <c r="D3135" t="s">
        <v>15</v>
      </c>
      <c r="E3135">
        <v>22868</v>
      </c>
      <c r="F3135">
        <v>7765</v>
      </c>
      <c r="G3135">
        <v>1564</v>
      </c>
      <c r="H3135">
        <v>18244</v>
      </c>
      <c r="I3135">
        <v>28542322</v>
      </c>
      <c r="J3135">
        <f>MONTH(Sale_details[[#This Row],[Date]])</f>
        <v>7</v>
      </c>
      <c r="K3135">
        <f>YEAR(Sale_details[[#This Row],[Date]])</f>
        <v>2020</v>
      </c>
    </row>
    <row r="3136" spans="1:11" x14ac:dyDescent="0.3">
      <c r="A3136" s="1">
        <v>44038</v>
      </c>
      <c r="B3136" t="s">
        <v>28</v>
      </c>
      <c r="C3136" t="s">
        <v>16</v>
      </c>
      <c r="D3136" t="s">
        <v>17</v>
      </c>
      <c r="E3136">
        <v>14225</v>
      </c>
      <c r="F3136">
        <v>5283</v>
      </c>
      <c r="G3136">
        <v>2004</v>
      </c>
      <c r="H3136">
        <v>17422</v>
      </c>
      <c r="I3136">
        <v>34925810</v>
      </c>
      <c r="J3136">
        <f>MONTH(Sale_details[[#This Row],[Date]])</f>
        <v>7</v>
      </c>
      <c r="K3136">
        <f>YEAR(Sale_details[[#This Row],[Date]])</f>
        <v>2020</v>
      </c>
    </row>
    <row r="3137" spans="1:11" x14ac:dyDescent="0.3">
      <c r="A3137" s="1">
        <v>44038</v>
      </c>
      <c r="B3137" t="s">
        <v>28</v>
      </c>
      <c r="C3137" t="s">
        <v>18</v>
      </c>
      <c r="D3137" t="s">
        <v>19</v>
      </c>
      <c r="E3137">
        <v>14669</v>
      </c>
      <c r="F3137">
        <v>10251</v>
      </c>
      <c r="G3137">
        <v>2359</v>
      </c>
      <c r="H3137">
        <v>20735</v>
      </c>
      <c r="I3137">
        <v>48931113</v>
      </c>
      <c r="J3137">
        <f>MONTH(Sale_details[[#This Row],[Date]])</f>
        <v>7</v>
      </c>
      <c r="K3137">
        <f>YEAR(Sale_details[[#This Row],[Date]])</f>
        <v>2020</v>
      </c>
    </row>
    <row r="3138" spans="1:11" x14ac:dyDescent="0.3">
      <c r="A3138" s="1">
        <v>44038</v>
      </c>
      <c r="B3138" t="s">
        <v>28</v>
      </c>
      <c r="C3138" t="s">
        <v>20</v>
      </c>
      <c r="D3138" t="s">
        <v>21</v>
      </c>
      <c r="E3138">
        <v>31149</v>
      </c>
      <c r="F3138">
        <v>4375</v>
      </c>
      <c r="G3138">
        <v>1403</v>
      </c>
      <c r="H3138">
        <v>16213</v>
      </c>
      <c r="I3138">
        <v>22753708</v>
      </c>
      <c r="J3138">
        <f>MONTH(Sale_details[[#This Row],[Date]])</f>
        <v>7</v>
      </c>
      <c r="K3138">
        <f>YEAR(Sale_details[[#This Row],[Date]])</f>
        <v>2020</v>
      </c>
    </row>
    <row r="3139" spans="1:11" x14ac:dyDescent="0.3">
      <c r="A3139" s="1">
        <v>44038</v>
      </c>
      <c r="B3139" t="s">
        <v>28</v>
      </c>
      <c r="C3139" t="s">
        <v>22</v>
      </c>
      <c r="D3139" t="s">
        <v>23</v>
      </c>
      <c r="E3139">
        <v>16588</v>
      </c>
      <c r="F3139">
        <v>1809</v>
      </c>
      <c r="G3139">
        <v>1514</v>
      </c>
      <c r="H3139">
        <v>18333</v>
      </c>
      <c r="I3139">
        <v>27766686</v>
      </c>
      <c r="J3139">
        <f>MONTH(Sale_details[[#This Row],[Date]])</f>
        <v>7</v>
      </c>
      <c r="K3139">
        <f>YEAR(Sale_details[[#This Row],[Date]])</f>
        <v>2020</v>
      </c>
    </row>
    <row r="3140" spans="1:11" x14ac:dyDescent="0.3">
      <c r="A3140" s="1">
        <v>44038</v>
      </c>
      <c r="B3140" t="s">
        <v>28</v>
      </c>
      <c r="C3140" t="s">
        <v>24</v>
      </c>
      <c r="D3140" t="s">
        <v>25</v>
      </c>
      <c r="E3140">
        <v>30509</v>
      </c>
      <c r="F3140">
        <v>7040</v>
      </c>
      <c r="G3140">
        <v>2543</v>
      </c>
      <c r="H3140">
        <v>16446</v>
      </c>
      <c r="I3140">
        <v>41831247</v>
      </c>
      <c r="J3140">
        <f>MONTH(Sale_details[[#This Row],[Date]])</f>
        <v>7</v>
      </c>
      <c r="K3140">
        <f>YEAR(Sale_details[[#This Row],[Date]])</f>
        <v>2020</v>
      </c>
    </row>
    <row r="3141" spans="1:11" x14ac:dyDescent="0.3">
      <c r="A3141" s="1">
        <v>44037</v>
      </c>
      <c r="B3141" t="s">
        <v>9</v>
      </c>
      <c r="C3141" t="s">
        <v>10</v>
      </c>
      <c r="D3141" t="s">
        <v>11</v>
      </c>
      <c r="E3141">
        <v>140038</v>
      </c>
      <c r="F3141">
        <v>27568</v>
      </c>
      <c r="G3141">
        <v>6583</v>
      </c>
      <c r="H3141">
        <v>595</v>
      </c>
      <c r="I3141">
        <v>3919078</v>
      </c>
      <c r="J3141">
        <f>MONTH(Sale_details[[#This Row],[Date]])</f>
        <v>7</v>
      </c>
      <c r="K3141">
        <f>YEAR(Sale_details[[#This Row],[Date]])</f>
        <v>2020</v>
      </c>
    </row>
    <row r="3142" spans="1:11" x14ac:dyDescent="0.3">
      <c r="A3142" s="1">
        <v>44037</v>
      </c>
      <c r="B3142" t="s">
        <v>9</v>
      </c>
      <c r="C3142" t="s">
        <v>12</v>
      </c>
      <c r="D3142" t="s">
        <v>13</v>
      </c>
      <c r="E3142">
        <v>243032</v>
      </c>
      <c r="F3142">
        <v>20756</v>
      </c>
      <c r="G3142">
        <v>4580</v>
      </c>
      <c r="H3142">
        <v>422</v>
      </c>
      <c r="I3142">
        <v>1933754</v>
      </c>
      <c r="J3142">
        <f>MONTH(Sale_details[[#This Row],[Date]])</f>
        <v>7</v>
      </c>
      <c r="K3142">
        <f>YEAR(Sale_details[[#This Row],[Date]])</f>
        <v>2020</v>
      </c>
    </row>
    <row r="3143" spans="1:11" x14ac:dyDescent="0.3">
      <c r="A3143" s="1">
        <v>44037</v>
      </c>
      <c r="B3143" t="s">
        <v>9</v>
      </c>
      <c r="C3143" t="s">
        <v>14</v>
      </c>
      <c r="D3143" t="s">
        <v>15</v>
      </c>
      <c r="E3143">
        <v>118397</v>
      </c>
      <c r="F3143">
        <v>29283</v>
      </c>
      <c r="G3143">
        <v>4342</v>
      </c>
      <c r="H3143">
        <v>650</v>
      </c>
      <c r="I3143">
        <v>2822877</v>
      </c>
      <c r="J3143">
        <f>MONTH(Sale_details[[#This Row],[Date]])</f>
        <v>7</v>
      </c>
      <c r="K3143">
        <f>YEAR(Sale_details[[#This Row],[Date]])</f>
        <v>2020</v>
      </c>
    </row>
    <row r="3144" spans="1:11" x14ac:dyDescent="0.3">
      <c r="A3144" s="1">
        <v>44037</v>
      </c>
      <c r="B3144" t="s">
        <v>9</v>
      </c>
      <c r="C3144" t="s">
        <v>16</v>
      </c>
      <c r="D3144" t="s">
        <v>17</v>
      </c>
      <c r="E3144">
        <v>136049</v>
      </c>
      <c r="F3144">
        <v>19744</v>
      </c>
      <c r="G3144">
        <v>4006</v>
      </c>
      <c r="H3144">
        <v>454</v>
      </c>
      <c r="I3144">
        <v>1822036</v>
      </c>
      <c r="J3144">
        <f>MONTH(Sale_details[[#This Row],[Date]])</f>
        <v>7</v>
      </c>
      <c r="K3144">
        <f>YEAR(Sale_details[[#This Row],[Date]])</f>
        <v>2020</v>
      </c>
    </row>
    <row r="3145" spans="1:11" x14ac:dyDescent="0.3">
      <c r="A3145" s="1">
        <v>44037</v>
      </c>
      <c r="B3145" t="s">
        <v>9</v>
      </c>
      <c r="C3145" t="s">
        <v>18</v>
      </c>
      <c r="D3145" t="s">
        <v>19</v>
      </c>
      <c r="E3145">
        <v>125884</v>
      </c>
      <c r="F3145">
        <v>12360</v>
      </c>
      <c r="G3145">
        <v>4436</v>
      </c>
      <c r="H3145">
        <v>637</v>
      </c>
      <c r="I3145">
        <v>2830622</v>
      </c>
      <c r="J3145">
        <f>MONTH(Sale_details[[#This Row],[Date]])</f>
        <v>7</v>
      </c>
      <c r="K3145">
        <f>YEAR(Sale_details[[#This Row],[Date]])</f>
        <v>2020</v>
      </c>
    </row>
    <row r="3146" spans="1:11" x14ac:dyDescent="0.3">
      <c r="A3146" s="1">
        <v>44037</v>
      </c>
      <c r="B3146" t="s">
        <v>9</v>
      </c>
      <c r="C3146" t="s">
        <v>20</v>
      </c>
      <c r="D3146" t="s">
        <v>21</v>
      </c>
      <c r="E3146">
        <v>126609</v>
      </c>
      <c r="F3146">
        <v>21435</v>
      </c>
      <c r="G3146">
        <v>3376</v>
      </c>
      <c r="H3146">
        <v>627</v>
      </c>
      <c r="I3146">
        <v>2118619</v>
      </c>
      <c r="J3146">
        <f>MONTH(Sale_details[[#This Row],[Date]])</f>
        <v>7</v>
      </c>
      <c r="K3146">
        <f>YEAR(Sale_details[[#This Row],[Date]])</f>
        <v>2020</v>
      </c>
    </row>
    <row r="3147" spans="1:11" x14ac:dyDescent="0.3">
      <c r="A3147" s="1">
        <v>44037</v>
      </c>
      <c r="B3147" t="s">
        <v>9</v>
      </c>
      <c r="C3147" t="s">
        <v>22</v>
      </c>
      <c r="D3147" t="s">
        <v>23</v>
      </c>
      <c r="E3147">
        <v>180541</v>
      </c>
      <c r="F3147">
        <v>18786</v>
      </c>
      <c r="G3147">
        <v>6678</v>
      </c>
      <c r="H3147">
        <v>675</v>
      </c>
      <c r="I3147">
        <v>4512762</v>
      </c>
      <c r="J3147">
        <f>MONTH(Sale_details[[#This Row],[Date]])</f>
        <v>7</v>
      </c>
      <c r="K3147">
        <f>YEAR(Sale_details[[#This Row],[Date]])</f>
        <v>2020</v>
      </c>
    </row>
    <row r="3148" spans="1:11" x14ac:dyDescent="0.3">
      <c r="A3148" s="1">
        <v>44037</v>
      </c>
      <c r="B3148" t="s">
        <v>9</v>
      </c>
      <c r="C3148" t="s">
        <v>24</v>
      </c>
      <c r="D3148" t="s">
        <v>25</v>
      </c>
      <c r="E3148">
        <v>119067</v>
      </c>
      <c r="F3148">
        <v>14078</v>
      </c>
      <c r="G3148">
        <v>4721</v>
      </c>
      <c r="H3148">
        <v>550</v>
      </c>
      <c r="I3148">
        <v>2598453</v>
      </c>
      <c r="J3148">
        <f>MONTH(Sale_details[[#This Row],[Date]])</f>
        <v>7</v>
      </c>
      <c r="K3148">
        <f>YEAR(Sale_details[[#This Row],[Date]])</f>
        <v>2020</v>
      </c>
    </row>
    <row r="3149" spans="1:11" x14ac:dyDescent="0.3">
      <c r="A3149" s="1">
        <v>44037</v>
      </c>
      <c r="B3149" t="s">
        <v>26</v>
      </c>
      <c r="C3149" t="s">
        <v>10</v>
      </c>
      <c r="D3149" t="s">
        <v>11</v>
      </c>
      <c r="E3149">
        <v>203248</v>
      </c>
      <c r="F3149">
        <v>37368</v>
      </c>
      <c r="G3149">
        <v>17277</v>
      </c>
      <c r="H3149">
        <v>14899</v>
      </c>
      <c r="I3149">
        <v>257417684</v>
      </c>
      <c r="J3149">
        <f>MONTH(Sale_details[[#This Row],[Date]])</f>
        <v>7</v>
      </c>
      <c r="K3149">
        <f>YEAR(Sale_details[[#This Row],[Date]])</f>
        <v>2020</v>
      </c>
    </row>
    <row r="3150" spans="1:11" x14ac:dyDescent="0.3">
      <c r="A3150" s="1">
        <v>44037</v>
      </c>
      <c r="B3150" t="s">
        <v>26</v>
      </c>
      <c r="C3150" t="s">
        <v>12</v>
      </c>
      <c r="D3150" t="s">
        <v>13</v>
      </c>
      <c r="E3150">
        <v>156063</v>
      </c>
      <c r="F3150">
        <v>42528</v>
      </c>
      <c r="G3150">
        <v>9793</v>
      </c>
      <c r="H3150">
        <v>12285</v>
      </c>
      <c r="I3150">
        <v>120325615</v>
      </c>
      <c r="J3150">
        <f>MONTH(Sale_details[[#This Row],[Date]])</f>
        <v>7</v>
      </c>
      <c r="K3150">
        <f>YEAR(Sale_details[[#This Row],[Date]])</f>
        <v>2020</v>
      </c>
    </row>
    <row r="3151" spans="1:11" x14ac:dyDescent="0.3">
      <c r="A3151" s="1">
        <v>44037</v>
      </c>
      <c r="B3151" t="s">
        <v>26</v>
      </c>
      <c r="C3151" t="s">
        <v>14</v>
      </c>
      <c r="D3151" t="s">
        <v>15</v>
      </c>
      <c r="E3151">
        <v>107564</v>
      </c>
      <c r="F3151">
        <v>34309</v>
      </c>
      <c r="G3151">
        <v>10606</v>
      </c>
      <c r="H3151">
        <v>17152</v>
      </c>
      <c r="I3151">
        <v>181929223</v>
      </c>
      <c r="J3151">
        <f>MONTH(Sale_details[[#This Row],[Date]])</f>
        <v>7</v>
      </c>
      <c r="K3151">
        <f>YEAR(Sale_details[[#This Row],[Date]])</f>
        <v>2020</v>
      </c>
    </row>
    <row r="3152" spans="1:11" x14ac:dyDescent="0.3">
      <c r="A3152" s="1">
        <v>44037</v>
      </c>
      <c r="B3152" t="s">
        <v>26</v>
      </c>
      <c r="C3152" t="s">
        <v>16</v>
      </c>
      <c r="D3152" t="s">
        <v>17</v>
      </c>
      <c r="E3152">
        <v>114251</v>
      </c>
      <c r="F3152">
        <v>24490</v>
      </c>
      <c r="G3152">
        <v>13084</v>
      </c>
      <c r="H3152">
        <v>17182</v>
      </c>
      <c r="I3152">
        <v>224830522</v>
      </c>
      <c r="J3152">
        <f>MONTH(Sale_details[[#This Row],[Date]])</f>
        <v>7</v>
      </c>
      <c r="K3152">
        <f>YEAR(Sale_details[[#This Row],[Date]])</f>
        <v>2020</v>
      </c>
    </row>
    <row r="3153" spans="1:11" x14ac:dyDescent="0.3">
      <c r="A3153" s="1">
        <v>44037</v>
      </c>
      <c r="B3153" t="s">
        <v>26</v>
      </c>
      <c r="C3153" t="s">
        <v>18</v>
      </c>
      <c r="D3153" t="s">
        <v>19</v>
      </c>
      <c r="E3153">
        <v>147410</v>
      </c>
      <c r="F3153">
        <v>66376</v>
      </c>
      <c r="G3153">
        <v>11602</v>
      </c>
      <c r="H3153">
        <v>22801</v>
      </c>
      <c r="I3153">
        <v>264555414</v>
      </c>
      <c r="J3153">
        <f>MONTH(Sale_details[[#This Row],[Date]])</f>
        <v>7</v>
      </c>
      <c r="K3153">
        <f>YEAR(Sale_details[[#This Row],[Date]])</f>
        <v>2020</v>
      </c>
    </row>
    <row r="3154" spans="1:11" x14ac:dyDescent="0.3">
      <c r="A3154" s="1">
        <v>44037</v>
      </c>
      <c r="B3154" t="s">
        <v>26</v>
      </c>
      <c r="C3154" t="s">
        <v>20</v>
      </c>
      <c r="D3154" t="s">
        <v>21</v>
      </c>
      <c r="E3154">
        <v>211632</v>
      </c>
      <c r="F3154">
        <v>30582</v>
      </c>
      <c r="G3154">
        <v>10762</v>
      </c>
      <c r="H3154">
        <v>13169</v>
      </c>
      <c r="I3154">
        <v>141738860</v>
      </c>
      <c r="J3154">
        <f>MONTH(Sale_details[[#This Row],[Date]])</f>
        <v>7</v>
      </c>
      <c r="K3154">
        <f>YEAR(Sale_details[[#This Row],[Date]])</f>
        <v>2020</v>
      </c>
    </row>
    <row r="3155" spans="1:11" x14ac:dyDescent="0.3">
      <c r="A3155" s="1">
        <v>44037</v>
      </c>
      <c r="B3155" t="s">
        <v>26</v>
      </c>
      <c r="C3155" t="s">
        <v>22</v>
      </c>
      <c r="D3155" t="s">
        <v>23</v>
      </c>
      <c r="E3155">
        <v>144386</v>
      </c>
      <c r="F3155">
        <v>18897</v>
      </c>
      <c r="G3155">
        <v>18686</v>
      </c>
      <c r="H3155">
        <v>18195</v>
      </c>
      <c r="I3155">
        <v>340009736</v>
      </c>
      <c r="J3155">
        <f>MONTH(Sale_details[[#This Row],[Date]])</f>
        <v>7</v>
      </c>
      <c r="K3155">
        <f>YEAR(Sale_details[[#This Row],[Date]])</f>
        <v>2020</v>
      </c>
    </row>
    <row r="3156" spans="1:11" x14ac:dyDescent="0.3">
      <c r="A3156" s="1">
        <v>44037</v>
      </c>
      <c r="B3156" t="s">
        <v>26</v>
      </c>
      <c r="C3156" t="s">
        <v>24</v>
      </c>
      <c r="D3156" t="s">
        <v>25</v>
      </c>
      <c r="E3156">
        <v>125322</v>
      </c>
      <c r="F3156">
        <v>32117</v>
      </c>
      <c r="G3156">
        <v>14126</v>
      </c>
      <c r="H3156">
        <v>13113</v>
      </c>
      <c r="I3156">
        <v>185235259</v>
      </c>
      <c r="J3156">
        <f>MONTH(Sale_details[[#This Row],[Date]])</f>
        <v>7</v>
      </c>
      <c r="K3156">
        <f>YEAR(Sale_details[[#This Row],[Date]])</f>
        <v>2020</v>
      </c>
    </row>
    <row r="3157" spans="1:11" x14ac:dyDescent="0.3">
      <c r="A3157" s="1">
        <v>44037</v>
      </c>
      <c r="B3157" t="s">
        <v>27</v>
      </c>
      <c r="C3157" t="s">
        <v>10</v>
      </c>
      <c r="D3157" t="s">
        <v>11</v>
      </c>
      <c r="E3157">
        <v>70636</v>
      </c>
      <c r="F3157">
        <v>38995</v>
      </c>
      <c r="G3157">
        <v>11516</v>
      </c>
      <c r="H3157">
        <v>224</v>
      </c>
      <c r="I3157">
        <v>2588545</v>
      </c>
      <c r="J3157">
        <f>MONTH(Sale_details[[#This Row],[Date]])</f>
        <v>7</v>
      </c>
      <c r="K3157">
        <f>YEAR(Sale_details[[#This Row],[Date]])</f>
        <v>2020</v>
      </c>
    </row>
    <row r="3158" spans="1:11" x14ac:dyDescent="0.3">
      <c r="A3158" s="1">
        <v>44037</v>
      </c>
      <c r="B3158" t="s">
        <v>27</v>
      </c>
      <c r="C3158" t="s">
        <v>12</v>
      </c>
      <c r="D3158" t="s">
        <v>13</v>
      </c>
      <c r="E3158">
        <v>92299</v>
      </c>
      <c r="F3158">
        <v>27355</v>
      </c>
      <c r="G3158">
        <v>11548</v>
      </c>
      <c r="H3158">
        <v>325</v>
      </c>
      <c r="I3158">
        <v>3757281</v>
      </c>
      <c r="J3158">
        <f>MONTH(Sale_details[[#This Row],[Date]])</f>
        <v>7</v>
      </c>
      <c r="K3158">
        <f>YEAR(Sale_details[[#This Row],[Date]])</f>
        <v>2020</v>
      </c>
    </row>
    <row r="3159" spans="1:11" x14ac:dyDescent="0.3">
      <c r="A3159" s="1">
        <v>44037</v>
      </c>
      <c r="B3159" t="s">
        <v>27</v>
      </c>
      <c r="C3159" t="s">
        <v>14</v>
      </c>
      <c r="D3159" t="s">
        <v>15</v>
      </c>
      <c r="E3159">
        <v>137727</v>
      </c>
      <c r="F3159">
        <v>30333</v>
      </c>
      <c r="G3159">
        <v>10746</v>
      </c>
      <c r="H3159">
        <v>421</v>
      </c>
      <c r="I3159">
        <v>4534320</v>
      </c>
      <c r="J3159">
        <f>MONTH(Sale_details[[#This Row],[Date]])</f>
        <v>7</v>
      </c>
      <c r="K3159">
        <f>YEAR(Sale_details[[#This Row],[Date]])</f>
        <v>2020</v>
      </c>
    </row>
    <row r="3160" spans="1:11" x14ac:dyDescent="0.3">
      <c r="A3160" s="1">
        <v>44037</v>
      </c>
      <c r="B3160" t="s">
        <v>27</v>
      </c>
      <c r="C3160" t="s">
        <v>16</v>
      </c>
      <c r="D3160" t="s">
        <v>17</v>
      </c>
      <c r="E3160">
        <v>74249</v>
      </c>
      <c r="F3160">
        <v>11881</v>
      </c>
      <c r="G3160">
        <v>21830</v>
      </c>
      <c r="H3160">
        <v>354</v>
      </c>
      <c r="I3160">
        <v>7744438</v>
      </c>
      <c r="J3160">
        <f>MONTH(Sale_details[[#This Row],[Date]])</f>
        <v>7</v>
      </c>
      <c r="K3160">
        <f>YEAR(Sale_details[[#This Row],[Date]])</f>
        <v>2020</v>
      </c>
    </row>
    <row r="3161" spans="1:11" x14ac:dyDescent="0.3">
      <c r="A3161" s="1">
        <v>44037</v>
      </c>
      <c r="B3161" t="s">
        <v>27</v>
      </c>
      <c r="C3161" t="s">
        <v>18</v>
      </c>
      <c r="D3161" t="s">
        <v>19</v>
      </c>
      <c r="E3161">
        <v>101954</v>
      </c>
      <c r="F3161">
        <v>27566</v>
      </c>
      <c r="G3161">
        <v>13699</v>
      </c>
      <c r="H3161">
        <v>179</v>
      </c>
      <c r="I3161">
        <v>2456162</v>
      </c>
      <c r="J3161">
        <f>MONTH(Sale_details[[#This Row],[Date]])</f>
        <v>7</v>
      </c>
      <c r="K3161">
        <f>YEAR(Sale_details[[#This Row],[Date]])</f>
        <v>2020</v>
      </c>
    </row>
    <row r="3162" spans="1:11" x14ac:dyDescent="0.3">
      <c r="A3162" s="1">
        <v>44037</v>
      </c>
      <c r="B3162" t="s">
        <v>27</v>
      </c>
      <c r="C3162" t="s">
        <v>20</v>
      </c>
      <c r="D3162" t="s">
        <v>21</v>
      </c>
      <c r="E3162">
        <v>55644</v>
      </c>
      <c r="F3162">
        <v>16435</v>
      </c>
      <c r="G3162">
        <v>12565</v>
      </c>
      <c r="H3162">
        <v>356</v>
      </c>
      <c r="I3162">
        <v>4479308</v>
      </c>
      <c r="J3162">
        <f>MONTH(Sale_details[[#This Row],[Date]])</f>
        <v>7</v>
      </c>
      <c r="K3162">
        <f>YEAR(Sale_details[[#This Row],[Date]])</f>
        <v>2020</v>
      </c>
    </row>
    <row r="3163" spans="1:11" x14ac:dyDescent="0.3">
      <c r="A3163" s="1">
        <v>44037</v>
      </c>
      <c r="B3163" t="s">
        <v>27</v>
      </c>
      <c r="C3163" t="s">
        <v>22</v>
      </c>
      <c r="D3163" t="s">
        <v>23</v>
      </c>
      <c r="E3163">
        <v>99696</v>
      </c>
      <c r="F3163">
        <v>24281</v>
      </c>
      <c r="G3163">
        <v>16817</v>
      </c>
      <c r="H3163">
        <v>253</v>
      </c>
      <c r="I3163">
        <v>4260410</v>
      </c>
      <c r="J3163">
        <f>MONTH(Sale_details[[#This Row],[Date]])</f>
        <v>7</v>
      </c>
      <c r="K3163">
        <f>YEAR(Sale_details[[#This Row],[Date]])</f>
        <v>2020</v>
      </c>
    </row>
    <row r="3164" spans="1:11" x14ac:dyDescent="0.3">
      <c r="A3164" s="1">
        <v>44037</v>
      </c>
      <c r="B3164" t="s">
        <v>27</v>
      </c>
      <c r="C3164" t="s">
        <v>24</v>
      </c>
      <c r="D3164" t="s">
        <v>25</v>
      </c>
      <c r="E3164">
        <v>88706</v>
      </c>
      <c r="F3164">
        <v>34297</v>
      </c>
      <c r="G3164">
        <v>16767</v>
      </c>
      <c r="H3164">
        <v>409</v>
      </c>
      <c r="I3164">
        <v>6871887</v>
      </c>
      <c r="J3164">
        <f>MONTH(Sale_details[[#This Row],[Date]])</f>
        <v>7</v>
      </c>
      <c r="K3164">
        <f>YEAR(Sale_details[[#This Row],[Date]])</f>
        <v>2020</v>
      </c>
    </row>
    <row r="3165" spans="1:11" x14ac:dyDescent="0.3">
      <c r="A3165" s="1">
        <v>44037</v>
      </c>
      <c r="B3165" t="s">
        <v>28</v>
      </c>
      <c r="C3165" t="s">
        <v>10</v>
      </c>
      <c r="D3165" t="s">
        <v>11</v>
      </c>
      <c r="E3165">
        <v>24745</v>
      </c>
      <c r="F3165">
        <v>6876</v>
      </c>
      <c r="G3165">
        <v>2746</v>
      </c>
      <c r="H3165">
        <v>28043</v>
      </c>
      <c r="I3165">
        <v>77031224</v>
      </c>
      <c r="J3165">
        <f>MONTH(Sale_details[[#This Row],[Date]])</f>
        <v>7</v>
      </c>
      <c r="K3165">
        <f>YEAR(Sale_details[[#This Row],[Date]])</f>
        <v>2020</v>
      </c>
    </row>
    <row r="3166" spans="1:11" x14ac:dyDescent="0.3">
      <c r="A3166" s="1">
        <v>44037</v>
      </c>
      <c r="B3166" t="s">
        <v>28</v>
      </c>
      <c r="C3166" t="s">
        <v>12</v>
      </c>
      <c r="D3166" t="s">
        <v>13</v>
      </c>
      <c r="E3166">
        <v>22805</v>
      </c>
      <c r="F3166">
        <v>8189</v>
      </c>
      <c r="G3166">
        <v>2110</v>
      </c>
      <c r="H3166">
        <v>24698</v>
      </c>
      <c r="I3166">
        <v>52125158</v>
      </c>
      <c r="J3166">
        <f>MONTH(Sale_details[[#This Row],[Date]])</f>
        <v>7</v>
      </c>
      <c r="K3166">
        <f>YEAR(Sale_details[[#This Row],[Date]])</f>
        <v>2020</v>
      </c>
    </row>
    <row r="3167" spans="1:11" x14ac:dyDescent="0.3">
      <c r="A3167" s="1">
        <v>44037</v>
      </c>
      <c r="B3167" t="s">
        <v>28</v>
      </c>
      <c r="C3167" t="s">
        <v>14</v>
      </c>
      <c r="D3167" t="s">
        <v>15</v>
      </c>
      <c r="E3167">
        <v>23554</v>
      </c>
      <c r="F3167">
        <v>7455</v>
      </c>
      <c r="G3167">
        <v>1533</v>
      </c>
      <c r="H3167">
        <v>17332</v>
      </c>
      <c r="I3167">
        <v>26572902</v>
      </c>
      <c r="J3167">
        <f>MONTH(Sale_details[[#This Row],[Date]])</f>
        <v>7</v>
      </c>
      <c r="K3167">
        <f>YEAR(Sale_details[[#This Row],[Date]])</f>
        <v>2020</v>
      </c>
    </row>
    <row r="3168" spans="1:11" x14ac:dyDescent="0.3">
      <c r="A3168" s="1">
        <v>44037</v>
      </c>
      <c r="B3168" t="s">
        <v>28</v>
      </c>
      <c r="C3168" t="s">
        <v>16</v>
      </c>
      <c r="D3168" t="s">
        <v>17</v>
      </c>
      <c r="E3168">
        <v>14936</v>
      </c>
      <c r="F3168">
        <v>5230</v>
      </c>
      <c r="G3168">
        <v>2064</v>
      </c>
      <c r="H3168">
        <v>18118</v>
      </c>
      <c r="I3168">
        <v>37412527</v>
      </c>
      <c r="J3168">
        <f>MONTH(Sale_details[[#This Row],[Date]])</f>
        <v>7</v>
      </c>
      <c r="K3168">
        <f>YEAR(Sale_details[[#This Row],[Date]])</f>
        <v>2020</v>
      </c>
    </row>
    <row r="3169" spans="1:11" x14ac:dyDescent="0.3">
      <c r="A3169" s="1">
        <v>44037</v>
      </c>
      <c r="B3169" t="s">
        <v>28</v>
      </c>
      <c r="C3169" t="s">
        <v>18</v>
      </c>
      <c r="D3169" t="s">
        <v>19</v>
      </c>
      <c r="E3169">
        <v>13935</v>
      </c>
      <c r="F3169">
        <v>10353</v>
      </c>
      <c r="G3169">
        <v>2336</v>
      </c>
      <c r="H3169">
        <v>21150</v>
      </c>
      <c r="I3169">
        <v>49410638</v>
      </c>
      <c r="J3169">
        <f>MONTH(Sale_details[[#This Row],[Date]])</f>
        <v>7</v>
      </c>
      <c r="K3169">
        <f>YEAR(Sale_details[[#This Row],[Date]])</f>
        <v>2020</v>
      </c>
    </row>
    <row r="3170" spans="1:11" x14ac:dyDescent="0.3">
      <c r="A3170" s="1">
        <v>44037</v>
      </c>
      <c r="B3170" t="s">
        <v>28</v>
      </c>
      <c r="C3170" t="s">
        <v>20</v>
      </c>
      <c r="D3170" t="s">
        <v>21</v>
      </c>
      <c r="E3170">
        <v>30526</v>
      </c>
      <c r="F3170">
        <v>4331</v>
      </c>
      <c r="G3170">
        <v>1333</v>
      </c>
      <c r="H3170">
        <v>16700</v>
      </c>
      <c r="I3170">
        <v>22264503</v>
      </c>
      <c r="J3170">
        <f>MONTH(Sale_details[[#This Row],[Date]])</f>
        <v>7</v>
      </c>
      <c r="K3170">
        <f>YEAR(Sale_details[[#This Row],[Date]])</f>
        <v>2020</v>
      </c>
    </row>
    <row r="3171" spans="1:11" x14ac:dyDescent="0.3">
      <c r="A3171" s="1">
        <v>44037</v>
      </c>
      <c r="B3171" t="s">
        <v>28</v>
      </c>
      <c r="C3171" t="s">
        <v>22</v>
      </c>
      <c r="D3171" t="s">
        <v>23</v>
      </c>
      <c r="E3171">
        <v>17086</v>
      </c>
      <c r="F3171">
        <v>1845</v>
      </c>
      <c r="G3171">
        <v>1559</v>
      </c>
      <c r="H3171">
        <v>18149</v>
      </c>
      <c r="I3171">
        <v>28313689</v>
      </c>
      <c r="J3171">
        <f>MONTH(Sale_details[[#This Row],[Date]])</f>
        <v>7</v>
      </c>
      <c r="K3171">
        <f>YEAR(Sale_details[[#This Row],[Date]])</f>
        <v>2020</v>
      </c>
    </row>
    <row r="3172" spans="1:11" x14ac:dyDescent="0.3">
      <c r="A3172" s="1">
        <v>44037</v>
      </c>
      <c r="B3172" t="s">
        <v>28</v>
      </c>
      <c r="C3172" t="s">
        <v>24</v>
      </c>
      <c r="D3172" t="s">
        <v>25</v>
      </c>
      <c r="E3172">
        <v>29289</v>
      </c>
      <c r="F3172">
        <v>6899</v>
      </c>
      <c r="G3172">
        <v>2467</v>
      </c>
      <c r="H3172">
        <v>17268</v>
      </c>
      <c r="I3172">
        <v>42605126</v>
      </c>
      <c r="J3172">
        <f>MONTH(Sale_details[[#This Row],[Date]])</f>
        <v>7</v>
      </c>
      <c r="K3172">
        <f>YEAR(Sale_details[[#This Row],[Date]])</f>
        <v>2020</v>
      </c>
    </row>
    <row r="3173" spans="1:11" x14ac:dyDescent="0.3">
      <c r="A3173" s="1">
        <v>44036</v>
      </c>
      <c r="B3173" t="s">
        <v>9</v>
      </c>
      <c r="C3173" t="s">
        <v>10</v>
      </c>
      <c r="D3173" t="s">
        <v>11</v>
      </c>
      <c r="E3173">
        <v>135837</v>
      </c>
      <c r="F3173">
        <v>27568</v>
      </c>
      <c r="G3173">
        <v>6452</v>
      </c>
      <c r="H3173">
        <v>601</v>
      </c>
      <c r="I3173">
        <v>3879104</v>
      </c>
      <c r="J3173">
        <f>MONTH(Sale_details[[#This Row],[Date]])</f>
        <v>7</v>
      </c>
      <c r="K3173">
        <f>YEAR(Sale_details[[#This Row],[Date]])</f>
        <v>2020</v>
      </c>
    </row>
    <row r="3174" spans="1:11" x14ac:dyDescent="0.3">
      <c r="A3174" s="1">
        <v>44036</v>
      </c>
      <c r="B3174" t="s">
        <v>9</v>
      </c>
      <c r="C3174" t="s">
        <v>12</v>
      </c>
      <c r="D3174" t="s">
        <v>13</v>
      </c>
      <c r="E3174">
        <v>245462</v>
      </c>
      <c r="F3174">
        <v>20341</v>
      </c>
      <c r="G3174">
        <v>4351</v>
      </c>
      <c r="H3174">
        <v>426</v>
      </c>
      <c r="I3174">
        <v>1855437</v>
      </c>
      <c r="J3174">
        <f>MONTH(Sale_details[[#This Row],[Date]])</f>
        <v>7</v>
      </c>
      <c r="K3174">
        <f>YEAR(Sale_details[[#This Row],[Date]])</f>
        <v>2020</v>
      </c>
    </row>
    <row r="3175" spans="1:11" x14ac:dyDescent="0.3">
      <c r="A3175" s="1">
        <v>44036</v>
      </c>
      <c r="B3175" t="s">
        <v>9</v>
      </c>
      <c r="C3175" t="s">
        <v>14</v>
      </c>
      <c r="D3175" t="s">
        <v>15</v>
      </c>
      <c r="E3175">
        <v>116029</v>
      </c>
      <c r="F3175">
        <v>29283</v>
      </c>
      <c r="G3175">
        <v>4515</v>
      </c>
      <c r="H3175">
        <v>669</v>
      </c>
      <c r="I3175">
        <v>3023866</v>
      </c>
      <c r="J3175">
        <f>MONTH(Sale_details[[#This Row],[Date]])</f>
        <v>7</v>
      </c>
      <c r="K3175">
        <f>YEAR(Sale_details[[#This Row],[Date]])</f>
        <v>2020</v>
      </c>
    </row>
    <row r="3176" spans="1:11" x14ac:dyDescent="0.3">
      <c r="A3176" s="1">
        <v>44036</v>
      </c>
      <c r="B3176" t="s">
        <v>9</v>
      </c>
      <c r="C3176" t="s">
        <v>16</v>
      </c>
      <c r="D3176" t="s">
        <v>17</v>
      </c>
      <c r="E3176">
        <v>131967</v>
      </c>
      <c r="F3176">
        <v>20534</v>
      </c>
      <c r="G3176">
        <v>4086</v>
      </c>
      <c r="H3176">
        <v>436</v>
      </c>
      <c r="I3176">
        <v>1784138</v>
      </c>
      <c r="J3176">
        <f>MONTH(Sale_details[[#This Row],[Date]])</f>
        <v>7</v>
      </c>
      <c r="K3176">
        <f>YEAR(Sale_details[[#This Row],[Date]])</f>
        <v>2020</v>
      </c>
    </row>
    <row r="3177" spans="1:11" x14ac:dyDescent="0.3">
      <c r="A3177" s="1">
        <v>44036</v>
      </c>
      <c r="B3177" t="s">
        <v>9</v>
      </c>
      <c r="C3177" t="s">
        <v>18</v>
      </c>
      <c r="D3177" t="s">
        <v>19</v>
      </c>
      <c r="E3177">
        <v>130920</v>
      </c>
      <c r="F3177">
        <v>12237</v>
      </c>
      <c r="G3177">
        <v>4481</v>
      </c>
      <c r="H3177">
        <v>625</v>
      </c>
      <c r="I3177">
        <v>2801750</v>
      </c>
      <c r="J3177">
        <f>MONTH(Sale_details[[#This Row],[Date]])</f>
        <v>7</v>
      </c>
      <c r="K3177">
        <f>YEAR(Sale_details[[#This Row],[Date]])</f>
        <v>2020</v>
      </c>
    </row>
    <row r="3178" spans="1:11" x14ac:dyDescent="0.3">
      <c r="A3178" s="1">
        <v>44036</v>
      </c>
      <c r="B3178" t="s">
        <v>9</v>
      </c>
      <c r="C3178" t="s">
        <v>20</v>
      </c>
      <c r="D3178" t="s">
        <v>21</v>
      </c>
      <c r="E3178">
        <v>132939</v>
      </c>
      <c r="F3178">
        <v>21220</v>
      </c>
      <c r="G3178">
        <v>3511</v>
      </c>
      <c r="H3178">
        <v>633</v>
      </c>
      <c r="I3178">
        <v>2225398</v>
      </c>
      <c r="J3178">
        <f>MONTH(Sale_details[[#This Row],[Date]])</f>
        <v>7</v>
      </c>
      <c r="K3178">
        <f>YEAR(Sale_details[[#This Row],[Date]])</f>
        <v>2020</v>
      </c>
    </row>
    <row r="3179" spans="1:11" x14ac:dyDescent="0.3">
      <c r="A3179" s="1">
        <v>44036</v>
      </c>
      <c r="B3179" t="s">
        <v>9</v>
      </c>
      <c r="C3179" t="s">
        <v>22</v>
      </c>
      <c r="D3179" t="s">
        <v>23</v>
      </c>
      <c r="E3179">
        <v>173319</v>
      </c>
      <c r="F3179">
        <v>19537</v>
      </c>
      <c r="G3179">
        <v>6477</v>
      </c>
      <c r="H3179">
        <v>662</v>
      </c>
      <c r="I3179">
        <v>4289832</v>
      </c>
      <c r="J3179">
        <f>MONTH(Sale_details[[#This Row],[Date]])</f>
        <v>7</v>
      </c>
      <c r="K3179">
        <f>YEAR(Sale_details[[#This Row],[Date]])</f>
        <v>2020</v>
      </c>
    </row>
    <row r="3180" spans="1:11" x14ac:dyDescent="0.3">
      <c r="A3180" s="1">
        <v>44036</v>
      </c>
      <c r="B3180" t="s">
        <v>9</v>
      </c>
      <c r="C3180" t="s">
        <v>24</v>
      </c>
      <c r="D3180" t="s">
        <v>25</v>
      </c>
      <c r="E3180">
        <v>125020</v>
      </c>
      <c r="F3180">
        <v>13655</v>
      </c>
      <c r="G3180">
        <v>4579</v>
      </c>
      <c r="H3180">
        <v>555</v>
      </c>
      <c r="I3180">
        <v>2545704</v>
      </c>
      <c r="J3180">
        <f>MONTH(Sale_details[[#This Row],[Date]])</f>
        <v>7</v>
      </c>
      <c r="K3180">
        <f>YEAR(Sale_details[[#This Row],[Date]])</f>
        <v>2020</v>
      </c>
    </row>
    <row r="3181" spans="1:11" x14ac:dyDescent="0.3">
      <c r="A3181" s="1">
        <v>44036</v>
      </c>
      <c r="B3181" t="s">
        <v>26</v>
      </c>
      <c r="C3181" t="s">
        <v>10</v>
      </c>
      <c r="D3181" t="s">
        <v>11</v>
      </c>
      <c r="E3181">
        <v>201215</v>
      </c>
      <c r="F3181">
        <v>37742</v>
      </c>
      <c r="G3181">
        <v>17622</v>
      </c>
      <c r="H3181">
        <v>14154</v>
      </c>
      <c r="I3181">
        <v>249437736</v>
      </c>
      <c r="J3181">
        <f>MONTH(Sale_details[[#This Row],[Date]])</f>
        <v>7</v>
      </c>
      <c r="K3181">
        <f>YEAR(Sale_details[[#This Row],[Date]])</f>
        <v>2020</v>
      </c>
    </row>
    <row r="3182" spans="1:11" x14ac:dyDescent="0.3">
      <c r="A3182" s="1">
        <v>44036</v>
      </c>
      <c r="B3182" t="s">
        <v>26</v>
      </c>
      <c r="C3182" t="s">
        <v>12</v>
      </c>
      <c r="D3182" t="s">
        <v>13</v>
      </c>
      <c r="E3182">
        <v>151381</v>
      </c>
      <c r="F3182">
        <v>42953</v>
      </c>
      <c r="G3182">
        <v>9499</v>
      </c>
      <c r="H3182">
        <v>12408</v>
      </c>
      <c r="I3182">
        <v>117883005</v>
      </c>
      <c r="J3182">
        <f>MONTH(Sale_details[[#This Row],[Date]])</f>
        <v>7</v>
      </c>
      <c r="K3182">
        <f>YEAR(Sale_details[[#This Row],[Date]])</f>
        <v>2020</v>
      </c>
    </row>
    <row r="3183" spans="1:11" x14ac:dyDescent="0.3">
      <c r="A3183" s="1">
        <v>44036</v>
      </c>
      <c r="B3183" t="s">
        <v>26</v>
      </c>
      <c r="C3183" t="s">
        <v>14</v>
      </c>
      <c r="D3183" t="s">
        <v>15</v>
      </c>
      <c r="E3183">
        <v>109715</v>
      </c>
      <c r="F3183">
        <v>33966</v>
      </c>
      <c r="G3183">
        <v>11137</v>
      </c>
      <c r="H3183">
        <v>17323</v>
      </c>
      <c r="I3183">
        <v>192935941</v>
      </c>
      <c r="J3183">
        <f>MONTH(Sale_details[[#This Row],[Date]])</f>
        <v>7</v>
      </c>
      <c r="K3183">
        <f>YEAR(Sale_details[[#This Row],[Date]])</f>
        <v>2020</v>
      </c>
    </row>
    <row r="3184" spans="1:11" x14ac:dyDescent="0.3">
      <c r="A3184" s="1">
        <v>44036</v>
      </c>
      <c r="B3184" t="s">
        <v>26</v>
      </c>
      <c r="C3184" t="s">
        <v>16</v>
      </c>
      <c r="D3184" t="s">
        <v>17</v>
      </c>
      <c r="E3184">
        <v>111966</v>
      </c>
      <c r="F3184">
        <v>24980</v>
      </c>
      <c r="G3184">
        <v>13215</v>
      </c>
      <c r="H3184">
        <v>17354</v>
      </c>
      <c r="I3184">
        <v>229349615</v>
      </c>
      <c r="J3184">
        <f>MONTH(Sale_details[[#This Row],[Date]])</f>
        <v>7</v>
      </c>
      <c r="K3184">
        <f>YEAR(Sale_details[[#This Row],[Date]])</f>
        <v>2020</v>
      </c>
    </row>
    <row r="3185" spans="1:11" x14ac:dyDescent="0.3">
      <c r="A3185" s="1">
        <v>44036</v>
      </c>
      <c r="B3185" t="s">
        <v>26</v>
      </c>
      <c r="C3185" t="s">
        <v>18</v>
      </c>
      <c r="D3185" t="s">
        <v>19</v>
      </c>
      <c r="E3185">
        <v>148884</v>
      </c>
      <c r="F3185">
        <v>67704</v>
      </c>
      <c r="G3185">
        <v>11950</v>
      </c>
      <c r="H3185">
        <v>21889</v>
      </c>
      <c r="I3185">
        <v>261592393</v>
      </c>
      <c r="J3185">
        <f>MONTH(Sale_details[[#This Row],[Date]])</f>
        <v>7</v>
      </c>
      <c r="K3185">
        <f>YEAR(Sale_details[[#This Row],[Date]])</f>
        <v>2020</v>
      </c>
    </row>
    <row r="3186" spans="1:11" x14ac:dyDescent="0.3">
      <c r="A3186" s="1">
        <v>44036</v>
      </c>
      <c r="B3186" t="s">
        <v>26</v>
      </c>
      <c r="C3186" t="s">
        <v>20</v>
      </c>
      <c r="D3186" t="s">
        <v>21</v>
      </c>
      <c r="E3186">
        <v>205283</v>
      </c>
      <c r="F3186">
        <v>30582</v>
      </c>
      <c r="G3186">
        <v>11193</v>
      </c>
      <c r="H3186">
        <v>12511</v>
      </c>
      <c r="I3186">
        <v>140037993</v>
      </c>
      <c r="J3186">
        <f>MONTH(Sale_details[[#This Row],[Date]])</f>
        <v>7</v>
      </c>
      <c r="K3186">
        <f>YEAR(Sale_details[[#This Row],[Date]])</f>
        <v>2020</v>
      </c>
    </row>
    <row r="3187" spans="1:11" x14ac:dyDescent="0.3">
      <c r="A3187" s="1">
        <v>44036</v>
      </c>
      <c r="B3187" t="s">
        <v>26</v>
      </c>
      <c r="C3187" t="s">
        <v>22</v>
      </c>
      <c r="D3187" t="s">
        <v>23</v>
      </c>
      <c r="E3187">
        <v>148718</v>
      </c>
      <c r="F3187">
        <v>19086</v>
      </c>
      <c r="G3187">
        <v>18499</v>
      </c>
      <c r="H3187">
        <v>18559</v>
      </c>
      <c r="I3187">
        <v>343341832</v>
      </c>
      <c r="J3187">
        <f>MONTH(Sale_details[[#This Row],[Date]])</f>
        <v>7</v>
      </c>
      <c r="K3187">
        <f>YEAR(Sale_details[[#This Row],[Date]])</f>
        <v>2020</v>
      </c>
    </row>
    <row r="3188" spans="1:11" x14ac:dyDescent="0.3">
      <c r="A3188" s="1">
        <v>44036</v>
      </c>
      <c r="B3188" t="s">
        <v>26</v>
      </c>
      <c r="C3188" t="s">
        <v>24</v>
      </c>
      <c r="D3188" t="s">
        <v>25</v>
      </c>
      <c r="E3188">
        <v>121563</v>
      </c>
      <c r="F3188">
        <v>32117</v>
      </c>
      <c r="G3188">
        <v>13984</v>
      </c>
      <c r="H3188">
        <v>12719</v>
      </c>
      <c r="I3188">
        <v>177881419</v>
      </c>
      <c r="J3188">
        <f>MONTH(Sale_details[[#This Row],[Date]])</f>
        <v>7</v>
      </c>
      <c r="K3188">
        <f>YEAR(Sale_details[[#This Row],[Date]])</f>
        <v>2020</v>
      </c>
    </row>
    <row r="3189" spans="1:11" x14ac:dyDescent="0.3">
      <c r="A3189" s="1">
        <v>44036</v>
      </c>
      <c r="B3189" t="s">
        <v>27</v>
      </c>
      <c r="C3189" t="s">
        <v>10</v>
      </c>
      <c r="D3189" t="s">
        <v>11</v>
      </c>
      <c r="E3189">
        <v>67104</v>
      </c>
      <c r="F3189">
        <v>37825</v>
      </c>
      <c r="G3189">
        <v>11400</v>
      </c>
      <c r="H3189">
        <v>229</v>
      </c>
      <c r="I3189">
        <v>2613912</v>
      </c>
      <c r="J3189">
        <f>MONTH(Sale_details[[#This Row],[Date]])</f>
        <v>7</v>
      </c>
      <c r="K3189">
        <f>YEAR(Sale_details[[#This Row],[Date]])</f>
        <v>2020</v>
      </c>
    </row>
    <row r="3190" spans="1:11" x14ac:dyDescent="0.3">
      <c r="A3190" s="1">
        <v>44036</v>
      </c>
      <c r="B3190" t="s">
        <v>27</v>
      </c>
      <c r="C3190" t="s">
        <v>12</v>
      </c>
      <c r="D3190" t="s">
        <v>13</v>
      </c>
      <c r="E3190">
        <v>91376</v>
      </c>
      <c r="F3190">
        <v>28723</v>
      </c>
      <c r="G3190">
        <v>12125</v>
      </c>
      <c r="H3190">
        <v>318</v>
      </c>
      <c r="I3190">
        <v>3866242</v>
      </c>
      <c r="J3190">
        <f>MONTH(Sale_details[[#This Row],[Date]])</f>
        <v>7</v>
      </c>
      <c r="K3190">
        <f>YEAR(Sale_details[[#This Row],[Date]])</f>
        <v>2020</v>
      </c>
    </row>
    <row r="3191" spans="1:11" x14ac:dyDescent="0.3">
      <c r="A3191" s="1">
        <v>44036</v>
      </c>
      <c r="B3191" t="s">
        <v>27</v>
      </c>
      <c r="C3191" t="s">
        <v>14</v>
      </c>
      <c r="D3191" t="s">
        <v>15</v>
      </c>
      <c r="E3191">
        <v>143236</v>
      </c>
      <c r="F3191">
        <v>31547</v>
      </c>
      <c r="G3191">
        <v>10316</v>
      </c>
      <c r="H3191">
        <v>443</v>
      </c>
      <c r="I3191">
        <v>4570594</v>
      </c>
      <c r="J3191">
        <f>MONTH(Sale_details[[#This Row],[Date]])</f>
        <v>7</v>
      </c>
      <c r="K3191">
        <f>YEAR(Sale_details[[#This Row],[Date]])</f>
        <v>2020</v>
      </c>
    </row>
    <row r="3192" spans="1:11" x14ac:dyDescent="0.3">
      <c r="A3192" s="1">
        <v>44036</v>
      </c>
      <c r="B3192" t="s">
        <v>27</v>
      </c>
      <c r="C3192" t="s">
        <v>16</v>
      </c>
      <c r="D3192" t="s">
        <v>17</v>
      </c>
      <c r="E3192">
        <v>76477</v>
      </c>
      <c r="F3192">
        <v>12475</v>
      </c>
      <c r="G3192">
        <v>22048</v>
      </c>
      <c r="H3192">
        <v>340</v>
      </c>
      <c r="I3192">
        <v>7509007</v>
      </c>
      <c r="J3192">
        <f>MONTH(Sale_details[[#This Row],[Date]])</f>
        <v>7</v>
      </c>
      <c r="K3192">
        <f>YEAR(Sale_details[[#This Row],[Date]])</f>
        <v>2020</v>
      </c>
    </row>
    <row r="3193" spans="1:11" x14ac:dyDescent="0.3">
      <c r="A3193" s="1">
        <v>44036</v>
      </c>
      <c r="B3193" t="s">
        <v>27</v>
      </c>
      <c r="C3193" t="s">
        <v>18</v>
      </c>
      <c r="D3193" t="s">
        <v>19</v>
      </c>
      <c r="E3193">
        <v>101954</v>
      </c>
      <c r="F3193">
        <v>27290</v>
      </c>
      <c r="G3193">
        <v>13972</v>
      </c>
      <c r="H3193">
        <v>186</v>
      </c>
      <c r="I3193">
        <v>2605497</v>
      </c>
      <c r="J3193">
        <f>MONTH(Sale_details[[#This Row],[Date]])</f>
        <v>7</v>
      </c>
      <c r="K3193">
        <f>YEAR(Sale_details[[#This Row],[Date]])</f>
        <v>2020</v>
      </c>
    </row>
    <row r="3194" spans="1:11" x14ac:dyDescent="0.3">
      <c r="A3194" s="1">
        <v>44036</v>
      </c>
      <c r="B3194" t="s">
        <v>27</v>
      </c>
      <c r="C3194" t="s">
        <v>20</v>
      </c>
      <c r="D3194" t="s">
        <v>21</v>
      </c>
      <c r="E3194">
        <v>56757</v>
      </c>
      <c r="F3194">
        <v>16600</v>
      </c>
      <c r="G3194">
        <v>11937</v>
      </c>
      <c r="H3194">
        <v>374</v>
      </c>
      <c r="I3194">
        <v>4468110</v>
      </c>
      <c r="J3194">
        <f>MONTH(Sale_details[[#This Row],[Date]])</f>
        <v>7</v>
      </c>
      <c r="K3194">
        <f>YEAR(Sale_details[[#This Row],[Date]])</f>
        <v>2020</v>
      </c>
    </row>
    <row r="3195" spans="1:11" x14ac:dyDescent="0.3">
      <c r="A3195" s="1">
        <v>44036</v>
      </c>
      <c r="B3195" t="s">
        <v>27</v>
      </c>
      <c r="C3195" t="s">
        <v>22</v>
      </c>
      <c r="D3195" t="s">
        <v>23</v>
      </c>
      <c r="E3195">
        <v>98699</v>
      </c>
      <c r="F3195">
        <v>23310</v>
      </c>
      <c r="G3195">
        <v>17658</v>
      </c>
      <c r="H3195">
        <v>260</v>
      </c>
      <c r="I3195">
        <v>4607633</v>
      </c>
      <c r="J3195">
        <f>MONTH(Sale_details[[#This Row],[Date]])</f>
        <v>7</v>
      </c>
      <c r="K3195">
        <f>YEAR(Sale_details[[#This Row],[Date]])</f>
        <v>2020</v>
      </c>
    </row>
    <row r="3196" spans="1:11" x14ac:dyDescent="0.3">
      <c r="A3196" s="1">
        <v>44036</v>
      </c>
      <c r="B3196" t="s">
        <v>27</v>
      </c>
      <c r="C3196" t="s">
        <v>24</v>
      </c>
      <c r="D3196" t="s">
        <v>25</v>
      </c>
      <c r="E3196">
        <v>88706</v>
      </c>
      <c r="F3196">
        <v>35325</v>
      </c>
      <c r="G3196">
        <v>16096</v>
      </c>
      <c r="H3196">
        <v>389</v>
      </c>
      <c r="I3196">
        <v>6267161</v>
      </c>
      <c r="J3196">
        <f>MONTH(Sale_details[[#This Row],[Date]])</f>
        <v>7</v>
      </c>
      <c r="K3196">
        <f>YEAR(Sale_details[[#This Row],[Date]])</f>
        <v>2020</v>
      </c>
    </row>
    <row r="3197" spans="1:11" x14ac:dyDescent="0.3">
      <c r="A3197" s="1">
        <v>44036</v>
      </c>
      <c r="B3197" t="s">
        <v>28</v>
      </c>
      <c r="C3197" t="s">
        <v>10</v>
      </c>
      <c r="D3197" t="s">
        <v>11</v>
      </c>
      <c r="E3197">
        <v>25983</v>
      </c>
      <c r="F3197">
        <v>6670</v>
      </c>
      <c r="G3197">
        <v>2774</v>
      </c>
      <c r="H3197">
        <v>26922</v>
      </c>
      <c r="I3197">
        <v>74689475</v>
      </c>
      <c r="J3197">
        <f>MONTH(Sale_details[[#This Row],[Date]])</f>
        <v>7</v>
      </c>
      <c r="K3197">
        <f>YEAR(Sale_details[[#This Row],[Date]])</f>
        <v>2020</v>
      </c>
    </row>
    <row r="3198" spans="1:11" x14ac:dyDescent="0.3">
      <c r="A3198" s="1">
        <v>44036</v>
      </c>
      <c r="B3198" t="s">
        <v>28</v>
      </c>
      <c r="C3198" t="s">
        <v>12</v>
      </c>
      <c r="D3198" t="s">
        <v>13</v>
      </c>
      <c r="E3198">
        <v>23946</v>
      </c>
      <c r="F3198">
        <v>8271</v>
      </c>
      <c r="G3198">
        <v>2089</v>
      </c>
      <c r="H3198">
        <v>25192</v>
      </c>
      <c r="I3198">
        <v>52635984</v>
      </c>
      <c r="J3198">
        <f>MONTH(Sale_details[[#This Row],[Date]])</f>
        <v>7</v>
      </c>
      <c r="K3198">
        <f>YEAR(Sale_details[[#This Row],[Date]])</f>
        <v>2020</v>
      </c>
    </row>
    <row r="3199" spans="1:11" x14ac:dyDescent="0.3">
      <c r="A3199" s="1">
        <v>44036</v>
      </c>
      <c r="B3199" t="s">
        <v>28</v>
      </c>
      <c r="C3199" t="s">
        <v>14</v>
      </c>
      <c r="D3199" t="s">
        <v>15</v>
      </c>
      <c r="E3199">
        <v>24025</v>
      </c>
      <c r="F3199">
        <v>7157</v>
      </c>
      <c r="G3199">
        <v>1487</v>
      </c>
      <c r="H3199">
        <v>17852</v>
      </c>
      <c r="I3199">
        <v>26548986</v>
      </c>
      <c r="J3199">
        <f>MONTH(Sale_details[[#This Row],[Date]])</f>
        <v>7</v>
      </c>
      <c r="K3199">
        <f>YEAR(Sale_details[[#This Row],[Date]])</f>
        <v>2020</v>
      </c>
    </row>
    <row r="3200" spans="1:11" x14ac:dyDescent="0.3">
      <c r="A3200" s="1">
        <v>44036</v>
      </c>
      <c r="B3200" t="s">
        <v>28</v>
      </c>
      <c r="C3200" t="s">
        <v>16</v>
      </c>
      <c r="D3200" t="s">
        <v>17</v>
      </c>
      <c r="E3200">
        <v>15384</v>
      </c>
      <c r="F3200">
        <v>5492</v>
      </c>
      <c r="G3200">
        <v>2044</v>
      </c>
      <c r="H3200">
        <v>18843</v>
      </c>
      <c r="I3200">
        <v>38519938</v>
      </c>
      <c r="J3200">
        <f>MONTH(Sale_details[[#This Row],[Date]])</f>
        <v>7</v>
      </c>
      <c r="K3200">
        <f>YEAR(Sale_details[[#This Row],[Date]])</f>
        <v>2020</v>
      </c>
    </row>
    <row r="3201" spans="1:11" x14ac:dyDescent="0.3">
      <c r="A3201" s="1">
        <v>44036</v>
      </c>
      <c r="B3201" t="s">
        <v>28</v>
      </c>
      <c r="C3201" t="s">
        <v>18</v>
      </c>
      <c r="D3201" t="s">
        <v>19</v>
      </c>
      <c r="E3201">
        <v>13656</v>
      </c>
      <c r="F3201">
        <v>10664</v>
      </c>
      <c r="G3201">
        <v>2382</v>
      </c>
      <c r="H3201">
        <v>20727</v>
      </c>
      <c r="I3201">
        <v>49390874</v>
      </c>
      <c r="J3201">
        <f>MONTH(Sale_details[[#This Row],[Date]])</f>
        <v>7</v>
      </c>
      <c r="K3201">
        <f>YEAR(Sale_details[[#This Row],[Date]])</f>
        <v>2020</v>
      </c>
    </row>
    <row r="3202" spans="1:11" x14ac:dyDescent="0.3">
      <c r="A3202" s="1">
        <v>44036</v>
      </c>
      <c r="B3202" t="s">
        <v>28</v>
      </c>
      <c r="C3202" t="s">
        <v>20</v>
      </c>
      <c r="D3202" t="s">
        <v>21</v>
      </c>
      <c r="E3202">
        <v>30220</v>
      </c>
      <c r="F3202">
        <v>4115</v>
      </c>
      <c r="G3202">
        <v>1386</v>
      </c>
      <c r="H3202">
        <v>16867</v>
      </c>
      <c r="I3202">
        <v>23386634</v>
      </c>
      <c r="J3202">
        <f>MONTH(Sale_details[[#This Row],[Date]])</f>
        <v>7</v>
      </c>
      <c r="K3202">
        <f>YEAR(Sale_details[[#This Row],[Date]])</f>
        <v>2020</v>
      </c>
    </row>
    <row r="3203" spans="1:11" x14ac:dyDescent="0.3">
      <c r="A3203" s="1">
        <v>44036</v>
      </c>
      <c r="B3203" t="s">
        <v>28</v>
      </c>
      <c r="C3203" t="s">
        <v>22</v>
      </c>
      <c r="D3203" t="s">
        <v>23</v>
      </c>
      <c r="E3203">
        <v>17256</v>
      </c>
      <c r="F3203">
        <v>1808</v>
      </c>
      <c r="G3203">
        <v>1513</v>
      </c>
      <c r="H3203">
        <v>18512</v>
      </c>
      <c r="I3203">
        <v>28013564</v>
      </c>
      <c r="J3203">
        <f>MONTH(Sale_details[[#This Row],[Date]])</f>
        <v>7</v>
      </c>
      <c r="K3203">
        <f>YEAR(Sale_details[[#This Row],[Date]])</f>
        <v>2020</v>
      </c>
    </row>
    <row r="3204" spans="1:11" x14ac:dyDescent="0.3">
      <c r="A3204" s="1">
        <v>44036</v>
      </c>
      <c r="B3204" t="s">
        <v>28</v>
      </c>
      <c r="C3204" t="s">
        <v>24</v>
      </c>
      <c r="D3204" t="s">
        <v>25</v>
      </c>
      <c r="E3204">
        <v>28117</v>
      </c>
      <c r="F3204">
        <v>6761</v>
      </c>
      <c r="G3204">
        <v>2343</v>
      </c>
      <c r="H3204">
        <v>17268</v>
      </c>
      <c r="I3204">
        <v>40474869</v>
      </c>
      <c r="J3204">
        <f>MONTH(Sale_details[[#This Row],[Date]])</f>
        <v>7</v>
      </c>
      <c r="K3204">
        <f>YEAR(Sale_details[[#This Row],[Date]])</f>
        <v>2020</v>
      </c>
    </row>
    <row r="3205" spans="1:11" x14ac:dyDescent="0.3">
      <c r="A3205" s="1">
        <v>44035</v>
      </c>
      <c r="B3205" t="s">
        <v>9</v>
      </c>
      <c r="C3205" t="s">
        <v>10</v>
      </c>
      <c r="D3205" t="s">
        <v>11</v>
      </c>
      <c r="E3205">
        <v>129045</v>
      </c>
      <c r="F3205">
        <v>28120</v>
      </c>
      <c r="G3205">
        <v>6774</v>
      </c>
      <c r="H3205">
        <v>601</v>
      </c>
      <c r="I3205">
        <v>4073059</v>
      </c>
      <c r="J3205">
        <f>MONTH(Sale_details[[#This Row],[Date]])</f>
        <v>7</v>
      </c>
      <c r="K3205">
        <f>YEAR(Sale_details[[#This Row],[Date]])</f>
        <v>2020</v>
      </c>
    </row>
    <row r="3206" spans="1:11" x14ac:dyDescent="0.3">
      <c r="A3206" s="1">
        <v>44035</v>
      </c>
      <c r="B3206" t="s">
        <v>9</v>
      </c>
      <c r="C3206" t="s">
        <v>12</v>
      </c>
      <c r="D3206" t="s">
        <v>13</v>
      </c>
      <c r="E3206">
        <v>250371</v>
      </c>
      <c r="F3206">
        <v>19934</v>
      </c>
      <c r="G3206">
        <v>4133</v>
      </c>
      <c r="H3206">
        <v>439</v>
      </c>
      <c r="I3206">
        <v>1815545</v>
      </c>
      <c r="J3206">
        <f>MONTH(Sale_details[[#This Row],[Date]])</f>
        <v>7</v>
      </c>
      <c r="K3206">
        <f>YEAR(Sale_details[[#This Row],[Date]])</f>
        <v>2020</v>
      </c>
    </row>
    <row r="3207" spans="1:11" x14ac:dyDescent="0.3">
      <c r="A3207" s="1">
        <v>44035</v>
      </c>
      <c r="B3207" t="s">
        <v>9</v>
      </c>
      <c r="C3207" t="s">
        <v>14</v>
      </c>
      <c r="D3207" t="s">
        <v>15</v>
      </c>
      <c r="E3207">
        <v>119510</v>
      </c>
      <c r="F3207">
        <v>29868</v>
      </c>
      <c r="G3207">
        <v>4470</v>
      </c>
      <c r="H3207">
        <v>703</v>
      </c>
      <c r="I3207">
        <v>3143309</v>
      </c>
      <c r="J3207">
        <f>MONTH(Sale_details[[#This Row],[Date]])</f>
        <v>7</v>
      </c>
      <c r="K3207">
        <f>YEAR(Sale_details[[#This Row],[Date]])</f>
        <v>2020</v>
      </c>
    </row>
    <row r="3208" spans="1:11" x14ac:dyDescent="0.3">
      <c r="A3208" s="1">
        <v>44035</v>
      </c>
      <c r="B3208" t="s">
        <v>9</v>
      </c>
      <c r="C3208" t="s">
        <v>16</v>
      </c>
      <c r="D3208" t="s">
        <v>17</v>
      </c>
      <c r="E3208">
        <v>135926</v>
      </c>
      <c r="F3208">
        <v>21150</v>
      </c>
      <c r="G3208">
        <v>4208</v>
      </c>
      <c r="H3208">
        <v>414</v>
      </c>
      <c r="I3208">
        <v>1745779</v>
      </c>
      <c r="J3208">
        <f>MONTH(Sale_details[[#This Row],[Date]])</f>
        <v>7</v>
      </c>
      <c r="K3208">
        <f>YEAR(Sale_details[[#This Row],[Date]])</f>
        <v>2020</v>
      </c>
    </row>
    <row r="3209" spans="1:11" x14ac:dyDescent="0.3">
      <c r="A3209" s="1">
        <v>44035</v>
      </c>
      <c r="B3209" t="s">
        <v>9</v>
      </c>
      <c r="C3209" t="s">
        <v>18</v>
      </c>
      <c r="D3209" t="s">
        <v>19</v>
      </c>
      <c r="E3209">
        <v>130920</v>
      </c>
      <c r="F3209">
        <v>12604</v>
      </c>
      <c r="G3209">
        <v>4526</v>
      </c>
      <c r="H3209">
        <v>637</v>
      </c>
      <c r="I3209">
        <v>2886362</v>
      </c>
      <c r="J3209">
        <f>MONTH(Sale_details[[#This Row],[Date]])</f>
        <v>7</v>
      </c>
      <c r="K3209">
        <f>YEAR(Sale_details[[#This Row],[Date]])</f>
        <v>2020</v>
      </c>
    </row>
    <row r="3210" spans="1:11" x14ac:dyDescent="0.3">
      <c r="A3210" s="1">
        <v>44035</v>
      </c>
      <c r="B3210" t="s">
        <v>9</v>
      </c>
      <c r="C3210" t="s">
        <v>20</v>
      </c>
      <c r="D3210" t="s">
        <v>21</v>
      </c>
      <c r="E3210">
        <v>130281</v>
      </c>
      <c r="F3210">
        <v>21645</v>
      </c>
      <c r="G3210">
        <v>3687</v>
      </c>
      <c r="H3210">
        <v>614</v>
      </c>
      <c r="I3210">
        <v>2266568</v>
      </c>
      <c r="J3210">
        <f>MONTH(Sale_details[[#This Row],[Date]])</f>
        <v>7</v>
      </c>
      <c r="K3210">
        <f>YEAR(Sale_details[[#This Row],[Date]])</f>
        <v>2020</v>
      </c>
    </row>
    <row r="3211" spans="1:11" x14ac:dyDescent="0.3">
      <c r="A3211" s="1">
        <v>44035</v>
      </c>
      <c r="B3211" t="s">
        <v>9</v>
      </c>
      <c r="C3211" t="s">
        <v>22</v>
      </c>
      <c r="D3211" t="s">
        <v>23</v>
      </c>
      <c r="E3211">
        <v>168120</v>
      </c>
      <c r="F3211">
        <v>19732</v>
      </c>
      <c r="G3211">
        <v>6283</v>
      </c>
      <c r="H3211">
        <v>668</v>
      </c>
      <c r="I3211">
        <v>4202748</v>
      </c>
      <c r="J3211">
        <f>MONTH(Sale_details[[#This Row],[Date]])</f>
        <v>7</v>
      </c>
      <c r="K3211">
        <f>YEAR(Sale_details[[#This Row],[Date]])</f>
        <v>2020</v>
      </c>
    </row>
    <row r="3212" spans="1:11" x14ac:dyDescent="0.3">
      <c r="A3212" s="1">
        <v>44035</v>
      </c>
      <c r="B3212" t="s">
        <v>9</v>
      </c>
      <c r="C3212" t="s">
        <v>24</v>
      </c>
      <c r="D3212" t="s">
        <v>25</v>
      </c>
      <c r="E3212">
        <v>131271</v>
      </c>
      <c r="F3212">
        <v>14202</v>
      </c>
      <c r="G3212">
        <v>4625</v>
      </c>
      <c r="H3212">
        <v>583</v>
      </c>
      <c r="I3212">
        <v>2699719</v>
      </c>
      <c r="J3212">
        <f>MONTH(Sale_details[[#This Row],[Date]])</f>
        <v>7</v>
      </c>
      <c r="K3212">
        <f>YEAR(Sale_details[[#This Row],[Date]])</f>
        <v>2020</v>
      </c>
    </row>
    <row r="3213" spans="1:11" x14ac:dyDescent="0.3">
      <c r="A3213" s="1">
        <v>44035</v>
      </c>
      <c r="B3213" t="s">
        <v>26</v>
      </c>
      <c r="C3213" t="s">
        <v>10</v>
      </c>
      <c r="D3213" t="s">
        <v>11</v>
      </c>
      <c r="E3213">
        <v>203227</v>
      </c>
      <c r="F3213">
        <v>38120</v>
      </c>
      <c r="G3213">
        <v>17446</v>
      </c>
      <c r="H3213">
        <v>13871</v>
      </c>
      <c r="I3213">
        <v>242004491</v>
      </c>
      <c r="J3213">
        <f>MONTH(Sale_details[[#This Row],[Date]])</f>
        <v>7</v>
      </c>
      <c r="K3213">
        <f>YEAR(Sale_details[[#This Row],[Date]])</f>
        <v>2020</v>
      </c>
    </row>
    <row r="3214" spans="1:11" x14ac:dyDescent="0.3">
      <c r="A3214" s="1">
        <v>44035</v>
      </c>
      <c r="B3214" t="s">
        <v>26</v>
      </c>
      <c r="C3214" t="s">
        <v>12</v>
      </c>
      <c r="D3214" t="s">
        <v>13</v>
      </c>
      <c r="E3214">
        <v>143812</v>
      </c>
      <c r="F3214">
        <v>41665</v>
      </c>
      <c r="G3214">
        <v>9309</v>
      </c>
      <c r="H3214">
        <v>12657</v>
      </c>
      <c r="I3214">
        <v>117835852</v>
      </c>
      <c r="J3214">
        <f>MONTH(Sale_details[[#This Row],[Date]])</f>
        <v>7</v>
      </c>
      <c r="K3214">
        <f>YEAR(Sale_details[[#This Row],[Date]])</f>
        <v>2020</v>
      </c>
    </row>
    <row r="3215" spans="1:11" x14ac:dyDescent="0.3">
      <c r="A3215" s="1">
        <v>44035</v>
      </c>
      <c r="B3215" t="s">
        <v>26</v>
      </c>
      <c r="C3215" t="s">
        <v>14</v>
      </c>
      <c r="D3215" t="s">
        <v>15</v>
      </c>
      <c r="E3215">
        <v>115201</v>
      </c>
      <c r="F3215">
        <v>32607</v>
      </c>
      <c r="G3215">
        <v>11359</v>
      </c>
      <c r="H3215">
        <v>18190</v>
      </c>
      <c r="I3215">
        <v>206634393</v>
      </c>
      <c r="J3215">
        <f>MONTH(Sale_details[[#This Row],[Date]])</f>
        <v>7</v>
      </c>
      <c r="K3215">
        <f>YEAR(Sale_details[[#This Row],[Date]])</f>
        <v>2020</v>
      </c>
    </row>
    <row r="3216" spans="1:11" x14ac:dyDescent="0.3">
      <c r="A3216" s="1">
        <v>44035</v>
      </c>
      <c r="B3216" t="s">
        <v>26</v>
      </c>
      <c r="C3216" t="s">
        <v>16</v>
      </c>
      <c r="D3216" t="s">
        <v>17</v>
      </c>
      <c r="E3216">
        <v>108607</v>
      </c>
      <c r="F3216">
        <v>24480</v>
      </c>
      <c r="G3216">
        <v>12819</v>
      </c>
      <c r="H3216">
        <v>17354</v>
      </c>
      <c r="I3216">
        <v>222469127</v>
      </c>
      <c r="J3216">
        <f>MONTH(Sale_details[[#This Row],[Date]])</f>
        <v>7</v>
      </c>
      <c r="K3216">
        <f>YEAR(Sale_details[[#This Row],[Date]])</f>
        <v>2020</v>
      </c>
    </row>
    <row r="3217" spans="1:11" x14ac:dyDescent="0.3">
      <c r="A3217" s="1">
        <v>44035</v>
      </c>
      <c r="B3217" t="s">
        <v>26</v>
      </c>
      <c r="C3217" t="s">
        <v>18</v>
      </c>
      <c r="D3217" t="s">
        <v>19</v>
      </c>
      <c r="E3217">
        <v>151862</v>
      </c>
      <c r="F3217">
        <v>67704</v>
      </c>
      <c r="G3217">
        <v>12070</v>
      </c>
      <c r="H3217">
        <v>22546</v>
      </c>
      <c r="I3217">
        <v>272134567</v>
      </c>
      <c r="J3217">
        <f>MONTH(Sale_details[[#This Row],[Date]])</f>
        <v>7</v>
      </c>
      <c r="K3217">
        <f>YEAR(Sale_details[[#This Row],[Date]])</f>
        <v>2020</v>
      </c>
    </row>
    <row r="3218" spans="1:11" x14ac:dyDescent="0.3">
      <c r="A3218" s="1">
        <v>44035</v>
      </c>
      <c r="B3218" t="s">
        <v>26</v>
      </c>
      <c r="C3218" t="s">
        <v>20</v>
      </c>
      <c r="D3218" t="s">
        <v>21</v>
      </c>
      <c r="E3218">
        <v>211441</v>
      </c>
      <c r="F3218">
        <v>31194</v>
      </c>
      <c r="G3218">
        <v>11752</v>
      </c>
      <c r="H3218">
        <v>11885</v>
      </c>
      <c r="I3218">
        <v>139687898</v>
      </c>
      <c r="J3218">
        <f>MONTH(Sale_details[[#This Row],[Date]])</f>
        <v>7</v>
      </c>
      <c r="K3218">
        <f>YEAR(Sale_details[[#This Row],[Date]])</f>
        <v>2020</v>
      </c>
    </row>
    <row r="3219" spans="1:11" x14ac:dyDescent="0.3">
      <c r="A3219" s="1">
        <v>44035</v>
      </c>
      <c r="B3219" t="s">
        <v>26</v>
      </c>
      <c r="C3219" t="s">
        <v>22</v>
      </c>
      <c r="D3219" t="s">
        <v>23</v>
      </c>
      <c r="E3219">
        <v>153179</v>
      </c>
      <c r="F3219">
        <v>19849</v>
      </c>
      <c r="G3219">
        <v>18499</v>
      </c>
      <c r="H3219">
        <v>18374</v>
      </c>
      <c r="I3219">
        <v>339908413</v>
      </c>
      <c r="J3219">
        <f>MONTH(Sale_details[[#This Row],[Date]])</f>
        <v>7</v>
      </c>
      <c r="K3219">
        <f>YEAR(Sale_details[[#This Row],[Date]])</f>
        <v>2020</v>
      </c>
    </row>
    <row r="3220" spans="1:11" x14ac:dyDescent="0.3">
      <c r="A3220" s="1">
        <v>44035</v>
      </c>
      <c r="B3220" t="s">
        <v>26</v>
      </c>
      <c r="C3220" t="s">
        <v>24</v>
      </c>
      <c r="D3220" t="s">
        <v>25</v>
      </c>
      <c r="E3220">
        <v>127641</v>
      </c>
      <c r="F3220">
        <v>32117</v>
      </c>
      <c r="G3220">
        <v>13984</v>
      </c>
      <c r="H3220">
        <v>12465</v>
      </c>
      <c r="I3220">
        <v>174323791</v>
      </c>
      <c r="J3220">
        <f>MONTH(Sale_details[[#This Row],[Date]])</f>
        <v>7</v>
      </c>
      <c r="K3220">
        <f>YEAR(Sale_details[[#This Row],[Date]])</f>
        <v>2020</v>
      </c>
    </row>
    <row r="3221" spans="1:11" x14ac:dyDescent="0.3">
      <c r="A3221" s="1">
        <v>44035</v>
      </c>
      <c r="B3221" t="s">
        <v>27</v>
      </c>
      <c r="C3221" t="s">
        <v>10</v>
      </c>
      <c r="D3221" t="s">
        <v>11</v>
      </c>
      <c r="E3221">
        <v>65762</v>
      </c>
      <c r="F3221">
        <v>38204</v>
      </c>
      <c r="G3221">
        <v>11172</v>
      </c>
      <c r="H3221">
        <v>233</v>
      </c>
      <c r="I3221">
        <v>2612867</v>
      </c>
      <c r="J3221">
        <f>MONTH(Sale_details[[#This Row],[Date]])</f>
        <v>7</v>
      </c>
      <c r="K3221">
        <f>YEAR(Sale_details[[#This Row],[Date]])</f>
        <v>2020</v>
      </c>
    </row>
    <row r="3222" spans="1:11" x14ac:dyDescent="0.3">
      <c r="A3222" s="1">
        <v>44035</v>
      </c>
      <c r="B3222" t="s">
        <v>27</v>
      </c>
      <c r="C3222" t="s">
        <v>12</v>
      </c>
      <c r="D3222" t="s">
        <v>13</v>
      </c>
      <c r="E3222">
        <v>95945</v>
      </c>
      <c r="F3222">
        <v>29585</v>
      </c>
      <c r="G3222">
        <v>12004</v>
      </c>
      <c r="H3222">
        <v>322</v>
      </c>
      <c r="I3222">
        <v>3865855</v>
      </c>
      <c r="J3222">
        <f>MONTH(Sale_details[[#This Row],[Date]])</f>
        <v>7</v>
      </c>
      <c r="K3222">
        <f>YEAR(Sale_details[[#This Row],[Date]])</f>
        <v>2020</v>
      </c>
    </row>
    <row r="3223" spans="1:11" x14ac:dyDescent="0.3">
      <c r="A3223" s="1">
        <v>44035</v>
      </c>
      <c r="B3223" t="s">
        <v>27</v>
      </c>
      <c r="C3223" t="s">
        <v>14</v>
      </c>
      <c r="D3223" t="s">
        <v>15</v>
      </c>
      <c r="E3223">
        <v>148965</v>
      </c>
      <c r="F3223">
        <v>32178</v>
      </c>
      <c r="G3223">
        <v>10626</v>
      </c>
      <c r="H3223">
        <v>443</v>
      </c>
      <c r="I3223">
        <v>4707712</v>
      </c>
      <c r="J3223">
        <f>MONTH(Sale_details[[#This Row],[Date]])</f>
        <v>7</v>
      </c>
      <c r="K3223">
        <f>YEAR(Sale_details[[#This Row],[Date]])</f>
        <v>2020</v>
      </c>
    </row>
    <row r="3224" spans="1:11" x14ac:dyDescent="0.3">
      <c r="A3224" s="1">
        <v>44035</v>
      </c>
      <c r="B3224" t="s">
        <v>27</v>
      </c>
      <c r="C3224" t="s">
        <v>16</v>
      </c>
      <c r="D3224" t="s">
        <v>17</v>
      </c>
      <c r="E3224">
        <v>78006</v>
      </c>
      <c r="F3224">
        <v>13099</v>
      </c>
      <c r="G3224">
        <v>22048</v>
      </c>
      <c r="H3224">
        <v>340</v>
      </c>
      <c r="I3224">
        <v>7509007</v>
      </c>
      <c r="J3224">
        <f>MONTH(Sale_details[[#This Row],[Date]])</f>
        <v>7</v>
      </c>
      <c r="K3224">
        <f>YEAR(Sale_details[[#This Row],[Date]])</f>
        <v>2020</v>
      </c>
    </row>
    <row r="3225" spans="1:11" x14ac:dyDescent="0.3">
      <c r="A3225" s="1">
        <v>44035</v>
      </c>
      <c r="B3225" t="s">
        <v>27</v>
      </c>
      <c r="C3225" t="s">
        <v>18</v>
      </c>
      <c r="D3225" t="s">
        <v>19</v>
      </c>
      <c r="E3225">
        <v>100934</v>
      </c>
      <c r="F3225">
        <v>26744</v>
      </c>
      <c r="G3225">
        <v>13274</v>
      </c>
      <c r="H3225">
        <v>186</v>
      </c>
      <c r="I3225">
        <v>2475222</v>
      </c>
      <c r="J3225">
        <f>MONTH(Sale_details[[#This Row],[Date]])</f>
        <v>7</v>
      </c>
      <c r="K3225">
        <f>YEAR(Sale_details[[#This Row],[Date]])</f>
        <v>2020</v>
      </c>
    </row>
    <row r="3226" spans="1:11" x14ac:dyDescent="0.3">
      <c r="A3226" s="1">
        <v>44035</v>
      </c>
      <c r="B3226" t="s">
        <v>27</v>
      </c>
      <c r="C3226" t="s">
        <v>20</v>
      </c>
      <c r="D3226" t="s">
        <v>21</v>
      </c>
      <c r="E3226">
        <v>58459</v>
      </c>
      <c r="F3226">
        <v>16102</v>
      </c>
      <c r="G3226">
        <v>11698</v>
      </c>
      <c r="H3226">
        <v>393</v>
      </c>
      <c r="I3226">
        <v>4597685</v>
      </c>
      <c r="J3226">
        <f>MONTH(Sale_details[[#This Row],[Date]])</f>
        <v>7</v>
      </c>
      <c r="K3226">
        <f>YEAR(Sale_details[[#This Row],[Date]])</f>
        <v>2020</v>
      </c>
    </row>
    <row r="3227" spans="1:11" x14ac:dyDescent="0.3">
      <c r="A3227" s="1">
        <v>44035</v>
      </c>
      <c r="B3227" t="s">
        <v>27</v>
      </c>
      <c r="C3227" t="s">
        <v>22</v>
      </c>
      <c r="D3227" t="s">
        <v>23</v>
      </c>
      <c r="E3227">
        <v>103634</v>
      </c>
      <c r="F3227">
        <v>22377</v>
      </c>
      <c r="G3227">
        <v>16952</v>
      </c>
      <c r="H3227">
        <v>266</v>
      </c>
      <c r="I3227">
        <v>4511794</v>
      </c>
      <c r="J3227">
        <f>MONTH(Sale_details[[#This Row],[Date]])</f>
        <v>7</v>
      </c>
      <c r="K3227">
        <f>YEAR(Sale_details[[#This Row],[Date]])</f>
        <v>2020</v>
      </c>
    </row>
    <row r="3228" spans="1:11" x14ac:dyDescent="0.3">
      <c r="A3228" s="1">
        <v>44035</v>
      </c>
      <c r="B3228" t="s">
        <v>27</v>
      </c>
      <c r="C3228" t="s">
        <v>24</v>
      </c>
      <c r="D3228" t="s">
        <v>25</v>
      </c>
      <c r="E3228">
        <v>91367</v>
      </c>
      <c r="F3228">
        <v>35679</v>
      </c>
      <c r="G3228">
        <v>15452</v>
      </c>
      <c r="H3228">
        <v>389</v>
      </c>
      <c r="I3228">
        <v>6016474</v>
      </c>
      <c r="J3228">
        <f>MONTH(Sale_details[[#This Row],[Date]])</f>
        <v>7</v>
      </c>
      <c r="K3228">
        <f>YEAR(Sale_details[[#This Row],[Date]])</f>
        <v>2020</v>
      </c>
    </row>
    <row r="3229" spans="1:11" x14ac:dyDescent="0.3">
      <c r="A3229" s="1">
        <v>44035</v>
      </c>
      <c r="B3229" t="s">
        <v>28</v>
      </c>
      <c r="C3229" t="s">
        <v>10</v>
      </c>
      <c r="D3229" t="s">
        <v>11</v>
      </c>
      <c r="E3229">
        <v>27022</v>
      </c>
      <c r="F3229">
        <v>6737</v>
      </c>
      <c r="G3229">
        <v>2857</v>
      </c>
      <c r="H3229">
        <v>27191</v>
      </c>
      <c r="I3229">
        <v>77699461</v>
      </c>
      <c r="J3229">
        <f>MONTH(Sale_details[[#This Row],[Date]])</f>
        <v>7</v>
      </c>
      <c r="K3229">
        <f>YEAR(Sale_details[[#This Row],[Date]])</f>
        <v>2020</v>
      </c>
    </row>
    <row r="3230" spans="1:11" x14ac:dyDescent="0.3">
      <c r="A3230" s="1">
        <v>44035</v>
      </c>
      <c r="B3230" t="s">
        <v>28</v>
      </c>
      <c r="C3230" t="s">
        <v>12</v>
      </c>
      <c r="D3230" t="s">
        <v>13</v>
      </c>
      <c r="E3230">
        <v>23227</v>
      </c>
      <c r="F3230">
        <v>8271</v>
      </c>
      <c r="G3230">
        <v>2110</v>
      </c>
      <c r="H3230">
        <v>25192</v>
      </c>
      <c r="I3230">
        <v>53162344</v>
      </c>
      <c r="J3230">
        <f>MONTH(Sale_details[[#This Row],[Date]])</f>
        <v>7</v>
      </c>
      <c r="K3230">
        <f>YEAR(Sale_details[[#This Row],[Date]])</f>
        <v>2020</v>
      </c>
    </row>
    <row r="3231" spans="1:11" x14ac:dyDescent="0.3">
      <c r="A3231" s="1">
        <v>44035</v>
      </c>
      <c r="B3231" t="s">
        <v>28</v>
      </c>
      <c r="C3231" t="s">
        <v>14</v>
      </c>
      <c r="D3231" t="s">
        <v>15</v>
      </c>
      <c r="E3231">
        <v>22824</v>
      </c>
      <c r="F3231">
        <v>7013</v>
      </c>
      <c r="G3231">
        <v>1442</v>
      </c>
      <c r="H3231">
        <v>18566</v>
      </c>
      <c r="I3231">
        <v>26782618</v>
      </c>
      <c r="J3231">
        <f>MONTH(Sale_details[[#This Row],[Date]])</f>
        <v>7</v>
      </c>
      <c r="K3231">
        <f>YEAR(Sale_details[[#This Row],[Date]])</f>
        <v>2020</v>
      </c>
    </row>
    <row r="3232" spans="1:11" x14ac:dyDescent="0.3">
      <c r="A3232" s="1">
        <v>44035</v>
      </c>
      <c r="B3232" t="s">
        <v>28</v>
      </c>
      <c r="C3232" t="s">
        <v>16</v>
      </c>
      <c r="D3232" t="s">
        <v>17</v>
      </c>
      <c r="E3232">
        <v>15384</v>
      </c>
      <c r="F3232">
        <v>5272</v>
      </c>
      <c r="G3232">
        <v>2044</v>
      </c>
      <c r="H3232">
        <v>17901</v>
      </c>
      <c r="I3232">
        <v>36593941</v>
      </c>
      <c r="J3232">
        <f>MONTH(Sale_details[[#This Row],[Date]])</f>
        <v>7</v>
      </c>
      <c r="K3232">
        <f>YEAR(Sale_details[[#This Row],[Date]])</f>
        <v>2020</v>
      </c>
    </row>
    <row r="3233" spans="1:11" x14ac:dyDescent="0.3">
      <c r="A3233" s="1">
        <v>44035</v>
      </c>
      <c r="B3233" t="s">
        <v>28</v>
      </c>
      <c r="C3233" t="s">
        <v>18</v>
      </c>
      <c r="D3233" t="s">
        <v>19</v>
      </c>
      <c r="E3233">
        <v>14066</v>
      </c>
      <c r="F3233">
        <v>10237</v>
      </c>
      <c r="G3233">
        <v>2502</v>
      </c>
      <c r="H3233">
        <v>21348</v>
      </c>
      <c r="I3233">
        <v>53416230</v>
      </c>
      <c r="J3233">
        <f>MONTH(Sale_details[[#This Row],[Date]])</f>
        <v>7</v>
      </c>
      <c r="K3233">
        <f>YEAR(Sale_details[[#This Row],[Date]])</f>
        <v>2020</v>
      </c>
    </row>
    <row r="3234" spans="1:11" x14ac:dyDescent="0.3">
      <c r="A3234" s="1">
        <v>44035</v>
      </c>
      <c r="B3234" t="s">
        <v>28</v>
      </c>
      <c r="C3234" t="s">
        <v>20</v>
      </c>
      <c r="D3234" t="s">
        <v>21</v>
      </c>
      <c r="E3234">
        <v>30522</v>
      </c>
      <c r="F3234">
        <v>4279</v>
      </c>
      <c r="G3234">
        <v>1358</v>
      </c>
      <c r="H3234">
        <v>16023</v>
      </c>
      <c r="I3234">
        <v>21772956</v>
      </c>
      <c r="J3234">
        <f>MONTH(Sale_details[[#This Row],[Date]])</f>
        <v>7</v>
      </c>
      <c r="K3234">
        <f>YEAR(Sale_details[[#This Row],[Date]])</f>
        <v>2020</v>
      </c>
    </row>
    <row r="3235" spans="1:11" x14ac:dyDescent="0.3">
      <c r="A3235" s="1">
        <v>44035</v>
      </c>
      <c r="B3235" t="s">
        <v>28</v>
      </c>
      <c r="C3235" t="s">
        <v>22</v>
      </c>
      <c r="D3235" t="s">
        <v>23</v>
      </c>
      <c r="E3235">
        <v>17256</v>
      </c>
      <c r="F3235">
        <v>1844</v>
      </c>
      <c r="G3235">
        <v>1558</v>
      </c>
      <c r="H3235">
        <v>17957</v>
      </c>
      <c r="I3235">
        <v>27988352</v>
      </c>
      <c r="J3235">
        <f>MONTH(Sale_details[[#This Row],[Date]])</f>
        <v>7</v>
      </c>
      <c r="K3235">
        <f>YEAR(Sale_details[[#This Row],[Date]])</f>
        <v>2020</v>
      </c>
    </row>
    <row r="3236" spans="1:11" x14ac:dyDescent="0.3">
      <c r="A3236" s="1">
        <v>44035</v>
      </c>
      <c r="B3236" t="s">
        <v>28</v>
      </c>
      <c r="C3236" t="s">
        <v>24</v>
      </c>
      <c r="D3236" t="s">
        <v>25</v>
      </c>
      <c r="E3236">
        <v>27836</v>
      </c>
      <c r="F3236">
        <v>6761</v>
      </c>
      <c r="G3236">
        <v>2297</v>
      </c>
      <c r="H3236">
        <v>17268</v>
      </c>
      <c r="I3236">
        <v>39665372</v>
      </c>
      <c r="J3236">
        <f>MONTH(Sale_details[[#This Row],[Date]])</f>
        <v>7</v>
      </c>
      <c r="K3236">
        <f>YEAR(Sale_details[[#This Row],[Date]])</f>
        <v>2020</v>
      </c>
    </row>
    <row r="3237" spans="1:11" x14ac:dyDescent="0.3">
      <c r="A3237" s="1">
        <v>44034</v>
      </c>
      <c r="B3237" t="s">
        <v>9</v>
      </c>
      <c r="C3237" t="s">
        <v>10</v>
      </c>
      <c r="D3237" t="s">
        <v>11</v>
      </c>
      <c r="E3237">
        <v>129045</v>
      </c>
      <c r="F3237">
        <v>28401</v>
      </c>
      <c r="G3237">
        <v>6707</v>
      </c>
      <c r="H3237">
        <v>631</v>
      </c>
      <c r="I3237">
        <v>4233945</v>
      </c>
      <c r="J3237">
        <f>MONTH(Sale_details[[#This Row],[Date]])</f>
        <v>7</v>
      </c>
      <c r="K3237">
        <f>YEAR(Sale_details[[#This Row],[Date]])</f>
        <v>2020</v>
      </c>
    </row>
    <row r="3238" spans="1:11" x14ac:dyDescent="0.3">
      <c r="A3238" s="1">
        <v>44034</v>
      </c>
      <c r="B3238" t="s">
        <v>9</v>
      </c>
      <c r="C3238" t="s">
        <v>12</v>
      </c>
      <c r="D3238" t="s">
        <v>13</v>
      </c>
      <c r="E3238">
        <v>255379</v>
      </c>
      <c r="F3238">
        <v>19735</v>
      </c>
      <c r="G3238">
        <v>4340</v>
      </c>
      <c r="H3238">
        <v>447</v>
      </c>
      <c r="I3238">
        <v>1944449</v>
      </c>
      <c r="J3238">
        <f>MONTH(Sale_details[[#This Row],[Date]])</f>
        <v>7</v>
      </c>
      <c r="K3238">
        <f>YEAR(Sale_details[[#This Row],[Date]])</f>
        <v>2020</v>
      </c>
    </row>
    <row r="3239" spans="1:11" x14ac:dyDescent="0.3">
      <c r="A3239" s="1">
        <v>44034</v>
      </c>
      <c r="B3239" t="s">
        <v>9</v>
      </c>
      <c r="C3239" t="s">
        <v>14</v>
      </c>
      <c r="D3239" t="s">
        <v>15</v>
      </c>
      <c r="E3239">
        <v>117120</v>
      </c>
      <c r="F3239">
        <v>29271</v>
      </c>
      <c r="G3239">
        <v>4425</v>
      </c>
      <c r="H3239">
        <v>717</v>
      </c>
      <c r="I3239">
        <v>3174113</v>
      </c>
      <c r="J3239">
        <f>MONTH(Sale_details[[#This Row],[Date]])</f>
        <v>7</v>
      </c>
      <c r="K3239">
        <f>YEAR(Sale_details[[#This Row],[Date]])</f>
        <v>2020</v>
      </c>
    </row>
    <row r="3240" spans="1:11" x14ac:dyDescent="0.3">
      <c r="A3240" s="1">
        <v>44034</v>
      </c>
      <c r="B3240" t="s">
        <v>9</v>
      </c>
      <c r="C3240" t="s">
        <v>16</v>
      </c>
      <c r="D3240" t="s">
        <v>17</v>
      </c>
      <c r="E3240">
        <v>133208</v>
      </c>
      <c r="F3240">
        <v>20515</v>
      </c>
      <c r="G3240">
        <v>4124</v>
      </c>
      <c r="H3240">
        <v>431</v>
      </c>
      <c r="I3240">
        <v>1779298</v>
      </c>
      <c r="J3240">
        <f>MONTH(Sale_details[[#This Row],[Date]])</f>
        <v>7</v>
      </c>
      <c r="K3240">
        <f>YEAR(Sale_details[[#This Row],[Date]])</f>
        <v>2020</v>
      </c>
    </row>
    <row r="3241" spans="1:11" x14ac:dyDescent="0.3">
      <c r="A3241" s="1">
        <v>44034</v>
      </c>
      <c r="B3241" t="s">
        <v>9</v>
      </c>
      <c r="C3241" t="s">
        <v>18</v>
      </c>
      <c r="D3241" t="s">
        <v>19</v>
      </c>
      <c r="E3241">
        <v>128301</v>
      </c>
      <c r="F3241">
        <v>12604</v>
      </c>
      <c r="G3241">
        <v>4752</v>
      </c>
      <c r="H3241">
        <v>650</v>
      </c>
      <c r="I3241">
        <v>3091294</v>
      </c>
      <c r="J3241">
        <f>MONTH(Sale_details[[#This Row],[Date]])</f>
        <v>7</v>
      </c>
      <c r="K3241">
        <f>YEAR(Sale_details[[#This Row],[Date]])</f>
        <v>2020</v>
      </c>
    </row>
    <row r="3242" spans="1:11" x14ac:dyDescent="0.3">
      <c r="A3242" s="1">
        <v>44034</v>
      </c>
      <c r="B3242" t="s">
        <v>9</v>
      </c>
      <c r="C3242" t="s">
        <v>20</v>
      </c>
      <c r="D3242" t="s">
        <v>21</v>
      </c>
      <c r="E3242">
        <v>125069</v>
      </c>
      <c r="F3242">
        <v>22727</v>
      </c>
      <c r="G3242">
        <v>3613</v>
      </c>
      <c r="H3242">
        <v>608</v>
      </c>
      <c r="I3242">
        <v>2199024</v>
      </c>
      <c r="J3242">
        <f>MONTH(Sale_details[[#This Row],[Date]])</f>
        <v>7</v>
      </c>
      <c r="K3242">
        <f>YEAR(Sale_details[[#This Row],[Date]])</f>
        <v>2020</v>
      </c>
    </row>
    <row r="3243" spans="1:11" x14ac:dyDescent="0.3">
      <c r="A3243" s="1">
        <v>44034</v>
      </c>
      <c r="B3243" t="s">
        <v>9</v>
      </c>
      <c r="C3243" t="s">
        <v>22</v>
      </c>
      <c r="D3243" t="s">
        <v>23</v>
      </c>
      <c r="E3243">
        <v>161395</v>
      </c>
      <c r="F3243">
        <v>19732</v>
      </c>
      <c r="G3243">
        <v>5969</v>
      </c>
      <c r="H3243">
        <v>675</v>
      </c>
      <c r="I3243">
        <v>4032537</v>
      </c>
      <c r="J3243">
        <f>MONTH(Sale_details[[#This Row],[Date]])</f>
        <v>7</v>
      </c>
      <c r="K3243">
        <f>YEAR(Sale_details[[#This Row],[Date]])</f>
        <v>2020</v>
      </c>
    </row>
    <row r="3244" spans="1:11" x14ac:dyDescent="0.3">
      <c r="A3244" s="1">
        <v>44034</v>
      </c>
      <c r="B3244" t="s">
        <v>9</v>
      </c>
      <c r="C3244" t="s">
        <v>24</v>
      </c>
      <c r="D3244" t="s">
        <v>25</v>
      </c>
      <c r="E3244">
        <v>136522</v>
      </c>
      <c r="F3244">
        <v>14486</v>
      </c>
      <c r="G3244">
        <v>4533</v>
      </c>
      <c r="H3244">
        <v>606</v>
      </c>
      <c r="I3244">
        <v>2751554</v>
      </c>
      <c r="J3244">
        <f>MONTH(Sale_details[[#This Row],[Date]])</f>
        <v>7</v>
      </c>
      <c r="K3244">
        <f>YEAR(Sale_details[[#This Row],[Date]])</f>
        <v>2020</v>
      </c>
    </row>
    <row r="3245" spans="1:11" x14ac:dyDescent="0.3">
      <c r="A3245" s="1">
        <v>44034</v>
      </c>
      <c r="B3245" t="s">
        <v>26</v>
      </c>
      <c r="C3245" t="s">
        <v>10</v>
      </c>
      <c r="D3245" t="s">
        <v>11</v>
      </c>
      <c r="E3245">
        <v>203227</v>
      </c>
      <c r="F3245">
        <v>39263</v>
      </c>
      <c r="G3245">
        <v>16748</v>
      </c>
      <c r="H3245">
        <v>13871</v>
      </c>
      <c r="I3245">
        <v>232324312</v>
      </c>
      <c r="J3245">
        <f>MONTH(Sale_details[[#This Row],[Date]])</f>
        <v>7</v>
      </c>
      <c r="K3245">
        <f>YEAR(Sale_details[[#This Row],[Date]])</f>
        <v>2020</v>
      </c>
    </row>
    <row r="3246" spans="1:11" x14ac:dyDescent="0.3">
      <c r="A3246" s="1">
        <v>44034</v>
      </c>
      <c r="B3246" t="s">
        <v>26</v>
      </c>
      <c r="C3246" t="s">
        <v>12</v>
      </c>
      <c r="D3246" t="s">
        <v>13</v>
      </c>
      <c r="E3246">
        <v>143812</v>
      </c>
      <c r="F3246">
        <v>41665</v>
      </c>
      <c r="G3246">
        <v>8937</v>
      </c>
      <c r="H3246">
        <v>12657</v>
      </c>
      <c r="I3246">
        <v>113122418</v>
      </c>
      <c r="J3246">
        <f>MONTH(Sale_details[[#This Row],[Date]])</f>
        <v>7</v>
      </c>
      <c r="K3246">
        <f>YEAR(Sale_details[[#This Row],[Date]])</f>
        <v>2020</v>
      </c>
    </row>
    <row r="3247" spans="1:11" x14ac:dyDescent="0.3">
      <c r="A3247" s="1">
        <v>44034</v>
      </c>
      <c r="B3247" t="s">
        <v>26</v>
      </c>
      <c r="C3247" t="s">
        <v>14</v>
      </c>
      <c r="D3247" t="s">
        <v>15</v>
      </c>
      <c r="E3247">
        <v>109441</v>
      </c>
      <c r="F3247">
        <v>31955</v>
      </c>
      <c r="G3247">
        <v>11700</v>
      </c>
      <c r="H3247">
        <v>17826</v>
      </c>
      <c r="I3247">
        <v>208576756</v>
      </c>
      <c r="J3247">
        <f>MONTH(Sale_details[[#This Row],[Date]])</f>
        <v>7</v>
      </c>
      <c r="K3247">
        <f>YEAR(Sale_details[[#This Row],[Date]])</f>
        <v>2020</v>
      </c>
    </row>
    <row r="3248" spans="1:11" x14ac:dyDescent="0.3">
      <c r="A3248" s="1">
        <v>44034</v>
      </c>
      <c r="B3248" t="s">
        <v>26</v>
      </c>
      <c r="C3248" t="s">
        <v>16</v>
      </c>
      <c r="D3248" t="s">
        <v>17</v>
      </c>
      <c r="E3248">
        <v>111865</v>
      </c>
      <c r="F3248">
        <v>24970</v>
      </c>
      <c r="G3248">
        <v>13460</v>
      </c>
      <c r="H3248">
        <v>16833</v>
      </c>
      <c r="I3248">
        <v>226584806</v>
      </c>
      <c r="J3248">
        <f>MONTH(Sale_details[[#This Row],[Date]])</f>
        <v>7</v>
      </c>
      <c r="K3248">
        <f>YEAR(Sale_details[[#This Row],[Date]])</f>
        <v>2020</v>
      </c>
    </row>
    <row r="3249" spans="1:11" x14ac:dyDescent="0.3">
      <c r="A3249" s="1">
        <v>44034</v>
      </c>
      <c r="B3249" t="s">
        <v>26</v>
      </c>
      <c r="C3249" t="s">
        <v>18</v>
      </c>
      <c r="D3249" t="s">
        <v>19</v>
      </c>
      <c r="E3249">
        <v>159455</v>
      </c>
      <c r="F3249">
        <v>69058</v>
      </c>
      <c r="G3249">
        <v>12432</v>
      </c>
      <c r="H3249">
        <v>21644</v>
      </c>
      <c r="I3249">
        <v>269086660</v>
      </c>
      <c r="J3249">
        <f>MONTH(Sale_details[[#This Row],[Date]])</f>
        <v>7</v>
      </c>
      <c r="K3249">
        <f>YEAR(Sale_details[[#This Row],[Date]])</f>
        <v>2020</v>
      </c>
    </row>
    <row r="3250" spans="1:11" x14ac:dyDescent="0.3">
      <c r="A3250" s="1">
        <v>44034</v>
      </c>
      <c r="B3250" t="s">
        <v>26</v>
      </c>
      <c r="C3250" t="s">
        <v>20</v>
      </c>
      <c r="D3250" t="s">
        <v>21</v>
      </c>
      <c r="E3250">
        <v>222013</v>
      </c>
      <c r="F3250">
        <v>32129</v>
      </c>
      <c r="G3250">
        <v>11987</v>
      </c>
      <c r="H3250">
        <v>11410</v>
      </c>
      <c r="I3250">
        <v>136782390</v>
      </c>
      <c r="J3250">
        <f>MONTH(Sale_details[[#This Row],[Date]])</f>
        <v>7</v>
      </c>
      <c r="K3250">
        <f>YEAR(Sale_details[[#This Row],[Date]])</f>
        <v>2020</v>
      </c>
    </row>
    <row r="3251" spans="1:11" x14ac:dyDescent="0.3">
      <c r="A3251" s="1">
        <v>44034</v>
      </c>
      <c r="B3251" t="s">
        <v>26</v>
      </c>
      <c r="C3251" t="s">
        <v>22</v>
      </c>
      <c r="D3251" t="s">
        <v>23</v>
      </c>
      <c r="E3251">
        <v>147052</v>
      </c>
      <c r="F3251">
        <v>19849</v>
      </c>
      <c r="G3251">
        <v>19054</v>
      </c>
      <c r="H3251">
        <v>19109</v>
      </c>
      <c r="I3251">
        <v>364109892</v>
      </c>
      <c r="J3251">
        <f>MONTH(Sale_details[[#This Row],[Date]])</f>
        <v>7</v>
      </c>
      <c r="K3251">
        <f>YEAR(Sale_details[[#This Row],[Date]])</f>
        <v>2020</v>
      </c>
    </row>
    <row r="3252" spans="1:11" x14ac:dyDescent="0.3">
      <c r="A3252" s="1">
        <v>44034</v>
      </c>
      <c r="B3252" t="s">
        <v>26</v>
      </c>
      <c r="C3252" t="s">
        <v>24</v>
      </c>
      <c r="D3252" t="s">
        <v>25</v>
      </c>
      <c r="E3252">
        <v>130194</v>
      </c>
      <c r="F3252">
        <v>32438</v>
      </c>
      <c r="G3252">
        <v>14404</v>
      </c>
      <c r="H3252">
        <v>11966</v>
      </c>
      <c r="I3252">
        <v>172371364</v>
      </c>
      <c r="J3252">
        <f>MONTH(Sale_details[[#This Row],[Date]])</f>
        <v>7</v>
      </c>
      <c r="K3252">
        <f>YEAR(Sale_details[[#This Row],[Date]])</f>
        <v>2020</v>
      </c>
    </row>
    <row r="3253" spans="1:11" x14ac:dyDescent="0.3">
      <c r="A3253" s="1">
        <v>44034</v>
      </c>
      <c r="B3253" t="s">
        <v>27</v>
      </c>
      <c r="C3253" t="s">
        <v>10</v>
      </c>
      <c r="D3253" t="s">
        <v>11</v>
      </c>
      <c r="E3253">
        <v>65762</v>
      </c>
      <c r="F3253">
        <v>40114</v>
      </c>
      <c r="G3253">
        <v>10725</v>
      </c>
      <c r="H3253">
        <v>222</v>
      </c>
      <c r="I3253">
        <v>2382934</v>
      </c>
      <c r="J3253">
        <f>MONTH(Sale_details[[#This Row],[Date]])</f>
        <v>7</v>
      </c>
      <c r="K3253">
        <f>YEAR(Sale_details[[#This Row],[Date]])</f>
        <v>2020</v>
      </c>
    </row>
    <row r="3254" spans="1:11" x14ac:dyDescent="0.3">
      <c r="A3254" s="1">
        <v>44034</v>
      </c>
      <c r="B3254" t="s">
        <v>27</v>
      </c>
      <c r="C3254" t="s">
        <v>12</v>
      </c>
      <c r="D3254" t="s">
        <v>13</v>
      </c>
      <c r="E3254">
        <v>96904</v>
      </c>
      <c r="F3254">
        <v>30768</v>
      </c>
      <c r="G3254">
        <v>12484</v>
      </c>
      <c r="H3254">
        <v>305</v>
      </c>
      <c r="I3254">
        <v>3819465</v>
      </c>
      <c r="J3254">
        <f>MONTH(Sale_details[[#This Row],[Date]])</f>
        <v>7</v>
      </c>
      <c r="K3254">
        <f>YEAR(Sale_details[[#This Row],[Date]])</f>
        <v>2020</v>
      </c>
    </row>
    <row r="3255" spans="1:11" x14ac:dyDescent="0.3">
      <c r="A3255" s="1">
        <v>44034</v>
      </c>
      <c r="B3255" t="s">
        <v>27</v>
      </c>
      <c r="C3255" t="s">
        <v>14</v>
      </c>
      <c r="D3255" t="s">
        <v>15</v>
      </c>
      <c r="E3255">
        <v>148965</v>
      </c>
      <c r="F3255">
        <v>31212</v>
      </c>
      <c r="G3255">
        <v>10626</v>
      </c>
      <c r="H3255">
        <v>429</v>
      </c>
      <c r="I3255">
        <v>4566481</v>
      </c>
      <c r="J3255">
        <f>MONTH(Sale_details[[#This Row],[Date]])</f>
        <v>7</v>
      </c>
      <c r="K3255">
        <f>YEAR(Sale_details[[#This Row],[Date]])</f>
        <v>2020</v>
      </c>
    </row>
    <row r="3256" spans="1:11" x14ac:dyDescent="0.3">
      <c r="A3256" s="1">
        <v>44034</v>
      </c>
      <c r="B3256" t="s">
        <v>27</v>
      </c>
      <c r="C3256" t="s">
        <v>16</v>
      </c>
      <c r="D3256" t="s">
        <v>17</v>
      </c>
      <c r="E3256">
        <v>78786</v>
      </c>
      <c r="F3256">
        <v>12706</v>
      </c>
      <c r="G3256">
        <v>21166</v>
      </c>
      <c r="H3256">
        <v>354</v>
      </c>
      <c r="I3256">
        <v>7496992</v>
      </c>
      <c r="J3256">
        <f>MONTH(Sale_details[[#This Row],[Date]])</f>
        <v>7</v>
      </c>
      <c r="K3256">
        <f>YEAR(Sale_details[[#This Row],[Date]])</f>
        <v>2020</v>
      </c>
    </row>
    <row r="3257" spans="1:11" x14ac:dyDescent="0.3">
      <c r="A3257" s="1">
        <v>44034</v>
      </c>
      <c r="B3257" t="s">
        <v>27</v>
      </c>
      <c r="C3257" t="s">
        <v>18</v>
      </c>
      <c r="D3257" t="s">
        <v>19</v>
      </c>
      <c r="E3257">
        <v>100934</v>
      </c>
      <c r="F3257">
        <v>28082</v>
      </c>
      <c r="G3257">
        <v>12743</v>
      </c>
      <c r="H3257">
        <v>188</v>
      </c>
      <c r="I3257">
        <v>2399975</v>
      </c>
      <c r="J3257">
        <f>MONTH(Sale_details[[#This Row],[Date]])</f>
        <v>7</v>
      </c>
      <c r="K3257">
        <f>YEAR(Sale_details[[#This Row],[Date]])</f>
        <v>2020</v>
      </c>
    </row>
    <row r="3258" spans="1:11" x14ac:dyDescent="0.3">
      <c r="A3258" s="1">
        <v>44034</v>
      </c>
      <c r="B3258" t="s">
        <v>27</v>
      </c>
      <c r="C3258" t="s">
        <v>20</v>
      </c>
      <c r="D3258" t="s">
        <v>21</v>
      </c>
      <c r="E3258">
        <v>55536</v>
      </c>
      <c r="F3258">
        <v>16746</v>
      </c>
      <c r="G3258">
        <v>12283</v>
      </c>
      <c r="H3258">
        <v>400</v>
      </c>
      <c r="I3258">
        <v>4924120</v>
      </c>
      <c r="J3258">
        <f>MONTH(Sale_details[[#This Row],[Date]])</f>
        <v>7</v>
      </c>
      <c r="K3258">
        <f>YEAR(Sale_details[[#This Row],[Date]])</f>
        <v>2020</v>
      </c>
    </row>
    <row r="3259" spans="1:11" x14ac:dyDescent="0.3">
      <c r="A3259" s="1">
        <v>44034</v>
      </c>
      <c r="B3259" t="s">
        <v>27</v>
      </c>
      <c r="C3259" t="s">
        <v>22</v>
      </c>
      <c r="D3259" t="s">
        <v>23</v>
      </c>
      <c r="E3259">
        <v>104670</v>
      </c>
      <c r="F3259">
        <v>21482</v>
      </c>
      <c r="G3259">
        <v>17291</v>
      </c>
      <c r="H3259">
        <v>260</v>
      </c>
      <c r="I3259">
        <v>4509990</v>
      </c>
      <c r="J3259">
        <f>MONTH(Sale_details[[#This Row],[Date]])</f>
        <v>7</v>
      </c>
      <c r="K3259">
        <f>YEAR(Sale_details[[#This Row],[Date]])</f>
        <v>2020</v>
      </c>
    </row>
    <row r="3260" spans="1:11" x14ac:dyDescent="0.3">
      <c r="A3260" s="1">
        <v>44034</v>
      </c>
      <c r="B3260" t="s">
        <v>27</v>
      </c>
      <c r="C3260" t="s">
        <v>24</v>
      </c>
      <c r="D3260" t="s">
        <v>25</v>
      </c>
      <c r="E3260">
        <v>94108</v>
      </c>
      <c r="F3260">
        <v>34965</v>
      </c>
      <c r="G3260">
        <v>15916</v>
      </c>
      <c r="H3260">
        <v>373</v>
      </c>
      <c r="I3260">
        <v>5949090</v>
      </c>
      <c r="J3260">
        <f>MONTH(Sale_details[[#This Row],[Date]])</f>
        <v>7</v>
      </c>
      <c r="K3260">
        <f>YEAR(Sale_details[[#This Row],[Date]])</f>
        <v>2020</v>
      </c>
    </row>
    <row r="3261" spans="1:11" x14ac:dyDescent="0.3">
      <c r="A3261" s="1">
        <v>44034</v>
      </c>
      <c r="B3261" t="s">
        <v>28</v>
      </c>
      <c r="C3261" t="s">
        <v>10</v>
      </c>
      <c r="D3261" t="s">
        <v>11</v>
      </c>
      <c r="E3261">
        <v>28373</v>
      </c>
      <c r="F3261">
        <v>6737</v>
      </c>
      <c r="G3261">
        <v>2971</v>
      </c>
      <c r="H3261">
        <v>27191</v>
      </c>
      <c r="I3261">
        <v>80807440</v>
      </c>
      <c r="J3261">
        <f>MONTH(Sale_details[[#This Row],[Date]])</f>
        <v>7</v>
      </c>
      <c r="K3261">
        <f>YEAR(Sale_details[[#This Row],[Date]])</f>
        <v>2020</v>
      </c>
    </row>
    <row r="3262" spans="1:11" x14ac:dyDescent="0.3">
      <c r="A3262" s="1">
        <v>44034</v>
      </c>
      <c r="B3262" t="s">
        <v>28</v>
      </c>
      <c r="C3262" t="s">
        <v>12</v>
      </c>
      <c r="D3262" t="s">
        <v>13</v>
      </c>
      <c r="E3262">
        <v>24389</v>
      </c>
      <c r="F3262">
        <v>8354</v>
      </c>
      <c r="G3262">
        <v>2215</v>
      </c>
      <c r="H3262">
        <v>25696</v>
      </c>
      <c r="I3262">
        <v>56936870</v>
      </c>
      <c r="J3262">
        <f>MONTH(Sale_details[[#This Row],[Date]])</f>
        <v>7</v>
      </c>
      <c r="K3262">
        <f>YEAR(Sale_details[[#This Row],[Date]])</f>
        <v>2020</v>
      </c>
    </row>
    <row r="3263" spans="1:11" x14ac:dyDescent="0.3">
      <c r="A3263" s="1">
        <v>44034</v>
      </c>
      <c r="B3263" t="s">
        <v>28</v>
      </c>
      <c r="C3263" t="s">
        <v>14</v>
      </c>
      <c r="D3263" t="s">
        <v>15</v>
      </c>
      <c r="E3263">
        <v>23737</v>
      </c>
      <c r="F3263">
        <v>6663</v>
      </c>
      <c r="G3263">
        <v>1456</v>
      </c>
      <c r="H3263">
        <v>18195</v>
      </c>
      <c r="I3263">
        <v>26509435</v>
      </c>
      <c r="J3263">
        <f>MONTH(Sale_details[[#This Row],[Date]])</f>
        <v>7</v>
      </c>
      <c r="K3263">
        <f>YEAR(Sale_details[[#This Row],[Date]])</f>
        <v>2020</v>
      </c>
    </row>
    <row r="3264" spans="1:11" x14ac:dyDescent="0.3">
      <c r="A3264" s="1">
        <v>44034</v>
      </c>
      <c r="B3264" t="s">
        <v>28</v>
      </c>
      <c r="C3264" t="s">
        <v>16</v>
      </c>
      <c r="D3264" t="s">
        <v>17</v>
      </c>
      <c r="E3264">
        <v>14615</v>
      </c>
      <c r="F3264">
        <v>5430</v>
      </c>
      <c r="G3264">
        <v>1982</v>
      </c>
      <c r="H3264">
        <v>18796</v>
      </c>
      <c r="I3264">
        <v>37270929</v>
      </c>
      <c r="J3264">
        <f>MONTH(Sale_details[[#This Row],[Date]])</f>
        <v>7</v>
      </c>
      <c r="K3264">
        <f>YEAR(Sale_details[[#This Row],[Date]])</f>
        <v>2020</v>
      </c>
    </row>
    <row r="3265" spans="1:11" x14ac:dyDescent="0.3">
      <c r="A3265" s="1">
        <v>44034</v>
      </c>
      <c r="B3265" t="s">
        <v>28</v>
      </c>
      <c r="C3265" t="s">
        <v>18</v>
      </c>
      <c r="D3265" t="s">
        <v>19</v>
      </c>
      <c r="E3265">
        <v>14207</v>
      </c>
      <c r="F3265">
        <v>10237</v>
      </c>
      <c r="G3265">
        <v>2527</v>
      </c>
      <c r="H3265">
        <v>21135</v>
      </c>
      <c r="I3265">
        <v>53410888</v>
      </c>
      <c r="J3265">
        <f>MONTH(Sale_details[[#This Row],[Date]])</f>
        <v>7</v>
      </c>
      <c r="K3265">
        <f>YEAR(Sale_details[[#This Row],[Date]])</f>
        <v>2020</v>
      </c>
    </row>
    <row r="3266" spans="1:11" x14ac:dyDescent="0.3">
      <c r="A3266" s="1">
        <v>44034</v>
      </c>
      <c r="B3266" t="s">
        <v>28</v>
      </c>
      <c r="C3266" t="s">
        <v>20</v>
      </c>
      <c r="D3266" t="s">
        <v>21</v>
      </c>
      <c r="E3266">
        <v>31438</v>
      </c>
      <c r="F3266">
        <v>4322</v>
      </c>
      <c r="G3266">
        <v>1372</v>
      </c>
      <c r="H3266">
        <v>16504</v>
      </c>
      <c r="I3266">
        <v>22650407</v>
      </c>
      <c r="J3266">
        <f>MONTH(Sale_details[[#This Row],[Date]])</f>
        <v>7</v>
      </c>
      <c r="K3266">
        <f>YEAR(Sale_details[[#This Row],[Date]])</f>
        <v>2020</v>
      </c>
    </row>
    <row r="3267" spans="1:11" x14ac:dyDescent="0.3">
      <c r="A3267" s="1">
        <v>44034</v>
      </c>
      <c r="B3267" t="s">
        <v>28</v>
      </c>
      <c r="C3267" t="s">
        <v>22</v>
      </c>
      <c r="D3267" t="s">
        <v>23</v>
      </c>
      <c r="E3267">
        <v>16739</v>
      </c>
      <c r="F3267">
        <v>1900</v>
      </c>
      <c r="G3267">
        <v>1480</v>
      </c>
      <c r="H3267">
        <v>18675</v>
      </c>
      <c r="I3267">
        <v>27652492</v>
      </c>
      <c r="J3267">
        <f>MONTH(Sale_details[[#This Row],[Date]])</f>
        <v>7</v>
      </c>
      <c r="K3267">
        <f>YEAR(Sale_details[[#This Row],[Date]])</f>
        <v>2020</v>
      </c>
    </row>
    <row r="3268" spans="1:11" x14ac:dyDescent="0.3">
      <c r="A3268" s="1">
        <v>44034</v>
      </c>
      <c r="B3268" t="s">
        <v>28</v>
      </c>
      <c r="C3268" t="s">
        <v>24</v>
      </c>
      <c r="D3268" t="s">
        <v>25</v>
      </c>
      <c r="E3268">
        <v>27836</v>
      </c>
      <c r="F3268">
        <v>7032</v>
      </c>
      <c r="G3268">
        <v>2342</v>
      </c>
      <c r="H3268">
        <v>18131</v>
      </c>
      <c r="I3268">
        <v>42481613</v>
      </c>
      <c r="J3268">
        <f>MONTH(Sale_details[[#This Row],[Date]])</f>
        <v>7</v>
      </c>
      <c r="K3268">
        <f>YEAR(Sale_details[[#This Row],[Date]])</f>
        <v>2020</v>
      </c>
    </row>
    <row r="3269" spans="1:11" x14ac:dyDescent="0.3">
      <c r="A3269" s="1">
        <v>44033</v>
      </c>
      <c r="B3269" t="s">
        <v>9</v>
      </c>
      <c r="C3269" t="s">
        <v>10</v>
      </c>
      <c r="D3269" t="s">
        <v>11</v>
      </c>
      <c r="E3269">
        <v>131626</v>
      </c>
      <c r="F3269">
        <v>28401</v>
      </c>
      <c r="G3269">
        <v>7042</v>
      </c>
      <c r="H3269">
        <v>618</v>
      </c>
      <c r="I3269">
        <v>4356729</v>
      </c>
      <c r="J3269">
        <f>MONTH(Sale_details[[#This Row],[Date]])</f>
        <v>7</v>
      </c>
      <c r="K3269">
        <f>YEAR(Sale_details[[#This Row],[Date]])</f>
        <v>2020</v>
      </c>
    </row>
    <row r="3270" spans="1:11" x14ac:dyDescent="0.3">
      <c r="A3270" s="1">
        <v>44033</v>
      </c>
      <c r="B3270" t="s">
        <v>9</v>
      </c>
      <c r="C3270" t="s">
        <v>12</v>
      </c>
      <c r="D3270" t="s">
        <v>13</v>
      </c>
      <c r="E3270">
        <v>250271</v>
      </c>
      <c r="F3270">
        <v>19340</v>
      </c>
      <c r="G3270">
        <v>4167</v>
      </c>
      <c r="H3270">
        <v>430</v>
      </c>
      <c r="I3270">
        <v>1792004</v>
      </c>
      <c r="J3270">
        <f>MONTH(Sale_details[[#This Row],[Date]])</f>
        <v>7</v>
      </c>
      <c r="K3270">
        <f>YEAR(Sale_details[[#This Row],[Date]])</f>
        <v>2020</v>
      </c>
    </row>
    <row r="3271" spans="1:11" x14ac:dyDescent="0.3">
      <c r="A3271" s="1">
        <v>44033</v>
      </c>
      <c r="B3271" t="s">
        <v>9</v>
      </c>
      <c r="C3271" t="s">
        <v>14</v>
      </c>
      <c r="D3271" t="s">
        <v>15</v>
      </c>
      <c r="E3271">
        <v>111264</v>
      </c>
      <c r="F3271">
        <v>29564</v>
      </c>
      <c r="G3271">
        <v>4381</v>
      </c>
      <c r="H3271">
        <v>695</v>
      </c>
      <c r="I3271">
        <v>3048101</v>
      </c>
      <c r="J3271">
        <f>MONTH(Sale_details[[#This Row],[Date]])</f>
        <v>7</v>
      </c>
      <c r="K3271">
        <f>YEAR(Sale_details[[#This Row],[Date]])</f>
        <v>2020</v>
      </c>
    </row>
    <row r="3272" spans="1:11" x14ac:dyDescent="0.3">
      <c r="A3272" s="1">
        <v>44033</v>
      </c>
      <c r="B3272" t="s">
        <v>9</v>
      </c>
      <c r="C3272" t="s">
        <v>16</v>
      </c>
      <c r="D3272" t="s">
        <v>17</v>
      </c>
      <c r="E3272">
        <v>131876</v>
      </c>
      <c r="F3272">
        <v>20720</v>
      </c>
      <c r="G3272">
        <v>4248</v>
      </c>
      <c r="H3272">
        <v>422</v>
      </c>
      <c r="I3272">
        <v>1796023</v>
      </c>
      <c r="J3272">
        <f>MONTH(Sale_details[[#This Row],[Date]])</f>
        <v>7</v>
      </c>
      <c r="K3272">
        <f>YEAR(Sale_details[[#This Row],[Date]])</f>
        <v>2020</v>
      </c>
    </row>
    <row r="3273" spans="1:11" x14ac:dyDescent="0.3">
      <c r="A3273" s="1">
        <v>44033</v>
      </c>
      <c r="B3273" t="s">
        <v>9</v>
      </c>
      <c r="C3273" t="s">
        <v>18</v>
      </c>
      <c r="D3273" t="s">
        <v>19</v>
      </c>
      <c r="E3273">
        <v>125735</v>
      </c>
      <c r="F3273">
        <v>12982</v>
      </c>
      <c r="G3273">
        <v>4609</v>
      </c>
      <c r="H3273">
        <v>663</v>
      </c>
      <c r="I3273">
        <v>3058526</v>
      </c>
      <c r="J3273">
        <f>MONTH(Sale_details[[#This Row],[Date]])</f>
        <v>7</v>
      </c>
      <c r="K3273">
        <f>YEAR(Sale_details[[#This Row],[Date]])</f>
        <v>2020</v>
      </c>
    </row>
    <row r="3274" spans="1:11" x14ac:dyDescent="0.3">
      <c r="A3274" s="1">
        <v>44033</v>
      </c>
      <c r="B3274" t="s">
        <v>9</v>
      </c>
      <c r="C3274" t="s">
        <v>20</v>
      </c>
      <c r="D3274" t="s">
        <v>21</v>
      </c>
      <c r="E3274">
        <v>120067</v>
      </c>
      <c r="F3274">
        <v>23182</v>
      </c>
      <c r="G3274">
        <v>3649</v>
      </c>
      <c r="H3274">
        <v>584</v>
      </c>
      <c r="I3274">
        <v>2132174</v>
      </c>
      <c r="J3274">
        <f>MONTH(Sale_details[[#This Row],[Date]])</f>
        <v>7</v>
      </c>
      <c r="K3274">
        <f>YEAR(Sale_details[[#This Row],[Date]])</f>
        <v>2020</v>
      </c>
    </row>
    <row r="3275" spans="1:11" x14ac:dyDescent="0.3">
      <c r="A3275" s="1">
        <v>44033</v>
      </c>
      <c r="B3275" t="s">
        <v>9</v>
      </c>
      <c r="C3275" t="s">
        <v>22</v>
      </c>
      <c r="D3275" t="s">
        <v>23</v>
      </c>
      <c r="E3275">
        <v>158167</v>
      </c>
      <c r="F3275">
        <v>20522</v>
      </c>
      <c r="G3275">
        <v>5969</v>
      </c>
      <c r="H3275">
        <v>702</v>
      </c>
      <c r="I3275">
        <v>4193838</v>
      </c>
      <c r="J3275">
        <f>MONTH(Sale_details[[#This Row],[Date]])</f>
        <v>7</v>
      </c>
      <c r="K3275">
        <f>YEAR(Sale_details[[#This Row],[Date]])</f>
        <v>2020</v>
      </c>
    </row>
    <row r="3276" spans="1:11" x14ac:dyDescent="0.3">
      <c r="A3276" s="1">
        <v>44033</v>
      </c>
      <c r="B3276" t="s">
        <v>9</v>
      </c>
      <c r="C3276" t="s">
        <v>24</v>
      </c>
      <c r="D3276" t="s">
        <v>25</v>
      </c>
      <c r="E3276">
        <v>131061</v>
      </c>
      <c r="F3276">
        <v>13906</v>
      </c>
      <c r="G3276">
        <v>4714</v>
      </c>
      <c r="H3276">
        <v>582</v>
      </c>
      <c r="I3276">
        <v>2747151</v>
      </c>
      <c r="J3276">
        <f>MONTH(Sale_details[[#This Row],[Date]])</f>
        <v>7</v>
      </c>
      <c r="K3276">
        <f>YEAR(Sale_details[[#This Row],[Date]])</f>
        <v>2020</v>
      </c>
    </row>
    <row r="3277" spans="1:11" x14ac:dyDescent="0.3">
      <c r="A3277" s="1">
        <v>44033</v>
      </c>
      <c r="B3277" t="s">
        <v>26</v>
      </c>
      <c r="C3277" t="s">
        <v>10</v>
      </c>
      <c r="D3277" t="s">
        <v>11</v>
      </c>
      <c r="E3277">
        <v>201195</v>
      </c>
      <c r="F3277">
        <v>37300</v>
      </c>
      <c r="G3277">
        <v>17083</v>
      </c>
      <c r="H3277">
        <v>14009</v>
      </c>
      <c r="I3277">
        <v>239340506</v>
      </c>
      <c r="J3277">
        <f>MONTH(Sale_details[[#This Row],[Date]])</f>
        <v>7</v>
      </c>
      <c r="K3277">
        <f>YEAR(Sale_details[[#This Row],[Date]])</f>
        <v>2020</v>
      </c>
    </row>
    <row r="3278" spans="1:11" x14ac:dyDescent="0.3">
      <c r="A3278" s="1">
        <v>44033</v>
      </c>
      <c r="B3278" t="s">
        <v>26</v>
      </c>
      <c r="C3278" t="s">
        <v>12</v>
      </c>
      <c r="D3278" t="s">
        <v>13</v>
      </c>
      <c r="E3278">
        <v>140936</v>
      </c>
      <c r="F3278">
        <v>40831</v>
      </c>
      <c r="G3278">
        <v>8490</v>
      </c>
      <c r="H3278">
        <v>12657</v>
      </c>
      <c r="I3278">
        <v>107466297</v>
      </c>
      <c r="J3278">
        <f>MONTH(Sale_details[[#This Row],[Date]])</f>
        <v>7</v>
      </c>
      <c r="K3278">
        <f>YEAR(Sale_details[[#This Row],[Date]])</f>
        <v>2020</v>
      </c>
    </row>
    <row r="3279" spans="1:11" x14ac:dyDescent="0.3">
      <c r="A3279" s="1">
        <v>44033</v>
      </c>
      <c r="B3279" t="s">
        <v>26</v>
      </c>
      <c r="C3279" t="s">
        <v>14</v>
      </c>
      <c r="D3279" t="s">
        <v>15</v>
      </c>
      <c r="E3279">
        <v>103969</v>
      </c>
      <c r="F3279">
        <v>32594</v>
      </c>
      <c r="G3279">
        <v>11817</v>
      </c>
      <c r="H3279">
        <v>18361</v>
      </c>
      <c r="I3279">
        <v>216982400</v>
      </c>
      <c r="J3279">
        <f>MONTH(Sale_details[[#This Row],[Date]])</f>
        <v>7</v>
      </c>
      <c r="K3279">
        <f>YEAR(Sale_details[[#This Row],[Date]])</f>
        <v>2020</v>
      </c>
    </row>
    <row r="3280" spans="1:11" x14ac:dyDescent="0.3">
      <c r="A3280" s="1">
        <v>44033</v>
      </c>
      <c r="B3280" t="s">
        <v>26</v>
      </c>
      <c r="C3280" t="s">
        <v>16</v>
      </c>
      <c r="D3280" t="s">
        <v>17</v>
      </c>
      <c r="E3280">
        <v>108509</v>
      </c>
      <c r="F3280">
        <v>24970</v>
      </c>
      <c r="G3280">
        <v>13594</v>
      </c>
      <c r="H3280">
        <v>17170</v>
      </c>
      <c r="I3280">
        <v>233427667</v>
      </c>
      <c r="J3280">
        <f>MONTH(Sale_details[[#This Row],[Date]])</f>
        <v>7</v>
      </c>
      <c r="K3280">
        <f>YEAR(Sale_details[[#This Row],[Date]])</f>
        <v>2020</v>
      </c>
    </row>
    <row r="3281" spans="1:11" x14ac:dyDescent="0.3">
      <c r="A3281" s="1">
        <v>44033</v>
      </c>
      <c r="B3281" t="s">
        <v>26</v>
      </c>
      <c r="C3281" t="s">
        <v>18</v>
      </c>
      <c r="D3281" t="s">
        <v>19</v>
      </c>
      <c r="E3281">
        <v>154671</v>
      </c>
      <c r="F3281">
        <v>71130</v>
      </c>
      <c r="G3281">
        <v>11810</v>
      </c>
      <c r="H3281">
        <v>21860</v>
      </c>
      <c r="I3281">
        <v>258188650</v>
      </c>
      <c r="J3281">
        <f>MONTH(Sale_details[[#This Row],[Date]])</f>
        <v>7</v>
      </c>
      <c r="K3281">
        <f>YEAR(Sale_details[[#This Row],[Date]])</f>
        <v>2020</v>
      </c>
    </row>
    <row r="3282" spans="1:11" x14ac:dyDescent="0.3">
      <c r="A3282" s="1">
        <v>44033</v>
      </c>
      <c r="B3282" t="s">
        <v>26</v>
      </c>
      <c r="C3282" t="s">
        <v>20</v>
      </c>
      <c r="D3282" t="s">
        <v>21</v>
      </c>
      <c r="E3282">
        <v>222013</v>
      </c>
      <c r="F3282">
        <v>32129</v>
      </c>
      <c r="G3282">
        <v>11747</v>
      </c>
      <c r="H3282">
        <v>10839</v>
      </c>
      <c r="I3282">
        <v>127344405</v>
      </c>
      <c r="J3282">
        <f>MONTH(Sale_details[[#This Row],[Date]])</f>
        <v>7</v>
      </c>
      <c r="K3282">
        <f>YEAR(Sale_details[[#This Row],[Date]])</f>
        <v>2020</v>
      </c>
    </row>
    <row r="3283" spans="1:11" x14ac:dyDescent="0.3">
      <c r="A3283" s="1">
        <v>44033</v>
      </c>
      <c r="B3283" t="s">
        <v>26</v>
      </c>
      <c r="C3283" t="s">
        <v>22</v>
      </c>
      <c r="D3283" t="s">
        <v>23</v>
      </c>
      <c r="E3283">
        <v>149993</v>
      </c>
      <c r="F3283">
        <v>19055</v>
      </c>
      <c r="G3283">
        <v>18292</v>
      </c>
      <c r="H3283">
        <v>18726</v>
      </c>
      <c r="I3283">
        <v>342554587</v>
      </c>
      <c r="J3283">
        <f>MONTH(Sale_details[[#This Row],[Date]])</f>
        <v>7</v>
      </c>
      <c r="K3283">
        <f>YEAR(Sale_details[[#This Row],[Date]])</f>
        <v>2020</v>
      </c>
    </row>
    <row r="3284" spans="1:11" x14ac:dyDescent="0.3">
      <c r="A3284" s="1">
        <v>44033</v>
      </c>
      <c r="B3284" t="s">
        <v>26</v>
      </c>
      <c r="C3284" t="s">
        <v>24</v>
      </c>
      <c r="D3284" t="s">
        <v>25</v>
      </c>
      <c r="E3284">
        <v>124986</v>
      </c>
      <c r="F3284">
        <v>32438</v>
      </c>
      <c r="G3284">
        <v>13972</v>
      </c>
      <c r="H3284">
        <v>11846</v>
      </c>
      <c r="I3284">
        <v>165528221</v>
      </c>
      <c r="J3284">
        <f>MONTH(Sale_details[[#This Row],[Date]])</f>
        <v>7</v>
      </c>
      <c r="K3284">
        <f>YEAR(Sale_details[[#This Row],[Date]])</f>
        <v>2020</v>
      </c>
    </row>
    <row r="3285" spans="1:11" x14ac:dyDescent="0.3">
      <c r="A3285" s="1">
        <v>44033</v>
      </c>
      <c r="B3285" t="s">
        <v>27</v>
      </c>
      <c r="C3285" t="s">
        <v>10</v>
      </c>
      <c r="D3285" t="s">
        <v>11</v>
      </c>
      <c r="E3285">
        <v>65104</v>
      </c>
      <c r="F3285">
        <v>40515</v>
      </c>
      <c r="G3285">
        <v>10618</v>
      </c>
      <c r="H3285">
        <v>211</v>
      </c>
      <c r="I3285">
        <v>2241150</v>
      </c>
      <c r="J3285">
        <f>MONTH(Sale_details[[#This Row],[Date]])</f>
        <v>7</v>
      </c>
      <c r="K3285">
        <f>YEAR(Sale_details[[#This Row],[Date]])</f>
        <v>2020</v>
      </c>
    </row>
    <row r="3286" spans="1:11" x14ac:dyDescent="0.3">
      <c r="A3286" s="1">
        <v>44033</v>
      </c>
      <c r="B3286" t="s">
        <v>27</v>
      </c>
      <c r="C3286" t="s">
        <v>12</v>
      </c>
      <c r="D3286" t="s">
        <v>13</v>
      </c>
      <c r="E3286">
        <v>100780</v>
      </c>
      <c r="F3286">
        <v>30153</v>
      </c>
      <c r="G3286">
        <v>12359</v>
      </c>
      <c r="H3286">
        <v>308</v>
      </c>
      <c r="I3286">
        <v>3819083</v>
      </c>
      <c r="J3286">
        <f>MONTH(Sale_details[[#This Row],[Date]])</f>
        <v>7</v>
      </c>
      <c r="K3286">
        <f>YEAR(Sale_details[[#This Row],[Date]])</f>
        <v>2020</v>
      </c>
    </row>
    <row r="3287" spans="1:11" x14ac:dyDescent="0.3">
      <c r="A3287" s="1">
        <v>44033</v>
      </c>
      <c r="B3287" t="s">
        <v>27</v>
      </c>
      <c r="C3287" t="s">
        <v>14</v>
      </c>
      <c r="D3287" t="s">
        <v>15</v>
      </c>
      <c r="E3287">
        <v>151944</v>
      </c>
      <c r="F3287">
        <v>30588</v>
      </c>
      <c r="G3287">
        <v>10201</v>
      </c>
      <c r="H3287">
        <v>408</v>
      </c>
      <c r="I3287">
        <v>4164630</v>
      </c>
      <c r="J3287">
        <f>MONTH(Sale_details[[#This Row],[Date]])</f>
        <v>7</v>
      </c>
      <c r="K3287">
        <f>YEAR(Sale_details[[#This Row],[Date]])</f>
        <v>2020</v>
      </c>
    </row>
    <row r="3288" spans="1:11" x14ac:dyDescent="0.3">
      <c r="A3288" s="1">
        <v>44033</v>
      </c>
      <c r="B3288" t="s">
        <v>27</v>
      </c>
      <c r="C3288" t="s">
        <v>16</v>
      </c>
      <c r="D3288" t="s">
        <v>17</v>
      </c>
      <c r="E3288">
        <v>78786</v>
      </c>
      <c r="F3288">
        <v>12833</v>
      </c>
      <c r="G3288">
        <v>20954</v>
      </c>
      <c r="H3288">
        <v>368</v>
      </c>
      <c r="I3288">
        <v>7718903</v>
      </c>
      <c r="J3288">
        <f>MONTH(Sale_details[[#This Row],[Date]])</f>
        <v>7</v>
      </c>
      <c r="K3288">
        <f>YEAR(Sale_details[[#This Row],[Date]])</f>
        <v>2020</v>
      </c>
    </row>
    <row r="3289" spans="1:11" x14ac:dyDescent="0.3">
      <c r="A3289" s="1">
        <v>44033</v>
      </c>
      <c r="B3289" t="s">
        <v>27</v>
      </c>
      <c r="C3289" t="s">
        <v>18</v>
      </c>
      <c r="D3289" t="s">
        <v>19</v>
      </c>
      <c r="E3289">
        <v>96897</v>
      </c>
      <c r="F3289">
        <v>28362</v>
      </c>
      <c r="G3289">
        <v>12488</v>
      </c>
      <c r="H3289">
        <v>190</v>
      </c>
      <c r="I3289">
        <v>2375496</v>
      </c>
      <c r="J3289">
        <f>MONTH(Sale_details[[#This Row],[Date]])</f>
        <v>7</v>
      </c>
      <c r="K3289">
        <f>YEAR(Sale_details[[#This Row],[Date]])</f>
        <v>2020</v>
      </c>
    </row>
    <row r="3290" spans="1:11" x14ac:dyDescent="0.3">
      <c r="A3290" s="1">
        <v>44033</v>
      </c>
      <c r="B3290" t="s">
        <v>27</v>
      </c>
      <c r="C3290" t="s">
        <v>20</v>
      </c>
      <c r="D3290" t="s">
        <v>21</v>
      </c>
      <c r="E3290">
        <v>53315</v>
      </c>
      <c r="F3290">
        <v>16578</v>
      </c>
      <c r="G3290">
        <v>11669</v>
      </c>
      <c r="H3290">
        <v>408</v>
      </c>
      <c r="I3290">
        <v>4771473</v>
      </c>
      <c r="J3290">
        <f>MONTH(Sale_details[[#This Row],[Date]])</f>
        <v>7</v>
      </c>
      <c r="K3290">
        <f>YEAR(Sale_details[[#This Row],[Date]])</f>
        <v>2020</v>
      </c>
    </row>
    <row r="3291" spans="1:11" x14ac:dyDescent="0.3">
      <c r="A3291" s="1">
        <v>44033</v>
      </c>
      <c r="B3291" t="s">
        <v>27</v>
      </c>
      <c r="C3291" t="s">
        <v>22</v>
      </c>
      <c r="D3291" t="s">
        <v>23</v>
      </c>
      <c r="E3291">
        <v>101530</v>
      </c>
      <c r="F3291">
        <v>22127</v>
      </c>
      <c r="G3291">
        <v>16426</v>
      </c>
      <c r="H3291">
        <v>255</v>
      </c>
      <c r="I3291">
        <v>4198800</v>
      </c>
      <c r="J3291">
        <f>MONTH(Sale_details[[#This Row],[Date]])</f>
        <v>7</v>
      </c>
      <c r="K3291">
        <f>YEAR(Sale_details[[#This Row],[Date]])</f>
        <v>2020</v>
      </c>
    </row>
    <row r="3292" spans="1:11" x14ac:dyDescent="0.3">
      <c r="A3292" s="1">
        <v>44033</v>
      </c>
      <c r="B3292" t="s">
        <v>27</v>
      </c>
      <c r="C3292" t="s">
        <v>24</v>
      </c>
      <c r="D3292" t="s">
        <v>25</v>
      </c>
      <c r="E3292">
        <v>95049</v>
      </c>
      <c r="F3292">
        <v>35315</v>
      </c>
      <c r="G3292">
        <v>16393</v>
      </c>
      <c r="H3292">
        <v>392</v>
      </c>
      <c r="I3292">
        <v>6433941</v>
      </c>
      <c r="J3292">
        <f>MONTH(Sale_details[[#This Row],[Date]])</f>
        <v>7</v>
      </c>
      <c r="K3292">
        <f>YEAR(Sale_details[[#This Row],[Date]])</f>
        <v>2020</v>
      </c>
    </row>
    <row r="3293" spans="1:11" x14ac:dyDescent="0.3">
      <c r="A3293" s="1">
        <v>44033</v>
      </c>
      <c r="B3293" t="s">
        <v>28</v>
      </c>
      <c r="C3293" t="s">
        <v>10</v>
      </c>
      <c r="D3293" t="s">
        <v>11</v>
      </c>
      <c r="E3293">
        <v>27522</v>
      </c>
      <c r="F3293">
        <v>6467</v>
      </c>
      <c r="G3293">
        <v>3090</v>
      </c>
      <c r="H3293">
        <v>26103</v>
      </c>
      <c r="I3293">
        <v>80678148</v>
      </c>
      <c r="J3293">
        <f>MONTH(Sale_details[[#This Row],[Date]])</f>
        <v>7</v>
      </c>
      <c r="K3293">
        <f>YEAR(Sale_details[[#This Row],[Date]])</f>
        <v>2020</v>
      </c>
    </row>
    <row r="3294" spans="1:11" x14ac:dyDescent="0.3">
      <c r="A3294" s="1">
        <v>44033</v>
      </c>
      <c r="B3294" t="s">
        <v>28</v>
      </c>
      <c r="C3294" t="s">
        <v>12</v>
      </c>
      <c r="D3294" t="s">
        <v>13</v>
      </c>
      <c r="E3294">
        <v>24145</v>
      </c>
      <c r="F3294">
        <v>8521</v>
      </c>
      <c r="G3294">
        <v>2237</v>
      </c>
      <c r="H3294">
        <v>26724</v>
      </c>
      <c r="I3294">
        <v>59806489</v>
      </c>
      <c r="J3294">
        <f>MONTH(Sale_details[[#This Row],[Date]])</f>
        <v>7</v>
      </c>
      <c r="K3294">
        <f>YEAR(Sale_details[[#This Row],[Date]])</f>
        <v>2020</v>
      </c>
    </row>
    <row r="3295" spans="1:11" x14ac:dyDescent="0.3">
      <c r="A3295" s="1">
        <v>44033</v>
      </c>
      <c r="B3295" t="s">
        <v>28</v>
      </c>
      <c r="C3295" t="s">
        <v>14</v>
      </c>
      <c r="D3295" t="s">
        <v>15</v>
      </c>
      <c r="E3295">
        <v>23025</v>
      </c>
      <c r="F3295">
        <v>6796</v>
      </c>
      <c r="G3295">
        <v>1413</v>
      </c>
      <c r="H3295">
        <v>18195</v>
      </c>
      <c r="I3295">
        <v>25714152</v>
      </c>
      <c r="J3295">
        <f>MONTH(Sale_details[[#This Row],[Date]])</f>
        <v>7</v>
      </c>
      <c r="K3295">
        <f>YEAR(Sale_details[[#This Row],[Date]])</f>
        <v>2020</v>
      </c>
    </row>
    <row r="3296" spans="1:11" x14ac:dyDescent="0.3">
      <c r="A3296" s="1">
        <v>44033</v>
      </c>
      <c r="B3296" t="s">
        <v>28</v>
      </c>
      <c r="C3296" t="s">
        <v>16</v>
      </c>
      <c r="D3296" t="s">
        <v>17</v>
      </c>
      <c r="E3296">
        <v>15346</v>
      </c>
      <c r="F3296">
        <v>5376</v>
      </c>
      <c r="G3296">
        <v>1923</v>
      </c>
      <c r="H3296">
        <v>18044</v>
      </c>
      <c r="I3296">
        <v>34706689</v>
      </c>
      <c r="J3296">
        <f>MONTH(Sale_details[[#This Row],[Date]])</f>
        <v>7</v>
      </c>
      <c r="K3296">
        <f>YEAR(Sale_details[[#This Row],[Date]])</f>
        <v>2020</v>
      </c>
    </row>
    <row r="3297" spans="1:11" x14ac:dyDescent="0.3">
      <c r="A3297" s="1">
        <v>44033</v>
      </c>
      <c r="B3297" t="s">
        <v>28</v>
      </c>
      <c r="C3297" t="s">
        <v>18</v>
      </c>
      <c r="D3297" t="s">
        <v>19</v>
      </c>
      <c r="E3297">
        <v>13923</v>
      </c>
      <c r="F3297">
        <v>10033</v>
      </c>
      <c r="G3297">
        <v>2628</v>
      </c>
      <c r="H3297">
        <v>20501</v>
      </c>
      <c r="I3297">
        <v>53880904</v>
      </c>
      <c r="J3297">
        <f>MONTH(Sale_details[[#This Row],[Date]])</f>
        <v>7</v>
      </c>
      <c r="K3297">
        <f>YEAR(Sale_details[[#This Row],[Date]])</f>
        <v>2020</v>
      </c>
    </row>
    <row r="3298" spans="1:11" x14ac:dyDescent="0.3">
      <c r="A3298" s="1">
        <v>44033</v>
      </c>
      <c r="B3298" t="s">
        <v>28</v>
      </c>
      <c r="C3298" t="s">
        <v>20</v>
      </c>
      <c r="D3298" t="s">
        <v>21</v>
      </c>
      <c r="E3298">
        <v>31753</v>
      </c>
      <c r="F3298">
        <v>4452</v>
      </c>
      <c r="G3298">
        <v>1372</v>
      </c>
      <c r="H3298">
        <v>16999</v>
      </c>
      <c r="I3298">
        <v>23329919</v>
      </c>
      <c r="J3298">
        <f>MONTH(Sale_details[[#This Row],[Date]])</f>
        <v>7</v>
      </c>
      <c r="K3298">
        <f>YEAR(Sale_details[[#This Row],[Date]])</f>
        <v>2020</v>
      </c>
    </row>
    <row r="3299" spans="1:11" x14ac:dyDescent="0.3">
      <c r="A3299" s="1">
        <v>44033</v>
      </c>
      <c r="B3299" t="s">
        <v>28</v>
      </c>
      <c r="C3299" t="s">
        <v>22</v>
      </c>
      <c r="D3299" t="s">
        <v>23</v>
      </c>
      <c r="E3299">
        <v>17241</v>
      </c>
      <c r="F3299">
        <v>1843</v>
      </c>
      <c r="G3299">
        <v>1451</v>
      </c>
      <c r="H3299">
        <v>19422</v>
      </c>
      <c r="I3299">
        <v>28183420</v>
      </c>
      <c r="J3299">
        <f>MONTH(Sale_details[[#This Row],[Date]])</f>
        <v>7</v>
      </c>
      <c r="K3299">
        <f>YEAR(Sale_details[[#This Row],[Date]])</f>
        <v>2020</v>
      </c>
    </row>
    <row r="3300" spans="1:11" x14ac:dyDescent="0.3">
      <c r="A3300" s="1">
        <v>44033</v>
      </c>
      <c r="B3300" t="s">
        <v>28</v>
      </c>
      <c r="C3300" t="s">
        <v>24</v>
      </c>
      <c r="D3300" t="s">
        <v>25</v>
      </c>
      <c r="E3300">
        <v>27001</v>
      </c>
      <c r="F3300">
        <v>7313</v>
      </c>
      <c r="G3300">
        <v>2436</v>
      </c>
      <c r="H3300">
        <v>19038</v>
      </c>
      <c r="I3300">
        <v>46389922</v>
      </c>
      <c r="J3300">
        <f>MONTH(Sale_details[[#This Row],[Date]])</f>
        <v>7</v>
      </c>
      <c r="K3300">
        <f>YEAR(Sale_details[[#This Row],[Date]])</f>
        <v>2020</v>
      </c>
    </row>
    <row r="3301" spans="1:11" x14ac:dyDescent="0.3">
      <c r="A3301" s="1">
        <v>44032</v>
      </c>
      <c r="B3301" t="s">
        <v>9</v>
      </c>
      <c r="C3301" t="s">
        <v>10</v>
      </c>
      <c r="D3301" t="s">
        <v>11</v>
      </c>
      <c r="E3301">
        <v>125045</v>
      </c>
      <c r="F3301">
        <v>29821</v>
      </c>
      <c r="G3301">
        <v>6972</v>
      </c>
      <c r="H3301">
        <v>649</v>
      </c>
      <c r="I3301">
        <v>4528820</v>
      </c>
      <c r="J3301">
        <f>MONTH(Sale_details[[#This Row],[Date]])</f>
        <v>7</v>
      </c>
      <c r="K3301">
        <f>YEAR(Sale_details[[#This Row],[Date]])</f>
        <v>2020</v>
      </c>
    </row>
    <row r="3302" spans="1:11" x14ac:dyDescent="0.3">
      <c r="A3302" s="1">
        <v>44032</v>
      </c>
      <c r="B3302" t="s">
        <v>9</v>
      </c>
      <c r="C3302" t="s">
        <v>12</v>
      </c>
      <c r="D3302" t="s">
        <v>13</v>
      </c>
      <c r="E3302">
        <v>240260</v>
      </c>
      <c r="F3302">
        <v>19727</v>
      </c>
      <c r="G3302">
        <v>4083</v>
      </c>
      <c r="H3302">
        <v>451</v>
      </c>
      <c r="I3302">
        <v>1843972</v>
      </c>
      <c r="J3302">
        <f>MONTH(Sale_details[[#This Row],[Date]])</f>
        <v>7</v>
      </c>
      <c r="K3302">
        <f>YEAR(Sale_details[[#This Row],[Date]])</f>
        <v>2020</v>
      </c>
    </row>
    <row r="3303" spans="1:11" x14ac:dyDescent="0.3">
      <c r="A3303" s="1">
        <v>44032</v>
      </c>
      <c r="B3303" t="s">
        <v>9</v>
      </c>
      <c r="C3303" t="s">
        <v>14</v>
      </c>
      <c r="D3303" t="s">
        <v>15</v>
      </c>
      <c r="E3303">
        <v>115714</v>
      </c>
      <c r="F3303">
        <v>30746</v>
      </c>
      <c r="G3303">
        <v>4206</v>
      </c>
      <c r="H3303">
        <v>723</v>
      </c>
      <c r="I3303">
        <v>3043224</v>
      </c>
      <c r="J3303">
        <f>MONTH(Sale_details[[#This Row],[Date]])</f>
        <v>7</v>
      </c>
      <c r="K3303">
        <f>YEAR(Sale_details[[#This Row],[Date]])</f>
        <v>2020</v>
      </c>
    </row>
    <row r="3304" spans="1:11" x14ac:dyDescent="0.3">
      <c r="A3304" s="1">
        <v>44032</v>
      </c>
      <c r="B3304" t="s">
        <v>9</v>
      </c>
      <c r="C3304" t="s">
        <v>16</v>
      </c>
      <c r="D3304" t="s">
        <v>17</v>
      </c>
      <c r="E3304">
        <v>133194</v>
      </c>
      <c r="F3304">
        <v>21342</v>
      </c>
      <c r="G3304">
        <v>4248</v>
      </c>
      <c r="H3304">
        <v>435</v>
      </c>
      <c r="I3304">
        <v>1849904</v>
      </c>
      <c r="J3304">
        <f>MONTH(Sale_details[[#This Row],[Date]])</f>
        <v>7</v>
      </c>
      <c r="K3304">
        <f>YEAR(Sale_details[[#This Row],[Date]])</f>
        <v>2020</v>
      </c>
    </row>
    <row r="3305" spans="1:11" x14ac:dyDescent="0.3">
      <c r="A3305" s="1">
        <v>44032</v>
      </c>
      <c r="B3305" t="s">
        <v>9</v>
      </c>
      <c r="C3305" t="s">
        <v>18</v>
      </c>
      <c r="D3305" t="s">
        <v>19</v>
      </c>
      <c r="E3305">
        <v>121963</v>
      </c>
      <c r="F3305">
        <v>13371</v>
      </c>
      <c r="G3305">
        <v>4563</v>
      </c>
      <c r="H3305">
        <v>676</v>
      </c>
      <c r="I3305">
        <v>3088500</v>
      </c>
      <c r="J3305">
        <f>MONTH(Sale_details[[#This Row],[Date]])</f>
        <v>7</v>
      </c>
      <c r="K3305">
        <f>YEAR(Sale_details[[#This Row],[Date]])</f>
        <v>2020</v>
      </c>
    </row>
    <row r="3306" spans="1:11" x14ac:dyDescent="0.3">
      <c r="A3306" s="1">
        <v>44032</v>
      </c>
      <c r="B3306" t="s">
        <v>9</v>
      </c>
      <c r="C3306" t="s">
        <v>20</v>
      </c>
      <c r="D3306" t="s">
        <v>21</v>
      </c>
      <c r="E3306">
        <v>126070</v>
      </c>
      <c r="F3306">
        <v>23877</v>
      </c>
      <c r="G3306">
        <v>3503</v>
      </c>
      <c r="H3306">
        <v>613</v>
      </c>
      <c r="I3306">
        <v>2149231</v>
      </c>
      <c r="J3306">
        <f>MONTH(Sale_details[[#This Row],[Date]])</f>
        <v>7</v>
      </c>
      <c r="K3306">
        <f>YEAR(Sale_details[[#This Row],[Date]])</f>
        <v>2020</v>
      </c>
    </row>
    <row r="3307" spans="1:11" x14ac:dyDescent="0.3">
      <c r="A3307" s="1">
        <v>44032</v>
      </c>
      <c r="B3307" t="s">
        <v>9</v>
      </c>
      <c r="C3307" t="s">
        <v>22</v>
      </c>
      <c r="D3307" t="s">
        <v>23</v>
      </c>
      <c r="E3307">
        <v>158167</v>
      </c>
      <c r="F3307">
        <v>20111</v>
      </c>
      <c r="G3307">
        <v>5909</v>
      </c>
      <c r="H3307">
        <v>688</v>
      </c>
      <c r="I3307">
        <v>4068862</v>
      </c>
      <c r="J3307">
        <f>MONTH(Sale_details[[#This Row],[Date]])</f>
        <v>7</v>
      </c>
      <c r="K3307">
        <f>YEAR(Sale_details[[#This Row],[Date]])</f>
        <v>2020</v>
      </c>
    </row>
    <row r="3308" spans="1:11" x14ac:dyDescent="0.3">
      <c r="A3308" s="1">
        <v>44032</v>
      </c>
      <c r="B3308" t="s">
        <v>9</v>
      </c>
      <c r="C3308" t="s">
        <v>24</v>
      </c>
      <c r="D3308" t="s">
        <v>25</v>
      </c>
      <c r="E3308">
        <v>132372</v>
      </c>
      <c r="F3308">
        <v>13489</v>
      </c>
      <c r="G3308">
        <v>4525</v>
      </c>
      <c r="H3308">
        <v>576</v>
      </c>
      <c r="I3308">
        <v>2610892</v>
      </c>
      <c r="J3308">
        <f>MONTH(Sale_details[[#This Row],[Date]])</f>
        <v>7</v>
      </c>
      <c r="K3308">
        <f>YEAR(Sale_details[[#This Row],[Date]])</f>
        <v>2020</v>
      </c>
    </row>
    <row r="3309" spans="1:11" x14ac:dyDescent="0.3">
      <c r="A3309" s="1">
        <v>44032</v>
      </c>
      <c r="B3309" t="s">
        <v>26</v>
      </c>
      <c r="C3309" t="s">
        <v>10</v>
      </c>
      <c r="D3309" t="s">
        <v>11</v>
      </c>
      <c r="E3309">
        <v>195159</v>
      </c>
      <c r="F3309">
        <v>36181</v>
      </c>
      <c r="G3309">
        <v>17083</v>
      </c>
      <c r="H3309">
        <v>14290</v>
      </c>
      <c r="I3309">
        <v>244127316</v>
      </c>
      <c r="J3309">
        <f>MONTH(Sale_details[[#This Row],[Date]])</f>
        <v>7</v>
      </c>
      <c r="K3309">
        <f>YEAR(Sale_details[[#This Row],[Date]])</f>
        <v>2020</v>
      </c>
    </row>
    <row r="3310" spans="1:11" x14ac:dyDescent="0.3">
      <c r="A3310" s="1">
        <v>44032</v>
      </c>
      <c r="B3310" t="s">
        <v>26</v>
      </c>
      <c r="C3310" t="s">
        <v>12</v>
      </c>
      <c r="D3310" t="s">
        <v>13</v>
      </c>
      <c r="E3310">
        <v>133889</v>
      </c>
      <c r="F3310">
        <v>41240</v>
      </c>
      <c r="G3310">
        <v>8745</v>
      </c>
      <c r="H3310">
        <v>12150</v>
      </c>
      <c r="I3310">
        <v>106262675</v>
      </c>
      <c r="J3310">
        <f>MONTH(Sale_details[[#This Row],[Date]])</f>
        <v>7</v>
      </c>
      <c r="K3310">
        <f>YEAR(Sale_details[[#This Row],[Date]])</f>
        <v>2020</v>
      </c>
    </row>
    <row r="3311" spans="1:11" x14ac:dyDescent="0.3">
      <c r="A3311" s="1">
        <v>44032</v>
      </c>
      <c r="B3311" t="s">
        <v>26</v>
      </c>
      <c r="C3311" t="s">
        <v>14</v>
      </c>
      <c r="D3311" t="s">
        <v>15</v>
      </c>
      <c r="E3311">
        <v>98770</v>
      </c>
      <c r="F3311">
        <v>31290</v>
      </c>
      <c r="G3311">
        <v>11817</v>
      </c>
      <c r="H3311">
        <v>18361</v>
      </c>
      <c r="I3311">
        <v>216982400</v>
      </c>
      <c r="J3311">
        <f>MONTH(Sale_details[[#This Row],[Date]])</f>
        <v>7</v>
      </c>
      <c r="K3311">
        <f>YEAR(Sale_details[[#This Row],[Date]])</f>
        <v>2020</v>
      </c>
    </row>
    <row r="3312" spans="1:11" x14ac:dyDescent="0.3">
      <c r="A3312" s="1">
        <v>44032</v>
      </c>
      <c r="B3312" t="s">
        <v>26</v>
      </c>
      <c r="C3312" t="s">
        <v>16</v>
      </c>
      <c r="D3312" t="s">
        <v>17</v>
      </c>
      <c r="E3312">
        <v>103083</v>
      </c>
      <c r="F3312">
        <v>24970</v>
      </c>
      <c r="G3312">
        <v>13186</v>
      </c>
      <c r="H3312">
        <v>16998</v>
      </c>
      <c r="I3312">
        <v>224160588</v>
      </c>
      <c r="J3312">
        <f>MONTH(Sale_details[[#This Row],[Date]])</f>
        <v>7</v>
      </c>
      <c r="K3312">
        <f>YEAR(Sale_details[[#This Row],[Date]])</f>
        <v>2020</v>
      </c>
    </row>
    <row r="3313" spans="1:11" x14ac:dyDescent="0.3">
      <c r="A3313" s="1">
        <v>44032</v>
      </c>
      <c r="B3313" t="s">
        <v>26</v>
      </c>
      <c r="C3313" t="s">
        <v>18</v>
      </c>
      <c r="D3313" t="s">
        <v>19</v>
      </c>
      <c r="E3313">
        <v>148484</v>
      </c>
      <c r="F3313">
        <v>71130</v>
      </c>
      <c r="G3313">
        <v>12283</v>
      </c>
      <c r="H3313">
        <v>22297</v>
      </c>
      <c r="I3313">
        <v>273886520</v>
      </c>
      <c r="J3313">
        <f>MONTH(Sale_details[[#This Row],[Date]])</f>
        <v>7</v>
      </c>
      <c r="K3313">
        <f>YEAR(Sale_details[[#This Row],[Date]])</f>
        <v>2020</v>
      </c>
    </row>
    <row r="3314" spans="1:11" x14ac:dyDescent="0.3">
      <c r="A3314" s="1">
        <v>44032</v>
      </c>
      <c r="B3314" t="s">
        <v>26</v>
      </c>
      <c r="C3314" t="s">
        <v>20</v>
      </c>
      <c r="D3314" t="s">
        <v>21</v>
      </c>
      <c r="E3314">
        <v>226454</v>
      </c>
      <c r="F3314">
        <v>33736</v>
      </c>
      <c r="G3314">
        <v>11865</v>
      </c>
      <c r="H3314">
        <v>10948</v>
      </c>
      <c r="I3314">
        <v>129904028</v>
      </c>
      <c r="J3314">
        <f>MONTH(Sale_details[[#This Row],[Date]])</f>
        <v>7</v>
      </c>
      <c r="K3314">
        <f>YEAR(Sale_details[[#This Row],[Date]])</f>
        <v>2020</v>
      </c>
    </row>
    <row r="3315" spans="1:11" x14ac:dyDescent="0.3">
      <c r="A3315" s="1">
        <v>44032</v>
      </c>
      <c r="B3315" t="s">
        <v>26</v>
      </c>
      <c r="C3315" t="s">
        <v>22</v>
      </c>
      <c r="D3315" t="s">
        <v>23</v>
      </c>
      <c r="E3315">
        <v>143993</v>
      </c>
      <c r="F3315">
        <v>19437</v>
      </c>
      <c r="G3315">
        <v>19023</v>
      </c>
      <c r="H3315">
        <v>19101</v>
      </c>
      <c r="I3315">
        <v>363381906</v>
      </c>
      <c r="J3315">
        <f>MONTH(Sale_details[[#This Row],[Date]])</f>
        <v>7</v>
      </c>
      <c r="K3315">
        <f>YEAR(Sale_details[[#This Row],[Date]])</f>
        <v>2020</v>
      </c>
    </row>
    <row r="3316" spans="1:11" x14ac:dyDescent="0.3">
      <c r="A3316" s="1">
        <v>44032</v>
      </c>
      <c r="B3316" t="s">
        <v>26</v>
      </c>
      <c r="C3316" t="s">
        <v>24</v>
      </c>
      <c r="D3316" t="s">
        <v>25</v>
      </c>
      <c r="E3316">
        <v>121236</v>
      </c>
      <c r="F3316">
        <v>33736</v>
      </c>
      <c r="G3316">
        <v>13972</v>
      </c>
      <c r="H3316">
        <v>12320</v>
      </c>
      <c r="I3316">
        <v>172149350</v>
      </c>
      <c r="J3316">
        <f>MONTH(Sale_details[[#This Row],[Date]])</f>
        <v>7</v>
      </c>
      <c r="K3316">
        <f>YEAR(Sale_details[[#This Row],[Date]])</f>
        <v>2020</v>
      </c>
    </row>
    <row r="3317" spans="1:11" x14ac:dyDescent="0.3">
      <c r="A3317" s="1">
        <v>44032</v>
      </c>
      <c r="B3317" t="s">
        <v>27</v>
      </c>
      <c r="C3317" t="s">
        <v>10</v>
      </c>
      <c r="D3317" t="s">
        <v>11</v>
      </c>
      <c r="E3317">
        <v>64453</v>
      </c>
      <c r="F3317">
        <v>41325</v>
      </c>
      <c r="G3317">
        <v>10618</v>
      </c>
      <c r="H3317">
        <v>219</v>
      </c>
      <c r="I3317">
        <v>2330796</v>
      </c>
      <c r="J3317">
        <f>MONTH(Sale_details[[#This Row],[Date]])</f>
        <v>7</v>
      </c>
      <c r="K3317">
        <f>YEAR(Sale_details[[#This Row],[Date]])</f>
        <v>2020</v>
      </c>
    </row>
    <row r="3318" spans="1:11" x14ac:dyDescent="0.3">
      <c r="A3318" s="1">
        <v>44032</v>
      </c>
      <c r="B3318" t="s">
        <v>27</v>
      </c>
      <c r="C3318" t="s">
        <v>12</v>
      </c>
      <c r="D3318" t="s">
        <v>13</v>
      </c>
      <c r="E3318">
        <v>100780</v>
      </c>
      <c r="F3318">
        <v>29852</v>
      </c>
      <c r="G3318">
        <v>12730</v>
      </c>
      <c r="H3318">
        <v>302</v>
      </c>
      <c r="I3318">
        <v>3854982</v>
      </c>
      <c r="J3318">
        <f>MONTH(Sale_details[[#This Row],[Date]])</f>
        <v>7</v>
      </c>
      <c r="K3318">
        <f>YEAR(Sale_details[[#This Row],[Date]])</f>
        <v>2020</v>
      </c>
    </row>
    <row r="3319" spans="1:11" x14ac:dyDescent="0.3">
      <c r="A3319" s="1">
        <v>44032</v>
      </c>
      <c r="B3319" t="s">
        <v>27</v>
      </c>
      <c r="C3319" t="s">
        <v>14</v>
      </c>
      <c r="D3319" t="s">
        <v>15</v>
      </c>
      <c r="E3319">
        <v>153464</v>
      </c>
      <c r="F3319">
        <v>29670</v>
      </c>
      <c r="G3319">
        <v>10303</v>
      </c>
      <c r="H3319">
        <v>424</v>
      </c>
      <c r="I3319">
        <v>4374528</v>
      </c>
      <c r="J3319">
        <f>MONTH(Sale_details[[#This Row],[Date]])</f>
        <v>7</v>
      </c>
      <c r="K3319">
        <f>YEAR(Sale_details[[#This Row],[Date]])</f>
        <v>2020</v>
      </c>
    </row>
    <row r="3320" spans="1:11" x14ac:dyDescent="0.3">
      <c r="A3320" s="1">
        <v>44032</v>
      </c>
      <c r="B3320" t="s">
        <v>27</v>
      </c>
      <c r="C3320" t="s">
        <v>16</v>
      </c>
      <c r="D3320" t="s">
        <v>17</v>
      </c>
      <c r="E3320">
        <v>80362</v>
      </c>
      <c r="F3320">
        <v>12576</v>
      </c>
      <c r="G3320">
        <v>20745</v>
      </c>
      <c r="H3320">
        <v>364</v>
      </c>
      <c r="I3320">
        <v>7565297</v>
      </c>
      <c r="J3320">
        <f>MONTH(Sale_details[[#This Row],[Date]])</f>
        <v>7</v>
      </c>
      <c r="K3320">
        <f>YEAR(Sale_details[[#This Row],[Date]])</f>
        <v>2020</v>
      </c>
    </row>
    <row r="3321" spans="1:11" x14ac:dyDescent="0.3">
      <c r="A3321" s="1">
        <v>44032</v>
      </c>
      <c r="B3321" t="s">
        <v>27</v>
      </c>
      <c r="C3321" t="s">
        <v>18</v>
      </c>
      <c r="D3321" t="s">
        <v>19</v>
      </c>
      <c r="E3321">
        <v>97866</v>
      </c>
      <c r="F3321">
        <v>28646</v>
      </c>
      <c r="G3321">
        <v>11864</v>
      </c>
      <c r="H3321">
        <v>192</v>
      </c>
      <c r="I3321">
        <v>2279288</v>
      </c>
      <c r="J3321">
        <f>MONTH(Sale_details[[#This Row],[Date]])</f>
        <v>7</v>
      </c>
      <c r="K3321">
        <f>YEAR(Sale_details[[#This Row],[Date]])</f>
        <v>2020</v>
      </c>
    </row>
    <row r="3322" spans="1:11" x14ac:dyDescent="0.3">
      <c r="A3322" s="1">
        <v>44032</v>
      </c>
      <c r="B3322" t="s">
        <v>27</v>
      </c>
      <c r="C3322" t="s">
        <v>20</v>
      </c>
      <c r="D3322" t="s">
        <v>21</v>
      </c>
      <c r="E3322">
        <v>51715</v>
      </c>
      <c r="F3322">
        <v>15749</v>
      </c>
      <c r="G3322">
        <v>11669</v>
      </c>
      <c r="H3322">
        <v>400</v>
      </c>
      <c r="I3322">
        <v>4676043</v>
      </c>
      <c r="J3322">
        <f>MONTH(Sale_details[[#This Row],[Date]])</f>
        <v>7</v>
      </c>
      <c r="K3322">
        <f>YEAR(Sale_details[[#This Row],[Date]])</f>
        <v>2020</v>
      </c>
    </row>
    <row r="3323" spans="1:11" x14ac:dyDescent="0.3">
      <c r="A3323" s="1">
        <v>44032</v>
      </c>
      <c r="B3323" t="s">
        <v>27</v>
      </c>
      <c r="C3323" t="s">
        <v>22</v>
      </c>
      <c r="D3323" t="s">
        <v>23</v>
      </c>
      <c r="E3323">
        <v>97469</v>
      </c>
      <c r="F3323">
        <v>22569</v>
      </c>
      <c r="G3323">
        <v>17247</v>
      </c>
      <c r="H3323">
        <v>258</v>
      </c>
      <c r="I3323">
        <v>4452828</v>
      </c>
      <c r="J3323">
        <f>MONTH(Sale_details[[#This Row],[Date]])</f>
        <v>7</v>
      </c>
      <c r="K3323">
        <f>YEAR(Sale_details[[#This Row],[Date]])</f>
        <v>2020</v>
      </c>
    </row>
    <row r="3324" spans="1:11" x14ac:dyDescent="0.3">
      <c r="A3324" s="1">
        <v>44032</v>
      </c>
      <c r="B3324" t="s">
        <v>27</v>
      </c>
      <c r="C3324" t="s">
        <v>24</v>
      </c>
      <c r="D3324" t="s">
        <v>25</v>
      </c>
      <c r="E3324">
        <v>94098</v>
      </c>
      <c r="F3324">
        <v>34255</v>
      </c>
      <c r="G3324">
        <v>16557</v>
      </c>
      <c r="H3324">
        <v>388</v>
      </c>
      <c r="I3324">
        <v>6433297</v>
      </c>
      <c r="J3324">
        <f>MONTH(Sale_details[[#This Row],[Date]])</f>
        <v>7</v>
      </c>
      <c r="K3324">
        <f>YEAR(Sale_details[[#This Row],[Date]])</f>
        <v>2020</v>
      </c>
    </row>
    <row r="3325" spans="1:11" x14ac:dyDescent="0.3">
      <c r="A3325" s="1">
        <v>44032</v>
      </c>
      <c r="B3325" t="s">
        <v>28</v>
      </c>
      <c r="C3325" t="s">
        <v>10</v>
      </c>
      <c r="D3325" t="s">
        <v>11</v>
      </c>
      <c r="E3325">
        <v>28898</v>
      </c>
      <c r="F3325">
        <v>6144</v>
      </c>
      <c r="G3325">
        <v>2936</v>
      </c>
      <c r="H3325">
        <v>24798</v>
      </c>
      <c r="I3325">
        <v>72812028</v>
      </c>
      <c r="J3325">
        <f>MONTH(Sale_details[[#This Row],[Date]])</f>
        <v>7</v>
      </c>
      <c r="K3325">
        <f>YEAR(Sale_details[[#This Row],[Date]])</f>
        <v>2020</v>
      </c>
    </row>
    <row r="3326" spans="1:11" x14ac:dyDescent="0.3">
      <c r="A3326" s="1">
        <v>44032</v>
      </c>
      <c r="B3326" t="s">
        <v>28</v>
      </c>
      <c r="C3326" t="s">
        <v>12</v>
      </c>
      <c r="D3326" t="s">
        <v>13</v>
      </c>
      <c r="E3326">
        <v>25352</v>
      </c>
      <c r="F3326">
        <v>8350</v>
      </c>
      <c r="G3326">
        <v>2193</v>
      </c>
      <c r="H3326">
        <v>26991</v>
      </c>
      <c r="I3326">
        <v>59196463</v>
      </c>
      <c r="J3326">
        <f>MONTH(Sale_details[[#This Row],[Date]])</f>
        <v>7</v>
      </c>
      <c r="K3326">
        <f>YEAR(Sale_details[[#This Row],[Date]])</f>
        <v>2020</v>
      </c>
    </row>
    <row r="3327" spans="1:11" x14ac:dyDescent="0.3">
      <c r="A3327" s="1">
        <v>44032</v>
      </c>
      <c r="B3327" t="s">
        <v>28</v>
      </c>
      <c r="C3327" t="s">
        <v>14</v>
      </c>
      <c r="D3327" t="s">
        <v>15</v>
      </c>
      <c r="E3327">
        <v>23715</v>
      </c>
      <c r="F3327">
        <v>6524</v>
      </c>
      <c r="G3327">
        <v>1441</v>
      </c>
      <c r="H3327">
        <v>17831</v>
      </c>
      <c r="I3327">
        <v>25703866</v>
      </c>
      <c r="J3327">
        <f>MONTH(Sale_details[[#This Row],[Date]])</f>
        <v>7</v>
      </c>
      <c r="K3327">
        <f>YEAR(Sale_details[[#This Row],[Date]])</f>
        <v>2020</v>
      </c>
    </row>
    <row r="3328" spans="1:11" x14ac:dyDescent="0.3">
      <c r="A3328" s="1">
        <v>44032</v>
      </c>
      <c r="B3328" t="s">
        <v>28</v>
      </c>
      <c r="C3328" t="s">
        <v>16</v>
      </c>
      <c r="D3328" t="s">
        <v>17</v>
      </c>
      <c r="E3328">
        <v>15960</v>
      </c>
      <c r="F3328">
        <v>5161</v>
      </c>
      <c r="G3328">
        <v>2000</v>
      </c>
      <c r="H3328">
        <v>17503</v>
      </c>
      <c r="I3328">
        <v>35012108</v>
      </c>
      <c r="J3328">
        <f>MONTH(Sale_details[[#This Row],[Date]])</f>
        <v>7</v>
      </c>
      <c r="K3328">
        <f>YEAR(Sale_details[[#This Row],[Date]])</f>
        <v>2020</v>
      </c>
    </row>
    <row r="3329" spans="1:11" x14ac:dyDescent="0.3">
      <c r="A3329" s="1">
        <v>44032</v>
      </c>
      <c r="B3329" t="s">
        <v>28</v>
      </c>
      <c r="C3329" t="s">
        <v>18</v>
      </c>
      <c r="D3329" t="s">
        <v>19</v>
      </c>
      <c r="E3329">
        <v>13366</v>
      </c>
      <c r="F3329">
        <v>10534</v>
      </c>
      <c r="G3329">
        <v>2733</v>
      </c>
      <c r="H3329">
        <v>21116</v>
      </c>
      <c r="I3329">
        <v>57717225</v>
      </c>
      <c r="J3329">
        <f>MONTH(Sale_details[[#This Row],[Date]])</f>
        <v>7</v>
      </c>
      <c r="K3329">
        <f>YEAR(Sale_details[[#This Row],[Date]])</f>
        <v>2020</v>
      </c>
    </row>
    <row r="3330" spans="1:11" x14ac:dyDescent="0.3">
      <c r="A3330" s="1">
        <v>44032</v>
      </c>
      <c r="B3330" t="s">
        <v>28</v>
      </c>
      <c r="C3330" t="s">
        <v>20</v>
      </c>
      <c r="D3330" t="s">
        <v>21</v>
      </c>
      <c r="E3330">
        <v>32705</v>
      </c>
      <c r="F3330">
        <v>4585</v>
      </c>
      <c r="G3330">
        <v>1413</v>
      </c>
      <c r="H3330">
        <v>17169</v>
      </c>
      <c r="I3330">
        <v>24270115</v>
      </c>
      <c r="J3330">
        <f>MONTH(Sale_details[[#This Row],[Date]])</f>
        <v>7</v>
      </c>
      <c r="K3330">
        <f>YEAR(Sale_details[[#This Row],[Date]])</f>
        <v>2020</v>
      </c>
    </row>
    <row r="3331" spans="1:11" x14ac:dyDescent="0.3">
      <c r="A3331" s="1">
        <v>44032</v>
      </c>
      <c r="B3331" t="s">
        <v>28</v>
      </c>
      <c r="C3331" t="s">
        <v>22</v>
      </c>
      <c r="D3331" t="s">
        <v>23</v>
      </c>
      <c r="E3331">
        <v>16896</v>
      </c>
      <c r="F3331">
        <v>1769</v>
      </c>
      <c r="G3331">
        <v>1465</v>
      </c>
      <c r="H3331">
        <v>18840</v>
      </c>
      <c r="I3331">
        <v>27611296</v>
      </c>
      <c r="J3331">
        <f>MONTH(Sale_details[[#This Row],[Date]])</f>
        <v>7</v>
      </c>
      <c r="K3331">
        <f>YEAR(Sale_details[[#This Row],[Date]])</f>
        <v>2020</v>
      </c>
    </row>
    <row r="3332" spans="1:11" x14ac:dyDescent="0.3">
      <c r="A3332" s="1">
        <v>44032</v>
      </c>
      <c r="B3332" t="s">
        <v>28</v>
      </c>
      <c r="C3332" t="s">
        <v>24</v>
      </c>
      <c r="D3332" t="s">
        <v>25</v>
      </c>
      <c r="E3332">
        <v>28351</v>
      </c>
      <c r="F3332">
        <v>7167</v>
      </c>
      <c r="G3332">
        <v>2534</v>
      </c>
      <c r="H3332">
        <v>19038</v>
      </c>
      <c r="I3332">
        <v>48245519</v>
      </c>
      <c r="J3332">
        <f>MONTH(Sale_details[[#This Row],[Date]])</f>
        <v>7</v>
      </c>
      <c r="K3332">
        <f>YEAR(Sale_details[[#This Row],[Date]])</f>
        <v>2020</v>
      </c>
    </row>
    <row r="3333" spans="1:11" x14ac:dyDescent="0.3">
      <c r="A3333" s="1">
        <v>44031</v>
      </c>
      <c r="B3333" t="s">
        <v>9</v>
      </c>
      <c r="C3333" t="s">
        <v>10</v>
      </c>
      <c r="D3333" t="s">
        <v>11</v>
      </c>
      <c r="E3333">
        <v>128796</v>
      </c>
      <c r="F3333">
        <v>28628</v>
      </c>
      <c r="G3333">
        <v>6693</v>
      </c>
      <c r="H3333">
        <v>649</v>
      </c>
      <c r="I3333">
        <v>4347667</v>
      </c>
      <c r="J3333">
        <f>MONTH(Sale_details[[#This Row],[Date]])</f>
        <v>7</v>
      </c>
      <c r="K3333">
        <f>YEAR(Sale_details[[#This Row],[Date]])</f>
        <v>2020</v>
      </c>
    </row>
    <row r="3334" spans="1:11" x14ac:dyDescent="0.3">
      <c r="A3334" s="1">
        <v>44031</v>
      </c>
      <c r="B3334" t="s">
        <v>9</v>
      </c>
      <c r="C3334" t="s">
        <v>12</v>
      </c>
      <c r="D3334" t="s">
        <v>13</v>
      </c>
      <c r="E3334">
        <v>242663</v>
      </c>
      <c r="F3334">
        <v>19530</v>
      </c>
      <c r="G3334">
        <v>4124</v>
      </c>
      <c r="H3334">
        <v>469</v>
      </c>
      <c r="I3334">
        <v>1936909</v>
      </c>
      <c r="J3334">
        <f>MONTH(Sale_details[[#This Row],[Date]])</f>
        <v>7</v>
      </c>
      <c r="K3334">
        <f>YEAR(Sale_details[[#This Row],[Date]])</f>
        <v>2020</v>
      </c>
    </row>
    <row r="3335" spans="1:11" x14ac:dyDescent="0.3">
      <c r="A3335" s="1">
        <v>44031</v>
      </c>
      <c r="B3335" t="s">
        <v>9</v>
      </c>
      <c r="C3335" t="s">
        <v>14</v>
      </c>
      <c r="D3335" t="s">
        <v>15</v>
      </c>
      <c r="E3335">
        <v>116871</v>
      </c>
      <c r="F3335">
        <v>29209</v>
      </c>
      <c r="G3335">
        <v>4248</v>
      </c>
      <c r="H3335">
        <v>701</v>
      </c>
      <c r="I3335">
        <v>2981447</v>
      </c>
      <c r="J3335">
        <f>MONTH(Sale_details[[#This Row],[Date]])</f>
        <v>7</v>
      </c>
      <c r="K3335">
        <f>YEAR(Sale_details[[#This Row],[Date]])</f>
        <v>2020</v>
      </c>
    </row>
    <row r="3336" spans="1:11" x14ac:dyDescent="0.3">
      <c r="A3336" s="1">
        <v>44031</v>
      </c>
      <c r="B3336" t="s">
        <v>9</v>
      </c>
      <c r="C3336" t="s">
        <v>16</v>
      </c>
      <c r="D3336" t="s">
        <v>17</v>
      </c>
      <c r="E3336">
        <v>130531</v>
      </c>
      <c r="F3336">
        <v>22409</v>
      </c>
      <c r="G3336">
        <v>4163</v>
      </c>
      <c r="H3336">
        <v>439</v>
      </c>
      <c r="I3336">
        <v>1831035</v>
      </c>
      <c r="J3336">
        <f>MONTH(Sale_details[[#This Row],[Date]])</f>
        <v>7</v>
      </c>
      <c r="K3336">
        <f>YEAR(Sale_details[[#This Row],[Date]])</f>
        <v>2020</v>
      </c>
    </row>
    <row r="3337" spans="1:11" x14ac:dyDescent="0.3">
      <c r="A3337" s="1">
        <v>44031</v>
      </c>
      <c r="B3337" t="s">
        <v>9</v>
      </c>
      <c r="C3337" t="s">
        <v>18</v>
      </c>
      <c r="D3337" t="s">
        <v>19</v>
      </c>
      <c r="E3337">
        <v>124403</v>
      </c>
      <c r="F3337">
        <v>13371</v>
      </c>
      <c r="G3337">
        <v>4472</v>
      </c>
      <c r="H3337">
        <v>663</v>
      </c>
      <c r="I3337">
        <v>2966195</v>
      </c>
      <c r="J3337">
        <f>MONTH(Sale_details[[#This Row],[Date]])</f>
        <v>7</v>
      </c>
      <c r="K3337">
        <f>YEAR(Sale_details[[#This Row],[Date]])</f>
        <v>2020</v>
      </c>
    </row>
    <row r="3338" spans="1:11" x14ac:dyDescent="0.3">
      <c r="A3338" s="1">
        <v>44031</v>
      </c>
      <c r="B3338" t="s">
        <v>9</v>
      </c>
      <c r="C3338" t="s">
        <v>20</v>
      </c>
      <c r="D3338" t="s">
        <v>21</v>
      </c>
      <c r="E3338">
        <v>119766</v>
      </c>
      <c r="F3338">
        <v>24116</v>
      </c>
      <c r="G3338">
        <v>3433</v>
      </c>
      <c r="H3338">
        <v>607</v>
      </c>
      <c r="I3338">
        <v>2085184</v>
      </c>
      <c r="J3338">
        <f>MONTH(Sale_details[[#This Row],[Date]])</f>
        <v>7</v>
      </c>
      <c r="K3338">
        <f>YEAR(Sale_details[[#This Row],[Date]])</f>
        <v>2020</v>
      </c>
    </row>
    <row r="3339" spans="1:11" x14ac:dyDescent="0.3">
      <c r="A3339" s="1">
        <v>44031</v>
      </c>
      <c r="B3339" t="s">
        <v>9</v>
      </c>
      <c r="C3339" t="s">
        <v>22</v>
      </c>
      <c r="D3339" t="s">
        <v>23</v>
      </c>
      <c r="E3339">
        <v>155004</v>
      </c>
      <c r="F3339">
        <v>20514</v>
      </c>
      <c r="G3339">
        <v>5791</v>
      </c>
      <c r="H3339">
        <v>654</v>
      </c>
      <c r="I3339">
        <v>3788110</v>
      </c>
      <c r="J3339">
        <f>MONTH(Sale_details[[#This Row],[Date]])</f>
        <v>7</v>
      </c>
      <c r="K3339">
        <f>YEAR(Sale_details[[#This Row],[Date]])</f>
        <v>2020</v>
      </c>
    </row>
    <row r="3340" spans="1:11" x14ac:dyDescent="0.3">
      <c r="A3340" s="1">
        <v>44031</v>
      </c>
      <c r="B3340" t="s">
        <v>9</v>
      </c>
      <c r="C3340" t="s">
        <v>24</v>
      </c>
      <c r="D3340" t="s">
        <v>25</v>
      </c>
      <c r="E3340">
        <v>129724</v>
      </c>
      <c r="F3340">
        <v>13084</v>
      </c>
      <c r="G3340">
        <v>4299</v>
      </c>
      <c r="H3340">
        <v>588</v>
      </c>
      <c r="I3340">
        <v>2529955</v>
      </c>
      <c r="J3340">
        <f>MONTH(Sale_details[[#This Row],[Date]])</f>
        <v>7</v>
      </c>
      <c r="K3340">
        <f>YEAR(Sale_details[[#This Row],[Date]])</f>
        <v>2020</v>
      </c>
    </row>
    <row r="3341" spans="1:11" x14ac:dyDescent="0.3">
      <c r="A3341" s="1">
        <v>44031</v>
      </c>
      <c r="B3341" t="s">
        <v>26</v>
      </c>
      <c r="C3341" t="s">
        <v>10</v>
      </c>
      <c r="D3341" t="s">
        <v>11</v>
      </c>
      <c r="E3341">
        <v>195159</v>
      </c>
      <c r="F3341">
        <v>37628</v>
      </c>
      <c r="G3341">
        <v>17425</v>
      </c>
      <c r="H3341">
        <v>14004</v>
      </c>
      <c r="I3341">
        <v>244029665</v>
      </c>
      <c r="J3341">
        <f>MONTH(Sale_details[[#This Row],[Date]])</f>
        <v>7</v>
      </c>
      <c r="K3341">
        <f>YEAR(Sale_details[[#This Row],[Date]])</f>
        <v>2020</v>
      </c>
    </row>
    <row r="3342" spans="1:11" x14ac:dyDescent="0.3">
      <c r="A3342" s="1">
        <v>44031</v>
      </c>
      <c r="B3342" t="s">
        <v>26</v>
      </c>
      <c r="C3342" t="s">
        <v>12</v>
      </c>
      <c r="D3342" t="s">
        <v>13</v>
      </c>
      <c r="E3342">
        <v>136567</v>
      </c>
      <c r="F3342">
        <v>41652</v>
      </c>
      <c r="G3342">
        <v>8483</v>
      </c>
      <c r="H3342">
        <v>11907</v>
      </c>
      <c r="I3342">
        <v>101013299</v>
      </c>
      <c r="J3342">
        <f>MONTH(Sale_details[[#This Row],[Date]])</f>
        <v>7</v>
      </c>
      <c r="K3342">
        <f>YEAR(Sale_details[[#This Row],[Date]])</f>
        <v>2020</v>
      </c>
    </row>
    <row r="3343" spans="1:11" x14ac:dyDescent="0.3">
      <c r="A3343" s="1">
        <v>44031</v>
      </c>
      <c r="B3343" t="s">
        <v>26</v>
      </c>
      <c r="C3343" t="s">
        <v>14</v>
      </c>
      <c r="D3343" t="s">
        <v>15</v>
      </c>
      <c r="E3343">
        <v>103709</v>
      </c>
      <c r="F3343">
        <v>30039</v>
      </c>
      <c r="G3343">
        <v>11344</v>
      </c>
      <c r="H3343">
        <v>18544</v>
      </c>
      <c r="I3343">
        <v>210386135</v>
      </c>
      <c r="J3343">
        <f>MONTH(Sale_details[[#This Row],[Date]])</f>
        <v>7</v>
      </c>
      <c r="K3343">
        <f>YEAR(Sale_details[[#This Row],[Date]])</f>
        <v>2020</v>
      </c>
    </row>
    <row r="3344" spans="1:11" x14ac:dyDescent="0.3">
      <c r="A3344" s="1">
        <v>44031</v>
      </c>
      <c r="B3344" t="s">
        <v>26</v>
      </c>
      <c r="C3344" t="s">
        <v>16</v>
      </c>
      <c r="D3344" t="s">
        <v>17</v>
      </c>
      <c r="E3344">
        <v>105145</v>
      </c>
      <c r="F3344">
        <v>23721</v>
      </c>
      <c r="G3344">
        <v>12791</v>
      </c>
      <c r="H3344">
        <v>17678</v>
      </c>
      <c r="I3344">
        <v>226133202</v>
      </c>
      <c r="J3344">
        <f>MONTH(Sale_details[[#This Row],[Date]])</f>
        <v>7</v>
      </c>
      <c r="K3344">
        <f>YEAR(Sale_details[[#This Row],[Date]])</f>
        <v>2020</v>
      </c>
    </row>
    <row r="3345" spans="1:11" x14ac:dyDescent="0.3">
      <c r="A3345" s="1">
        <v>44031</v>
      </c>
      <c r="B3345" t="s">
        <v>26</v>
      </c>
      <c r="C3345" t="s">
        <v>18</v>
      </c>
      <c r="D3345" t="s">
        <v>19</v>
      </c>
      <c r="E3345">
        <v>149969</v>
      </c>
      <c r="F3345">
        <v>67573</v>
      </c>
      <c r="G3345">
        <v>12283</v>
      </c>
      <c r="H3345">
        <v>23189</v>
      </c>
      <c r="I3345">
        <v>284841981</v>
      </c>
      <c r="J3345">
        <f>MONTH(Sale_details[[#This Row],[Date]])</f>
        <v>7</v>
      </c>
      <c r="K3345">
        <f>YEAR(Sale_details[[#This Row],[Date]])</f>
        <v>2020</v>
      </c>
    </row>
    <row r="3346" spans="1:11" x14ac:dyDescent="0.3">
      <c r="A3346" s="1">
        <v>44031</v>
      </c>
      <c r="B3346" t="s">
        <v>26</v>
      </c>
      <c r="C3346" t="s">
        <v>20</v>
      </c>
      <c r="D3346" t="s">
        <v>21</v>
      </c>
      <c r="E3346">
        <v>237776</v>
      </c>
      <c r="F3346">
        <v>32387</v>
      </c>
      <c r="G3346">
        <v>11272</v>
      </c>
      <c r="H3346">
        <v>11386</v>
      </c>
      <c r="I3346">
        <v>128345179</v>
      </c>
      <c r="J3346">
        <f>MONTH(Sale_details[[#This Row],[Date]])</f>
        <v>7</v>
      </c>
      <c r="K3346">
        <f>YEAR(Sale_details[[#This Row],[Date]])</f>
        <v>2020</v>
      </c>
    </row>
    <row r="3347" spans="1:11" x14ac:dyDescent="0.3">
      <c r="A3347" s="1">
        <v>44031</v>
      </c>
      <c r="B3347" t="s">
        <v>26</v>
      </c>
      <c r="C3347" t="s">
        <v>22</v>
      </c>
      <c r="D3347" t="s">
        <v>23</v>
      </c>
      <c r="E3347">
        <v>143993</v>
      </c>
      <c r="F3347">
        <v>20408</v>
      </c>
      <c r="G3347">
        <v>18643</v>
      </c>
      <c r="H3347">
        <v>19292</v>
      </c>
      <c r="I3347">
        <v>359675410</v>
      </c>
      <c r="J3347">
        <f>MONTH(Sale_details[[#This Row],[Date]])</f>
        <v>7</v>
      </c>
      <c r="K3347">
        <f>YEAR(Sale_details[[#This Row],[Date]])</f>
        <v>2020</v>
      </c>
    </row>
    <row r="3348" spans="1:11" x14ac:dyDescent="0.3">
      <c r="A3348" s="1">
        <v>44031</v>
      </c>
      <c r="B3348" t="s">
        <v>26</v>
      </c>
      <c r="C3348" t="s">
        <v>24</v>
      </c>
      <c r="D3348" t="s">
        <v>25</v>
      </c>
      <c r="E3348">
        <v>116387</v>
      </c>
      <c r="F3348">
        <v>33398</v>
      </c>
      <c r="G3348">
        <v>13832</v>
      </c>
      <c r="H3348">
        <v>11951</v>
      </c>
      <c r="I3348">
        <v>165315021</v>
      </c>
      <c r="J3348">
        <f>MONTH(Sale_details[[#This Row],[Date]])</f>
        <v>7</v>
      </c>
      <c r="K3348">
        <f>YEAR(Sale_details[[#This Row],[Date]])</f>
        <v>2020</v>
      </c>
    </row>
    <row r="3349" spans="1:11" x14ac:dyDescent="0.3">
      <c r="A3349" s="1">
        <v>44031</v>
      </c>
      <c r="B3349" t="s">
        <v>27</v>
      </c>
      <c r="C3349" t="s">
        <v>10</v>
      </c>
      <c r="D3349" t="s">
        <v>11</v>
      </c>
      <c r="E3349">
        <v>67031</v>
      </c>
      <c r="F3349">
        <v>39259</v>
      </c>
      <c r="G3349">
        <v>10406</v>
      </c>
      <c r="H3349">
        <v>212</v>
      </c>
      <c r="I3349">
        <v>2215654</v>
      </c>
      <c r="J3349">
        <f>MONTH(Sale_details[[#This Row],[Date]])</f>
        <v>7</v>
      </c>
      <c r="K3349">
        <f>YEAR(Sale_details[[#This Row],[Date]])</f>
        <v>2020</v>
      </c>
    </row>
    <row r="3350" spans="1:11" x14ac:dyDescent="0.3">
      <c r="A3350" s="1">
        <v>44031</v>
      </c>
      <c r="B3350" t="s">
        <v>27</v>
      </c>
      <c r="C3350" t="s">
        <v>12</v>
      </c>
      <c r="D3350" t="s">
        <v>13</v>
      </c>
      <c r="E3350">
        <v>95741</v>
      </c>
      <c r="F3350">
        <v>28359</v>
      </c>
      <c r="G3350">
        <v>13367</v>
      </c>
      <c r="H3350">
        <v>299</v>
      </c>
      <c r="I3350">
        <v>4007254</v>
      </c>
      <c r="J3350">
        <f>MONTH(Sale_details[[#This Row],[Date]])</f>
        <v>7</v>
      </c>
      <c r="K3350">
        <f>YEAR(Sale_details[[#This Row],[Date]])</f>
        <v>2020</v>
      </c>
    </row>
    <row r="3351" spans="1:11" x14ac:dyDescent="0.3">
      <c r="A3351" s="1">
        <v>44031</v>
      </c>
      <c r="B3351" t="s">
        <v>27</v>
      </c>
      <c r="C3351" t="s">
        <v>14</v>
      </c>
      <c r="D3351" t="s">
        <v>15</v>
      </c>
      <c r="E3351">
        <v>161137</v>
      </c>
      <c r="F3351">
        <v>29670</v>
      </c>
      <c r="G3351">
        <v>9994</v>
      </c>
      <c r="H3351">
        <v>403</v>
      </c>
      <c r="I3351">
        <v>4031127</v>
      </c>
      <c r="J3351">
        <f>MONTH(Sale_details[[#This Row],[Date]])</f>
        <v>7</v>
      </c>
      <c r="K3351">
        <f>YEAR(Sale_details[[#This Row],[Date]])</f>
        <v>2020</v>
      </c>
    </row>
    <row r="3352" spans="1:11" x14ac:dyDescent="0.3">
      <c r="A3352" s="1">
        <v>44031</v>
      </c>
      <c r="B3352" t="s">
        <v>27</v>
      </c>
      <c r="C3352" t="s">
        <v>16</v>
      </c>
      <c r="D3352" t="s">
        <v>17</v>
      </c>
      <c r="E3352">
        <v>82773</v>
      </c>
      <c r="F3352">
        <v>12325</v>
      </c>
      <c r="G3352">
        <v>20952</v>
      </c>
      <c r="H3352">
        <v>371</v>
      </c>
      <c r="I3352">
        <v>7793769</v>
      </c>
      <c r="J3352">
        <f>MONTH(Sale_details[[#This Row],[Date]])</f>
        <v>7</v>
      </c>
      <c r="K3352">
        <f>YEAR(Sale_details[[#This Row],[Date]])</f>
        <v>2020</v>
      </c>
    </row>
    <row r="3353" spans="1:11" x14ac:dyDescent="0.3">
      <c r="A3353" s="1">
        <v>44031</v>
      </c>
      <c r="B3353" t="s">
        <v>27</v>
      </c>
      <c r="C3353" t="s">
        <v>18</v>
      </c>
      <c r="D3353" t="s">
        <v>19</v>
      </c>
      <c r="E3353">
        <v>99823</v>
      </c>
      <c r="F3353">
        <v>28073</v>
      </c>
      <c r="G3353">
        <v>11270</v>
      </c>
      <c r="H3353">
        <v>194</v>
      </c>
      <c r="I3353">
        <v>2186977</v>
      </c>
      <c r="J3353">
        <f>MONTH(Sale_details[[#This Row],[Date]])</f>
        <v>7</v>
      </c>
      <c r="K3353">
        <f>YEAR(Sale_details[[#This Row],[Date]])</f>
        <v>2020</v>
      </c>
    </row>
    <row r="3354" spans="1:11" x14ac:dyDescent="0.3">
      <c r="A3354" s="1">
        <v>44031</v>
      </c>
      <c r="B3354" t="s">
        <v>27</v>
      </c>
      <c r="C3354" t="s">
        <v>20</v>
      </c>
      <c r="D3354" t="s">
        <v>21</v>
      </c>
      <c r="E3354">
        <v>53267</v>
      </c>
      <c r="F3354">
        <v>16064</v>
      </c>
      <c r="G3354">
        <v>12135</v>
      </c>
      <c r="H3354">
        <v>392</v>
      </c>
      <c r="I3354">
        <v>4765823</v>
      </c>
      <c r="J3354">
        <f>MONTH(Sale_details[[#This Row],[Date]])</f>
        <v>7</v>
      </c>
      <c r="K3354">
        <f>YEAR(Sale_details[[#This Row],[Date]])</f>
        <v>2020</v>
      </c>
    </row>
    <row r="3355" spans="1:11" x14ac:dyDescent="0.3">
      <c r="A3355" s="1">
        <v>44031</v>
      </c>
      <c r="B3355" t="s">
        <v>27</v>
      </c>
      <c r="C3355" t="s">
        <v>22</v>
      </c>
      <c r="D3355" t="s">
        <v>23</v>
      </c>
      <c r="E3355">
        <v>98443</v>
      </c>
      <c r="F3355">
        <v>23698</v>
      </c>
      <c r="G3355">
        <v>16557</v>
      </c>
      <c r="H3355">
        <v>255</v>
      </c>
      <c r="I3355">
        <v>4231967</v>
      </c>
      <c r="J3355">
        <f>MONTH(Sale_details[[#This Row],[Date]])</f>
        <v>7</v>
      </c>
      <c r="K3355">
        <f>YEAR(Sale_details[[#This Row],[Date]])</f>
        <v>2020</v>
      </c>
    </row>
    <row r="3356" spans="1:11" x14ac:dyDescent="0.3">
      <c r="A3356" s="1">
        <v>44031</v>
      </c>
      <c r="B3356" t="s">
        <v>27</v>
      </c>
      <c r="C3356" t="s">
        <v>24</v>
      </c>
      <c r="D3356" t="s">
        <v>25</v>
      </c>
      <c r="E3356">
        <v>95980</v>
      </c>
      <c r="F3356">
        <v>32885</v>
      </c>
      <c r="G3356">
        <v>15895</v>
      </c>
      <c r="H3356">
        <v>407</v>
      </c>
      <c r="I3356">
        <v>6484764</v>
      </c>
      <c r="J3356">
        <f>MONTH(Sale_details[[#This Row],[Date]])</f>
        <v>7</v>
      </c>
      <c r="K3356">
        <f>YEAR(Sale_details[[#This Row],[Date]])</f>
        <v>2020</v>
      </c>
    </row>
    <row r="3357" spans="1:11" x14ac:dyDescent="0.3">
      <c r="A3357" s="1">
        <v>44031</v>
      </c>
      <c r="B3357" t="s">
        <v>28</v>
      </c>
      <c r="C3357" t="s">
        <v>10</v>
      </c>
      <c r="D3357" t="s">
        <v>11</v>
      </c>
      <c r="E3357">
        <v>30343</v>
      </c>
      <c r="F3357">
        <v>6390</v>
      </c>
      <c r="G3357">
        <v>3024</v>
      </c>
      <c r="H3357">
        <v>24798</v>
      </c>
      <c r="I3357">
        <v>74996389</v>
      </c>
      <c r="J3357">
        <f>MONTH(Sale_details[[#This Row],[Date]])</f>
        <v>7</v>
      </c>
      <c r="K3357">
        <f>YEAR(Sale_details[[#This Row],[Date]])</f>
        <v>2020</v>
      </c>
    </row>
    <row r="3358" spans="1:11" x14ac:dyDescent="0.3">
      <c r="A3358" s="1">
        <v>44031</v>
      </c>
      <c r="B3358" t="s">
        <v>28</v>
      </c>
      <c r="C3358" t="s">
        <v>12</v>
      </c>
      <c r="D3358" t="s">
        <v>13</v>
      </c>
      <c r="E3358">
        <v>25606</v>
      </c>
      <c r="F3358">
        <v>8183</v>
      </c>
      <c r="G3358">
        <v>2215</v>
      </c>
      <c r="H3358">
        <v>27261</v>
      </c>
      <c r="I3358">
        <v>60386311</v>
      </c>
      <c r="J3358">
        <f>MONTH(Sale_details[[#This Row],[Date]])</f>
        <v>7</v>
      </c>
      <c r="K3358">
        <f>YEAR(Sale_details[[#This Row],[Date]])</f>
        <v>2020</v>
      </c>
    </row>
    <row r="3359" spans="1:11" x14ac:dyDescent="0.3">
      <c r="A3359" s="1">
        <v>44031</v>
      </c>
      <c r="B3359" t="s">
        <v>28</v>
      </c>
      <c r="C3359" t="s">
        <v>14</v>
      </c>
      <c r="D3359" t="s">
        <v>15</v>
      </c>
      <c r="E3359">
        <v>24190</v>
      </c>
      <c r="F3359">
        <v>6328</v>
      </c>
      <c r="G3359">
        <v>1484</v>
      </c>
      <c r="H3359">
        <v>17652</v>
      </c>
      <c r="I3359">
        <v>26210232</v>
      </c>
      <c r="J3359">
        <f>MONTH(Sale_details[[#This Row],[Date]])</f>
        <v>7</v>
      </c>
      <c r="K3359">
        <f>YEAR(Sale_details[[#This Row],[Date]])</f>
        <v>2020</v>
      </c>
    </row>
    <row r="3360" spans="1:11" x14ac:dyDescent="0.3">
      <c r="A3360" s="1">
        <v>44031</v>
      </c>
      <c r="B3360" t="s">
        <v>28</v>
      </c>
      <c r="C3360" t="s">
        <v>16</v>
      </c>
      <c r="D3360" t="s">
        <v>17</v>
      </c>
      <c r="E3360">
        <v>16439</v>
      </c>
      <c r="F3360">
        <v>5109</v>
      </c>
      <c r="G3360">
        <v>1920</v>
      </c>
      <c r="H3360">
        <v>16978</v>
      </c>
      <c r="I3360">
        <v>32603275</v>
      </c>
      <c r="J3360">
        <f>MONTH(Sale_details[[#This Row],[Date]])</f>
        <v>7</v>
      </c>
      <c r="K3360">
        <f>YEAR(Sale_details[[#This Row],[Date]])</f>
        <v>2020</v>
      </c>
    </row>
    <row r="3361" spans="1:11" x14ac:dyDescent="0.3">
      <c r="A3361" s="1">
        <v>44031</v>
      </c>
      <c r="B3361" t="s">
        <v>28</v>
      </c>
      <c r="C3361" t="s">
        <v>18</v>
      </c>
      <c r="D3361" t="s">
        <v>19</v>
      </c>
      <c r="E3361">
        <v>13633</v>
      </c>
      <c r="F3361">
        <v>10850</v>
      </c>
      <c r="G3361">
        <v>2842</v>
      </c>
      <c r="H3361">
        <v>20271</v>
      </c>
      <c r="I3361">
        <v>57624877</v>
      </c>
      <c r="J3361">
        <f>MONTH(Sale_details[[#This Row],[Date]])</f>
        <v>7</v>
      </c>
      <c r="K3361">
        <f>YEAR(Sale_details[[#This Row],[Date]])</f>
        <v>2020</v>
      </c>
    </row>
    <row r="3362" spans="1:11" x14ac:dyDescent="0.3">
      <c r="A3362" s="1">
        <v>44031</v>
      </c>
      <c r="B3362" t="s">
        <v>28</v>
      </c>
      <c r="C3362" t="s">
        <v>20</v>
      </c>
      <c r="D3362" t="s">
        <v>21</v>
      </c>
      <c r="E3362">
        <v>31397</v>
      </c>
      <c r="F3362">
        <v>4356</v>
      </c>
      <c r="G3362">
        <v>1441</v>
      </c>
      <c r="H3362">
        <v>16826</v>
      </c>
      <c r="I3362">
        <v>24260407</v>
      </c>
      <c r="J3362">
        <f>MONTH(Sale_details[[#This Row],[Date]])</f>
        <v>7</v>
      </c>
      <c r="K3362">
        <f>YEAR(Sale_details[[#This Row],[Date]])</f>
        <v>2020</v>
      </c>
    </row>
    <row r="3363" spans="1:11" x14ac:dyDescent="0.3">
      <c r="A3363" s="1">
        <v>44031</v>
      </c>
      <c r="B3363" t="s">
        <v>28</v>
      </c>
      <c r="C3363" t="s">
        <v>22</v>
      </c>
      <c r="D3363" t="s">
        <v>23</v>
      </c>
      <c r="E3363">
        <v>17065</v>
      </c>
      <c r="F3363">
        <v>1751</v>
      </c>
      <c r="G3363">
        <v>1509</v>
      </c>
      <c r="H3363">
        <v>17898</v>
      </c>
      <c r="I3363">
        <v>27017653</v>
      </c>
      <c r="J3363">
        <f>MONTH(Sale_details[[#This Row],[Date]])</f>
        <v>7</v>
      </c>
      <c r="K3363">
        <f>YEAR(Sale_details[[#This Row],[Date]])</f>
        <v>2020</v>
      </c>
    </row>
    <row r="3364" spans="1:11" x14ac:dyDescent="0.3">
      <c r="A3364" s="1">
        <v>44031</v>
      </c>
      <c r="B3364" t="s">
        <v>28</v>
      </c>
      <c r="C3364" t="s">
        <v>24</v>
      </c>
      <c r="D3364" t="s">
        <v>25</v>
      </c>
      <c r="E3364">
        <v>28068</v>
      </c>
      <c r="F3364">
        <v>6880</v>
      </c>
      <c r="G3364">
        <v>2432</v>
      </c>
      <c r="H3364">
        <v>18086</v>
      </c>
      <c r="I3364">
        <v>43999913</v>
      </c>
      <c r="J3364">
        <f>MONTH(Sale_details[[#This Row],[Date]])</f>
        <v>7</v>
      </c>
      <c r="K3364">
        <f>YEAR(Sale_details[[#This Row],[Date]])</f>
        <v>2020</v>
      </c>
    </row>
    <row r="3365" spans="1:11" x14ac:dyDescent="0.3">
      <c r="A3365" s="1">
        <v>44030</v>
      </c>
      <c r="B3365" t="s">
        <v>9</v>
      </c>
      <c r="C3365" t="s">
        <v>10</v>
      </c>
      <c r="D3365" t="s">
        <v>11</v>
      </c>
      <c r="E3365">
        <v>122356</v>
      </c>
      <c r="F3365">
        <v>28055</v>
      </c>
      <c r="G3365">
        <v>6827</v>
      </c>
      <c r="H3365">
        <v>675</v>
      </c>
      <c r="I3365">
        <v>4612006</v>
      </c>
      <c r="J3365">
        <f>MONTH(Sale_details[[#This Row],[Date]])</f>
        <v>7</v>
      </c>
      <c r="K3365">
        <f>YEAR(Sale_details[[#This Row],[Date]])</f>
        <v>2020</v>
      </c>
    </row>
    <row r="3366" spans="1:11" x14ac:dyDescent="0.3">
      <c r="A3366" s="1">
        <v>44030</v>
      </c>
      <c r="B3366" t="s">
        <v>9</v>
      </c>
      <c r="C3366" t="s">
        <v>12</v>
      </c>
      <c r="D3366" t="s">
        <v>13</v>
      </c>
      <c r="E3366">
        <v>242663</v>
      </c>
      <c r="F3366">
        <v>19139</v>
      </c>
      <c r="G3366">
        <v>4165</v>
      </c>
      <c r="H3366">
        <v>488</v>
      </c>
      <c r="I3366">
        <v>2034529</v>
      </c>
      <c r="J3366">
        <f>MONTH(Sale_details[[#This Row],[Date]])</f>
        <v>7</v>
      </c>
      <c r="K3366">
        <f>YEAR(Sale_details[[#This Row],[Date]])</f>
        <v>2020</v>
      </c>
    </row>
    <row r="3367" spans="1:11" x14ac:dyDescent="0.3">
      <c r="A3367" s="1">
        <v>44030</v>
      </c>
      <c r="B3367" t="s">
        <v>9</v>
      </c>
      <c r="C3367" t="s">
        <v>14</v>
      </c>
      <c r="D3367" t="s">
        <v>15</v>
      </c>
      <c r="E3367">
        <v>115703</v>
      </c>
      <c r="F3367">
        <v>30377</v>
      </c>
      <c r="G3367">
        <v>4291</v>
      </c>
      <c r="H3367">
        <v>680</v>
      </c>
      <c r="I3367">
        <v>2920923</v>
      </c>
      <c r="J3367">
        <f>MONTH(Sale_details[[#This Row],[Date]])</f>
        <v>7</v>
      </c>
      <c r="K3367">
        <f>YEAR(Sale_details[[#This Row],[Date]])</f>
        <v>2020</v>
      </c>
    </row>
    <row r="3368" spans="1:11" x14ac:dyDescent="0.3">
      <c r="A3368" s="1">
        <v>44030</v>
      </c>
      <c r="B3368" t="s">
        <v>9</v>
      </c>
      <c r="C3368" t="s">
        <v>16</v>
      </c>
      <c r="D3368" t="s">
        <v>17</v>
      </c>
      <c r="E3368">
        <v>131836</v>
      </c>
      <c r="F3368">
        <v>22633</v>
      </c>
      <c r="G3368">
        <v>3955</v>
      </c>
      <c r="H3368">
        <v>452</v>
      </c>
      <c r="I3368">
        <v>1791667</v>
      </c>
      <c r="J3368">
        <f>MONTH(Sale_details[[#This Row],[Date]])</f>
        <v>7</v>
      </c>
      <c r="K3368">
        <f>YEAR(Sale_details[[#This Row],[Date]])</f>
        <v>2020</v>
      </c>
    </row>
    <row r="3369" spans="1:11" x14ac:dyDescent="0.3">
      <c r="A3369" s="1">
        <v>44030</v>
      </c>
      <c r="B3369" t="s">
        <v>9</v>
      </c>
      <c r="C3369" t="s">
        <v>18</v>
      </c>
      <c r="D3369" t="s">
        <v>19</v>
      </c>
      <c r="E3369">
        <v>128135</v>
      </c>
      <c r="F3369">
        <v>12703</v>
      </c>
      <c r="G3369">
        <v>4427</v>
      </c>
      <c r="H3369">
        <v>663</v>
      </c>
      <c r="I3369">
        <v>2936533</v>
      </c>
      <c r="J3369">
        <f>MONTH(Sale_details[[#This Row],[Date]])</f>
        <v>7</v>
      </c>
      <c r="K3369">
        <f>YEAR(Sale_details[[#This Row],[Date]])</f>
        <v>2020</v>
      </c>
    </row>
    <row r="3370" spans="1:11" x14ac:dyDescent="0.3">
      <c r="A3370" s="1">
        <v>44030</v>
      </c>
      <c r="B3370" t="s">
        <v>9</v>
      </c>
      <c r="C3370" t="s">
        <v>20</v>
      </c>
      <c r="D3370" t="s">
        <v>21</v>
      </c>
      <c r="E3370">
        <v>123359</v>
      </c>
      <c r="F3370">
        <v>22910</v>
      </c>
      <c r="G3370">
        <v>3330</v>
      </c>
      <c r="H3370">
        <v>631</v>
      </c>
      <c r="I3370">
        <v>2103534</v>
      </c>
      <c r="J3370">
        <f>MONTH(Sale_details[[#This Row],[Date]])</f>
        <v>7</v>
      </c>
      <c r="K3370">
        <f>YEAR(Sale_details[[#This Row],[Date]])</f>
        <v>2020</v>
      </c>
    </row>
    <row r="3371" spans="1:11" x14ac:dyDescent="0.3">
      <c r="A3371" s="1">
        <v>44030</v>
      </c>
      <c r="B3371" t="s">
        <v>9</v>
      </c>
      <c r="C3371" t="s">
        <v>22</v>
      </c>
      <c r="D3371" t="s">
        <v>23</v>
      </c>
      <c r="E3371">
        <v>150354</v>
      </c>
      <c r="F3371">
        <v>20308</v>
      </c>
      <c r="G3371">
        <v>6080</v>
      </c>
      <c r="H3371">
        <v>641</v>
      </c>
      <c r="I3371">
        <v>3897965</v>
      </c>
      <c r="J3371">
        <f>MONTH(Sale_details[[#This Row],[Date]])</f>
        <v>7</v>
      </c>
      <c r="K3371">
        <f>YEAR(Sale_details[[#This Row],[Date]])</f>
        <v>2020</v>
      </c>
    </row>
    <row r="3372" spans="1:11" x14ac:dyDescent="0.3">
      <c r="A3372" s="1">
        <v>44030</v>
      </c>
      <c r="B3372" t="s">
        <v>9</v>
      </c>
      <c r="C3372" t="s">
        <v>24</v>
      </c>
      <c r="D3372" t="s">
        <v>25</v>
      </c>
      <c r="E3372">
        <v>125833</v>
      </c>
      <c r="F3372">
        <v>13477</v>
      </c>
      <c r="G3372">
        <v>4471</v>
      </c>
      <c r="H3372">
        <v>617</v>
      </c>
      <c r="I3372">
        <v>2762711</v>
      </c>
      <c r="J3372">
        <f>MONTH(Sale_details[[#This Row],[Date]])</f>
        <v>7</v>
      </c>
      <c r="K3372">
        <f>YEAR(Sale_details[[#This Row],[Date]])</f>
        <v>2020</v>
      </c>
    </row>
    <row r="3373" spans="1:11" x14ac:dyDescent="0.3">
      <c r="A3373" s="1">
        <v>44030</v>
      </c>
      <c r="B3373" t="s">
        <v>26</v>
      </c>
      <c r="C3373" t="s">
        <v>10</v>
      </c>
      <c r="D3373" t="s">
        <v>11</v>
      </c>
      <c r="E3373">
        <v>199062</v>
      </c>
      <c r="F3373">
        <v>39510</v>
      </c>
      <c r="G3373">
        <v>16728</v>
      </c>
      <c r="H3373">
        <v>14424</v>
      </c>
      <c r="I3373">
        <v>241296533</v>
      </c>
      <c r="J3373">
        <f>MONTH(Sale_details[[#This Row],[Date]])</f>
        <v>7</v>
      </c>
      <c r="K3373">
        <f>YEAR(Sale_details[[#This Row],[Date]])</f>
        <v>2020</v>
      </c>
    </row>
    <row r="3374" spans="1:11" x14ac:dyDescent="0.3">
      <c r="A3374" s="1">
        <v>44030</v>
      </c>
      <c r="B3374" t="s">
        <v>26</v>
      </c>
      <c r="C3374" t="s">
        <v>12</v>
      </c>
      <c r="D3374" t="s">
        <v>13</v>
      </c>
      <c r="E3374">
        <v>142029</v>
      </c>
      <c r="F3374">
        <v>41652</v>
      </c>
      <c r="G3374">
        <v>8143</v>
      </c>
      <c r="H3374">
        <v>12264</v>
      </c>
      <c r="I3374">
        <v>99881950</v>
      </c>
      <c r="J3374">
        <f>MONTH(Sale_details[[#This Row],[Date]])</f>
        <v>7</v>
      </c>
      <c r="K3374">
        <f>YEAR(Sale_details[[#This Row],[Date]])</f>
        <v>2020</v>
      </c>
    </row>
    <row r="3375" spans="1:11" x14ac:dyDescent="0.3">
      <c r="A3375" s="1">
        <v>44030</v>
      </c>
      <c r="B3375" t="s">
        <v>26</v>
      </c>
      <c r="C3375" t="s">
        <v>14</v>
      </c>
      <c r="D3375" t="s">
        <v>15</v>
      </c>
      <c r="E3375">
        <v>99560</v>
      </c>
      <c r="F3375">
        <v>28537</v>
      </c>
      <c r="G3375">
        <v>11798</v>
      </c>
      <c r="H3375">
        <v>18173</v>
      </c>
      <c r="I3375">
        <v>214425548</v>
      </c>
      <c r="J3375">
        <f>MONTH(Sale_details[[#This Row],[Date]])</f>
        <v>7</v>
      </c>
      <c r="K3375">
        <f>YEAR(Sale_details[[#This Row],[Date]])</f>
        <v>2020</v>
      </c>
    </row>
    <row r="3376" spans="1:11" x14ac:dyDescent="0.3">
      <c r="A3376" s="1">
        <v>44030</v>
      </c>
      <c r="B3376" t="s">
        <v>26</v>
      </c>
      <c r="C3376" t="s">
        <v>16</v>
      </c>
      <c r="D3376" t="s">
        <v>17</v>
      </c>
      <c r="E3376">
        <v>105145</v>
      </c>
      <c r="F3376">
        <v>23484</v>
      </c>
      <c r="G3376">
        <v>12663</v>
      </c>
      <c r="H3376">
        <v>17678</v>
      </c>
      <c r="I3376">
        <v>223871870</v>
      </c>
      <c r="J3376">
        <f>MONTH(Sale_details[[#This Row],[Date]])</f>
        <v>7</v>
      </c>
      <c r="K3376">
        <f>YEAR(Sale_details[[#This Row],[Date]])</f>
        <v>2020</v>
      </c>
    </row>
    <row r="3377" spans="1:11" x14ac:dyDescent="0.3">
      <c r="A3377" s="1">
        <v>44030</v>
      </c>
      <c r="B3377" t="s">
        <v>26</v>
      </c>
      <c r="C3377" t="s">
        <v>18</v>
      </c>
      <c r="D3377" t="s">
        <v>19</v>
      </c>
      <c r="E3377">
        <v>151469</v>
      </c>
      <c r="F3377">
        <v>68249</v>
      </c>
      <c r="G3377">
        <v>12774</v>
      </c>
      <c r="H3377">
        <v>22494</v>
      </c>
      <c r="I3377">
        <v>287348590</v>
      </c>
      <c r="J3377">
        <f>MONTH(Sale_details[[#This Row],[Date]])</f>
        <v>7</v>
      </c>
      <c r="K3377">
        <f>YEAR(Sale_details[[#This Row],[Date]])</f>
        <v>2020</v>
      </c>
    </row>
    <row r="3378" spans="1:11" x14ac:dyDescent="0.3">
      <c r="A3378" s="1">
        <v>44030</v>
      </c>
      <c r="B3378" t="s">
        <v>26</v>
      </c>
      <c r="C3378" t="s">
        <v>20</v>
      </c>
      <c r="D3378" t="s">
        <v>21</v>
      </c>
      <c r="E3378">
        <v>240154</v>
      </c>
      <c r="F3378">
        <v>34006</v>
      </c>
      <c r="G3378">
        <v>11610</v>
      </c>
      <c r="H3378">
        <v>11499</v>
      </c>
      <c r="I3378">
        <v>133517490</v>
      </c>
      <c r="J3378">
        <f>MONTH(Sale_details[[#This Row],[Date]])</f>
        <v>7</v>
      </c>
      <c r="K3378">
        <f>YEAR(Sale_details[[#This Row],[Date]])</f>
        <v>2020</v>
      </c>
    </row>
    <row r="3379" spans="1:11" x14ac:dyDescent="0.3">
      <c r="A3379" s="1">
        <v>44030</v>
      </c>
      <c r="B3379" t="s">
        <v>26</v>
      </c>
      <c r="C3379" t="s">
        <v>22</v>
      </c>
      <c r="D3379" t="s">
        <v>23</v>
      </c>
      <c r="E3379">
        <v>139673</v>
      </c>
      <c r="F3379">
        <v>19388</v>
      </c>
      <c r="G3379">
        <v>18829</v>
      </c>
      <c r="H3379">
        <v>19485</v>
      </c>
      <c r="I3379">
        <v>366904886</v>
      </c>
      <c r="J3379">
        <f>MONTH(Sale_details[[#This Row],[Date]])</f>
        <v>7</v>
      </c>
      <c r="K3379">
        <f>YEAR(Sale_details[[#This Row],[Date]])</f>
        <v>2020</v>
      </c>
    </row>
    <row r="3380" spans="1:11" x14ac:dyDescent="0.3">
      <c r="A3380" s="1">
        <v>44030</v>
      </c>
      <c r="B3380" t="s">
        <v>26</v>
      </c>
      <c r="C3380" t="s">
        <v>24</v>
      </c>
      <c r="D3380" t="s">
        <v>25</v>
      </c>
      <c r="E3380">
        <v>118714</v>
      </c>
      <c r="F3380">
        <v>35068</v>
      </c>
      <c r="G3380">
        <v>13832</v>
      </c>
      <c r="H3380">
        <v>12190</v>
      </c>
      <c r="I3380">
        <v>168621321</v>
      </c>
      <c r="J3380">
        <f>MONTH(Sale_details[[#This Row],[Date]])</f>
        <v>7</v>
      </c>
      <c r="K3380">
        <f>YEAR(Sale_details[[#This Row],[Date]])</f>
        <v>2020</v>
      </c>
    </row>
    <row r="3381" spans="1:11" x14ac:dyDescent="0.3">
      <c r="A3381" s="1">
        <v>44030</v>
      </c>
      <c r="B3381" t="s">
        <v>27</v>
      </c>
      <c r="C3381" t="s">
        <v>10</v>
      </c>
      <c r="D3381" t="s">
        <v>11</v>
      </c>
      <c r="E3381">
        <v>70383</v>
      </c>
      <c r="F3381">
        <v>37689</v>
      </c>
      <c r="G3381">
        <v>9886</v>
      </c>
      <c r="H3381">
        <v>202</v>
      </c>
      <c r="I3381">
        <v>1999628</v>
      </c>
      <c r="J3381">
        <f>MONTH(Sale_details[[#This Row],[Date]])</f>
        <v>7</v>
      </c>
      <c r="K3381">
        <f>YEAR(Sale_details[[#This Row],[Date]])</f>
        <v>2020</v>
      </c>
    </row>
    <row r="3382" spans="1:11" x14ac:dyDescent="0.3">
      <c r="A3382" s="1">
        <v>44030</v>
      </c>
      <c r="B3382" t="s">
        <v>27</v>
      </c>
      <c r="C3382" t="s">
        <v>12</v>
      </c>
      <c r="D3382" t="s">
        <v>13</v>
      </c>
      <c r="E3382">
        <v>94784</v>
      </c>
      <c r="F3382">
        <v>27508</v>
      </c>
      <c r="G3382">
        <v>13099</v>
      </c>
      <c r="H3382">
        <v>314</v>
      </c>
      <c r="I3382">
        <v>4123465</v>
      </c>
      <c r="J3382">
        <f>MONTH(Sale_details[[#This Row],[Date]])</f>
        <v>7</v>
      </c>
      <c r="K3382">
        <f>YEAR(Sale_details[[#This Row],[Date]])</f>
        <v>2020</v>
      </c>
    </row>
    <row r="3383" spans="1:11" x14ac:dyDescent="0.3">
      <c r="A3383" s="1">
        <v>44030</v>
      </c>
      <c r="B3383" t="s">
        <v>27</v>
      </c>
      <c r="C3383" t="s">
        <v>14</v>
      </c>
      <c r="D3383" t="s">
        <v>15</v>
      </c>
      <c r="E3383">
        <v>157914</v>
      </c>
      <c r="F3383">
        <v>29967</v>
      </c>
      <c r="G3383">
        <v>9494</v>
      </c>
      <c r="H3383">
        <v>391</v>
      </c>
      <c r="I3383">
        <v>3714684</v>
      </c>
      <c r="J3383">
        <f>MONTH(Sale_details[[#This Row],[Date]])</f>
        <v>7</v>
      </c>
      <c r="K3383">
        <f>YEAR(Sale_details[[#This Row],[Date]])</f>
        <v>2020</v>
      </c>
    </row>
    <row r="3384" spans="1:11" x14ac:dyDescent="0.3">
      <c r="A3384" s="1">
        <v>44030</v>
      </c>
      <c r="B3384" t="s">
        <v>27</v>
      </c>
      <c r="C3384" t="s">
        <v>16</v>
      </c>
      <c r="D3384" t="s">
        <v>17</v>
      </c>
      <c r="E3384">
        <v>86912</v>
      </c>
      <c r="F3384">
        <v>12202</v>
      </c>
      <c r="G3384">
        <v>21371</v>
      </c>
      <c r="H3384">
        <v>379</v>
      </c>
      <c r="I3384">
        <v>8108637</v>
      </c>
      <c r="J3384">
        <f>MONTH(Sale_details[[#This Row],[Date]])</f>
        <v>7</v>
      </c>
      <c r="K3384">
        <f>YEAR(Sale_details[[#This Row],[Date]])</f>
        <v>2020</v>
      </c>
    </row>
    <row r="3385" spans="1:11" x14ac:dyDescent="0.3">
      <c r="A3385" s="1">
        <v>44030</v>
      </c>
      <c r="B3385" t="s">
        <v>27</v>
      </c>
      <c r="C3385" t="s">
        <v>18</v>
      </c>
      <c r="D3385" t="s">
        <v>19</v>
      </c>
      <c r="E3385">
        <v>99823</v>
      </c>
      <c r="F3385">
        <v>29477</v>
      </c>
      <c r="G3385">
        <v>11383</v>
      </c>
      <c r="H3385">
        <v>188</v>
      </c>
      <c r="I3385">
        <v>2142581</v>
      </c>
      <c r="J3385">
        <f>MONTH(Sale_details[[#This Row],[Date]])</f>
        <v>7</v>
      </c>
      <c r="K3385">
        <f>YEAR(Sale_details[[#This Row],[Date]])</f>
        <v>2020</v>
      </c>
    </row>
    <row r="3386" spans="1:11" x14ac:dyDescent="0.3">
      <c r="A3386" s="1">
        <v>44030</v>
      </c>
      <c r="B3386" t="s">
        <v>27</v>
      </c>
      <c r="C3386" t="s">
        <v>20</v>
      </c>
      <c r="D3386" t="s">
        <v>21</v>
      </c>
      <c r="E3386">
        <v>53267</v>
      </c>
      <c r="F3386">
        <v>16707</v>
      </c>
      <c r="G3386">
        <v>12499</v>
      </c>
      <c r="H3386">
        <v>392</v>
      </c>
      <c r="I3386">
        <v>4908798</v>
      </c>
      <c r="J3386">
        <f>MONTH(Sale_details[[#This Row],[Date]])</f>
        <v>7</v>
      </c>
      <c r="K3386">
        <f>YEAR(Sale_details[[#This Row],[Date]])</f>
        <v>2020</v>
      </c>
    </row>
    <row r="3387" spans="1:11" x14ac:dyDescent="0.3">
      <c r="A3387" s="1">
        <v>44030</v>
      </c>
      <c r="B3387" t="s">
        <v>27</v>
      </c>
      <c r="C3387" t="s">
        <v>22</v>
      </c>
      <c r="D3387" t="s">
        <v>23</v>
      </c>
      <c r="E3387">
        <v>97459</v>
      </c>
      <c r="F3387">
        <v>22750</v>
      </c>
      <c r="G3387">
        <v>15895</v>
      </c>
      <c r="H3387">
        <v>260</v>
      </c>
      <c r="I3387">
        <v>4143943</v>
      </c>
      <c r="J3387">
        <f>MONTH(Sale_details[[#This Row],[Date]])</f>
        <v>7</v>
      </c>
      <c r="K3387">
        <f>YEAR(Sale_details[[#This Row],[Date]])</f>
        <v>2020</v>
      </c>
    </row>
    <row r="3388" spans="1:11" x14ac:dyDescent="0.3">
      <c r="A3388" s="1">
        <v>44030</v>
      </c>
      <c r="B3388" t="s">
        <v>27</v>
      </c>
      <c r="C3388" t="s">
        <v>24</v>
      </c>
      <c r="D3388" t="s">
        <v>25</v>
      </c>
      <c r="E3388">
        <v>92141</v>
      </c>
      <c r="F3388">
        <v>31899</v>
      </c>
      <c r="G3388">
        <v>16054</v>
      </c>
      <c r="H3388">
        <v>399</v>
      </c>
      <c r="I3388">
        <v>6418619</v>
      </c>
      <c r="J3388">
        <f>MONTH(Sale_details[[#This Row],[Date]])</f>
        <v>7</v>
      </c>
      <c r="K3388">
        <f>YEAR(Sale_details[[#This Row],[Date]])</f>
        <v>2020</v>
      </c>
    </row>
    <row r="3389" spans="1:11" x14ac:dyDescent="0.3">
      <c r="A3389" s="1">
        <v>44030</v>
      </c>
      <c r="B3389" t="s">
        <v>28</v>
      </c>
      <c r="C3389" t="s">
        <v>10</v>
      </c>
      <c r="D3389" t="s">
        <v>11</v>
      </c>
      <c r="E3389">
        <v>29433</v>
      </c>
      <c r="F3389">
        <v>6645</v>
      </c>
      <c r="G3389">
        <v>2993</v>
      </c>
      <c r="H3389">
        <v>25790</v>
      </c>
      <c r="I3389">
        <v>77216282</v>
      </c>
      <c r="J3389">
        <f>MONTH(Sale_details[[#This Row],[Date]])</f>
        <v>7</v>
      </c>
      <c r="K3389">
        <f>YEAR(Sale_details[[#This Row],[Date]])</f>
        <v>2020</v>
      </c>
    </row>
    <row r="3390" spans="1:11" x14ac:dyDescent="0.3">
      <c r="A3390" s="1">
        <v>44030</v>
      </c>
      <c r="B3390" t="s">
        <v>28</v>
      </c>
      <c r="C3390" t="s">
        <v>12</v>
      </c>
      <c r="D3390" t="s">
        <v>13</v>
      </c>
      <c r="E3390">
        <v>26374</v>
      </c>
      <c r="F3390">
        <v>7856</v>
      </c>
      <c r="G3390">
        <v>2192</v>
      </c>
      <c r="H3390">
        <v>26716</v>
      </c>
      <c r="I3390">
        <v>58586799</v>
      </c>
      <c r="J3390">
        <f>MONTH(Sale_details[[#This Row],[Date]])</f>
        <v>7</v>
      </c>
      <c r="K3390">
        <f>YEAR(Sale_details[[#This Row],[Date]])</f>
        <v>2020</v>
      </c>
    </row>
    <row r="3391" spans="1:11" x14ac:dyDescent="0.3">
      <c r="A3391" s="1">
        <v>44030</v>
      </c>
      <c r="B3391" t="s">
        <v>28</v>
      </c>
      <c r="C3391" t="s">
        <v>14</v>
      </c>
      <c r="D3391" t="s">
        <v>15</v>
      </c>
      <c r="E3391">
        <v>23464</v>
      </c>
      <c r="F3391">
        <v>6012</v>
      </c>
      <c r="G3391">
        <v>1499</v>
      </c>
      <c r="H3391">
        <v>17476</v>
      </c>
      <c r="I3391">
        <v>26207611</v>
      </c>
      <c r="J3391">
        <f>MONTH(Sale_details[[#This Row],[Date]])</f>
        <v>7</v>
      </c>
      <c r="K3391">
        <f>YEAR(Sale_details[[#This Row],[Date]])</f>
        <v>2020</v>
      </c>
    </row>
    <row r="3392" spans="1:11" x14ac:dyDescent="0.3">
      <c r="A3392" s="1">
        <v>44030</v>
      </c>
      <c r="B3392" t="s">
        <v>28</v>
      </c>
      <c r="C3392" t="s">
        <v>16</v>
      </c>
      <c r="D3392" t="s">
        <v>17</v>
      </c>
      <c r="E3392">
        <v>17096</v>
      </c>
      <c r="F3392">
        <v>4905</v>
      </c>
      <c r="G3392">
        <v>1939</v>
      </c>
      <c r="H3392">
        <v>16978</v>
      </c>
      <c r="I3392">
        <v>32929308</v>
      </c>
      <c r="J3392">
        <f>MONTH(Sale_details[[#This Row],[Date]])</f>
        <v>7</v>
      </c>
      <c r="K3392">
        <f>YEAR(Sale_details[[#This Row],[Date]])</f>
        <v>2020</v>
      </c>
    </row>
    <row r="3393" spans="1:11" x14ac:dyDescent="0.3">
      <c r="A3393" s="1">
        <v>44030</v>
      </c>
      <c r="B3393" t="s">
        <v>28</v>
      </c>
      <c r="C3393" t="s">
        <v>18</v>
      </c>
      <c r="D3393" t="s">
        <v>19</v>
      </c>
      <c r="E3393">
        <v>13769</v>
      </c>
      <c r="F3393">
        <v>10959</v>
      </c>
      <c r="G3393">
        <v>2842</v>
      </c>
      <c r="H3393">
        <v>20474</v>
      </c>
      <c r="I3393">
        <v>58201126</v>
      </c>
      <c r="J3393">
        <f>MONTH(Sale_details[[#This Row],[Date]])</f>
        <v>7</v>
      </c>
      <c r="K3393">
        <f>YEAR(Sale_details[[#This Row],[Date]])</f>
        <v>2020</v>
      </c>
    </row>
    <row r="3394" spans="1:11" x14ac:dyDescent="0.3">
      <c r="A3394" s="1">
        <v>44030</v>
      </c>
      <c r="B3394" t="s">
        <v>28</v>
      </c>
      <c r="C3394" t="s">
        <v>20</v>
      </c>
      <c r="D3394" t="s">
        <v>21</v>
      </c>
      <c r="E3394">
        <v>31397</v>
      </c>
      <c r="F3394">
        <v>4182</v>
      </c>
      <c r="G3394">
        <v>1513</v>
      </c>
      <c r="H3394">
        <v>17162</v>
      </c>
      <c r="I3394">
        <v>25982895</v>
      </c>
      <c r="J3394">
        <f>MONTH(Sale_details[[#This Row],[Date]])</f>
        <v>7</v>
      </c>
      <c r="K3394">
        <f>YEAR(Sale_details[[#This Row],[Date]])</f>
        <v>2020</v>
      </c>
    </row>
    <row r="3395" spans="1:11" x14ac:dyDescent="0.3">
      <c r="A3395" s="1">
        <v>44030</v>
      </c>
      <c r="B3395" t="s">
        <v>28</v>
      </c>
      <c r="C3395" t="s">
        <v>22</v>
      </c>
      <c r="D3395" t="s">
        <v>23</v>
      </c>
      <c r="E3395">
        <v>17577</v>
      </c>
      <c r="F3395">
        <v>1734</v>
      </c>
      <c r="G3395">
        <v>1524</v>
      </c>
      <c r="H3395">
        <v>18613</v>
      </c>
      <c r="I3395">
        <v>28379343</v>
      </c>
      <c r="J3395">
        <f>MONTH(Sale_details[[#This Row],[Date]])</f>
        <v>7</v>
      </c>
      <c r="K3395">
        <f>YEAR(Sale_details[[#This Row],[Date]])</f>
        <v>2020</v>
      </c>
    </row>
    <row r="3396" spans="1:11" x14ac:dyDescent="0.3">
      <c r="A3396" s="1">
        <v>44030</v>
      </c>
      <c r="B3396" t="s">
        <v>28</v>
      </c>
      <c r="C3396" t="s">
        <v>24</v>
      </c>
      <c r="D3396" t="s">
        <v>25</v>
      </c>
      <c r="E3396">
        <v>27787</v>
      </c>
      <c r="F3396">
        <v>6674</v>
      </c>
      <c r="G3396">
        <v>2530</v>
      </c>
      <c r="H3396">
        <v>17905</v>
      </c>
      <c r="I3396">
        <v>45302310</v>
      </c>
      <c r="J3396">
        <f>MONTH(Sale_details[[#This Row],[Date]])</f>
        <v>7</v>
      </c>
      <c r="K3396">
        <f>YEAR(Sale_details[[#This Row],[Date]])</f>
        <v>2020</v>
      </c>
    </row>
    <row r="3397" spans="1:11" x14ac:dyDescent="0.3">
      <c r="A3397" s="1">
        <v>44029</v>
      </c>
      <c r="B3397" t="s">
        <v>9</v>
      </c>
      <c r="C3397" t="s">
        <v>10</v>
      </c>
      <c r="D3397" t="s">
        <v>11</v>
      </c>
      <c r="E3397">
        <v>121133</v>
      </c>
      <c r="F3397">
        <v>29178</v>
      </c>
      <c r="G3397">
        <v>6553</v>
      </c>
      <c r="H3397">
        <v>662</v>
      </c>
      <c r="I3397">
        <v>4338975</v>
      </c>
      <c r="J3397">
        <f>MONTH(Sale_details[[#This Row],[Date]])</f>
        <v>7</v>
      </c>
      <c r="K3397">
        <f>YEAR(Sale_details[[#This Row],[Date]])</f>
        <v>2020</v>
      </c>
    </row>
    <row r="3398" spans="1:11" x14ac:dyDescent="0.3">
      <c r="A3398" s="1">
        <v>44029</v>
      </c>
      <c r="B3398" t="s">
        <v>9</v>
      </c>
      <c r="C3398" t="s">
        <v>12</v>
      </c>
      <c r="D3398" t="s">
        <v>13</v>
      </c>
      <c r="E3398">
        <v>252370</v>
      </c>
      <c r="F3398">
        <v>18948</v>
      </c>
      <c r="G3398">
        <v>4374</v>
      </c>
      <c r="H3398">
        <v>498</v>
      </c>
      <c r="I3398">
        <v>2178980</v>
      </c>
      <c r="J3398">
        <f>MONTH(Sale_details[[#This Row],[Date]])</f>
        <v>7</v>
      </c>
      <c r="K3398">
        <f>YEAR(Sale_details[[#This Row],[Date]])</f>
        <v>2020</v>
      </c>
    </row>
    <row r="3399" spans="1:11" x14ac:dyDescent="0.3">
      <c r="A3399" s="1">
        <v>44029</v>
      </c>
      <c r="B3399" t="s">
        <v>9</v>
      </c>
      <c r="C3399" t="s">
        <v>14</v>
      </c>
      <c r="D3399" t="s">
        <v>15</v>
      </c>
      <c r="E3399">
        <v>109918</v>
      </c>
      <c r="F3399">
        <v>29466</v>
      </c>
      <c r="G3399">
        <v>4505</v>
      </c>
      <c r="H3399">
        <v>680</v>
      </c>
      <c r="I3399">
        <v>3066970</v>
      </c>
      <c r="J3399">
        <f>MONTH(Sale_details[[#This Row],[Date]])</f>
        <v>7</v>
      </c>
      <c r="K3399">
        <f>YEAR(Sale_details[[#This Row],[Date]])</f>
        <v>2020</v>
      </c>
    </row>
    <row r="3400" spans="1:11" x14ac:dyDescent="0.3">
      <c r="A3400" s="1">
        <v>44029</v>
      </c>
      <c r="B3400" t="s">
        <v>9</v>
      </c>
      <c r="C3400" t="s">
        <v>16</v>
      </c>
      <c r="D3400" t="s">
        <v>17</v>
      </c>
      <c r="E3400">
        <v>129199</v>
      </c>
      <c r="F3400">
        <v>22407</v>
      </c>
      <c r="G3400">
        <v>4034</v>
      </c>
      <c r="H3400">
        <v>466</v>
      </c>
      <c r="I3400">
        <v>1882326</v>
      </c>
      <c r="J3400">
        <f>MONTH(Sale_details[[#This Row],[Date]])</f>
        <v>7</v>
      </c>
      <c r="K3400">
        <f>YEAR(Sale_details[[#This Row],[Date]])</f>
        <v>2020</v>
      </c>
    </row>
    <row r="3401" spans="1:11" x14ac:dyDescent="0.3">
      <c r="A3401" s="1">
        <v>44029</v>
      </c>
      <c r="B3401" t="s">
        <v>9</v>
      </c>
      <c r="C3401" t="s">
        <v>18</v>
      </c>
      <c r="D3401" t="s">
        <v>19</v>
      </c>
      <c r="E3401">
        <v>126853</v>
      </c>
      <c r="F3401">
        <v>12830</v>
      </c>
      <c r="G3401">
        <v>4294</v>
      </c>
      <c r="H3401">
        <v>689</v>
      </c>
      <c r="I3401">
        <v>2962375</v>
      </c>
      <c r="J3401">
        <f>MONTH(Sale_details[[#This Row],[Date]])</f>
        <v>7</v>
      </c>
      <c r="K3401">
        <f>YEAR(Sale_details[[#This Row],[Date]])</f>
        <v>2020</v>
      </c>
    </row>
    <row r="3402" spans="1:11" x14ac:dyDescent="0.3">
      <c r="A3402" s="1">
        <v>44029</v>
      </c>
      <c r="B3402" t="s">
        <v>9</v>
      </c>
      <c r="C3402" t="s">
        <v>20</v>
      </c>
      <c r="D3402" t="s">
        <v>21</v>
      </c>
      <c r="E3402">
        <v>128294</v>
      </c>
      <c r="F3402">
        <v>22223</v>
      </c>
      <c r="G3402">
        <v>3197</v>
      </c>
      <c r="H3402">
        <v>656</v>
      </c>
      <c r="I3402">
        <v>2100168</v>
      </c>
      <c r="J3402">
        <f>MONTH(Sale_details[[#This Row],[Date]])</f>
        <v>7</v>
      </c>
      <c r="K3402">
        <f>YEAR(Sale_details[[#This Row],[Date]])</f>
        <v>2020</v>
      </c>
    </row>
    <row r="3403" spans="1:11" x14ac:dyDescent="0.3">
      <c r="A3403" s="1">
        <v>44029</v>
      </c>
      <c r="B3403" t="s">
        <v>9</v>
      </c>
      <c r="C3403" t="s">
        <v>22</v>
      </c>
      <c r="D3403" t="s">
        <v>23</v>
      </c>
      <c r="E3403">
        <v>142836</v>
      </c>
      <c r="F3403">
        <v>19902</v>
      </c>
      <c r="G3403">
        <v>5959</v>
      </c>
      <c r="H3403">
        <v>634</v>
      </c>
      <c r="I3403">
        <v>3781806</v>
      </c>
      <c r="J3403">
        <f>MONTH(Sale_details[[#This Row],[Date]])</f>
        <v>7</v>
      </c>
      <c r="K3403">
        <f>YEAR(Sale_details[[#This Row],[Date]])</f>
        <v>2020</v>
      </c>
    </row>
    <row r="3404" spans="1:11" x14ac:dyDescent="0.3">
      <c r="A3404" s="1">
        <v>44029</v>
      </c>
      <c r="B3404" t="s">
        <v>9</v>
      </c>
      <c r="C3404" t="s">
        <v>24</v>
      </c>
      <c r="D3404" t="s">
        <v>25</v>
      </c>
      <c r="E3404">
        <v>122058</v>
      </c>
      <c r="F3404">
        <v>13342</v>
      </c>
      <c r="G3404">
        <v>4650</v>
      </c>
      <c r="H3404">
        <v>636</v>
      </c>
      <c r="I3404">
        <v>2959416</v>
      </c>
      <c r="J3404">
        <f>MONTH(Sale_details[[#This Row],[Date]])</f>
        <v>7</v>
      </c>
      <c r="K3404">
        <f>YEAR(Sale_details[[#This Row],[Date]])</f>
        <v>2020</v>
      </c>
    </row>
    <row r="3405" spans="1:11" x14ac:dyDescent="0.3">
      <c r="A3405" s="1">
        <v>44029</v>
      </c>
      <c r="B3405" t="s">
        <v>26</v>
      </c>
      <c r="C3405" t="s">
        <v>10</v>
      </c>
      <c r="D3405" t="s">
        <v>11</v>
      </c>
      <c r="E3405">
        <v>205034</v>
      </c>
      <c r="F3405">
        <v>40300</v>
      </c>
      <c r="G3405">
        <v>17397</v>
      </c>
      <c r="H3405">
        <v>13991</v>
      </c>
      <c r="I3405">
        <v>243419942</v>
      </c>
      <c r="J3405">
        <f>MONTH(Sale_details[[#This Row],[Date]])</f>
        <v>7</v>
      </c>
      <c r="K3405">
        <f>YEAR(Sale_details[[#This Row],[Date]])</f>
        <v>2020</v>
      </c>
    </row>
    <row r="3406" spans="1:11" x14ac:dyDescent="0.3">
      <c r="A3406" s="1">
        <v>44029</v>
      </c>
      <c r="B3406" t="s">
        <v>26</v>
      </c>
      <c r="C3406" t="s">
        <v>12</v>
      </c>
      <c r="D3406" t="s">
        <v>13</v>
      </c>
      <c r="E3406">
        <v>144870</v>
      </c>
      <c r="F3406">
        <v>41652</v>
      </c>
      <c r="G3406">
        <v>8143</v>
      </c>
      <c r="H3406">
        <v>12387</v>
      </c>
      <c r="I3406">
        <v>100880769</v>
      </c>
      <c r="J3406">
        <f>MONTH(Sale_details[[#This Row],[Date]])</f>
        <v>7</v>
      </c>
      <c r="K3406">
        <f>YEAR(Sale_details[[#This Row],[Date]])</f>
        <v>2020</v>
      </c>
    </row>
    <row r="3407" spans="1:11" x14ac:dyDescent="0.3">
      <c r="A3407" s="1">
        <v>44029</v>
      </c>
      <c r="B3407" t="s">
        <v>26</v>
      </c>
      <c r="C3407" t="s">
        <v>14</v>
      </c>
      <c r="D3407" t="s">
        <v>15</v>
      </c>
      <c r="E3407">
        <v>103543</v>
      </c>
      <c r="F3407">
        <v>29678</v>
      </c>
      <c r="G3407">
        <v>12034</v>
      </c>
      <c r="H3407">
        <v>18355</v>
      </c>
      <c r="I3407">
        <v>220901200</v>
      </c>
      <c r="J3407">
        <f>MONTH(Sale_details[[#This Row],[Date]])</f>
        <v>7</v>
      </c>
      <c r="K3407">
        <f>YEAR(Sale_details[[#This Row],[Date]])</f>
        <v>2020</v>
      </c>
    </row>
    <row r="3408" spans="1:11" x14ac:dyDescent="0.3">
      <c r="A3408" s="1">
        <v>44029</v>
      </c>
      <c r="B3408" t="s">
        <v>26</v>
      </c>
      <c r="C3408" t="s">
        <v>16</v>
      </c>
      <c r="D3408" t="s">
        <v>17</v>
      </c>
      <c r="E3408">
        <v>105145</v>
      </c>
      <c r="F3408">
        <v>24658</v>
      </c>
      <c r="G3408">
        <v>12409</v>
      </c>
      <c r="H3408">
        <v>18386</v>
      </c>
      <c r="I3408">
        <v>228170210</v>
      </c>
      <c r="J3408">
        <f>MONTH(Sale_details[[#This Row],[Date]])</f>
        <v>7</v>
      </c>
      <c r="K3408">
        <f>YEAR(Sale_details[[#This Row],[Date]])</f>
        <v>2020</v>
      </c>
    </row>
    <row r="3409" spans="1:11" x14ac:dyDescent="0.3">
      <c r="A3409" s="1">
        <v>44029</v>
      </c>
      <c r="B3409" t="s">
        <v>26</v>
      </c>
      <c r="C3409" t="s">
        <v>18</v>
      </c>
      <c r="D3409" t="s">
        <v>19</v>
      </c>
      <c r="E3409">
        <v>149954</v>
      </c>
      <c r="F3409">
        <v>64836</v>
      </c>
      <c r="G3409">
        <v>12135</v>
      </c>
      <c r="H3409">
        <v>22269</v>
      </c>
      <c r="I3409">
        <v>270251349</v>
      </c>
      <c r="J3409">
        <f>MONTH(Sale_details[[#This Row],[Date]])</f>
        <v>7</v>
      </c>
      <c r="K3409">
        <f>YEAR(Sale_details[[#This Row],[Date]])</f>
        <v>2020</v>
      </c>
    </row>
    <row r="3410" spans="1:11" x14ac:dyDescent="0.3">
      <c r="A3410" s="1">
        <v>44029</v>
      </c>
      <c r="B3410" t="s">
        <v>26</v>
      </c>
      <c r="C3410" t="s">
        <v>20</v>
      </c>
      <c r="D3410" t="s">
        <v>21</v>
      </c>
      <c r="E3410">
        <v>247359</v>
      </c>
      <c r="F3410">
        <v>35026</v>
      </c>
      <c r="G3410">
        <v>11958</v>
      </c>
      <c r="H3410">
        <v>11844</v>
      </c>
      <c r="I3410">
        <v>141648705</v>
      </c>
      <c r="J3410">
        <f>MONTH(Sale_details[[#This Row],[Date]])</f>
        <v>7</v>
      </c>
      <c r="K3410">
        <f>YEAR(Sale_details[[#This Row],[Date]])</f>
        <v>2020</v>
      </c>
    </row>
    <row r="3411" spans="1:11" x14ac:dyDescent="0.3">
      <c r="A3411" s="1">
        <v>44029</v>
      </c>
      <c r="B3411" t="s">
        <v>26</v>
      </c>
      <c r="C3411" t="s">
        <v>22</v>
      </c>
      <c r="D3411" t="s">
        <v>23</v>
      </c>
      <c r="E3411">
        <v>145260</v>
      </c>
      <c r="F3411">
        <v>18612</v>
      </c>
      <c r="G3411">
        <v>19206</v>
      </c>
      <c r="H3411">
        <v>20264</v>
      </c>
      <c r="I3411">
        <v>389212703</v>
      </c>
      <c r="J3411">
        <f>MONTH(Sale_details[[#This Row],[Date]])</f>
        <v>7</v>
      </c>
      <c r="K3411">
        <f>YEAR(Sale_details[[#This Row],[Date]])</f>
        <v>2020</v>
      </c>
    </row>
    <row r="3412" spans="1:11" x14ac:dyDescent="0.3">
      <c r="A3412" s="1">
        <v>44029</v>
      </c>
      <c r="B3412" t="s">
        <v>26</v>
      </c>
      <c r="C3412" t="s">
        <v>24</v>
      </c>
      <c r="D3412" t="s">
        <v>25</v>
      </c>
      <c r="E3412">
        <v>116340</v>
      </c>
      <c r="F3412">
        <v>36822</v>
      </c>
      <c r="G3412">
        <v>13140</v>
      </c>
      <c r="H3412">
        <v>12555</v>
      </c>
      <c r="I3412">
        <v>164995963</v>
      </c>
      <c r="J3412">
        <f>MONTH(Sale_details[[#This Row],[Date]])</f>
        <v>7</v>
      </c>
      <c r="K3412">
        <f>YEAR(Sale_details[[#This Row],[Date]])</f>
        <v>2020</v>
      </c>
    </row>
    <row r="3413" spans="1:11" x14ac:dyDescent="0.3">
      <c r="A3413" s="1">
        <v>44029</v>
      </c>
      <c r="B3413" t="s">
        <v>27</v>
      </c>
      <c r="C3413" t="s">
        <v>10</v>
      </c>
      <c r="D3413" t="s">
        <v>11</v>
      </c>
      <c r="E3413">
        <v>70383</v>
      </c>
      <c r="F3413">
        <v>38066</v>
      </c>
      <c r="G3413">
        <v>9589</v>
      </c>
      <c r="H3413">
        <v>202</v>
      </c>
      <c r="I3413">
        <v>1939639</v>
      </c>
      <c r="J3413">
        <f>MONTH(Sale_details[[#This Row],[Date]])</f>
        <v>7</v>
      </c>
      <c r="K3413">
        <f>YEAR(Sale_details[[#This Row],[Date]])</f>
        <v>2020</v>
      </c>
    </row>
    <row r="3414" spans="1:11" x14ac:dyDescent="0.3">
      <c r="A3414" s="1">
        <v>44029</v>
      </c>
      <c r="B3414" t="s">
        <v>27</v>
      </c>
      <c r="C3414" t="s">
        <v>12</v>
      </c>
      <c r="D3414" t="s">
        <v>13</v>
      </c>
      <c r="E3414">
        <v>90992</v>
      </c>
      <c r="F3414">
        <v>28058</v>
      </c>
      <c r="G3414">
        <v>13361</v>
      </c>
      <c r="H3414">
        <v>302</v>
      </c>
      <c r="I3414">
        <v>4037697</v>
      </c>
      <c r="J3414">
        <f>MONTH(Sale_details[[#This Row],[Date]])</f>
        <v>7</v>
      </c>
      <c r="K3414">
        <f>YEAR(Sale_details[[#This Row],[Date]])</f>
        <v>2020</v>
      </c>
    </row>
    <row r="3415" spans="1:11" x14ac:dyDescent="0.3">
      <c r="A3415" s="1">
        <v>44029</v>
      </c>
      <c r="B3415" t="s">
        <v>27</v>
      </c>
      <c r="C3415" t="s">
        <v>14</v>
      </c>
      <c r="D3415" t="s">
        <v>15</v>
      </c>
      <c r="E3415">
        <v>154756</v>
      </c>
      <c r="F3415">
        <v>30566</v>
      </c>
      <c r="G3415">
        <v>9494</v>
      </c>
      <c r="H3415">
        <v>391</v>
      </c>
      <c r="I3415">
        <v>3714684</v>
      </c>
      <c r="J3415">
        <f>MONTH(Sale_details[[#This Row],[Date]])</f>
        <v>7</v>
      </c>
      <c r="K3415">
        <f>YEAR(Sale_details[[#This Row],[Date]])</f>
        <v>2020</v>
      </c>
    </row>
    <row r="3416" spans="1:11" x14ac:dyDescent="0.3">
      <c r="A3416" s="1">
        <v>44029</v>
      </c>
      <c r="B3416" t="s">
        <v>27</v>
      </c>
      <c r="C3416" t="s">
        <v>16</v>
      </c>
      <c r="D3416" t="s">
        <v>17</v>
      </c>
      <c r="E3416">
        <v>90388</v>
      </c>
      <c r="F3416">
        <v>11958</v>
      </c>
      <c r="G3416">
        <v>22440</v>
      </c>
      <c r="H3416">
        <v>368</v>
      </c>
      <c r="I3416">
        <v>8258647</v>
      </c>
      <c r="J3416">
        <f>MONTH(Sale_details[[#This Row],[Date]])</f>
        <v>7</v>
      </c>
      <c r="K3416">
        <f>YEAR(Sale_details[[#This Row],[Date]])</f>
        <v>2020</v>
      </c>
    </row>
    <row r="3417" spans="1:11" x14ac:dyDescent="0.3">
      <c r="A3417" s="1">
        <v>44029</v>
      </c>
      <c r="B3417" t="s">
        <v>27</v>
      </c>
      <c r="C3417" t="s">
        <v>18</v>
      </c>
      <c r="D3417" t="s">
        <v>19</v>
      </c>
      <c r="E3417">
        <v>104814</v>
      </c>
      <c r="F3417">
        <v>29182</v>
      </c>
      <c r="G3417">
        <v>11952</v>
      </c>
      <c r="H3417">
        <v>188</v>
      </c>
      <c r="I3417">
        <v>2249710</v>
      </c>
      <c r="J3417">
        <f>MONTH(Sale_details[[#This Row],[Date]])</f>
        <v>7</v>
      </c>
      <c r="K3417">
        <f>YEAR(Sale_details[[#This Row],[Date]])</f>
        <v>2020</v>
      </c>
    </row>
    <row r="3418" spans="1:11" x14ac:dyDescent="0.3">
      <c r="A3418" s="1">
        <v>44029</v>
      </c>
      <c r="B3418" t="s">
        <v>27</v>
      </c>
      <c r="C3418" t="s">
        <v>20</v>
      </c>
      <c r="D3418" t="s">
        <v>21</v>
      </c>
      <c r="E3418">
        <v>51136</v>
      </c>
      <c r="F3418">
        <v>16540</v>
      </c>
      <c r="G3418">
        <v>11999</v>
      </c>
      <c r="H3418">
        <v>408</v>
      </c>
      <c r="I3418">
        <v>4900944</v>
      </c>
      <c r="J3418">
        <f>MONTH(Sale_details[[#This Row],[Date]])</f>
        <v>7</v>
      </c>
      <c r="K3418">
        <f>YEAR(Sale_details[[#This Row],[Date]])</f>
        <v>2020</v>
      </c>
    </row>
    <row r="3419" spans="1:11" x14ac:dyDescent="0.3">
      <c r="A3419" s="1">
        <v>44029</v>
      </c>
      <c r="B3419" t="s">
        <v>27</v>
      </c>
      <c r="C3419" t="s">
        <v>22</v>
      </c>
      <c r="D3419" t="s">
        <v>23</v>
      </c>
      <c r="E3419">
        <v>95510</v>
      </c>
      <c r="F3419">
        <v>21840</v>
      </c>
      <c r="G3419">
        <v>16690</v>
      </c>
      <c r="H3419">
        <v>273</v>
      </c>
      <c r="I3419">
        <v>4568697</v>
      </c>
      <c r="J3419">
        <f>MONTH(Sale_details[[#This Row],[Date]])</f>
        <v>7</v>
      </c>
      <c r="K3419">
        <f>YEAR(Sale_details[[#This Row],[Date]])</f>
        <v>2020</v>
      </c>
    </row>
    <row r="3420" spans="1:11" x14ac:dyDescent="0.3">
      <c r="A3420" s="1">
        <v>44029</v>
      </c>
      <c r="B3420" t="s">
        <v>27</v>
      </c>
      <c r="C3420" t="s">
        <v>24</v>
      </c>
      <c r="D3420" t="s">
        <v>25</v>
      </c>
      <c r="E3420">
        <v>89377</v>
      </c>
      <c r="F3420">
        <v>31580</v>
      </c>
      <c r="G3420">
        <v>15412</v>
      </c>
      <c r="H3420">
        <v>387</v>
      </c>
      <c r="I3420">
        <v>5977018</v>
      </c>
      <c r="J3420">
        <f>MONTH(Sale_details[[#This Row],[Date]])</f>
        <v>7</v>
      </c>
      <c r="K3420">
        <f>YEAR(Sale_details[[#This Row],[Date]])</f>
        <v>2020</v>
      </c>
    </row>
    <row r="3421" spans="1:11" x14ac:dyDescent="0.3">
      <c r="A3421" s="1">
        <v>44029</v>
      </c>
      <c r="B3421" t="s">
        <v>28</v>
      </c>
      <c r="C3421" t="s">
        <v>10</v>
      </c>
      <c r="D3421" t="s">
        <v>11</v>
      </c>
      <c r="E3421">
        <v>28844</v>
      </c>
      <c r="F3421">
        <v>6579</v>
      </c>
      <c r="G3421">
        <v>2874</v>
      </c>
      <c r="H3421">
        <v>25790</v>
      </c>
      <c r="I3421">
        <v>74127631</v>
      </c>
      <c r="J3421">
        <f>MONTH(Sale_details[[#This Row],[Date]])</f>
        <v>7</v>
      </c>
      <c r="K3421">
        <f>YEAR(Sale_details[[#This Row],[Date]])</f>
        <v>2020</v>
      </c>
    </row>
    <row r="3422" spans="1:11" x14ac:dyDescent="0.3">
      <c r="A3422" s="1">
        <v>44029</v>
      </c>
      <c r="B3422" t="s">
        <v>28</v>
      </c>
      <c r="C3422" t="s">
        <v>12</v>
      </c>
      <c r="D3422" t="s">
        <v>13</v>
      </c>
      <c r="E3422">
        <v>25319</v>
      </c>
      <c r="F3422">
        <v>7934</v>
      </c>
      <c r="G3422">
        <v>2192</v>
      </c>
      <c r="H3422">
        <v>26449</v>
      </c>
      <c r="I3422">
        <v>58000931</v>
      </c>
      <c r="J3422">
        <f>MONTH(Sale_details[[#This Row],[Date]])</f>
        <v>7</v>
      </c>
      <c r="K3422">
        <f>YEAR(Sale_details[[#This Row],[Date]])</f>
        <v>2020</v>
      </c>
    </row>
    <row r="3423" spans="1:11" x14ac:dyDescent="0.3">
      <c r="A3423" s="1">
        <v>44029</v>
      </c>
      <c r="B3423" t="s">
        <v>28</v>
      </c>
      <c r="C3423" t="s">
        <v>14</v>
      </c>
      <c r="D3423" t="s">
        <v>15</v>
      </c>
      <c r="E3423">
        <v>23229</v>
      </c>
      <c r="F3423">
        <v>5952</v>
      </c>
      <c r="G3423">
        <v>1574</v>
      </c>
      <c r="H3423">
        <v>16777</v>
      </c>
      <c r="I3423">
        <v>26417272</v>
      </c>
      <c r="J3423">
        <f>MONTH(Sale_details[[#This Row],[Date]])</f>
        <v>7</v>
      </c>
      <c r="K3423">
        <f>YEAR(Sale_details[[#This Row],[Date]])</f>
        <v>2020</v>
      </c>
    </row>
    <row r="3424" spans="1:11" x14ac:dyDescent="0.3">
      <c r="A3424" s="1">
        <v>44029</v>
      </c>
      <c r="B3424" t="s">
        <v>28</v>
      </c>
      <c r="C3424" t="s">
        <v>16</v>
      </c>
      <c r="D3424" t="s">
        <v>17</v>
      </c>
      <c r="E3424">
        <v>16583</v>
      </c>
      <c r="F3424">
        <v>4758</v>
      </c>
      <c r="G3424">
        <v>1958</v>
      </c>
      <c r="H3424">
        <v>17487</v>
      </c>
      <c r="I3424">
        <v>34256359</v>
      </c>
      <c r="J3424">
        <f>MONTH(Sale_details[[#This Row],[Date]])</f>
        <v>7</v>
      </c>
      <c r="K3424">
        <f>YEAR(Sale_details[[#This Row],[Date]])</f>
        <v>2020</v>
      </c>
    </row>
    <row r="3425" spans="1:11" x14ac:dyDescent="0.3">
      <c r="A3425" s="1">
        <v>44029</v>
      </c>
      <c r="B3425" t="s">
        <v>28</v>
      </c>
      <c r="C3425" t="s">
        <v>18</v>
      </c>
      <c r="D3425" t="s">
        <v>19</v>
      </c>
      <c r="E3425">
        <v>13219</v>
      </c>
      <c r="F3425">
        <v>11287</v>
      </c>
      <c r="G3425">
        <v>2700</v>
      </c>
      <c r="H3425">
        <v>21498</v>
      </c>
      <c r="I3425">
        <v>58055623</v>
      </c>
      <c r="J3425">
        <f>MONTH(Sale_details[[#This Row],[Date]])</f>
        <v>7</v>
      </c>
      <c r="K3425">
        <f>YEAR(Sale_details[[#This Row],[Date]])</f>
        <v>2020</v>
      </c>
    </row>
    <row r="3426" spans="1:11" x14ac:dyDescent="0.3">
      <c r="A3426" s="1">
        <v>44029</v>
      </c>
      <c r="B3426" t="s">
        <v>28</v>
      </c>
      <c r="C3426" t="s">
        <v>20</v>
      </c>
      <c r="D3426" t="s">
        <v>21</v>
      </c>
      <c r="E3426">
        <v>30455</v>
      </c>
      <c r="F3426">
        <v>4014</v>
      </c>
      <c r="G3426">
        <v>1438</v>
      </c>
      <c r="H3426">
        <v>16648</v>
      </c>
      <c r="I3426">
        <v>23943238</v>
      </c>
      <c r="J3426">
        <f>MONTH(Sale_details[[#This Row],[Date]])</f>
        <v>7</v>
      </c>
      <c r="K3426">
        <f>YEAR(Sale_details[[#This Row],[Date]])</f>
        <v>2020</v>
      </c>
    </row>
    <row r="3427" spans="1:11" x14ac:dyDescent="0.3">
      <c r="A3427" s="1">
        <v>44029</v>
      </c>
      <c r="B3427" t="s">
        <v>28</v>
      </c>
      <c r="C3427" t="s">
        <v>22</v>
      </c>
      <c r="D3427" t="s">
        <v>23</v>
      </c>
      <c r="E3427">
        <v>17226</v>
      </c>
      <c r="F3427">
        <v>1734</v>
      </c>
      <c r="G3427">
        <v>1463</v>
      </c>
      <c r="H3427">
        <v>18241</v>
      </c>
      <c r="I3427">
        <v>26699286</v>
      </c>
      <c r="J3427">
        <f>MONTH(Sale_details[[#This Row],[Date]])</f>
        <v>7</v>
      </c>
      <c r="K3427">
        <f>YEAR(Sale_details[[#This Row],[Date]])</f>
        <v>2020</v>
      </c>
    </row>
    <row r="3428" spans="1:11" x14ac:dyDescent="0.3">
      <c r="A3428" s="1">
        <v>44029</v>
      </c>
      <c r="B3428" t="s">
        <v>28</v>
      </c>
      <c r="C3428" t="s">
        <v>24</v>
      </c>
      <c r="D3428" t="s">
        <v>25</v>
      </c>
      <c r="E3428">
        <v>28343</v>
      </c>
      <c r="F3428">
        <v>6741</v>
      </c>
      <c r="G3428">
        <v>2530</v>
      </c>
      <c r="H3428">
        <v>17547</v>
      </c>
      <c r="I3428">
        <v>44396264</v>
      </c>
      <c r="J3428">
        <f>MONTH(Sale_details[[#This Row],[Date]])</f>
        <v>7</v>
      </c>
      <c r="K3428">
        <f>YEAR(Sale_details[[#This Row],[Date]])</f>
        <v>2020</v>
      </c>
    </row>
    <row r="3429" spans="1:11" x14ac:dyDescent="0.3">
      <c r="A3429" s="1">
        <v>44028</v>
      </c>
      <c r="B3429" t="s">
        <v>9</v>
      </c>
      <c r="C3429" t="s">
        <v>10</v>
      </c>
      <c r="D3429" t="s">
        <v>11</v>
      </c>
      <c r="E3429">
        <v>118710</v>
      </c>
      <c r="F3429">
        <v>27719</v>
      </c>
      <c r="G3429">
        <v>6685</v>
      </c>
      <c r="H3429">
        <v>681</v>
      </c>
      <c r="I3429">
        <v>4558527</v>
      </c>
      <c r="J3429">
        <f>MONTH(Sale_details[[#This Row],[Date]])</f>
        <v>7</v>
      </c>
      <c r="K3429">
        <f>YEAR(Sale_details[[#This Row],[Date]])</f>
        <v>2020</v>
      </c>
    </row>
    <row r="3430" spans="1:11" x14ac:dyDescent="0.3">
      <c r="A3430" s="1">
        <v>44028</v>
      </c>
      <c r="B3430" t="s">
        <v>9</v>
      </c>
      <c r="C3430" t="s">
        <v>12</v>
      </c>
      <c r="D3430" t="s">
        <v>13</v>
      </c>
      <c r="E3430">
        <v>264988</v>
      </c>
      <c r="F3430">
        <v>18948</v>
      </c>
      <c r="G3430">
        <v>4417</v>
      </c>
      <c r="H3430">
        <v>478</v>
      </c>
      <c r="I3430">
        <v>2112739</v>
      </c>
      <c r="J3430">
        <f>MONTH(Sale_details[[#This Row],[Date]])</f>
        <v>7</v>
      </c>
      <c r="K3430">
        <f>YEAR(Sale_details[[#This Row],[Date]])</f>
        <v>2020</v>
      </c>
    </row>
    <row r="3431" spans="1:11" x14ac:dyDescent="0.3">
      <c r="A3431" s="1">
        <v>44028</v>
      </c>
      <c r="B3431" t="s">
        <v>9</v>
      </c>
      <c r="C3431" t="s">
        <v>14</v>
      </c>
      <c r="D3431" t="s">
        <v>15</v>
      </c>
      <c r="E3431">
        <v>112116</v>
      </c>
      <c r="F3431">
        <v>30350</v>
      </c>
      <c r="G3431">
        <v>4505</v>
      </c>
      <c r="H3431">
        <v>701</v>
      </c>
      <c r="I3431">
        <v>3158979</v>
      </c>
      <c r="J3431">
        <f>MONTH(Sale_details[[#This Row],[Date]])</f>
        <v>7</v>
      </c>
      <c r="K3431">
        <f>YEAR(Sale_details[[#This Row],[Date]])</f>
        <v>2020</v>
      </c>
    </row>
    <row r="3432" spans="1:11" x14ac:dyDescent="0.3">
      <c r="A3432" s="1">
        <v>44028</v>
      </c>
      <c r="B3432" t="s">
        <v>9</v>
      </c>
      <c r="C3432" t="s">
        <v>16</v>
      </c>
      <c r="D3432" t="s">
        <v>17</v>
      </c>
      <c r="E3432">
        <v>126615</v>
      </c>
      <c r="F3432">
        <v>23079</v>
      </c>
      <c r="G3432">
        <v>3832</v>
      </c>
      <c r="H3432">
        <v>452</v>
      </c>
      <c r="I3432">
        <v>1734563</v>
      </c>
      <c r="J3432">
        <f>MONTH(Sale_details[[#This Row],[Date]])</f>
        <v>7</v>
      </c>
      <c r="K3432">
        <f>YEAR(Sale_details[[#This Row],[Date]])</f>
        <v>2020</v>
      </c>
    </row>
    <row r="3433" spans="1:11" x14ac:dyDescent="0.3">
      <c r="A3433" s="1">
        <v>44028</v>
      </c>
      <c r="B3433" t="s">
        <v>9</v>
      </c>
      <c r="C3433" t="s">
        <v>18</v>
      </c>
      <c r="D3433" t="s">
        <v>19</v>
      </c>
      <c r="E3433">
        <v>128122</v>
      </c>
      <c r="F3433">
        <v>12830</v>
      </c>
      <c r="G3433">
        <v>4080</v>
      </c>
      <c r="H3433">
        <v>655</v>
      </c>
      <c r="I3433">
        <v>2673543</v>
      </c>
      <c r="J3433">
        <f>MONTH(Sale_details[[#This Row],[Date]])</f>
        <v>7</v>
      </c>
      <c r="K3433">
        <f>YEAR(Sale_details[[#This Row],[Date]])</f>
        <v>2020</v>
      </c>
    </row>
    <row r="3434" spans="1:11" x14ac:dyDescent="0.3">
      <c r="A3434" s="1">
        <v>44028</v>
      </c>
      <c r="B3434" t="s">
        <v>9</v>
      </c>
      <c r="C3434" t="s">
        <v>20</v>
      </c>
      <c r="D3434" t="s">
        <v>21</v>
      </c>
      <c r="E3434">
        <v>133426</v>
      </c>
      <c r="F3434">
        <v>22001</v>
      </c>
      <c r="G3434">
        <v>3037</v>
      </c>
      <c r="H3434">
        <v>630</v>
      </c>
      <c r="I3434">
        <v>1915353</v>
      </c>
      <c r="J3434">
        <f>MONTH(Sale_details[[#This Row],[Date]])</f>
        <v>7</v>
      </c>
      <c r="K3434">
        <f>YEAR(Sale_details[[#This Row],[Date]])</f>
        <v>2020</v>
      </c>
    </row>
    <row r="3435" spans="1:11" x14ac:dyDescent="0.3">
      <c r="A3435" s="1">
        <v>44028</v>
      </c>
      <c r="B3435" t="s">
        <v>9</v>
      </c>
      <c r="C3435" t="s">
        <v>22</v>
      </c>
      <c r="D3435" t="s">
        <v>23</v>
      </c>
      <c r="E3435">
        <v>148549</v>
      </c>
      <c r="F3435">
        <v>20499</v>
      </c>
      <c r="G3435">
        <v>6018</v>
      </c>
      <c r="H3435">
        <v>634</v>
      </c>
      <c r="I3435">
        <v>3819624</v>
      </c>
      <c r="J3435">
        <f>MONTH(Sale_details[[#This Row],[Date]])</f>
        <v>7</v>
      </c>
      <c r="K3435">
        <f>YEAR(Sale_details[[#This Row],[Date]])</f>
        <v>2020</v>
      </c>
    </row>
    <row r="3436" spans="1:11" x14ac:dyDescent="0.3">
      <c r="A3436" s="1">
        <v>44028</v>
      </c>
      <c r="B3436" t="s">
        <v>9</v>
      </c>
      <c r="C3436" t="s">
        <v>24</v>
      </c>
      <c r="D3436" t="s">
        <v>25</v>
      </c>
      <c r="E3436">
        <v>126940</v>
      </c>
      <c r="F3436">
        <v>14009</v>
      </c>
      <c r="G3436">
        <v>4836</v>
      </c>
      <c r="H3436">
        <v>655</v>
      </c>
      <c r="I3436">
        <v>3170126</v>
      </c>
      <c r="J3436">
        <f>MONTH(Sale_details[[#This Row],[Date]])</f>
        <v>7</v>
      </c>
      <c r="K3436">
        <f>YEAR(Sale_details[[#This Row],[Date]])</f>
        <v>2020</v>
      </c>
    </row>
    <row r="3437" spans="1:11" x14ac:dyDescent="0.3">
      <c r="A3437" s="1">
        <v>44028</v>
      </c>
      <c r="B3437" t="s">
        <v>26</v>
      </c>
      <c r="C3437" t="s">
        <v>10</v>
      </c>
      <c r="D3437" t="s">
        <v>11</v>
      </c>
      <c r="E3437">
        <v>211185</v>
      </c>
      <c r="F3437">
        <v>41912</v>
      </c>
      <c r="G3437">
        <v>16527</v>
      </c>
      <c r="H3437">
        <v>13432</v>
      </c>
      <c r="I3437">
        <v>221998987</v>
      </c>
      <c r="J3437">
        <f>MONTH(Sale_details[[#This Row],[Date]])</f>
        <v>7</v>
      </c>
      <c r="K3437">
        <f>YEAR(Sale_details[[#This Row],[Date]])</f>
        <v>2020</v>
      </c>
    </row>
    <row r="3438" spans="1:11" x14ac:dyDescent="0.3">
      <c r="A3438" s="1">
        <v>44028</v>
      </c>
      <c r="B3438" t="s">
        <v>26</v>
      </c>
      <c r="C3438" t="s">
        <v>12</v>
      </c>
      <c r="D3438" t="s">
        <v>13</v>
      </c>
      <c r="E3438">
        <v>143421</v>
      </c>
      <c r="F3438">
        <v>39570</v>
      </c>
      <c r="G3438">
        <v>8550</v>
      </c>
      <c r="H3438">
        <v>12635</v>
      </c>
      <c r="I3438">
        <v>108043304</v>
      </c>
      <c r="J3438">
        <f>MONTH(Sale_details[[#This Row],[Date]])</f>
        <v>7</v>
      </c>
      <c r="K3438">
        <f>YEAR(Sale_details[[#This Row],[Date]])</f>
        <v>2020</v>
      </c>
    </row>
    <row r="3439" spans="1:11" x14ac:dyDescent="0.3">
      <c r="A3439" s="1">
        <v>44028</v>
      </c>
      <c r="B3439" t="s">
        <v>26</v>
      </c>
      <c r="C3439" t="s">
        <v>14</v>
      </c>
      <c r="D3439" t="s">
        <v>15</v>
      </c>
      <c r="E3439">
        <v>100436</v>
      </c>
      <c r="F3439">
        <v>29381</v>
      </c>
      <c r="G3439">
        <v>11553</v>
      </c>
      <c r="H3439">
        <v>18539</v>
      </c>
      <c r="I3439">
        <v>214185803</v>
      </c>
      <c r="J3439">
        <f>MONTH(Sale_details[[#This Row],[Date]])</f>
        <v>7</v>
      </c>
      <c r="K3439">
        <f>YEAR(Sale_details[[#This Row],[Date]])</f>
        <v>2020</v>
      </c>
    </row>
    <row r="3440" spans="1:11" x14ac:dyDescent="0.3">
      <c r="A3440" s="1">
        <v>44028</v>
      </c>
      <c r="B3440" t="s">
        <v>26</v>
      </c>
      <c r="C3440" t="s">
        <v>16</v>
      </c>
      <c r="D3440" t="s">
        <v>17</v>
      </c>
      <c r="E3440">
        <v>110402</v>
      </c>
      <c r="F3440">
        <v>25152</v>
      </c>
      <c r="G3440">
        <v>12037</v>
      </c>
      <c r="H3440">
        <v>18753</v>
      </c>
      <c r="I3440">
        <v>225751605</v>
      </c>
      <c r="J3440">
        <f>MONTH(Sale_details[[#This Row],[Date]])</f>
        <v>7</v>
      </c>
      <c r="K3440">
        <f>YEAR(Sale_details[[#This Row],[Date]])</f>
        <v>2020</v>
      </c>
    </row>
    <row r="3441" spans="1:11" x14ac:dyDescent="0.3">
      <c r="A3441" s="1">
        <v>44028</v>
      </c>
      <c r="B3441" t="s">
        <v>26</v>
      </c>
      <c r="C3441" t="s">
        <v>18</v>
      </c>
      <c r="D3441" t="s">
        <v>19</v>
      </c>
      <c r="E3441">
        <v>152953</v>
      </c>
      <c r="F3441">
        <v>63540</v>
      </c>
      <c r="G3441">
        <v>11650</v>
      </c>
      <c r="H3441">
        <v>21378</v>
      </c>
      <c r="I3441">
        <v>249063643</v>
      </c>
      <c r="J3441">
        <f>MONTH(Sale_details[[#This Row],[Date]])</f>
        <v>7</v>
      </c>
      <c r="K3441">
        <f>YEAR(Sale_details[[#This Row],[Date]])</f>
        <v>2020</v>
      </c>
    </row>
    <row r="3442" spans="1:11" x14ac:dyDescent="0.3">
      <c r="A3442" s="1">
        <v>44028</v>
      </c>
      <c r="B3442" t="s">
        <v>26</v>
      </c>
      <c r="C3442" t="s">
        <v>20</v>
      </c>
      <c r="D3442" t="s">
        <v>21</v>
      </c>
      <c r="E3442">
        <v>257253</v>
      </c>
      <c r="F3442">
        <v>35026</v>
      </c>
      <c r="G3442">
        <v>12078</v>
      </c>
      <c r="H3442">
        <v>11371</v>
      </c>
      <c r="I3442">
        <v>137342585</v>
      </c>
      <c r="J3442">
        <f>MONTH(Sale_details[[#This Row],[Date]])</f>
        <v>7</v>
      </c>
      <c r="K3442">
        <f>YEAR(Sale_details[[#This Row],[Date]])</f>
        <v>2020</v>
      </c>
    </row>
    <row r="3443" spans="1:11" x14ac:dyDescent="0.3">
      <c r="A3443" s="1">
        <v>44028</v>
      </c>
      <c r="B3443" t="s">
        <v>26</v>
      </c>
      <c r="C3443" t="s">
        <v>22</v>
      </c>
      <c r="D3443" t="s">
        <v>23</v>
      </c>
      <c r="E3443">
        <v>149618</v>
      </c>
      <c r="F3443">
        <v>19357</v>
      </c>
      <c r="G3443">
        <v>18438</v>
      </c>
      <c r="H3443">
        <v>20872</v>
      </c>
      <c r="I3443">
        <v>384853521</v>
      </c>
      <c r="J3443">
        <f>MONTH(Sale_details[[#This Row],[Date]])</f>
        <v>7</v>
      </c>
      <c r="K3443">
        <f>YEAR(Sale_details[[#This Row],[Date]])</f>
        <v>2020</v>
      </c>
    </row>
    <row r="3444" spans="1:11" x14ac:dyDescent="0.3">
      <c r="A3444" s="1">
        <v>44028</v>
      </c>
      <c r="B3444" t="s">
        <v>26</v>
      </c>
      <c r="C3444" t="s">
        <v>24</v>
      </c>
      <c r="D3444" t="s">
        <v>25</v>
      </c>
      <c r="E3444">
        <v>111687</v>
      </c>
      <c r="F3444">
        <v>36822</v>
      </c>
      <c r="G3444">
        <v>13535</v>
      </c>
      <c r="H3444">
        <v>12430</v>
      </c>
      <c r="I3444">
        <v>168246383</v>
      </c>
      <c r="J3444">
        <f>MONTH(Sale_details[[#This Row],[Date]])</f>
        <v>7</v>
      </c>
      <c r="K3444">
        <f>YEAR(Sale_details[[#This Row],[Date]])</f>
        <v>2020</v>
      </c>
    </row>
    <row r="3445" spans="1:11" x14ac:dyDescent="0.3">
      <c r="A3445" s="1">
        <v>44028</v>
      </c>
      <c r="B3445" t="s">
        <v>27</v>
      </c>
      <c r="C3445" t="s">
        <v>10</v>
      </c>
      <c r="D3445" t="s">
        <v>11</v>
      </c>
      <c r="E3445">
        <v>68271</v>
      </c>
      <c r="F3445">
        <v>37685</v>
      </c>
      <c r="G3445">
        <v>9781</v>
      </c>
      <c r="H3445">
        <v>206</v>
      </c>
      <c r="I3445">
        <v>2018001</v>
      </c>
      <c r="J3445">
        <f>MONTH(Sale_details[[#This Row],[Date]])</f>
        <v>7</v>
      </c>
      <c r="K3445">
        <f>YEAR(Sale_details[[#This Row],[Date]])</f>
        <v>2020</v>
      </c>
    </row>
    <row r="3446" spans="1:11" x14ac:dyDescent="0.3">
      <c r="A3446" s="1">
        <v>44028</v>
      </c>
      <c r="B3446" t="s">
        <v>27</v>
      </c>
      <c r="C3446" t="s">
        <v>12</v>
      </c>
      <c r="D3446" t="s">
        <v>13</v>
      </c>
      <c r="E3446">
        <v>94632</v>
      </c>
      <c r="F3446">
        <v>27778</v>
      </c>
      <c r="G3446">
        <v>13762</v>
      </c>
      <c r="H3446">
        <v>317</v>
      </c>
      <c r="I3446">
        <v>4366769</v>
      </c>
      <c r="J3446">
        <f>MONTH(Sale_details[[#This Row],[Date]])</f>
        <v>7</v>
      </c>
      <c r="K3446">
        <f>YEAR(Sale_details[[#This Row],[Date]])</f>
        <v>2020</v>
      </c>
    </row>
    <row r="3447" spans="1:11" x14ac:dyDescent="0.3">
      <c r="A3447" s="1">
        <v>44028</v>
      </c>
      <c r="B3447" t="s">
        <v>27</v>
      </c>
      <c r="C3447" t="s">
        <v>14</v>
      </c>
      <c r="D3447" t="s">
        <v>15</v>
      </c>
      <c r="E3447">
        <v>160946</v>
      </c>
      <c r="F3447">
        <v>31483</v>
      </c>
      <c r="G3447">
        <v>9779</v>
      </c>
      <c r="H3447">
        <v>387</v>
      </c>
      <c r="I3447">
        <v>3787863</v>
      </c>
      <c r="J3447">
        <f>MONTH(Sale_details[[#This Row],[Date]])</f>
        <v>7</v>
      </c>
      <c r="K3447">
        <f>YEAR(Sale_details[[#This Row],[Date]])</f>
        <v>2020</v>
      </c>
    </row>
    <row r="3448" spans="1:11" x14ac:dyDescent="0.3">
      <c r="A3448" s="1">
        <v>44028</v>
      </c>
      <c r="B3448" t="s">
        <v>27</v>
      </c>
      <c r="C3448" t="s">
        <v>16</v>
      </c>
      <c r="D3448" t="s">
        <v>17</v>
      </c>
      <c r="E3448">
        <v>91292</v>
      </c>
      <c r="F3448">
        <v>11360</v>
      </c>
      <c r="G3448">
        <v>21542</v>
      </c>
      <c r="H3448">
        <v>364</v>
      </c>
      <c r="I3448">
        <v>7849018</v>
      </c>
      <c r="J3448">
        <f>MONTH(Sale_details[[#This Row],[Date]])</f>
        <v>7</v>
      </c>
      <c r="K3448">
        <f>YEAR(Sale_details[[#This Row],[Date]])</f>
        <v>2020</v>
      </c>
    </row>
    <row r="3449" spans="1:11" x14ac:dyDescent="0.3">
      <c r="A3449" s="1">
        <v>44028</v>
      </c>
      <c r="B3449" t="s">
        <v>27</v>
      </c>
      <c r="C3449" t="s">
        <v>18</v>
      </c>
      <c r="D3449" t="s">
        <v>19</v>
      </c>
      <c r="E3449">
        <v>101670</v>
      </c>
      <c r="F3449">
        <v>28598</v>
      </c>
      <c r="G3449">
        <v>11594</v>
      </c>
      <c r="H3449">
        <v>197</v>
      </c>
      <c r="I3449">
        <v>2291330</v>
      </c>
      <c r="J3449">
        <f>MONTH(Sale_details[[#This Row],[Date]])</f>
        <v>7</v>
      </c>
      <c r="K3449">
        <f>YEAR(Sale_details[[#This Row],[Date]])</f>
        <v>2020</v>
      </c>
    </row>
    <row r="3450" spans="1:11" x14ac:dyDescent="0.3">
      <c r="A3450" s="1">
        <v>44028</v>
      </c>
      <c r="B3450" t="s">
        <v>27</v>
      </c>
      <c r="C3450" t="s">
        <v>20</v>
      </c>
      <c r="D3450" t="s">
        <v>21</v>
      </c>
      <c r="E3450">
        <v>49602</v>
      </c>
      <c r="F3450">
        <v>17201</v>
      </c>
      <c r="G3450">
        <v>12479</v>
      </c>
      <c r="H3450">
        <v>420</v>
      </c>
      <c r="I3450">
        <v>5249891</v>
      </c>
      <c r="J3450">
        <f>MONTH(Sale_details[[#This Row],[Date]])</f>
        <v>7</v>
      </c>
      <c r="K3450">
        <f>YEAR(Sale_details[[#This Row],[Date]])</f>
        <v>2020</v>
      </c>
    </row>
    <row r="3451" spans="1:11" x14ac:dyDescent="0.3">
      <c r="A3451" s="1">
        <v>44028</v>
      </c>
      <c r="B3451" t="s">
        <v>27</v>
      </c>
      <c r="C3451" t="s">
        <v>22</v>
      </c>
      <c r="D3451" t="s">
        <v>23</v>
      </c>
      <c r="E3451">
        <v>100285</v>
      </c>
      <c r="F3451">
        <v>22058</v>
      </c>
      <c r="G3451">
        <v>16857</v>
      </c>
      <c r="H3451">
        <v>279</v>
      </c>
      <c r="I3451">
        <v>4706671</v>
      </c>
      <c r="J3451">
        <f>MONTH(Sale_details[[#This Row],[Date]])</f>
        <v>7</v>
      </c>
      <c r="K3451">
        <f>YEAR(Sale_details[[#This Row],[Date]])</f>
        <v>2020</v>
      </c>
    </row>
    <row r="3452" spans="1:11" x14ac:dyDescent="0.3">
      <c r="A3452" s="1">
        <v>44028</v>
      </c>
      <c r="B3452" t="s">
        <v>27</v>
      </c>
      <c r="C3452" t="s">
        <v>24</v>
      </c>
      <c r="D3452" t="s">
        <v>25</v>
      </c>
      <c r="E3452">
        <v>91164</v>
      </c>
      <c r="F3452">
        <v>33159</v>
      </c>
      <c r="G3452">
        <v>15412</v>
      </c>
      <c r="H3452">
        <v>380</v>
      </c>
      <c r="I3452">
        <v>5857478</v>
      </c>
      <c r="J3452">
        <f>MONTH(Sale_details[[#This Row],[Date]])</f>
        <v>7</v>
      </c>
      <c r="K3452">
        <f>YEAR(Sale_details[[#This Row],[Date]])</f>
        <v>2020</v>
      </c>
    </row>
    <row r="3453" spans="1:11" x14ac:dyDescent="0.3">
      <c r="A3453" s="1">
        <v>44028</v>
      </c>
      <c r="B3453" t="s">
        <v>28</v>
      </c>
      <c r="C3453" t="s">
        <v>10</v>
      </c>
      <c r="D3453" t="s">
        <v>11</v>
      </c>
      <c r="E3453">
        <v>29998</v>
      </c>
      <c r="F3453">
        <v>6250</v>
      </c>
      <c r="G3453">
        <v>2787</v>
      </c>
      <c r="H3453">
        <v>24758</v>
      </c>
      <c r="I3453">
        <v>69027650</v>
      </c>
      <c r="J3453">
        <f>MONTH(Sale_details[[#This Row],[Date]])</f>
        <v>7</v>
      </c>
      <c r="K3453">
        <f>YEAR(Sale_details[[#This Row],[Date]])</f>
        <v>2020</v>
      </c>
    </row>
    <row r="3454" spans="1:11" x14ac:dyDescent="0.3">
      <c r="A3454" s="1">
        <v>44028</v>
      </c>
      <c r="B3454" t="s">
        <v>28</v>
      </c>
      <c r="C3454" t="s">
        <v>12</v>
      </c>
      <c r="D3454" t="s">
        <v>13</v>
      </c>
      <c r="E3454">
        <v>24812</v>
      </c>
      <c r="F3454">
        <v>8172</v>
      </c>
      <c r="G3454">
        <v>2258</v>
      </c>
      <c r="H3454">
        <v>27242</v>
      </c>
      <c r="I3454">
        <v>61533188</v>
      </c>
      <c r="J3454">
        <f>MONTH(Sale_details[[#This Row],[Date]])</f>
        <v>7</v>
      </c>
      <c r="K3454">
        <f>YEAR(Sale_details[[#This Row],[Date]])</f>
        <v>2020</v>
      </c>
    </row>
    <row r="3455" spans="1:11" x14ac:dyDescent="0.3">
      <c r="A3455" s="1">
        <v>44028</v>
      </c>
      <c r="B3455" t="s">
        <v>28</v>
      </c>
      <c r="C3455" t="s">
        <v>14</v>
      </c>
      <c r="D3455" t="s">
        <v>15</v>
      </c>
      <c r="E3455">
        <v>23462</v>
      </c>
      <c r="F3455">
        <v>6130</v>
      </c>
      <c r="G3455">
        <v>1637</v>
      </c>
      <c r="H3455">
        <v>16273</v>
      </c>
      <c r="I3455">
        <v>26649744</v>
      </c>
      <c r="J3455">
        <f>MONTH(Sale_details[[#This Row],[Date]])</f>
        <v>7</v>
      </c>
      <c r="K3455">
        <f>YEAR(Sale_details[[#This Row],[Date]])</f>
        <v>2020</v>
      </c>
    </row>
    <row r="3456" spans="1:11" x14ac:dyDescent="0.3">
      <c r="A3456" s="1">
        <v>44028</v>
      </c>
      <c r="B3456" t="s">
        <v>28</v>
      </c>
      <c r="C3456" t="s">
        <v>16</v>
      </c>
      <c r="D3456" t="s">
        <v>17</v>
      </c>
      <c r="E3456">
        <v>16086</v>
      </c>
      <c r="F3456">
        <v>4567</v>
      </c>
      <c r="G3456">
        <v>1919</v>
      </c>
      <c r="H3456">
        <v>17137</v>
      </c>
      <c r="I3456">
        <v>32899807</v>
      </c>
      <c r="J3456">
        <f>MONTH(Sale_details[[#This Row],[Date]])</f>
        <v>7</v>
      </c>
      <c r="K3456">
        <f>YEAR(Sale_details[[#This Row],[Date]])</f>
        <v>2020</v>
      </c>
    </row>
    <row r="3457" spans="1:11" x14ac:dyDescent="0.3">
      <c r="A3457" s="1">
        <v>44028</v>
      </c>
      <c r="B3457" t="s">
        <v>28</v>
      </c>
      <c r="C3457" t="s">
        <v>18</v>
      </c>
      <c r="D3457" t="s">
        <v>19</v>
      </c>
      <c r="E3457">
        <v>12954</v>
      </c>
      <c r="F3457">
        <v>11400</v>
      </c>
      <c r="G3457">
        <v>2592</v>
      </c>
      <c r="H3457">
        <v>22573</v>
      </c>
      <c r="I3457">
        <v>58520068</v>
      </c>
      <c r="J3457">
        <f>MONTH(Sale_details[[#This Row],[Date]])</f>
        <v>7</v>
      </c>
      <c r="K3457">
        <f>YEAR(Sale_details[[#This Row],[Date]])</f>
        <v>2020</v>
      </c>
    </row>
    <row r="3458" spans="1:11" x14ac:dyDescent="0.3">
      <c r="A3458" s="1">
        <v>44028</v>
      </c>
      <c r="B3458" t="s">
        <v>28</v>
      </c>
      <c r="C3458" t="s">
        <v>20</v>
      </c>
      <c r="D3458" t="s">
        <v>21</v>
      </c>
      <c r="E3458">
        <v>29846</v>
      </c>
      <c r="F3458">
        <v>4055</v>
      </c>
      <c r="G3458">
        <v>1481</v>
      </c>
      <c r="H3458">
        <v>17480</v>
      </c>
      <c r="I3458">
        <v>25894612</v>
      </c>
      <c r="J3458">
        <f>MONTH(Sale_details[[#This Row],[Date]])</f>
        <v>7</v>
      </c>
      <c r="K3458">
        <f>YEAR(Sale_details[[#This Row],[Date]])</f>
        <v>2020</v>
      </c>
    </row>
    <row r="3459" spans="1:11" x14ac:dyDescent="0.3">
      <c r="A3459" s="1">
        <v>44028</v>
      </c>
      <c r="B3459" t="s">
        <v>28</v>
      </c>
      <c r="C3459" t="s">
        <v>22</v>
      </c>
      <c r="D3459" t="s">
        <v>23</v>
      </c>
      <c r="E3459">
        <v>16364</v>
      </c>
      <c r="F3459">
        <v>1768</v>
      </c>
      <c r="G3459">
        <v>1405</v>
      </c>
      <c r="H3459">
        <v>18971</v>
      </c>
      <c r="I3459">
        <v>26656567</v>
      </c>
      <c r="J3459">
        <f>MONTH(Sale_details[[#This Row],[Date]])</f>
        <v>7</v>
      </c>
      <c r="K3459">
        <f>YEAR(Sale_details[[#This Row],[Date]])</f>
        <v>2020</v>
      </c>
    </row>
    <row r="3460" spans="1:11" x14ac:dyDescent="0.3">
      <c r="A3460" s="1">
        <v>44028</v>
      </c>
      <c r="B3460" t="s">
        <v>28</v>
      </c>
      <c r="C3460" t="s">
        <v>24</v>
      </c>
      <c r="D3460" t="s">
        <v>25</v>
      </c>
      <c r="E3460">
        <v>28059</v>
      </c>
      <c r="F3460">
        <v>6404</v>
      </c>
      <c r="G3460">
        <v>2656</v>
      </c>
      <c r="H3460">
        <v>18249</v>
      </c>
      <c r="I3460">
        <v>48480721</v>
      </c>
      <c r="J3460">
        <f>MONTH(Sale_details[[#This Row],[Date]])</f>
        <v>7</v>
      </c>
      <c r="K3460">
        <f>YEAR(Sale_details[[#This Row],[Date]])</f>
        <v>2020</v>
      </c>
    </row>
    <row r="3461" spans="1:11" x14ac:dyDescent="0.3">
      <c r="A3461" s="1">
        <v>44027</v>
      </c>
      <c r="B3461" t="s">
        <v>9</v>
      </c>
      <c r="C3461" t="s">
        <v>10</v>
      </c>
      <c r="D3461" t="s">
        <v>11</v>
      </c>
      <c r="E3461">
        <v>119897</v>
      </c>
      <c r="F3461">
        <v>27164</v>
      </c>
      <c r="G3461">
        <v>6417</v>
      </c>
      <c r="H3461">
        <v>661</v>
      </c>
      <c r="I3461">
        <v>4244900</v>
      </c>
      <c r="J3461">
        <f>MONTH(Sale_details[[#This Row],[Date]])</f>
        <v>7</v>
      </c>
      <c r="K3461">
        <f>YEAR(Sale_details[[#This Row],[Date]])</f>
        <v>2020</v>
      </c>
    </row>
    <row r="3462" spans="1:11" x14ac:dyDescent="0.3">
      <c r="A3462" s="1">
        <v>44027</v>
      </c>
      <c r="B3462" t="s">
        <v>9</v>
      </c>
      <c r="C3462" t="s">
        <v>12</v>
      </c>
      <c r="D3462" t="s">
        <v>13</v>
      </c>
      <c r="E3462">
        <v>275588</v>
      </c>
      <c r="F3462">
        <v>19895</v>
      </c>
      <c r="G3462">
        <v>4594</v>
      </c>
      <c r="H3462">
        <v>478</v>
      </c>
      <c r="I3462">
        <v>2197249</v>
      </c>
      <c r="J3462">
        <f>MONTH(Sale_details[[#This Row],[Date]])</f>
        <v>7</v>
      </c>
      <c r="K3462">
        <f>YEAR(Sale_details[[#This Row],[Date]])</f>
        <v>2020</v>
      </c>
    </row>
    <row r="3463" spans="1:11" x14ac:dyDescent="0.3">
      <c r="A3463" s="1">
        <v>44027</v>
      </c>
      <c r="B3463" t="s">
        <v>9</v>
      </c>
      <c r="C3463" t="s">
        <v>14</v>
      </c>
      <c r="D3463" t="s">
        <v>15</v>
      </c>
      <c r="E3463">
        <v>116601</v>
      </c>
      <c r="F3463">
        <v>30653</v>
      </c>
      <c r="G3463">
        <v>4370</v>
      </c>
      <c r="H3463">
        <v>701</v>
      </c>
      <c r="I3463">
        <v>3064209</v>
      </c>
      <c r="J3463">
        <f>MONTH(Sale_details[[#This Row],[Date]])</f>
        <v>7</v>
      </c>
      <c r="K3463">
        <f>YEAR(Sale_details[[#This Row],[Date]])</f>
        <v>2020</v>
      </c>
    </row>
    <row r="3464" spans="1:11" x14ac:dyDescent="0.3">
      <c r="A3464" s="1">
        <v>44027</v>
      </c>
      <c r="B3464" t="s">
        <v>9</v>
      </c>
      <c r="C3464" t="s">
        <v>16</v>
      </c>
      <c r="D3464" t="s">
        <v>17</v>
      </c>
      <c r="E3464">
        <v>130414</v>
      </c>
      <c r="F3464">
        <v>23541</v>
      </c>
      <c r="G3464">
        <v>3909</v>
      </c>
      <c r="H3464">
        <v>470</v>
      </c>
      <c r="I3464">
        <v>1840025</v>
      </c>
      <c r="J3464">
        <f>MONTH(Sale_details[[#This Row],[Date]])</f>
        <v>7</v>
      </c>
      <c r="K3464">
        <f>YEAR(Sale_details[[#This Row],[Date]])</f>
        <v>2020</v>
      </c>
    </row>
    <row r="3465" spans="1:11" x14ac:dyDescent="0.3">
      <c r="A3465" s="1">
        <v>44027</v>
      </c>
      <c r="B3465" t="s">
        <v>9</v>
      </c>
      <c r="C3465" t="s">
        <v>18</v>
      </c>
      <c r="D3465" t="s">
        <v>19</v>
      </c>
      <c r="E3465">
        <v>133247</v>
      </c>
      <c r="F3465">
        <v>13215</v>
      </c>
      <c r="G3465">
        <v>4202</v>
      </c>
      <c r="H3465">
        <v>674</v>
      </c>
      <c r="I3465">
        <v>2836362</v>
      </c>
      <c r="J3465">
        <f>MONTH(Sale_details[[#This Row],[Date]])</f>
        <v>7</v>
      </c>
      <c r="K3465">
        <f>YEAR(Sale_details[[#This Row],[Date]])</f>
        <v>2020</v>
      </c>
    </row>
    <row r="3466" spans="1:11" x14ac:dyDescent="0.3">
      <c r="A3466" s="1">
        <v>44027</v>
      </c>
      <c r="B3466" t="s">
        <v>9</v>
      </c>
      <c r="C3466" t="s">
        <v>20</v>
      </c>
      <c r="D3466" t="s">
        <v>21</v>
      </c>
      <c r="E3466">
        <v>138763</v>
      </c>
      <c r="F3466">
        <v>21561</v>
      </c>
      <c r="G3466">
        <v>2916</v>
      </c>
      <c r="H3466">
        <v>630</v>
      </c>
      <c r="I3466">
        <v>1838739</v>
      </c>
      <c r="J3466">
        <f>MONTH(Sale_details[[#This Row],[Date]])</f>
        <v>7</v>
      </c>
      <c r="K3466">
        <f>YEAR(Sale_details[[#This Row],[Date]])</f>
        <v>2020</v>
      </c>
    </row>
    <row r="3467" spans="1:11" x14ac:dyDescent="0.3">
      <c r="A3467" s="1">
        <v>44027</v>
      </c>
      <c r="B3467" t="s">
        <v>9</v>
      </c>
      <c r="C3467" t="s">
        <v>22</v>
      </c>
      <c r="D3467" t="s">
        <v>23</v>
      </c>
      <c r="E3467">
        <v>154491</v>
      </c>
      <c r="F3467">
        <v>19679</v>
      </c>
      <c r="G3467">
        <v>6139</v>
      </c>
      <c r="H3467">
        <v>615</v>
      </c>
      <c r="I3467">
        <v>3779136</v>
      </c>
      <c r="J3467">
        <f>MONTH(Sale_details[[#This Row],[Date]])</f>
        <v>7</v>
      </c>
      <c r="K3467">
        <f>YEAR(Sale_details[[#This Row],[Date]])</f>
        <v>2020</v>
      </c>
    </row>
    <row r="3468" spans="1:11" x14ac:dyDescent="0.3">
      <c r="A3468" s="1">
        <v>44027</v>
      </c>
      <c r="B3468" t="s">
        <v>9</v>
      </c>
      <c r="C3468" t="s">
        <v>24</v>
      </c>
      <c r="D3468" t="s">
        <v>25</v>
      </c>
      <c r="E3468">
        <v>120593</v>
      </c>
      <c r="F3468">
        <v>13729</v>
      </c>
      <c r="G3468">
        <v>4836</v>
      </c>
      <c r="H3468">
        <v>629</v>
      </c>
      <c r="I3468">
        <v>3043321</v>
      </c>
      <c r="J3468">
        <f>MONTH(Sale_details[[#This Row],[Date]])</f>
        <v>7</v>
      </c>
      <c r="K3468">
        <f>YEAR(Sale_details[[#This Row],[Date]])</f>
        <v>2020</v>
      </c>
    </row>
    <row r="3469" spans="1:11" x14ac:dyDescent="0.3">
      <c r="A3469" s="1">
        <v>44027</v>
      </c>
      <c r="B3469" t="s">
        <v>26</v>
      </c>
      <c r="C3469" t="s">
        <v>10</v>
      </c>
      <c r="D3469" t="s">
        <v>11</v>
      </c>
      <c r="E3469">
        <v>206962</v>
      </c>
      <c r="F3469">
        <v>40655</v>
      </c>
      <c r="G3469">
        <v>16031</v>
      </c>
      <c r="H3469">
        <v>12894</v>
      </c>
      <c r="I3469">
        <v>206725457</v>
      </c>
      <c r="J3469">
        <f>MONTH(Sale_details[[#This Row],[Date]])</f>
        <v>7</v>
      </c>
      <c r="K3469">
        <f>YEAR(Sale_details[[#This Row],[Date]])</f>
        <v>2020</v>
      </c>
    </row>
    <row r="3470" spans="1:11" x14ac:dyDescent="0.3">
      <c r="A3470" s="1">
        <v>44027</v>
      </c>
      <c r="B3470" t="s">
        <v>26</v>
      </c>
      <c r="C3470" t="s">
        <v>12</v>
      </c>
      <c r="D3470" t="s">
        <v>13</v>
      </c>
      <c r="E3470">
        <v>141987</v>
      </c>
      <c r="F3470">
        <v>39174</v>
      </c>
      <c r="G3470">
        <v>8465</v>
      </c>
      <c r="H3470">
        <v>12256</v>
      </c>
      <c r="I3470">
        <v>103753985</v>
      </c>
      <c r="J3470">
        <f>MONTH(Sale_details[[#This Row],[Date]])</f>
        <v>7</v>
      </c>
      <c r="K3470">
        <f>YEAR(Sale_details[[#This Row],[Date]])</f>
        <v>2020</v>
      </c>
    </row>
    <row r="3471" spans="1:11" x14ac:dyDescent="0.3">
      <c r="A3471" s="1">
        <v>44027</v>
      </c>
      <c r="B3471" t="s">
        <v>26</v>
      </c>
      <c r="C3471" t="s">
        <v>14</v>
      </c>
      <c r="D3471" t="s">
        <v>15</v>
      </c>
      <c r="E3471">
        <v>102445</v>
      </c>
      <c r="F3471">
        <v>29675</v>
      </c>
      <c r="G3471">
        <v>11206</v>
      </c>
      <c r="H3471">
        <v>18539</v>
      </c>
      <c r="I3471">
        <v>207760229</v>
      </c>
      <c r="J3471">
        <f>MONTH(Sale_details[[#This Row],[Date]])</f>
        <v>7</v>
      </c>
      <c r="K3471">
        <f>YEAR(Sale_details[[#This Row],[Date]])</f>
        <v>2020</v>
      </c>
    </row>
    <row r="3472" spans="1:11" x14ac:dyDescent="0.3">
      <c r="A3472" s="1">
        <v>44027</v>
      </c>
      <c r="B3472" t="s">
        <v>26</v>
      </c>
      <c r="C3472" t="s">
        <v>16</v>
      </c>
      <c r="D3472" t="s">
        <v>17</v>
      </c>
      <c r="E3472">
        <v>114818</v>
      </c>
      <c r="F3472">
        <v>24146</v>
      </c>
      <c r="G3472">
        <v>12278</v>
      </c>
      <c r="H3472">
        <v>18378</v>
      </c>
      <c r="I3472">
        <v>225661305</v>
      </c>
      <c r="J3472">
        <f>MONTH(Sale_details[[#This Row],[Date]])</f>
        <v>7</v>
      </c>
      <c r="K3472">
        <f>YEAR(Sale_details[[#This Row],[Date]])</f>
        <v>2020</v>
      </c>
    </row>
    <row r="3473" spans="1:11" x14ac:dyDescent="0.3">
      <c r="A3473" s="1">
        <v>44027</v>
      </c>
      <c r="B3473" t="s">
        <v>26</v>
      </c>
      <c r="C3473" t="s">
        <v>18</v>
      </c>
      <c r="D3473" t="s">
        <v>19</v>
      </c>
      <c r="E3473">
        <v>156012</v>
      </c>
      <c r="F3473">
        <v>66081</v>
      </c>
      <c r="G3473">
        <v>12232</v>
      </c>
      <c r="H3473">
        <v>22233</v>
      </c>
      <c r="I3473">
        <v>271977498</v>
      </c>
      <c r="J3473">
        <f>MONTH(Sale_details[[#This Row],[Date]])</f>
        <v>7</v>
      </c>
      <c r="K3473">
        <f>YEAR(Sale_details[[#This Row],[Date]])</f>
        <v>2020</v>
      </c>
    </row>
    <row r="3474" spans="1:11" x14ac:dyDescent="0.3">
      <c r="A3474" s="1">
        <v>44027</v>
      </c>
      <c r="B3474" t="s">
        <v>26</v>
      </c>
      <c r="C3474" t="s">
        <v>20</v>
      </c>
      <c r="D3474" t="s">
        <v>21</v>
      </c>
      <c r="E3474">
        <v>254681</v>
      </c>
      <c r="F3474">
        <v>36077</v>
      </c>
      <c r="G3474">
        <v>12682</v>
      </c>
      <c r="H3474">
        <v>11257</v>
      </c>
      <c r="I3474">
        <v>142767617</v>
      </c>
      <c r="J3474">
        <f>MONTH(Sale_details[[#This Row],[Date]])</f>
        <v>7</v>
      </c>
      <c r="K3474">
        <f>YEAR(Sale_details[[#This Row],[Date]])</f>
        <v>2020</v>
      </c>
    </row>
    <row r="3475" spans="1:11" x14ac:dyDescent="0.3">
      <c r="A3475" s="1">
        <v>44027</v>
      </c>
      <c r="B3475" t="s">
        <v>26</v>
      </c>
      <c r="C3475" t="s">
        <v>22</v>
      </c>
      <c r="D3475" t="s">
        <v>23</v>
      </c>
      <c r="E3475">
        <v>149618</v>
      </c>
      <c r="F3475">
        <v>19163</v>
      </c>
      <c r="G3475">
        <v>18069</v>
      </c>
      <c r="H3475">
        <v>20663</v>
      </c>
      <c r="I3475">
        <v>373384886</v>
      </c>
      <c r="J3475">
        <f>MONTH(Sale_details[[#This Row],[Date]])</f>
        <v>7</v>
      </c>
      <c r="K3475">
        <f>YEAR(Sale_details[[#This Row],[Date]])</f>
        <v>2020</v>
      </c>
    </row>
    <row r="3476" spans="1:11" x14ac:dyDescent="0.3">
      <c r="A3476" s="1">
        <v>44027</v>
      </c>
      <c r="B3476" t="s">
        <v>26</v>
      </c>
      <c r="C3476" t="s">
        <v>24</v>
      </c>
      <c r="D3476" t="s">
        <v>25</v>
      </c>
      <c r="E3476">
        <v>107219</v>
      </c>
      <c r="F3476">
        <v>35717</v>
      </c>
      <c r="G3476">
        <v>13805</v>
      </c>
      <c r="H3476">
        <v>13051</v>
      </c>
      <c r="I3476">
        <v>180191876</v>
      </c>
      <c r="J3476">
        <f>MONTH(Sale_details[[#This Row],[Date]])</f>
        <v>7</v>
      </c>
      <c r="K3476">
        <f>YEAR(Sale_details[[#This Row],[Date]])</f>
        <v>2020</v>
      </c>
    </row>
    <row r="3477" spans="1:11" x14ac:dyDescent="0.3">
      <c r="A3477" s="1">
        <v>44027</v>
      </c>
      <c r="B3477" t="s">
        <v>27</v>
      </c>
      <c r="C3477" t="s">
        <v>10</v>
      </c>
      <c r="D3477" t="s">
        <v>11</v>
      </c>
      <c r="E3477">
        <v>71002</v>
      </c>
      <c r="F3477">
        <v>36177</v>
      </c>
      <c r="G3477">
        <v>9781</v>
      </c>
      <c r="H3477">
        <v>210</v>
      </c>
      <c r="I3477">
        <v>2058361</v>
      </c>
      <c r="J3477">
        <f>MONTH(Sale_details[[#This Row],[Date]])</f>
        <v>7</v>
      </c>
      <c r="K3477">
        <f>YEAR(Sale_details[[#This Row],[Date]])</f>
        <v>2020</v>
      </c>
    </row>
    <row r="3478" spans="1:11" x14ac:dyDescent="0.3">
      <c r="A3478" s="1">
        <v>44027</v>
      </c>
      <c r="B3478" t="s">
        <v>27</v>
      </c>
      <c r="C3478" t="s">
        <v>12</v>
      </c>
      <c r="D3478" t="s">
        <v>13</v>
      </c>
      <c r="E3478">
        <v>91793</v>
      </c>
      <c r="F3478">
        <v>28611</v>
      </c>
      <c r="G3478">
        <v>13900</v>
      </c>
      <c r="H3478">
        <v>314</v>
      </c>
      <c r="I3478">
        <v>4366332</v>
      </c>
      <c r="J3478">
        <f>MONTH(Sale_details[[#This Row],[Date]])</f>
        <v>7</v>
      </c>
      <c r="K3478">
        <f>YEAR(Sale_details[[#This Row],[Date]])</f>
        <v>2020</v>
      </c>
    </row>
    <row r="3479" spans="1:11" x14ac:dyDescent="0.3">
      <c r="A3479" s="1">
        <v>44027</v>
      </c>
      <c r="B3479" t="s">
        <v>27</v>
      </c>
      <c r="C3479" t="s">
        <v>14</v>
      </c>
      <c r="D3479" t="s">
        <v>15</v>
      </c>
      <c r="E3479">
        <v>165775</v>
      </c>
      <c r="F3479">
        <v>32428</v>
      </c>
      <c r="G3479">
        <v>10170</v>
      </c>
      <c r="H3479">
        <v>391</v>
      </c>
      <c r="I3479">
        <v>3978771</v>
      </c>
      <c r="J3479">
        <f>MONTH(Sale_details[[#This Row],[Date]])</f>
        <v>7</v>
      </c>
      <c r="K3479">
        <f>YEAR(Sale_details[[#This Row],[Date]])</f>
        <v>2020</v>
      </c>
    </row>
    <row r="3480" spans="1:11" x14ac:dyDescent="0.3">
      <c r="A3480" s="1">
        <v>44027</v>
      </c>
      <c r="B3480" t="s">
        <v>27</v>
      </c>
      <c r="C3480" t="s">
        <v>16</v>
      </c>
      <c r="D3480" t="s">
        <v>17</v>
      </c>
      <c r="E3480">
        <v>94944</v>
      </c>
      <c r="F3480">
        <v>11360</v>
      </c>
      <c r="G3480">
        <v>20896</v>
      </c>
      <c r="H3480">
        <v>349</v>
      </c>
      <c r="I3480">
        <v>7309006</v>
      </c>
      <c r="J3480">
        <f>MONTH(Sale_details[[#This Row],[Date]])</f>
        <v>7</v>
      </c>
      <c r="K3480">
        <f>YEAR(Sale_details[[#This Row],[Date]])</f>
        <v>2020</v>
      </c>
    </row>
    <row r="3481" spans="1:11" x14ac:dyDescent="0.3">
      <c r="A3481" s="1">
        <v>44027</v>
      </c>
      <c r="B3481" t="s">
        <v>27</v>
      </c>
      <c r="C3481" t="s">
        <v>18</v>
      </c>
      <c r="D3481" t="s">
        <v>19</v>
      </c>
      <c r="E3481">
        <v>106753</v>
      </c>
      <c r="F3481">
        <v>29456</v>
      </c>
      <c r="G3481">
        <v>11130</v>
      </c>
      <c r="H3481">
        <v>201</v>
      </c>
      <c r="I3481">
        <v>2243670</v>
      </c>
      <c r="J3481">
        <f>MONTH(Sale_details[[#This Row],[Date]])</f>
        <v>7</v>
      </c>
      <c r="K3481">
        <f>YEAR(Sale_details[[#This Row],[Date]])</f>
        <v>2020</v>
      </c>
    </row>
    <row r="3482" spans="1:11" x14ac:dyDescent="0.3">
      <c r="A3482" s="1">
        <v>44027</v>
      </c>
      <c r="B3482" t="s">
        <v>27</v>
      </c>
      <c r="C3482" t="s">
        <v>20</v>
      </c>
      <c r="D3482" t="s">
        <v>21</v>
      </c>
      <c r="E3482">
        <v>52082</v>
      </c>
      <c r="F3482">
        <v>17717</v>
      </c>
      <c r="G3482">
        <v>12729</v>
      </c>
      <c r="H3482">
        <v>399</v>
      </c>
      <c r="I3482">
        <v>5087144</v>
      </c>
      <c r="J3482">
        <f>MONTH(Sale_details[[#This Row],[Date]])</f>
        <v>7</v>
      </c>
      <c r="K3482">
        <f>YEAR(Sale_details[[#This Row],[Date]])</f>
        <v>2020</v>
      </c>
    </row>
    <row r="3483" spans="1:11" x14ac:dyDescent="0.3">
      <c r="A3483" s="1">
        <v>44027</v>
      </c>
      <c r="B3483" t="s">
        <v>27</v>
      </c>
      <c r="C3483" t="s">
        <v>22</v>
      </c>
      <c r="D3483" t="s">
        <v>23</v>
      </c>
      <c r="E3483">
        <v>95271</v>
      </c>
      <c r="F3483">
        <v>21176</v>
      </c>
      <c r="G3483">
        <v>16857</v>
      </c>
      <c r="H3483">
        <v>273</v>
      </c>
      <c r="I3483">
        <v>4612538</v>
      </c>
      <c r="J3483">
        <f>MONTH(Sale_details[[#This Row],[Date]])</f>
        <v>7</v>
      </c>
      <c r="K3483">
        <f>YEAR(Sale_details[[#This Row],[Date]])</f>
        <v>2020</v>
      </c>
    </row>
    <row r="3484" spans="1:11" x14ac:dyDescent="0.3">
      <c r="A3484" s="1">
        <v>44027</v>
      </c>
      <c r="B3484" t="s">
        <v>27</v>
      </c>
      <c r="C3484" t="s">
        <v>24</v>
      </c>
      <c r="D3484" t="s">
        <v>25</v>
      </c>
      <c r="E3484">
        <v>86606</v>
      </c>
      <c r="F3484">
        <v>32827</v>
      </c>
      <c r="G3484">
        <v>15103</v>
      </c>
      <c r="H3484">
        <v>391</v>
      </c>
      <c r="I3484">
        <v>5912538</v>
      </c>
      <c r="J3484">
        <f>MONTH(Sale_details[[#This Row],[Date]])</f>
        <v>7</v>
      </c>
      <c r="K3484">
        <f>YEAR(Sale_details[[#This Row],[Date]])</f>
        <v>2020</v>
      </c>
    </row>
    <row r="3485" spans="1:11" x14ac:dyDescent="0.3">
      <c r="A3485" s="1">
        <v>44027</v>
      </c>
      <c r="B3485" t="s">
        <v>28</v>
      </c>
      <c r="C3485" t="s">
        <v>10</v>
      </c>
      <c r="D3485" t="s">
        <v>11</v>
      </c>
      <c r="E3485">
        <v>28798</v>
      </c>
      <c r="F3485">
        <v>6375</v>
      </c>
      <c r="G3485">
        <v>2899</v>
      </c>
      <c r="H3485">
        <v>24263</v>
      </c>
      <c r="I3485">
        <v>70352981</v>
      </c>
      <c r="J3485">
        <f>MONTH(Sale_details[[#This Row],[Date]])</f>
        <v>7</v>
      </c>
      <c r="K3485">
        <f>YEAR(Sale_details[[#This Row],[Date]])</f>
        <v>2020</v>
      </c>
    </row>
    <row r="3486" spans="1:11" x14ac:dyDescent="0.3">
      <c r="A3486" s="1">
        <v>44027</v>
      </c>
      <c r="B3486" t="s">
        <v>28</v>
      </c>
      <c r="C3486" t="s">
        <v>12</v>
      </c>
      <c r="D3486" t="s">
        <v>13</v>
      </c>
      <c r="E3486">
        <v>25309</v>
      </c>
      <c r="F3486">
        <v>8581</v>
      </c>
      <c r="G3486">
        <v>2326</v>
      </c>
      <c r="H3486">
        <v>26697</v>
      </c>
      <c r="I3486">
        <v>62111600</v>
      </c>
      <c r="J3486">
        <f>MONTH(Sale_details[[#This Row],[Date]])</f>
        <v>7</v>
      </c>
      <c r="K3486">
        <f>YEAR(Sale_details[[#This Row],[Date]])</f>
        <v>2020</v>
      </c>
    </row>
    <row r="3487" spans="1:11" x14ac:dyDescent="0.3">
      <c r="A3487" s="1">
        <v>44027</v>
      </c>
      <c r="B3487" t="s">
        <v>28</v>
      </c>
      <c r="C3487" t="s">
        <v>14</v>
      </c>
      <c r="D3487" t="s">
        <v>15</v>
      </c>
      <c r="E3487">
        <v>22758</v>
      </c>
      <c r="F3487">
        <v>5824</v>
      </c>
      <c r="G3487">
        <v>1670</v>
      </c>
      <c r="H3487">
        <v>16273</v>
      </c>
      <c r="I3487">
        <v>27182739</v>
      </c>
      <c r="J3487">
        <f>MONTH(Sale_details[[#This Row],[Date]])</f>
        <v>7</v>
      </c>
      <c r="K3487">
        <f>YEAR(Sale_details[[#This Row],[Date]])</f>
        <v>2020</v>
      </c>
    </row>
    <row r="3488" spans="1:11" x14ac:dyDescent="0.3">
      <c r="A3488" s="1">
        <v>44027</v>
      </c>
      <c r="B3488" t="s">
        <v>28</v>
      </c>
      <c r="C3488" t="s">
        <v>16</v>
      </c>
      <c r="D3488" t="s">
        <v>17</v>
      </c>
      <c r="E3488">
        <v>16408</v>
      </c>
      <c r="F3488">
        <v>4796</v>
      </c>
      <c r="G3488">
        <v>1842</v>
      </c>
      <c r="H3488">
        <v>17309</v>
      </c>
      <c r="I3488">
        <v>31899653</v>
      </c>
      <c r="J3488">
        <f>MONTH(Sale_details[[#This Row],[Date]])</f>
        <v>7</v>
      </c>
      <c r="K3488">
        <f>YEAR(Sale_details[[#This Row],[Date]])</f>
        <v>2020</v>
      </c>
    </row>
    <row r="3489" spans="1:11" x14ac:dyDescent="0.3">
      <c r="A3489" s="1">
        <v>44027</v>
      </c>
      <c r="B3489" t="s">
        <v>28</v>
      </c>
      <c r="C3489" t="s">
        <v>18</v>
      </c>
      <c r="D3489" t="s">
        <v>19</v>
      </c>
      <c r="E3489">
        <v>12566</v>
      </c>
      <c r="F3489">
        <v>11856</v>
      </c>
      <c r="G3489">
        <v>2566</v>
      </c>
      <c r="H3489">
        <v>23024</v>
      </c>
      <c r="I3489">
        <v>59093565</v>
      </c>
      <c r="J3489">
        <f>MONTH(Sale_details[[#This Row],[Date]])</f>
        <v>7</v>
      </c>
      <c r="K3489">
        <f>YEAR(Sale_details[[#This Row],[Date]])</f>
        <v>2020</v>
      </c>
    </row>
    <row r="3490" spans="1:11" x14ac:dyDescent="0.3">
      <c r="A3490" s="1">
        <v>44027</v>
      </c>
      <c r="B3490" t="s">
        <v>28</v>
      </c>
      <c r="C3490" t="s">
        <v>20</v>
      </c>
      <c r="D3490" t="s">
        <v>21</v>
      </c>
      <c r="E3490">
        <v>29846</v>
      </c>
      <c r="F3490">
        <v>4095</v>
      </c>
      <c r="G3490">
        <v>1407</v>
      </c>
      <c r="H3490">
        <v>17830</v>
      </c>
      <c r="I3490">
        <v>25091879</v>
      </c>
      <c r="J3490">
        <f>MONTH(Sale_details[[#This Row],[Date]])</f>
        <v>7</v>
      </c>
      <c r="K3490">
        <f>YEAR(Sale_details[[#This Row],[Date]])</f>
        <v>2020</v>
      </c>
    </row>
    <row r="3491" spans="1:11" x14ac:dyDescent="0.3">
      <c r="A3491" s="1">
        <v>44027</v>
      </c>
      <c r="B3491" t="s">
        <v>28</v>
      </c>
      <c r="C3491" t="s">
        <v>22</v>
      </c>
      <c r="D3491" t="s">
        <v>23</v>
      </c>
      <c r="E3491">
        <v>15873</v>
      </c>
      <c r="F3491">
        <v>1857</v>
      </c>
      <c r="G3491">
        <v>1376</v>
      </c>
      <c r="H3491">
        <v>18591</v>
      </c>
      <c r="I3491">
        <v>25600967</v>
      </c>
      <c r="J3491">
        <f>MONTH(Sale_details[[#This Row],[Date]])</f>
        <v>7</v>
      </c>
      <c r="K3491">
        <f>YEAR(Sale_details[[#This Row],[Date]])</f>
        <v>2020</v>
      </c>
    </row>
    <row r="3492" spans="1:11" x14ac:dyDescent="0.3">
      <c r="A3492" s="1">
        <v>44027</v>
      </c>
      <c r="B3492" t="s">
        <v>28</v>
      </c>
      <c r="C3492" t="s">
        <v>24</v>
      </c>
      <c r="D3492" t="s">
        <v>25</v>
      </c>
      <c r="E3492">
        <v>27498</v>
      </c>
      <c r="F3492">
        <v>6404</v>
      </c>
      <c r="G3492">
        <v>2683</v>
      </c>
      <c r="H3492">
        <v>19161</v>
      </c>
      <c r="I3492">
        <v>51413804</v>
      </c>
      <c r="J3492">
        <f>MONTH(Sale_details[[#This Row],[Date]])</f>
        <v>7</v>
      </c>
      <c r="K3492">
        <f>YEAR(Sale_details[[#This Row],[Date]])</f>
        <v>2020</v>
      </c>
    </row>
    <row r="3493" spans="1:11" x14ac:dyDescent="0.3">
      <c r="A3493" s="1">
        <v>44026</v>
      </c>
      <c r="B3493" t="s">
        <v>9</v>
      </c>
      <c r="C3493" t="s">
        <v>10</v>
      </c>
      <c r="D3493" t="s">
        <v>11</v>
      </c>
      <c r="E3493">
        <v>119897</v>
      </c>
      <c r="F3493">
        <v>25806</v>
      </c>
      <c r="G3493">
        <v>6225</v>
      </c>
      <c r="H3493">
        <v>634</v>
      </c>
      <c r="I3493">
        <v>3952851</v>
      </c>
      <c r="J3493">
        <f>MONTH(Sale_details[[#This Row],[Date]])</f>
        <v>7</v>
      </c>
      <c r="K3493">
        <f>YEAR(Sale_details[[#This Row],[Date]])</f>
        <v>2020</v>
      </c>
    </row>
    <row r="3494" spans="1:11" x14ac:dyDescent="0.3">
      <c r="A3494" s="1">
        <v>44026</v>
      </c>
      <c r="B3494" t="s">
        <v>9</v>
      </c>
      <c r="C3494" t="s">
        <v>12</v>
      </c>
      <c r="D3494" t="s">
        <v>13</v>
      </c>
      <c r="E3494">
        <v>261808</v>
      </c>
      <c r="F3494">
        <v>20094</v>
      </c>
      <c r="G3494">
        <v>4686</v>
      </c>
      <c r="H3494">
        <v>454</v>
      </c>
      <c r="I3494">
        <v>2129134</v>
      </c>
      <c r="J3494">
        <f>MONTH(Sale_details[[#This Row],[Date]])</f>
        <v>7</v>
      </c>
      <c r="K3494">
        <f>YEAR(Sale_details[[#This Row],[Date]])</f>
        <v>2020</v>
      </c>
    </row>
    <row r="3495" spans="1:11" x14ac:dyDescent="0.3">
      <c r="A3495" s="1">
        <v>44026</v>
      </c>
      <c r="B3495" t="s">
        <v>9</v>
      </c>
      <c r="C3495" t="s">
        <v>14</v>
      </c>
      <c r="D3495" t="s">
        <v>15</v>
      </c>
      <c r="E3495">
        <v>110770</v>
      </c>
      <c r="F3495">
        <v>31573</v>
      </c>
      <c r="G3495">
        <v>4457</v>
      </c>
      <c r="H3495">
        <v>680</v>
      </c>
      <c r="I3495">
        <v>3031729</v>
      </c>
      <c r="J3495">
        <f>MONTH(Sale_details[[#This Row],[Date]])</f>
        <v>7</v>
      </c>
      <c r="K3495">
        <f>YEAR(Sale_details[[#This Row],[Date]])</f>
        <v>2020</v>
      </c>
    </row>
    <row r="3496" spans="1:11" x14ac:dyDescent="0.3">
      <c r="A3496" s="1">
        <v>44026</v>
      </c>
      <c r="B3496" t="s">
        <v>9</v>
      </c>
      <c r="C3496" t="s">
        <v>16</v>
      </c>
      <c r="D3496" t="s">
        <v>17</v>
      </c>
      <c r="E3496">
        <v>134326</v>
      </c>
      <c r="F3496">
        <v>23541</v>
      </c>
      <c r="G3496">
        <v>4104</v>
      </c>
      <c r="H3496">
        <v>475</v>
      </c>
      <c r="I3496">
        <v>1951346</v>
      </c>
      <c r="J3496">
        <f>MONTH(Sale_details[[#This Row],[Date]])</f>
        <v>7</v>
      </c>
      <c r="K3496">
        <f>YEAR(Sale_details[[#This Row],[Date]])</f>
        <v>2020</v>
      </c>
    </row>
    <row r="3497" spans="1:11" x14ac:dyDescent="0.3">
      <c r="A3497" s="1">
        <v>44026</v>
      </c>
      <c r="B3497" t="s">
        <v>9</v>
      </c>
      <c r="C3497" t="s">
        <v>18</v>
      </c>
      <c r="D3497" t="s">
        <v>19</v>
      </c>
      <c r="E3497">
        <v>133247</v>
      </c>
      <c r="F3497">
        <v>12818</v>
      </c>
      <c r="G3497">
        <v>4370</v>
      </c>
      <c r="H3497">
        <v>688</v>
      </c>
      <c r="I3497">
        <v>3008813</v>
      </c>
      <c r="J3497">
        <f>MONTH(Sale_details[[#This Row],[Date]])</f>
        <v>7</v>
      </c>
      <c r="K3497">
        <f>YEAR(Sale_details[[#This Row],[Date]])</f>
        <v>2020</v>
      </c>
    </row>
    <row r="3498" spans="1:11" x14ac:dyDescent="0.3">
      <c r="A3498" s="1">
        <v>44026</v>
      </c>
      <c r="B3498" t="s">
        <v>9</v>
      </c>
      <c r="C3498" t="s">
        <v>20</v>
      </c>
      <c r="D3498" t="s">
        <v>21</v>
      </c>
      <c r="E3498">
        <v>137375</v>
      </c>
      <c r="F3498">
        <v>21992</v>
      </c>
      <c r="G3498">
        <v>2886</v>
      </c>
      <c r="H3498">
        <v>605</v>
      </c>
      <c r="I3498">
        <v>1747537</v>
      </c>
      <c r="J3498">
        <f>MONTH(Sale_details[[#This Row],[Date]])</f>
        <v>7</v>
      </c>
      <c r="K3498">
        <f>YEAR(Sale_details[[#This Row],[Date]])</f>
        <v>2020</v>
      </c>
    </row>
    <row r="3499" spans="1:11" x14ac:dyDescent="0.3">
      <c r="A3499" s="1">
        <v>44026</v>
      </c>
      <c r="B3499" t="s">
        <v>9</v>
      </c>
      <c r="C3499" t="s">
        <v>22</v>
      </c>
      <c r="D3499" t="s">
        <v>23</v>
      </c>
      <c r="E3499">
        <v>148312</v>
      </c>
      <c r="F3499">
        <v>19286</v>
      </c>
      <c r="G3499">
        <v>6262</v>
      </c>
      <c r="H3499">
        <v>590</v>
      </c>
      <c r="I3499">
        <v>3700530</v>
      </c>
      <c r="J3499">
        <f>MONTH(Sale_details[[#This Row],[Date]])</f>
        <v>7</v>
      </c>
      <c r="K3499">
        <f>YEAR(Sale_details[[#This Row],[Date]])</f>
        <v>2020</v>
      </c>
    </row>
    <row r="3500" spans="1:11" x14ac:dyDescent="0.3">
      <c r="A3500" s="1">
        <v>44026</v>
      </c>
      <c r="B3500" t="s">
        <v>9</v>
      </c>
      <c r="C3500" t="s">
        <v>24</v>
      </c>
      <c r="D3500" t="s">
        <v>25</v>
      </c>
      <c r="E3500">
        <v>125417</v>
      </c>
      <c r="F3500">
        <v>13180</v>
      </c>
      <c r="G3500">
        <v>4884</v>
      </c>
      <c r="H3500">
        <v>622</v>
      </c>
      <c r="I3500">
        <v>3043017</v>
      </c>
      <c r="J3500">
        <f>MONTH(Sale_details[[#This Row],[Date]])</f>
        <v>7</v>
      </c>
      <c r="K3500">
        <f>YEAR(Sale_details[[#This Row],[Date]])</f>
        <v>2020</v>
      </c>
    </row>
    <row r="3501" spans="1:11" x14ac:dyDescent="0.3">
      <c r="A3501" s="1">
        <v>44026</v>
      </c>
      <c r="B3501" t="s">
        <v>26</v>
      </c>
      <c r="C3501" t="s">
        <v>10</v>
      </c>
      <c r="D3501" t="s">
        <v>11</v>
      </c>
      <c r="E3501">
        <v>200753</v>
      </c>
      <c r="F3501">
        <v>39841</v>
      </c>
      <c r="G3501">
        <v>16512</v>
      </c>
      <c r="H3501">
        <v>13023</v>
      </c>
      <c r="I3501">
        <v>215056493</v>
      </c>
      <c r="J3501">
        <f>MONTH(Sale_details[[#This Row],[Date]])</f>
        <v>7</v>
      </c>
      <c r="K3501">
        <f>YEAR(Sale_details[[#This Row],[Date]])</f>
        <v>2020</v>
      </c>
    </row>
    <row r="3502" spans="1:11" x14ac:dyDescent="0.3">
      <c r="A3502" s="1">
        <v>44026</v>
      </c>
      <c r="B3502" t="s">
        <v>26</v>
      </c>
      <c r="C3502" t="s">
        <v>12</v>
      </c>
      <c r="D3502" t="s">
        <v>13</v>
      </c>
      <c r="E3502">
        <v>139147</v>
      </c>
      <c r="F3502">
        <v>37607</v>
      </c>
      <c r="G3502">
        <v>8296</v>
      </c>
      <c r="H3502">
        <v>12869</v>
      </c>
      <c r="I3502">
        <v>106762850</v>
      </c>
      <c r="J3502">
        <f>MONTH(Sale_details[[#This Row],[Date]])</f>
        <v>7</v>
      </c>
      <c r="K3502">
        <f>YEAR(Sale_details[[#This Row],[Date]])</f>
        <v>2020</v>
      </c>
    </row>
    <row r="3503" spans="1:11" x14ac:dyDescent="0.3">
      <c r="A3503" s="1">
        <v>44026</v>
      </c>
      <c r="B3503" t="s">
        <v>26</v>
      </c>
      <c r="C3503" t="s">
        <v>14</v>
      </c>
      <c r="D3503" t="s">
        <v>15</v>
      </c>
      <c r="E3503">
        <v>106543</v>
      </c>
      <c r="F3503">
        <v>28488</v>
      </c>
      <c r="G3503">
        <v>11654</v>
      </c>
      <c r="H3503">
        <v>19095</v>
      </c>
      <c r="I3503">
        <v>222552758</v>
      </c>
      <c r="J3503">
        <f>MONTH(Sale_details[[#This Row],[Date]])</f>
        <v>7</v>
      </c>
      <c r="K3503">
        <f>YEAR(Sale_details[[#This Row],[Date]])</f>
        <v>2020</v>
      </c>
    </row>
    <row r="3504" spans="1:11" x14ac:dyDescent="0.3">
      <c r="A3504" s="1">
        <v>44026</v>
      </c>
      <c r="B3504" t="s">
        <v>26</v>
      </c>
      <c r="C3504" t="s">
        <v>16</v>
      </c>
      <c r="D3504" t="s">
        <v>17</v>
      </c>
      <c r="E3504">
        <v>114818</v>
      </c>
      <c r="F3504">
        <v>24628</v>
      </c>
      <c r="G3504">
        <v>12155</v>
      </c>
      <c r="H3504">
        <v>19297</v>
      </c>
      <c r="I3504">
        <v>234574926</v>
      </c>
      <c r="J3504">
        <f>MONTH(Sale_details[[#This Row],[Date]])</f>
        <v>7</v>
      </c>
      <c r="K3504">
        <f>YEAR(Sale_details[[#This Row],[Date]])</f>
        <v>2020</v>
      </c>
    </row>
    <row r="3505" spans="1:11" x14ac:dyDescent="0.3">
      <c r="A3505" s="1">
        <v>44026</v>
      </c>
      <c r="B3505" t="s">
        <v>26</v>
      </c>
      <c r="C3505" t="s">
        <v>18</v>
      </c>
      <c r="D3505" t="s">
        <v>19</v>
      </c>
      <c r="E3505">
        <v>159133</v>
      </c>
      <c r="F3505">
        <v>64760</v>
      </c>
      <c r="G3505">
        <v>12599</v>
      </c>
      <c r="H3505">
        <v>22455</v>
      </c>
      <c r="I3505">
        <v>282938192</v>
      </c>
      <c r="J3505">
        <f>MONTH(Sale_details[[#This Row],[Date]])</f>
        <v>7</v>
      </c>
      <c r="K3505">
        <f>YEAR(Sale_details[[#This Row],[Date]])</f>
        <v>2020</v>
      </c>
    </row>
    <row r="3506" spans="1:11" x14ac:dyDescent="0.3">
      <c r="A3506" s="1">
        <v>44026</v>
      </c>
      <c r="B3506" t="s">
        <v>26</v>
      </c>
      <c r="C3506" t="s">
        <v>20</v>
      </c>
      <c r="D3506" t="s">
        <v>21</v>
      </c>
      <c r="E3506">
        <v>247040</v>
      </c>
      <c r="F3506">
        <v>37520</v>
      </c>
      <c r="G3506">
        <v>12301</v>
      </c>
      <c r="H3506">
        <v>11032</v>
      </c>
      <c r="I3506">
        <v>135714896</v>
      </c>
      <c r="J3506">
        <f>MONTH(Sale_details[[#This Row],[Date]])</f>
        <v>7</v>
      </c>
      <c r="K3506">
        <f>YEAR(Sale_details[[#This Row],[Date]])</f>
        <v>2020</v>
      </c>
    </row>
    <row r="3507" spans="1:11" x14ac:dyDescent="0.3">
      <c r="A3507" s="1">
        <v>44026</v>
      </c>
      <c r="B3507" t="s">
        <v>26</v>
      </c>
      <c r="C3507" t="s">
        <v>22</v>
      </c>
      <c r="D3507" t="s">
        <v>23</v>
      </c>
      <c r="E3507">
        <v>143633</v>
      </c>
      <c r="F3507">
        <v>19163</v>
      </c>
      <c r="G3507">
        <v>18250</v>
      </c>
      <c r="H3507">
        <v>21697</v>
      </c>
      <c r="I3507">
        <v>395974671</v>
      </c>
      <c r="J3507">
        <f>MONTH(Sale_details[[#This Row],[Date]])</f>
        <v>7</v>
      </c>
      <c r="K3507">
        <f>YEAR(Sale_details[[#This Row],[Date]])</f>
        <v>2020</v>
      </c>
    </row>
    <row r="3508" spans="1:11" x14ac:dyDescent="0.3">
      <c r="A3508" s="1">
        <v>44026</v>
      </c>
      <c r="B3508" t="s">
        <v>26</v>
      </c>
      <c r="C3508" t="s">
        <v>24</v>
      </c>
      <c r="D3508" t="s">
        <v>25</v>
      </c>
      <c r="E3508">
        <v>106147</v>
      </c>
      <c r="F3508">
        <v>37503</v>
      </c>
      <c r="G3508">
        <v>13115</v>
      </c>
      <c r="H3508">
        <v>12921</v>
      </c>
      <c r="I3508">
        <v>169470460</v>
      </c>
      <c r="J3508">
        <f>MONTH(Sale_details[[#This Row],[Date]])</f>
        <v>7</v>
      </c>
      <c r="K3508">
        <f>YEAR(Sale_details[[#This Row],[Date]])</f>
        <v>2020</v>
      </c>
    </row>
    <row r="3509" spans="1:11" x14ac:dyDescent="0.3">
      <c r="A3509" s="1">
        <v>44026</v>
      </c>
      <c r="B3509" t="s">
        <v>27</v>
      </c>
      <c r="C3509" t="s">
        <v>10</v>
      </c>
      <c r="D3509" t="s">
        <v>11</v>
      </c>
      <c r="E3509">
        <v>73132</v>
      </c>
      <c r="F3509">
        <v>37986</v>
      </c>
      <c r="G3509">
        <v>9487</v>
      </c>
      <c r="H3509">
        <v>199</v>
      </c>
      <c r="I3509">
        <v>1896779</v>
      </c>
      <c r="J3509">
        <f>MONTH(Sale_details[[#This Row],[Date]])</f>
        <v>7</v>
      </c>
      <c r="K3509">
        <f>YEAR(Sale_details[[#This Row],[Date]])</f>
        <v>2020</v>
      </c>
    </row>
    <row r="3510" spans="1:11" x14ac:dyDescent="0.3">
      <c r="A3510" s="1">
        <v>44026</v>
      </c>
      <c r="B3510" t="s">
        <v>27</v>
      </c>
      <c r="C3510" t="s">
        <v>12</v>
      </c>
      <c r="D3510" t="s">
        <v>13</v>
      </c>
      <c r="E3510">
        <v>89039</v>
      </c>
      <c r="F3510">
        <v>28325</v>
      </c>
      <c r="G3510">
        <v>14039</v>
      </c>
      <c r="H3510">
        <v>314</v>
      </c>
      <c r="I3510">
        <v>4409996</v>
      </c>
      <c r="J3510">
        <f>MONTH(Sale_details[[#This Row],[Date]])</f>
        <v>7</v>
      </c>
      <c r="K3510">
        <f>YEAR(Sale_details[[#This Row],[Date]])</f>
        <v>2020</v>
      </c>
    </row>
    <row r="3511" spans="1:11" x14ac:dyDescent="0.3">
      <c r="A3511" s="1">
        <v>44026</v>
      </c>
      <c r="B3511" t="s">
        <v>27</v>
      </c>
      <c r="C3511" t="s">
        <v>14</v>
      </c>
      <c r="D3511" t="s">
        <v>15</v>
      </c>
      <c r="E3511">
        <v>172406</v>
      </c>
      <c r="F3511">
        <v>33725</v>
      </c>
      <c r="G3511">
        <v>10577</v>
      </c>
      <c r="H3511">
        <v>383</v>
      </c>
      <c r="I3511">
        <v>4055164</v>
      </c>
      <c r="J3511">
        <f>MONTH(Sale_details[[#This Row],[Date]])</f>
        <v>7</v>
      </c>
      <c r="K3511">
        <f>YEAR(Sale_details[[#This Row],[Date]])</f>
        <v>2020</v>
      </c>
    </row>
    <row r="3512" spans="1:11" x14ac:dyDescent="0.3">
      <c r="A3512" s="1">
        <v>44026</v>
      </c>
      <c r="B3512" t="s">
        <v>27</v>
      </c>
      <c r="C3512" t="s">
        <v>16</v>
      </c>
      <c r="D3512" t="s">
        <v>17</v>
      </c>
      <c r="E3512">
        <v>91146</v>
      </c>
      <c r="F3512">
        <v>11928</v>
      </c>
      <c r="G3512">
        <v>21523</v>
      </c>
      <c r="H3512">
        <v>332</v>
      </c>
      <c r="I3512">
        <v>7151862</v>
      </c>
      <c r="J3512">
        <f>MONTH(Sale_details[[#This Row],[Date]])</f>
        <v>7</v>
      </c>
      <c r="K3512">
        <f>YEAR(Sale_details[[#This Row],[Date]])</f>
        <v>2020</v>
      </c>
    </row>
    <row r="3513" spans="1:11" x14ac:dyDescent="0.3">
      <c r="A3513" s="1">
        <v>44026</v>
      </c>
      <c r="B3513" t="s">
        <v>27</v>
      </c>
      <c r="C3513" t="s">
        <v>18</v>
      </c>
      <c r="D3513" t="s">
        <v>19</v>
      </c>
      <c r="E3513">
        <v>109956</v>
      </c>
      <c r="F3513">
        <v>28573</v>
      </c>
      <c r="G3513">
        <v>11353</v>
      </c>
      <c r="H3513">
        <v>197</v>
      </c>
      <c r="I3513">
        <v>2242773</v>
      </c>
      <c r="J3513">
        <f>MONTH(Sale_details[[#This Row],[Date]])</f>
        <v>7</v>
      </c>
      <c r="K3513">
        <f>YEAR(Sale_details[[#This Row],[Date]])</f>
        <v>2020</v>
      </c>
    </row>
    <row r="3514" spans="1:11" x14ac:dyDescent="0.3">
      <c r="A3514" s="1">
        <v>44026</v>
      </c>
      <c r="B3514" t="s">
        <v>27</v>
      </c>
      <c r="C3514" t="s">
        <v>20</v>
      </c>
      <c r="D3514" t="s">
        <v>21</v>
      </c>
      <c r="E3514">
        <v>53124</v>
      </c>
      <c r="F3514">
        <v>17186</v>
      </c>
      <c r="G3514">
        <v>12347</v>
      </c>
      <c r="H3514">
        <v>415</v>
      </c>
      <c r="I3514">
        <v>5131911</v>
      </c>
      <c r="J3514">
        <f>MONTH(Sale_details[[#This Row],[Date]])</f>
        <v>7</v>
      </c>
      <c r="K3514">
        <f>YEAR(Sale_details[[#This Row],[Date]])</f>
        <v>2020</v>
      </c>
    </row>
    <row r="3515" spans="1:11" x14ac:dyDescent="0.3">
      <c r="A3515" s="1">
        <v>44026</v>
      </c>
      <c r="B3515" t="s">
        <v>27</v>
      </c>
      <c r="C3515" t="s">
        <v>22</v>
      </c>
      <c r="D3515" t="s">
        <v>23</v>
      </c>
      <c r="E3515">
        <v>91460</v>
      </c>
      <c r="F3515">
        <v>22235</v>
      </c>
      <c r="G3515">
        <v>17700</v>
      </c>
      <c r="H3515">
        <v>268</v>
      </c>
      <c r="I3515">
        <v>4746302</v>
      </c>
      <c r="J3515">
        <f>MONTH(Sale_details[[#This Row],[Date]])</f>
        <v>7</v>
      </c>
      <c r="K3515">
        <f>YEAR(Sale_details[[#This Row],[Date]])</f>
        <v>2020</v>
      </c>
    </row>
    <row r="3516" spans="1:11" x14ac:dyDescent="0.3">
      <c r="A3516" s="1">
        <v>44026</v>
      </c>
      <c r="B3516" t="s">
        <v>27</v>
      </c>
      <c r="C3516" t="s">
        <v>24</v>
      </c>
      <c r="D3516" t="s">
        <v>25</v>
      </c>
      <c r="E3516">
        <v>84874</v>
      </c>
      <c r="F3516">
        <v>31514</v>
      </c>
      <c r="G3516">
        <v>14650</v>
      </c>
      <c r="H3516">
        <v>383</v>
      </c>
      <c r="I3516">
        <v>5620459</v>
      </c>
      <c r="J3516">
        <f>MONTH(Sale_details[[#This Row],[Date]])</f>
        <v>7</v>
      </c>
      <c r="K3516">
        <f>YEAR(Sale_details[[#This Row],[Date]])</f>
        <v>2020</v>
      </c>
    </row>
    <row r="3517" spans="1:11" x14ac:dyDescent="0.3">
      <c r="A3517" s="1">
        <v>44026</v>
      </c>
      <c r="B3517" t="s">
        <v>28</v>
      </c>
      <c r="C3517" t="s">
        <v>10</v>
      </c>
      <c r="D3517" t="s">
        <v>11</v>
      </c>
      <c r="E3517">
        <v>29374</v>
      </c>
      <c r="F3517">
        <v>6056</v>
      </c>
      <c r="G3517">
        <v>3044</v>
      </c>
      <c r="H3517">
        <v>24506</v>
      </c>
      <c r="I3517">
        <v>74609336</v>
      </c>
      <c r="J3517">
        <f>MONTH(Sale_details[[#This Row],[Date]])</f>
        <v>7</v>
      </c>
      <c r="K3517">
        <f>YEAR(Sale_details[[#This Row],[Date]])</f>
        <v>2020</v>
      </c>
    </row>
    <row r="3518" spans="1:11" x14ac:dyDescent="0.3">
      <c r="A3518" s="1">
        <v>44026</v>
      </c>
      <c r="B3518" t="s">
        <v>28</v>
      </c>
      <c r="C3518" t="s">
        <v>12</v>
      </c>
      <c r="D3518" t="s">
        <v>13</v>
      </c>
      <c r="E3518">
        <v>24549</v>
      </c>
      <c r="F3518">
        <v>8238</v>
      </c>
      <c r="G3518">
        <v>2419</v>
      </c>
      <c r="H3518">
        <v>27765</v>
      </c>
      <c r="I3518">
        <v>67179907</v>
      </c>
      <c r="J3518">
        <f>MONTH(Sale_details[[#This Row],[Date]])</f>
        <v>7</v>
      </c>
      <c r="K3518">
        <f>YEAR(Sale_details[[#This Row],[Date]])</f>
        <v>2020</v>
      </c>
    </row>
    <row r="3519" spans="1:11" x14ac:dyDescent="0.3">
      <c r="A3519" s="1">
        <v>44026</v>
      </c>
      <c r="B3519" t="s">
        <v>28</v>
      </c>
      <c r="C3519" t="s">
        <v>14</v>
      </c>
      <c r="D3519" t="s">
        <v>15</v>
      </c>
      <c r="E3519">
        <v>23441</v>
      </c>
      <c r="F3519">
        <v>5999</v>
      </c>
      <c r="G3519">
        <v>1653</v>
      </c>
      <c r="H3519">
        <v>15948</v>
      </c>
      <c r="I3519">
        <v>26372693</v>
      </c>
      <c r="J3519">
        <f>MONTH(Sale_details[[#This Row],[Date]])</f>
        <v>7</v>
      </c>
      <c r="K3519">
        <f>YEAR(Sale_details[[#This Row],[Date]])</f>
        <v>2020</v>
      </c>
    </row>
    <row r="3520" spans="1:11" x14ac:dyDescent="0.3">
      <c r="A3520" s="1">
        <v>44026</v>
      </c>
      <c r="B3520" t="s">
        <v>28</v>
      </c>
      <c r="C3520" t="s">
        <v>16</v>
      </c>
      <c r="D3520" t="s">
        <v>17</v>
      </c>
      <c r="E3520">
        <v>16900</v>
      </c>
      <c r="F3520">
        <v>5035</v>
      </c>
      <c r="G3520">
        <v>1842</v>
      </c>
      <c r="H3520">
        <v>17482</v>
      </c>
      <c r="I3520">
        <v>32218649</v>
      </c>
      <c r="J3520">
        <f>MONTH(Sale_details[[#This Row],[Date]])</f>
        <v>7</v>
      </c>
      <c r="K3520">
        <f>YEAR(Sale_details[[#This Row],[Date]])</f>
        <v>2020</v>
      </c>
    </row>
    <row r="3521" spans="1:11" x14ac:dyDescent="0.3">
      <c r="A3521" s="1">
        <v>44026</v>
      </c>
      <c r="B3521" t="s">
        <v>28</v>
      </c>
      <c r="C3521" t="s">
        <v>18</v>
      </c>
      <c r="D3521" t="s">
        <v>19</v>
      </c>
      <c r="E3521">
        <v>12817</v>
      </c>
      <c r="F3521">
        <v>11738</v>
      </c>
      <c r="G3521">
        <v>2592</v>
      </c>
      <c r="H3521">
        <v>23485</v>
      </c>
      <c r="I3521">
        <v>60878190</v>
      </c>
      <c r="J3521">
        <f>MONTH(Sale_details[[#This Row],[Date]])</f>
        <v>7</v>
      </c>
      <c r="K3521">
        <f>YEAR(Sale_details[[#This Row],[Date]])</f>
        <v>2020</v>
      </c>
    </row>
    <row r="3522" spans="1:11" x14ac:dyDescent="0.3">
      <c r="A3522" s="1">
        <v>44026</v>
      </c>
      <c r="B3522" t="s">
        <v>28</v>
      </c>
      <c r="C3522" t="s">
        <v>20</v>
      </c>
      <c r="D3522" t="s">
        <v>21</v>
      </c>
      <c r="E3522">
        <v>28354</v>
      </c>
      <c r="F3522">
        <v>4259</v>
      </c>
      <c r="G3522">
        <v>1365</v>
      </c>
      <c r="H3522">
        <v>18008</v>
      </c>
      <c r="I3522">
        <v>24582514</v>
      </c>
      <c r="J3522">
        <f>MONTH(Sale_details[[#This Row],[Date]])</f>
        <v>7</v>
      </c>
      <c r="K3522">
        <f>YEAR(Sale_details[[#This Row],[Date]])</f>
        <v>2020</v>
      </c>
    </row>
    <row r="3523" spans="1:11" x14ac:dyDescent="0.3">
      <c r="A3523" s="1">
        <v>44026</v>
      </c>
      <c r="B3523" t="s">
        <v>28</v>
      </c>
      <c r="C3523" t="s">
        <v>22</v>
      </c>
      <c r="D3523" t="s">
        <v>23</v>
      </c>
      <c r="E3523">
        <v>15873</v>
      </c>
      <c r="F3523">
        <v>1820</v>
      </c>
      <c r="G3523">
        <v>1376</v>
      </c>
      <c r="H3523">
        <v>18777</v>
      </c>
      <c r="I3523">
        <v>25856977</v>
      </c>
      <c r="J3523">
        <f>MONTH(Sale_details[[#This Row],[Date]])</f>
        <v>7</v>
      </c>
      <c r="K3523">
        <f>YEAR(Sale_details[[#This Row],[Date]])</f>
        <v>2020</v>
      </c>
    </row>
    <row r="3524" spans="1:11" x14ac:dyDescent="0.3">
      <c r="A3524" s="1">
        <v>44026</v>
      </c>
      <c r="B3524" t="s">
        <v>28</v>
      </c>
      <c r="C3524" t="s">
        <v>24</v>
      </c>
      <c r="D3524" t="s">
        <v>25</v>
      </c>
      <c r="E3524">
        <v>26123</v>
      </c>
      <c r="F3524">
        <v>6660</v>
      </c>
      <c r="G3524">
        <v>2709</v>
      </c>
      <c r="H3524">
        <v>19545</v>
      </c>
      <c r="I3524">
        <v>52966501</v>
      </c>
      <c r="J3524">
        <f>MONTH(Sale_details[[#This Row],[Date]])</f>
        <v>7</v>
      </c>
      <c r="K3524">
        <f>YEAR(Sale_details[[#This Row],[Date]])</f>
        <v>2020</v>
      </c>
    </row>
    <row r="3525" spans="1:11" x14ac:dyDescent="0.3">
      <c r="A3525" s="1">
        <v>44025</v>
      </c>
      <c r="B3525" t="s">
        <v>9</v>
      </c>
      <c r="C3525" t="s">
        <v>10</v>
      </c>
      <c r="D3525" t="s">
        <v>11</v>
      </c>
      <c r="E3525">
        <v>122295</v>
      </c>
      <c r="F3525">
        <v>24774</v>
      </c>
      <c r="G3525">
        <v>6349</v>
      </c>
      <c r="H3525">
        <v>654</v>
      </c>
      <c r="I3525">
        <v>4152865</v>
      </c>
      <c r="J3525">
        <f>MONTH(Sale_details[[#This Row],[Date]])</f>
        <v>7</v>
      </c>
      <c r="K3525">
        <f>YEAR(Sale_details[[#This Row],[Date]])</f>
        <v>2020</v>
      </c>
    </row>
    <row r="3526" spans="1:11" x14ac:dyDescent="0.3">
      <c r="A3526" s="1">
        <v>44025</v>
      </c>
      <c r="B3526" t="s">
        <v>9</v>
      </c>
      <c r="C3526" t="s">
        <v>12</v>
      </c>
      <c r="D3526" t="s">
        <v>13</v>
      </c>
      <c r="E3526">
        <v>259190</v>
      </c>
      <c r="F3526">
        <v>20697</v>
      </c>
      <c r="G3526">
        <v>4686</v>
      </c>
      <c r="H3526">
        <v>477</v>
      </c>
      <c r="I3526">
        <v>2235591</v>
      </c>
      <c r="J3526">
        <f>MONTH(Sale_details[[#This Row],[Date]])</f>
        <v>7</v>
      </c>
      <c r="K3526">
        <f>YEAR(Sale_details[[#This Row],[Date]])</f>
        <v>2020</v>
      </c>
    </row>
    <row r="3527" spans="1:11" x14ac:dyDescent="0.3">
      <c r="A3527" s="1">
        <v>44025</v>
      </c>
      <c r="B3527" t="s">
        <v>9</v>
      </c>
      <c r="C3527" t="s">
        <v>14</v>
      </c>
      <c r="D3527" t="s">
        <v>15</v>
      </c>
      <c r="E3527">
        <v>109663</v>
      </c>
      <c r="F3527">
        <v>30626</v>
      </c>
      <c r="G3527">
        <v>4502</v>
      </c>
      <c r="H3527">
        <v>673</v>
      </c>
      <c r="I3527">
        <v>3031425</v>
      </c>
      <c r="J3527">
        <f>MONTH(Sale_details[[#This Row],[Date]])</f>
        <v>7</v>
      </c>
      <c r="K3527">
        <f>YEAR(Sale_details[[#This Row],[Date]])</f>
        <v>2020</v>
      </c>
    </row>
    <row r="3528" spans="1:11" x14ac:dyDescent="0.3">
      <c r="A3528" s="1">
        <v>44025</v>
      </c>
      <c r="B3528" t="s">
        <v>9</v>
      </c>
      <c r="C3528" t="s">
        <v>16</v>
      </c>
      <c r="D3528" t="s">
        <v>17</v>
      </c>
      <c r="E3528">
        <v>137013</v>
      </c>
      <c r="F3528">
        <v>22599</v>
      </c>
      <c r="G3528">
        <v>4022</v>
      </c>
      <c r="H3528">
        <v>461</v>
      </c>
      <c r="I3528">
        <v>1854950</v>
      </c>
      <c r="J3528">
        <f>MONTH(Sale_details[[#This Row],[Date]])</f>
        <v>7</v>
      </c>
      <c r="K3528">
        <f>YEAR(Sale_details[[#This Row],[Date]])</f>
        <v>2020</v>
      </c>
    </row>
    <row r="3529" spans="1:11" x14ac:dyDescent="0.3">
      <c r="A3529" s="1">
        <v>44025</v>
      </c>
      <c r="B3529" t="s">
        <v>9</v>
      </c>
      <c r="C3529" t="s">
        <v>18</v>
      </c>
      <c r="D3529" t="s">
        <v>19</v>
      </c>
      <c r="E3529">
        <v>135912</v>
      </c>
      <c r="F3529">
        <v>12690</v>
      </c>
      <c r="G3529">
        <v>4589</v>
      </c>
      <c r="H3529">
        <v>709</v>
      </c>
      <c r="I3529">
        <v>3254031</v>
      </c>
      <c r="J3529">
        <f>MONTH(Sale_details[[#This Row],[Date]])</f>
        <v>7</v>
      </c>
      <c r="K3529">
        <f>YEAR(Sale_details[[#This Row],[Date]])</f>
        <v>2020</v>
      </c>
    </row>
    <row r="3530" spans="1:11" x14ac:dyDescent="0.3">
      <c r="A3530" s="1">
        <v>44025</v>
      </c>
      <c r="B3530" t="s">
        <v>9</v>
      </c>
      <c r="C3530" t="s">
        <v>20</v>
      </c>
      <c r="D3530" t="s">
        <v>21</v>
      </c>
      <c r="E3530">
        <v>137375</v>
      </c>
      <c r="F3530">
        <v>20892</v>
      </c>
      <c r="G3530">
        <v>2857</v>
      </c>
      <c r="H3530">
        <v>605</v>
      </c>
      <c r="I3530">
        <v>1730062</v>
      </c>
      <c r="J3530">
        <f>MONTH(Sale_details[[#This Row],[Date]])</f>
        <v>7</v>
      </c>
      <c r="K3530">
        <f>YEAR(Sale_details[[#This Row],[Date]])</f>
        <v>2020</v>
      </c>
    </row>
    <row r="3531" spans="1:11" x14ac:dyDescent="0.3">
      <c r="A3531" s="1">
        <v>44025</v>
      </c>
      <c r="B3531" t="s">
        <v>9</v>
      </c>
      <c r="C3531" t="s">
        <v>22</v>
      </c>
      <c r="D3531" t="s">
        <v>23</v>
      </c>
      <c r="E3531">
        <v>154244</v>
      </c>
      <c r="F3531">
        <v>19286</v>
      </c>
      <c r="G3531">
        <v>6387</v>
      </c>
      <c r="H3531">
        <v>573</v>
      </c>
      <c r="I3531">
        <v>3661304</v>
      </c>
      <c r="J3531">
        <f>MONTH(Sale_details[[#This Row],[Date]])</f>
        <v>7</v>
      </c>
      <c r="K3531">
        <f>YEAR(Sale_details[[#This Row],[Date]])</f>
        <v>2020</v>
      </c>
    </row>
    <row r="3532" spans="1:11" x14ac:dyDescent="0.3">
      <c r="A3532" s="1">
        <v>44025</v>
      </c>
      <c r="B3532" t="s">
        <v>9</v>
      </c>
      <c r="C3532" t="s">
        <v>24</v>
      </c>
      <c r="D3532" t="s">
        <v>25</v>
      </c>
      <c r="E3532">
        <v>126671</v>
      </c>
      <c r="F3532">
        <v>13707</v>
      </c>
      <c r="G3532">
        <v>4835</v>
      </c>
      <c r="H3532">
        <v>610</v>
      </c>
      <c r="I3532">
        <v>2952335</v>
      </c>
      <c r="J3532">
        <f>MONTH(Sale_details[[#This Row],[Date]])</f>
        <v>7</v>
      </c>
      <c r="K3532">
        <f>YEAR(Sale_details[[#This Row],[Date]])</f>
        <v>2020</v>
      </c>
    </row>
    <row r="3533" spans="1:11" x14ac:dyDescent="0.3">
      <c r="A3533" s="1">
        <v>44025</v>
      </c>
      <c r="B3533" t="s">
        <v>26</v>
      </c>
      <c r="C3533" t="s">
        <v>10</v>
      </c>
      <c r="D3533" t="s">
        <v>11</v>
      </c>
      <c r="E3533">
        <v>200753</v>
      </c>
      <c r="F3533">
        <v>41435</v>
      </c>
      <c r="G3533">
        <v>17338</v>
      </c>
      <c r="H3533">
        <v>13153</v>
      </c>
      <c r="I3533">
        <v>228067411</v>
      </c>
      <c r="J3533">
        <f>MONTH(Sale_details[[#This Row],[Date]])</f>
        <v>7</v>
      </c>
      <c r="K3533">
        <f>YEAR(Sale_details[[#This Row],[Date]])</f>
        <v>2020</v>
      </c>
    </row>
    <row r="3534" spans="1:11" x14ac:dyDescent="0.3">
      <c r="A3534" s="1">
        <v>44025</v>
      </c>
      <c r="B3534" t="s">
        <v>26</v>
      </c>
      <c r="C3534" t="s">
        <v>12</v>
      </c>
      <c r="D3534" t="s">
        <v>13</v>
      </c>
      <c r="E3534">
        <v>140539</v>
      </c>
      <c r="F3534">
        <v>36479</v>
      </c>
      <c r="G3534">
        <v>8296</v>
      </c>
      <c r="H3534">
        <v>13255</v>
      </c>
      <c r="I3534">
        <v>109965736</v>
      </c>
      <c r="J3534">
        <f>MONTH(Sale_details[[#This Row],[Date]])</f>
        <v>7</v>
      </c>
      <c r="K3534">
        <f>YEAR(Sale_details[[#This Row],[Date]])</f>
        <v>2020</v>
      </c>
    </row>
    <row r="3535" spans="1:11" x14ac:dyDescent="0.3">
      <c r="A3535" s="1">
        <v>44025</v>
      </c>
      <c r="B3535" t="s">
        <v>26</v>
      </c>
      <c r="C3535" t="s">
        <v>14</v>
      </c>
      <c r="D3535" t="s">
        <v>15</v>
      </c>
      <c r="E3535">
        <v>103347</v>
      </c>
      <c r="F3535">
        <v>29913</v>
      </c>
      <c r="G3535">
        <v>12237</v>
      </c>
      <c r="H3535">
        <v>18331</v>
      </c>
      <c r="I3535">
        <v>224333180</v>
      </c>
      <c r="J3535">
        <f>MONTH(Sale_details[[#This Row],[Date]])</f>
        <v>7</v>
      </c>
      <c r="K3535">
        <f>YEAR(Sale_details[[#This Row],[Date]])</f>
        <v>2020</v>
      </c>
    </row>
    <row r="3536" spans="1:11" x14ac:dyDescent="0.3">
      <c r="A3536" s="1">
        <v>44025</v>
      </c>
      <c r="B3536" t="s">
        <v>26</v>
      </c>
      <c r="C3536" t="s">
        <v>16</v>
      </c>
      <c r="D3536" t="s">
        <v>17</v>
      </c>
      <c r="E3536">
        <v>120559</v>
      </c>
      <c r="F3536">
        <v>24382</v>
      </c>
      <c r="G3536">
        <v>12155</v>
      </c>
      <c r="H3536">
        <v>20069</v>
      </c>
      <c r="I3536">
        <v>243957923</v>
      </c>
      <c r="J3536">
        <f>MONTH(Sale_details[[#This Row],[Date]])</f>
        <v>7</v>
      </c>
      <c r="K3536">
        <f>YEAR(Sale_details[[#This Row],[Date]])</f>
        <v>2020</v>
      </c>
    </row>
    <row r="3537" spans="1:11" x14ac:dyDescent="0.3">
      <c r="A3537" s="1">
        <v>44025</v>
      </c>
      <c r="B3537" t="s">
        <v>26</v>
      </c>
      <c r="C3537" t="s">
        <v>18</v>
      </c>
      <c r="D3537" t="s">
        <v>19</v>
      </c>
      <c r="E3537">
        <v>165498</v>
      </c>
      <c r="F3537">
        <v>64112</v>
      </c>
      <c r="G3537">
        <v>12851</v>
      </c>
      <c r="H3537">
        <v>22455</v>
      </c>
      <c r="I3537">
        <v>288596955</v>
      </c>
      <c r="J3537">
        <f>MONTH(Sale_details[[#This Row],[Date]])</f>
        <v>7</v>
      </c>
      <c r="K3537">
        <f>YEAR(Sale_details[[#This Row],[Date]])</f>
        <v>2020</v>
      </c>
    </row>
    <row r="3538" spans="1:11" x14ac:dyDescent="0.3">
      <c r="A3538" s="1">
        <v>44025</v>
      </c>
      <c r="B3538" t="s">
        <v>26</v>
      </c>
      <c r="C3538" t="s">
        <v>20</v>
      </c>
      <c r="D3538" t="s">
        <v>21</v>
      </c>
      <c r="E3538">
        <v>244570</v>
      </c>
      <c r="F3538">
        <v>36770</v>
      </c>
      <c r="G3538">
        <v>12670</v>
      </c>
      <c r="H3538">
        <v>11363</v>
      </c>
      <c r="I3538">
        <v>143979934</v>
      </c>
      <c r="J3538">
        <f>MONTH(Sale_details[[#This Row],[Date]])</f>
        <v>7</v>
      </c>
      <c r="K3538">
        <f>YEAR(Sale_details[[#This Row],[Date]])</f>
        <v>2020</v>
      </c>
    </row>
    <row r="3539" spans="1:11" x14ac:dyDescent="0.3">
      <c r="A3539" s="1">
        <v>44025</v>
      </c>
      <c r="B3539" t="s">
        <v>26</v>
      </c>
      <c r="C3539" t="s">
        <v>22</v>
      </c>
      <c r="D3539" t="s">
        <v>23</v>
      </c>
      <c r="E3539">
        <v>140761</v>
      </c>
      <c r="F3539">
        <v>18588</v>
      </c>
      <c r="G3539">
        <v>19162</v>
      </c>
      <c r="H3539">
        <v>21263</v>
      </c>
      <c r="I3539">
        <v>407457937</v>
      </c>
      <c r="J3539">
        <f>MONTH(Sale_details[[#This Row],[Date]])</f>
        <v>7</v>
      </c>
      <c r="K3539">
        <f>YEAR(Sale_details[[#This Row],[Date]])</f>
        <v>2020</v>
      </c>
    </row>
    <row r="3540" spans="1:11" x14ac:dyDescent="0.3">
      <c r="A3540" s="1">
        <v>44025</v>
      </c>
      <c r="B3540" t="s">
        <v>26</v>
      </c>
      <c r="C3540" t="s">
        <v>24</v>
      </c>
      <c r="D3540" t="s">
        <v>25</v>
      </c>
      <c r="E3540">
        <v>105085</v>
      </c>
      <c r="F3540">
        <v>35628</v>
      </c>
      <c r="G3540">
        <v>12722</v>
      </c>
      <c r="H3540">
        <v>13438</v>
      </c>
      <c r="I3540">
        <v>170961800</v>
      </c>
      <c r="J3540">
        <f>MONTH(Sale_details[[#This Row],[Date]])</f>
        <v>7</v>
      </c>
      <c r="K3540">
        <f>YEAR(Sale_details[[#This Row],[Date]])</f>
        <v>2020</v>
      </c>
    </row>
    <row r="3541" spans="1:11" x14ac:dyDescent="0.3">
      <c r="A3541" s="1">
        <v>44025</v>
      </c>
      <c r="B3541" t="s">
        <v>27</v>
      </c>
      <c r="C3541" t="s">
        <v>10</v>
      </c>
      <c r="D3541" t="s">
        <v>11</v>
      </c>
      <c r="E3541">
        <v>76789</v>
      </c>
      <c r="F3541">
        <v>37607</v>
      </c>
      <c r="G3541">
        <v>9582</v>
      </c>
      <c r="H3541">
        <v>193</v>
      </c>
      <c r="I3541">
        <v>1858275</v>
      </c>
      <c r="J3541">
        <f>MONTH(Sale_details[[#This Row],[Date]])</f>
        <v>7</v>
      </c>
      <c r="K3541">
        <f>YEAR(Sale_details[[#This Row],[Date]])</f>
        <v>2020</v>
      </c>
    </row>
    <row r="3542" spans="1:11" x14ac:dyDescent="0.3">
      <c r="A3542" s="1">
        <v>44025</v>
      </c>
      <c r="B3542" t="s">
        <v>27</v>
      </c>
      <c r="C3542" t="s">
        <v>12</v>
      </c>
      <c r="D3542" t="s">
        <v>13</v>
      </c>
      <c r="E3542">
        <v>86368</v>
      </c>
      <c r="F3542">
        <v>27192</v>
      </c>
      <c r="G3542">
        <v>14460</v>
      </c>
      <c r="H3542">
        <v>329</v>
      </c>
      <c r="I3542">
        <v>4769410</v>
      </c>
      <c r="J3542">
        <f>MONTH(Sale_details[[#This Row],[Date]])</f>
        <v>7</v>
      </c>
      <c r="K3542">
        <f>YEAR(Sale_details[[#This Row],[Date]])</f>
        <v>2020</v>
      </c>
    </row>
    <row r="3543" spans="1:11" x14ac:dyDescent="0.3">
      <c r="A3543" s="1">
        <v>44025</v>
      </c>
      <c r="B3543" t="s">
        <v>27</v>
      </c>
      <c r="C3543" t="s">
        <v>14</v>
      </c>
      <c r="D3543" t="s">
        <v>15</v>
      </c>
      <c r="E3543">
        <v>163785</v>
      </c>
      <c r="F3543">
        <v>35411</v>
      </c>
      <c r="G3543">
        <v>10682</v>
      </c>
      <c r="H3543">
        <v>402</v>
      </c>
      <c r="I3543">
        <v>4300501</v>
      </c>
      <c r="J3543">
        <f>MONTH(Sale_details[[#This Row],[Date]])</f>
        <v>7</v>
      </c>
      <c r="K3543">
        <f>YEAR(Sale_details[[#This Row],[Date]])</f>
        <v>2020</v>
      </c>
    </row>
    <row r="3544" spans="1:11" x14ac:dyDescent="0.3">
      <c r="A3544" s="1">
        <v>44025</v>
      </c>
      <c r="B3544" t="s">
        <v>27</v>
      </c>
      <c r="C3544" t="s">
        <v>16</v>
      </c>
      <c r="D3544" t="s">
        <v>17</v>
      </c>
      <c r="E3544">
        <v>95703</v>
      </c>
      <c r="F3544">
        <v>11928</v>
      </c>
      <c r="G3544">
        <v>21308</v>
      </c>
      <c r="H3544">
        <v>345</v>
      </c>
      <c r="I3544">
        <v>7363557</v>
      </c>
      <c r="J3544">
        <f>MONTH(Sale_details[[#This Row],[Date]])</f>
        <v>7</v>
      </c>
      <c r="K3544">
        <f>YEAR(Sale_details[[#This Row],[Date]])</f>
        <v>2020</v>
      </c>
    </row>
    <row r="3545" spans="1:11" x14ac:dyDescent="0.3">
      <c r="A3545" s="1">
        <v>44025</v>
      </c>
      <c r="B3545" t="s">
        <v>27</v>
      </c>
      <c r="C3545" t="s">
        <v>18</v>
      </c>
      <c r="D3545" t="s">
        <v>19</v>
      </c>
      <c r="E3545">
        <v>115454</v>
      </c>
      <c r="F3545">
        <v>28001</v>
      </c>
      <c r="G3545">
        <v>10898</v>
      </c>
      <c r="H3545">
        <v>201</v>
      </c>
      <c r="I3545">
        <v>2196123</v>
      </c>
      <c r="J3545">
        <f>MONTH(Sale_details[[#This Row],[Date]])</f>
        <v>7</v>
      </c>
      <c r="K3545">
        <f>YEAR(Sale_details[[#This Row],[Date]])</f>
        <v>2020</v>
      </c>
    </row>
    <row r="3546" spans="1:11" x14ac:dyDescent="0.3">
      <c r="A3546" s="1">
        <v>44025</v>
      </c>
      <c r="B3546" t="s">
        <v>27</v>
      </c>
      <c r="C3546" t="s">
        <v>20</v>
      </c>
      <c r="D3546" t="s">
        <v>21</v>
      </c>
      <c r="E3546">
        <v>53124</v>
      </c>
      <c r="F3546">
        <v>16327</v>
      </c>
      <c r="G3546">
        <v>12224</v>
      </c>
      <c r="H3546">
        <v>436</v>
      </c>
      <c r="I3546">
        <v>5334622</v>
      </c>
      <c r="J3546">
        <f>MONTH(Sale_details[[#This Row],[Date]])</f>
        <v>7</v>
      </c>
      <c r="K3546">
        <f>YEAR(Sale_details[[#This Row],[Date]])</f>
        <v>2020</v>
      </c>
    </row>
    <row r="3547" spans="1:11" x14ac:dyDescent="0.3">
      <c r="A3547" s="1">
        <v>44025</v>
      </c>
      <c r="B3547" t="s">
        <v>27</v>
      </c>
      <c r="C3547" t="s">
        <v>22</v>
      </c>
      <c r="D3547" t="s">
        <v>23</v>
      </c>
      <c r="E3547">
        <v>94204</v>
      </c>
      <c r="F3547">
        <v>21345</v>
      </c>
      <c r="G3547">
        <v>18585</v>
      </c>
      <c r="H3547">
        <v>254</v>
      </c>
      <c r="I3547">
        <v>4734436</v>
      </c>
      <c r="J3547">
        <f>MONTH(Sale_details[[#This Row],[Date]])</f>
        <v>7</v>
      </c>
      <c r="K3547">
        <f>YEAR(Sale_details[[#This Row],[Date]])</f>
        <v>2020</v>
      </c>
    </row>
    <row r="3548" spans="1:11" x14ac:dyDescent="0.3">
      <c r="A3548" s="1">
        <v>44025</v>
      </c>
      <c r="B3548" t="s">
        <v>27</v>
      </c>
      <c r="C3548" t="s">
        <v>24</v>
      </c>
      <c r="D3548" t="s">
        <v>25</v>
      </c>
      <c r="E3548">
        <v>86572</v>
      </c>
      <c r="F3548">
        <v>32144</v>
      </c>
      <c r="G3548">
        <v>14650</v>
      </c>
      <c r="H3548">
        <v>402</v>
      </c>
      <c r="I3548">
        <v>5901482</v>
      </c>
      <c r="J3548">
        <f>MONTH(Sale_details[[#This Row],[Date]])</f>
        <v>7</v>
      </c>
      <c r="K3548">
        <f>YEAR(Sale_details[[#This Row],[Date]])</f>
        <v>2020</v>
      </c>
    </row>
    <row r="3549" spans="1:11" x14ac:dyDescent="0.3">
      <c r="A3549" s="1">
        <v>44025</v>
      </c>
      <c r="B3549" t="s">
        <v>28</v>
      </c>
      <c r="C3549" t="s">
        <v>10</v>
      </c>
      <c r="D3549" t="s">
        <v>11</v>
      </c>
      <c r="E3549">
        <v>29374</v>
      </c>
      <c r="F3549">
        <v>6359</v>
      </c>
      <c r="G3549">
        <v>2983</v>
      </c>
      <c r="H3549">
        <v>24751</v>
      </c>
      <c r="I3549">
        <v>73848321</v>
      </c>
      <c r="J3549">
        <f>MONTH(Sale_details[[#This Row],[Date]])</f>
        <v>7</v>
      </c>
      <c r="K3549">
        <f>YEAR(Sale_details[[#This Row],[Date]])</f>
        <v>2020</v>
      </c>
    </row>
    <row r="3550" spans="1:11" x14ac:dyDescent="0.3">
      <c r="A3550" s="1">
        <v>44025</v>
      </c>
      <c r="B3550" t="s">
        <v>28</v>
      </c>
      <c r="C3550" t="s">
        <v>12</v>
      </c>
      <c r="D3550" t="s">
        <v>13</v>
      </c>
      <c r="E3550">
        <v>25777</v>
      </c>
      <c r="F3550">
        <v>7991</v>
      </c>
      <c r="G3550">
        <v>2516</v>
      </c>
      <c r="H3550">
        <v>28598</v>
      </c>
      <c r="I3550">
        <v>71963116</v>
      </c>
      <c r="J3550">
        <f>MONTH(Sale_details[[#This Row],[Date]])</f>
        <v>7</v>
      </c>
      <c r="K3550">
        <f>YEAR(Sale_details[[#This Row],[Date]])</f>
        <v>2020</v>
      </c>
    </row>
    <row r="3551" spans="1:11" x14ac:dyDescent="0.3">
      <c r="A3551" s="1">
        <v>44025</v>
      </c>
      <c r="B3551" t="s">
        <v>28</v>
      </c>
      <c r="C3551" t="s">
        <v>14</v>
      </c>
      <c r="D3551" t="s">
        <v>15</v>
      </c>
      <c r="E3551">
        <v>22503</v>
      </c>
      <c r="F3551">
        <v>5819</v>
      </c>
      <c r="G3551">
        <v>1587</v>
      </c>
      <c r="H3551">
        <v>15948</v>
      </c>
      <c r="I3551">
        <v>25317786</v>
      </c>
      <c r="J3551">
        <f>MONTH(Sale_details[[#This Row],[Date]])</f>
        <v>7</v>
      </c>
      <c r="K3551">
        <f>YEAR(Sale_details[[#This Row],[Date]])</f>
        <v>2020</v>
      </c>
    </row>
    <row r="3552" spans="1:11" x14ac:dyDescent="0.3">
      <c r="A3552" s="1">
        <v>44025</v>
      </c>
      <c r="B3552" t="s">
        <v>28</v>
      </c>
      <c r="C3552" t="s">
        <v>16</v>
      </c>
      <c r="D3552" t="s">
        <v>17</v>
      </c>
      <c r="E3552">
        <v>16055</v>
      </c>
      <c r="F3552">
        <v>4935</v>
      </c>
      <c r="G3552">
        <v>1842</v>
      </c>
      <c r="H3552">
        <v>18006</v>
      </c>
      <c r="I3552">
        <v>33185209</v>
      </c>
      <c r="J3552">
        <f>MONTH(Sale_details[[#This Row],[Date]])</f>
        <v>7</v>
      </c>
      <c r="K3552">
        <f>YEAR(Sale_details[[#This Row],[Date]])</f>
        <v>2020</v>
      </c>
    </row>
    <row r="3553" spans="1:11" x14ac:dyDescent="0.3">
      <c r="A3553" s="1">
        <v>44025</v>
      </c>
      <c r="B3553" t="s">
        <v>28</v>
      </c>
      <c r="C3553" t="s">
        <v>18</v>
      </c>
      <c r="D3553" t="s">
        <v>19</v>
      </c>
      <c r="E3553">
        <v>13201</v>
      </c>
      <c r="F3553">
        <v>11855</v>
      </c>
      <c r="G3553">
        <v>2644</v>
      </c>
      <c r="H3553">
        <v>23015</v>
      </c>
      <c r="I3553">
        <v>60853839</v>
      </c>
      <c r="J3553">
        <f>MONTH(Sale_details[[#This Row],[Date]])</f>
        <v>7</v>
      </c>
      <c r="K3553">
        <f>YEAR(Sale_details[[#This Row],[Date]])</f>
        <v>2020</v>
      </c>
    </row>
    <row r="3554" spans="1:11" x14ac:dyDescent="0.3">
      <c r="A3554" s="1">
        <v>44025</v>
      </c>
      <c r="B3554" t="s">
        <v>28</v>
      </c>
      <c r="C3554" t="s">
        <v>20</v>
      </c>
      <c r="D3554" t="s">
        <v>21</v>
      </c>
      <c r="E3554">
        <v>29488</v>
      </c>
      <c r="F3554">
        <v>4089</v>
      </c>
      <c r="G3554">
        <v>1296</v>
      </c>
      <c r="H3554">
        <v>18548</v>
      </c>
      <c r="I3554">
        <v>24053990</v>
      </c>
      <c r="J3554">
        <f>MONTH(Sale_details[[#This Row],[Date]])</f>
        <v>7</v>
      </c>
      <c r="K3554">
        <f>YEAR(Sale_details[[#This Row],[Date]])</f>
        <v>2020</v>
      </c>
    </row>
    <row r="3555" spans="1:11" x14ac:dyDescent="0.3">
      <c r="A3555" s="1">
        <v>44025</v>
      </c>
      <c r="B3555" t="s">
        <v>28</v>
      </c>
      <c r="C3555" t="s">
        <v>22</v>
      </c>
      <c r="D3555" t="s">
        <v>23</v>
      </c>
      <c r="E3555">
        <v>15397</v>
      </c>
      <c r="F3555">
        <v>1838</v>
      </c>
      <c r="G3555">
        <v>1390</v>
      </c>
      <c r="H3555">
        <v>18590</v>
      </c>
      <c r="I3555">
        <v>25854391</v>
      </c>
      <c r="J3555">
        <f>MONTH(Sale_details[[#This Row],[Date]])</f>
        <v>7</v>
      </c>
      <c r="K3555">
        <f>YEAR(Sale_details[[#This Row],[Date]])</f>
        <v>2020</v>
      </c>
    </row>
    <row r="3556" spans="1:11" x14ac:dyDescent="0.3">
      <c r="A3556" s="1">
        <v>44025</v>
      </c>
      <c r="B3556" t="s">
        <v>28</v>
      </c>
      <c r="C3556" t="s">
        <v>24</v>
      </c>
      <c r="D3556" t="s">
        <v>25</v>
      </c>
      <c r="E3556">
        <v>25339</v>
      </c>
      <c r="F3556">
        <v>6526</v>
      </c>
      <c r="G3556">
        <v>2845</v>
      </c>
      <c r="H3556">
        <v>19349</v>
      </c>
      <c r="I3556">
        <v>55058678</v>
      </c>
      <c r="J3556">
        <f>MONTH(Sale_details[[#This Row],[Date]])</f>
        <v>7</v>
      </c>
      <c r="K3556">
        <f>YEAR(Sale_details[[#This Row],[Date]])</f>
        <v>2020</v>
      </c>
    </row>
    <row r="3557" spans="1:11" x14ac:dyDescent="0.3">
      <c r="A3557" s="1">
        <v>44024</v>
      </c>
      <c r="B3557" t="s">
        <v>9</v>
      </c>
      <c r="C3557" t="s">
        <v>10</v>
      </c>
      <c r="D3557" t="s">
        <v>11</v>
      </c>
      <c r="E3557">
        <v>128410</v>
      </c>
      <c r="F3557">
        <v>24774</v>
      </c>
      <c r="G3557">
        <v>6540</v>
      </c>
      <c r="H3557">
        <v>627</v>
      </c>
      <c r="I3557">
        <v>4106353</v>
      </c>
      <c r="J3557">
        <f>MONTH(Sale_details[[#This Row],[Date]])</f>
        <v>7</v>
      </c>
      <c r="K3557">
        <f>YEAR(Sale_details[[#This Row],[Date]])</f>
        <v>2020</v>
      </c>
    </row>
    <row r="3558" spans="1:11" x14ac:dyDescent="0.3">
      <c r="A3558" s="1">
        <v>44024</v>
      </c>
      <c r="B3558" t="s">
        <v>9</v>
      </c>
      <c r="C3558" t="s">
        <v>12</v>
      </c>
      <c r="D3558" t="s">
        <v>13</v>
      </c>
      <c r="E3558">
        <v>269558</v>
      </c>
      <c r="F3558">
        <v>20697</v>
      </c>
      <c r="G3558">
        <v>4639</v>
      </c>
      <c r="H3558">
        <v>453</v>
      </c>
      <c r="I3558">
        <v>2102573</v>
      </c>
      <c r="J3558">
        <f>MONTH(Sale_details[[#This Row],[Date]])</f>
        <v>7</v>
      </c>
      <c r="K3558">
        <f>YEAR(Sale_details[[#This Row],[Date]])</f>
        <v>2020</v>
      </c>
    </row>
    <row r="3559" spans="1:11" x14ac:dyDescent="0.3">
      <c r="A3559" s="1">
        <v>44024</v>
      </c>
      <c r="B3559" t="s">
        <v>9</v>
      </c>
      <c r="C3559" t="s">
        <v>14</v>
      </c>
      <c r="D3559" t="s">
        <v>15</v>
      </c>
      <c r="E3559">
        <v>105276</v>
      </c>
      <c r="F3559">
        <v>30626</v>
      </c>
      <c r="G3559">
        <v>4502</v>
      </c>
      <c r="H3559">
        <v>673</v>
      </c>
      <c r="I3559">
        <v>3031425</v>
      </c>
      <c r="J3559">
        <f>MONTH(Sale_details[[#This Row],[Date]])</f>
        <v>7</v>
      </c>
      <c r="K3559">
        <f>YEAR(Sale_details[[#This Row],[Date]])</f>
        <v>2020</v>
      </c>
    </row>
    <row r="3560" spans="1:11" x14ac:dyDescent="0.3">
      <c r="A3560" s="1">
        <v>44024</v>
      </c>
      <c r="B3560" t="s">
        <v>9</v>
      </c>
      <c r="C3560" t="s">
        <v>16</v>
      </c>
      <c r="D3560" t="s">
        <v>17</v>
      </c>
      <c r="E3560">
        <v>137013</v>
      </c>
      <c r="F3560">
        <v>21469</v>
      </c>
      <c r="G3560">
        <v>4183</v>
      </c>
      <c r="H3560">
        <v>484</v>
      </c>
      <c r="I3560">
        <v>2025605</v>
      </c>
      <c r="J3560">
        <f>MONTH(Sale_details[[#This Row],[Date]])</f>
        <v>7</v>
      </c>
      <c r="K3560">
        <f>YEAR(Sale_details[[#This Row],[Date]])</f>
        <v>2020</v>
      </c>
    </row>
    <row r="3561" spans="1:11" x14ac:dyDescent="0.3">
      <c r="A3561" s="1">
        <v>44024</v>
      </c>
      <c r="B3561" t="s">
        <v>9</v>
      </c>
      <c r="C3561" t="s">
        <v>18</v>
      </c>
      <c r="D3561" t="s">
        <v>19</v>
      </c>
      <c r="E3561">
        <v>130475</v>
      </c>
      <c r="F3561">
        <v>12436</v>
      </c>
      <c r="G3561">
        <v>4451</v>
      </c>
      <c r="H3561">
        <v>730</v>
      </c>
      <c r="I3561">
        <v>3251103</v>
      </c>
      <c r="J3561">
        <f>MONTH(Sale_details[[#This Row],[Date]])</f>
        <v>7</v>
      </c>
      <c r="K3561">
        <f>YEAR(Sale_details[[#This Row],[Date]])</f>
        <v>2020</v>
      </c>
    </row>
    <row r="3562" spans="1:11" x14ac:dyDescent="0.3">
      <c r="A3562" s="1">
        <v>44024</v>
      </c>
      <c r="B3562" t="s">
        <v>9</v>
      </c>
      <c r="C3562" t="s">
        <v>20</v>
      </c>
      <c r="D3562" t="s">
        <v>21</v>
      </c>
      <c r="E3562">
        <v>144244</v>
      </c>
      <c r="F3562">
        <v>21101</v>
      </c>
      <c r="G3562">
        <v>2857</v>
      </c>
      <c r="H3562">
        <v>605</v>
      </c>
      <c r="I3562">
        <v>1730062</v>
      </c>
      <c r="J3562">
        <f>MONTH(Sale_details[[#This Row],[Date]])</f>
        <v>7</v>
      </c>
      <c r="K3562">
        <f>YEAR(Sale_details[[#This Row],[Date]])</f>
        <v>2020</v>
      </c>
    </row>
    <row r="3563" spans="1:11" x14ac:dyDescent="0.3">
      <c r="A3563" s="1">
        <v>44024</v>
      </c>
      <c r="B3563" t="s">
        <v>9</v>
      </c>
      <c r="C3563" t="s">
        <v>22</v>
      </c>
      <c r="D3563" t="s">
        <v>23</v>
      </c>
      <c r="E3563">
        <v>152702</v>
      </c>
      <c r="F3563">
        <v>19479</v>
      </c>
      <c r="G3563">
        <v>6195</v>
      </c>
      <c r="H3563">
        <v>550</v>
      </c>
      <c r="I3563">
        <v>3409407</v>
      </c>
      <c r="J3563">
        <f>MONTH(Sale_details[[#This Row],[Date]])</f>
        <v>7</v>
      </c>
      <c r="K3563">
        <f>YEAR(Sale_details[[#This Row],[Date]])</f>
        <v>2020</v>
      </c>
    </row>
    <row r="3564" spans="1:11" x14ac:dyDescent="0.3">
      <c r="A3564" s="1">
        <v>44024</v>
      </c>
      <c r="B3564" t="s">
        <v>9</v>
      </c>
      <c r="C3564" t="s">
        <v>24</v>
      </c>
      <c r="D3564" t="s">
        <v>25</v>
      </c>
      <c r="E3564">
        <v>133004</v>
      </c>
      <c r="F3564">
        <v>13981</v>
      </c>
      <c r="G3564">
        <v>4642</v>
      </c>
      <c r="H3564">
        <v>622</v>
      </c>
      <c r="I3564">
        <v>2890926</v>
      </c>
      <c r="J3564">
        <f>MONTH(Sale_details[[#This Row],[Date]])</f>
        <v>7</v>
      </c>
      <c r="K3564">
        <f>YEAR(Sale_details[[#This Row],[Date]])</f>
        <v>2020</v>
      </c>
    </row>
    <row r="3565" spans="1:11" x14ac:dyDescent="0.3">
      <c r="A3565" s="1">
        <v>44024</v>
      </c>
      <c r="B3565" t="s">
        <v>26</v>
      </c>
      <c r="C3565" t="s">
        <v>10</v>
      </c>
      <c r="D3565" t="s">
        <v>11</v>
      </c>
      <c r="E3565">
        <v>196738</v>
      </c>
      <c r="F3565">
        <v>42264</v>
      </c>
      <c r="G3565">
        <v>17858</v>
      </c>
      <c r="H3565">
        <v>13417</v>
      </c>
      <c r="I3565">
        <v>239607622</v>
      </c>
      <c r="J3565">
        <f>MONTH(Sale_details[[#This Row],[Date]])</f>
        <v>7</v>
      </c>
      <c r="K3565">
        <f>YEAR(Sale_details[[#This Row],[Date]])</f>
        <v>2020</v>
      </c>
    </row>
    <row r="3566" spans="1:11" x14ac:dyDescent="0.3">
      <c r="A3566" s="1">
        <v>44024</v>
      </c>
      <c r="B3566" t="s">
        <v>26</v>
      </c>
      <c r="C3566" t="s">
        <v>12</v>
      </c>
      <c r="D3566" t="s">
        <v>13</v>
      </c>
      <c r="E3566">
        <v>139133</v>
      </c>
      <c r="F3566">
        <v>37573</v>
      </c>
      <c r="G3566">
        <v>8627</v>
      </c>
      <c r="H3566">
        <v>12990</v>
      </c>
      <c r="I3566">
        <v>112077078</v>
      </c>
      <c r="J3566">
        <f>MONTH(Sale_details[[#This Row],[Date]])</f>
        <v>7</v>
      </c>
      <c r="K3566">
        <f>YEAR(Sale_details[[#This Row],[Date]])</f>
        <v>2020</v>
      </c>
    </row>
    <row r="3567" spans="1:11" x14ac:dyDescent="0.3">
      <c r="A3567" s="1">
        <v>44024</v>
      </c>
      <c r="B3567" t="s">
        <v>26</v>
      </c>
      <c r="C3567" t="s">
        <v>14</v>
      </c>
      <c r="D3567" t="s">
        <v>15</v>
      </c>
      <c r="E3567">
        <v>106447</v>
      </c>
      <c r="F3567">
        <v>30212</v>
      </c>
      <c r="G3567">
        <v>11870</v>
      </c>
      <c r="H3567">
        <v>18881</v>
      </c>
      <c r="I3567">
        <v>224131280</v>
      </c>
      <c r="J3567">
        <f>MONTH(Sale_details[[#This Row],[Date]])</f>
        <v>7</v>
      </c>
      <c r="K3567">
        <f>YEAR(Sale_details[[#This Row],[Date]])</f>
        <v>2020</v>
      </c>
    </row>
    <row r="3568" spans="1:11" x14ac:dyDescent="0.3">
      <c r="A3568" s="1">
        <v>44024</v>
      </c>
      <c r="B3568" t="s">
        <v>26</v>
      </c>
      <c r="C3568" t="s">
        <v>16</v>
      </c>
      <c r="D3568" t="s">
        <v>17</v>
      </c>
      <c r="E3568">
        <v>114531</v>
      </c>
      <c r="F3568">
        <v>23651</v>
      </c>
      <c r="G3568">
        <v>11912</v>
      </c>
      <c r="H3568">
        <v>19266</v>
      </c>
      <c r="I3568">
        <v>229515614</v>
      </c>
      <c r="J3568">
        <f>MONTH(Sale_details[[#This Row],[Date]])</f>
        <v>7</v>
      </c>
      <c r="K3568">
        <f>YEAR(Sale_details[[#This Row],[Date]])</f>
        <v>2020</v>
      </c>
    </row>
    <row r="3569" spans="1:11" x14ac:dyDescent="0.3">
      <c r="A3569" s="1">
        <v>44024</v>
      </c>
      <c r="B3569" t="s">
        <v>26</v>
      </c>
      <c r="C3569" t="s">
        <v>18</v>
      </c>
      <c r="D3569" t="s">
        <v>19</v>
      </c>
      <c r="E3569">
        <v>165498</v>
      </c>
      <c r="F3569">
        <v>64112</v>
      </c>
      <c r="G3569">
        <v>12594</v>
      </c>
      <c r="H3569">
        <v>23354</v>
      </c>
      <c r="I3569">
        <v>294138017</v>
      </c>
      <c r="J3569">
        <f>MONTH(Sale_details[[#This Row],[Date]])</f>
        <v>7</v>
      </c>
      <c r="K3569">
        <f>YEAR(Sale_details[[#This Row],[Date]])</f>
        <v>2020</v>
      </c>
    </row>
    <row r="3570" spans="1:11" x14ac:dyDescent="0.3">
      <c r="A3570" s="1">
        <v>44024</v>
      </c>
      <c r="B3570" t="s">
        <v>26</v>
      </c>
      <c r="C3570" t="s">
        <v>20</v>
      </c>
      <c r="D3570" t="s">
        <v>21</v>
      </c>
      <c r="E3570">
        <v>249461</v>
      </c>
      <c r="F3570">
        <v>38608</v>
      </c>
      <c r="G3570">
        <v>12924</v>
      </c>
      <c r="H3570">
        <v>11249</v>
      </c>
      <c r="I3570">
        <v>145390937</v>
      </c>
      <c r="J3570">
        <f>MONTH(Sale_details[[#This Row],[Date]])</f>
        <v>7</v>
      </c>
      <c r="K3570">
        <f>YEAR(Sale_details[[#This Row],[Date]])</f>
        <v>2020</v>
      </c>
    </row>
    <row r="3571" spans="1:11" x14ac:dyDescent="0.3">
      <c r="A3571" s="1">
        <v>44024</v>
      </c>
      <c r="B3571" t="s">
        <v>26</v>
      </c>
      <c r="C3571" t="s">
        <v>22</v>
      </c>
      <c r="D3571" t="s">
        <v>23</v>
      </c>
      <c r="E3571">
        <v>139353</v>
      </c>
      <c r="F3571">
        <v>19332</v>
      </c>
      <c r="G3571">
        <v>20120</v>
      </c>
      <c r="H3571">
        <v>21901</v>
      </c>
      <c r="I3571">
        <v>440665759</v>
      </c>
      <c r="J3571">
        <f>MONTH(Sale_details[[#This Row],[Date]])</f>
        <v>7</v>
      </c>
      <c r="K3571">
        <f>YEAR(Sale_details[[#This Row],[Date]])</f>
        <v>2020</v>
      </c>
    </row>
    <row r="3572" spans="1:11" x14ac:dyDescent="0.3">
      <c r="A3572" s="1">
        <v>44024</v>
      </c>
      <c r="B3572" t="s">
        <v>26</v>
      </c>
      <c r="C3572" t="s">
        <v>24</v>
      </c>
      <c r="D3572" t="s">
        <v>25</v>
      </c>
      <c r="E3572">
        <v>108238</v>
      </c>
      <c r="F3572">
        <v>37409</v>
      </c>
      <c r="G3572">
        <v>12849</v>
      </c>
      <c r="H3572">
        <v>13975</v>
      </c>
      <c r="I3572">
        <v>179578275</v>
      </c>
      <c r="J3572">
        <f>MONTH(Sale_details[[#This Row],[Date]])</f>
        <v>7</v>
      </c>
      <c r="K3572">
        <f>YEAR(Sale_details[[#This Row],[Date]])</f>
        <v>2020</v>
      </c>
    </row>
    <row r="3573" spans="1:11" x14ac:dyDescent="0.3">
      <c r="A3573" s="1">
        <v>44024</v>
      </c>
      <c r="B3573" t="s">
        <v>27</v>
      </c>
      <c r="C3573" t="s">
        <v>10</v>
      </c>
      <c r="D3573" t="s">
        <v>11</v>
      </c>
      <c r="E3573">
        <v>72949</v>
      </c>
      <c r="F3573">
        <v>39487</v>
      </c>
      <c r="G3573">
        <v>9582</v>
      </c>
      <c r="H3573">
        <v>193</v>
      </c>
      <c r="I3573">
        <v>1858275</v>
      </c>
      <c r="J3573">
        <f>MONTH(Sale_details[[#This Row],[Date]])</f>
        <v>7</v>
      </c>
      <c r="K3573">
        <f>YEAR(Sale_details[[#This Row],[Date]])</f>
        <v>2020</v>
      </c>
    </row>
    <row r="3574" spans="1:11" x14ac:dyDescent="0.3">
      <c r="A3574" s="1">
        <v>44024</v>
      </c>
      <c r="B3574" t="s">
        <v>27</v>
      </c>
      <c r="C3574" t="s">
        <v>12</v>
      </c>
      <c r="D3574" t="s">
        <v>13</v>
      </c>
      <c r="E3574">
        <v>90687</v>
      </c>
      <c r="F3574">
        <v>26104</v>
      </c>
      <c r="G3574">
        <v>14171</v>
      </c>
      <c r="H3574">
        <v>319</v>
      </c>
      <c r="I3574">
        <v>4533801</v>
      </c>
      <c r="J3574">
        <f>MONTH(Sale_details[[#This Row],[Date]])</f>
        <v>7</v>
      </c>
      <c r="K3574">
        <f>YEAR(Sale_details[[#This Row],[Date]])</f>
        <v>2020</v>
      </c>
    </row>
    <row r="3575" spans="1:11" x14ac:dyDescent="0.3">
      <c r="A3575" s="1">
        <v>44024</v>
      </c>
      <c r="B3575" t="s">
        <v>27</v>
      </c>
      <c r="C3575" t="s">
        <v>14</v>
      </c>
      <c r="D3575" t="s">
        <v>15</v>
      </c>
      <c r="E3575">
        <v>171975</v>
      </c>
      <c r="F3575">
        <v>35411</v>
      </c>
      <c r="G3575">
        <v>10896</v>
      </c>
      <c r="H3575">
        <v>394</v>
      </c>
      <c r="I3575">
        <v>4298781</v>
      </c>
      <c r="J3575">
        <f>MONTH(Sale_details[[#This Row],[Date]])</f>
        <v>7</v>
      </c>
      <c r="K3575">
        <f>YEAR(Sale_details[[#This Row],[Date]])</f>
        <v>2020</v>
      </c>
    </row>
    <row r="3576" spans="1:11" x14ac:dyDescent="0.3">
      <c r="A3576" s="1">
        <v>44024</v>
      </c>
      <c r="B3576" t="s">
        <v>27</v>
      </c>
      <c r="C3576" t="s">
        <v>16</v>
      </c>
      <c r="D3576" t="s">
        <v>17</v>
      </c>
      <c r="E3576">
        <v>95703</v>
      </c>
      <c r="F3576">
        <v>12405</v>
      </c>
      <c r="G3576">
        <v>20881</v>
      </c>
      <c r="H3576">
        <v>331</v>
      </c>
      <c r="I3576">
        <v>6927635</v>
      </c>
      <c r="J3576">
        <f>MONTH(Sale_details[[#This Row],[Date]])</f>
        <v>7</v>
      </c>
      <c r="K3576">
        <f>YEAR(Sale_details[[#This Row],[Date]])</f>
        <v>2020</v>
      </c>
    </row>
    <row r="3577" spans="1:11" x14ac:dyDescent="0.3">
      <c r="A3577" s="1">
        <v>44024</v>
      </c>
      <c r="B3577" t="s">
        <v>27</v>
      </c>
      <c r="C3577" t="s">
        <v>18</v>
      </c>
      <c r="D3577" t="s">
        <v>19</v>
      </c>
      <c r="E3577">
        <v>109681</v>
      </c>
      <c r="F3577">
        <v>29401</v>
      </c>
      <c r="G3577">
        <v>11007</v>
      </c>
      <c r="H3577">
        <v>199</v>
      </c>
      <c r="I3577">
        <v>2195903</v>
      </c>
      <c r="J3577">
        <f>MONTH(Sale_details[[#This Row],[Date]])</f>
        <v>7</v>
      </c>
      <c r="K3577">
        <f>YEAR(Sale_details[[#This Row],[Date]])</f>
        <v>2020</v>
      </c>
    </row>
    <row r="3578" spans="1:11" x14ac:dyDescent="0.3">
      <c r="A3578" s="1">
        <v>44024</v>
      </c>
      <c r="B3578" t="s">
        <v>27</v>
      </c>
      <c r="C3578" t="s">
        <v>20</v>
      </c>
      <c r="D3578" t="s">
        <v>21</v>
      </c>
      <c r="E3578">
        <v>50999</v>
      </c>
      <c r="F3578">
        <v>15510</v>
      </c>
      <c r="G3578">
        <v>12101</v>
      </c>
      <c r="H3578">
        <v>458</v>
      </c>
      <c r="I3578">
        <v>5545339</v>
      </c>
      <c r="J3578">
        <f>MONTH(Sale_details[[#This Row],[Date]])</f>
        <v>7</v>
      </c>
      <c r="K3578">
        <f>YEAR(Sale_details[[#This Row],[Date]])</f>
        <v>2020</v>
      </c>
    </row>
    <row r="3579" spans="1:11" x14ac:dyDescent="0.3">
      <c r="A3579" s="1">
        <v>44024</v>
      </c>
      <c r="B3579" t="s">
        <v>27</v>
      </c>
      <c r="C3579" t="s">
        <v>22</v>
      </c>
      <c r="D3579" t="s">
        <v>23</v>
      </c>
      <c r="E3579">
        <v>89494</v>
      </c>
      <c r="F3579">
        <v>20705</v>
      </c>
      <c r="G3579">
        <v>18956</v>
      </c>
      <c r="H3579">
        <v>257</v>
      </c>
      <c r="I3579">
        <v>4877416</v>
      </c>
      <c r="J3579">
        <f>MONTH(Sale_details[[#This Row],[Date]])</f>
        <v>7</v>
      </c>
      <c r="K3579">
        <f>YEAR(Sale_details[[#This Row],[Date]])</f>
        <v>2020</v>
      </c>
    </row>
    <row r="3580" spans="1:11" x14ac:dyDescent="0.3">
      <c r="A3580" s="1">
        <v>44024</v>
      </c>
      <c r="B3580" t="s">
        <v>27</v>
      </c>
      <c r="C3580" t="s">
        <v>24</v>
      </c>
      <c r="D3580" t="s">
        <v>25</v>
      </c>
      <c r="E3580">
        <v>90900</v>
      </c>
      <c r="F3580">
        <v>32144</v>
      </c>
      <c r="G3580">
        <v>14650</v>
      </c>
      <c r="H3580">
        <v>414</v>
      </c>
      <c r="I3580">
        <v>6078526</v>
      </c>
      <c r="J3580">
        <f>MONTH(Sale_details[[#This Row],[Date]])</f>
        <v>7</v>
      </c>
      <c r="K3580">
        <f>YEAR(Sale_details[[#This Row],[Date]])</f>
        <v>2020</v>
      </c>
    </row>
    <row r="3581" spans="1:11" x14ac:dyDescent="0.3">
      <c r="A3581" s="1">
        <v>44024</v>
      </c>
      <c r="B3581" t="s">
        <v>28</v>
      </c>
      <c r="C3581" t="s">
        <v>10</v>
      </c>
      <c r="D3581" t="s">
        <v>11</v>
      </c>
      <c r="E3581">
        <v>29961</v>
      </c>
      <c r="F3581">
        <v>6423</v>
      </c>
      <c r="G3581">
        <v>2864</v>
      </c>
      <c r="H3581">
        <v>23513</v>
      </c>
      <c r="I3581">
        <v>67349669</v>
      </c>
      <c r="J3581">
        <f>MONTH(Sale_details[[#This Row],[Date]])</f>
        <v>7</v>
      </c>
      <c r="K3581">
        <f>YEAR(Sale_details[[#This Row],[Date]])</f>
        <v>2020</v>
      </c>
    </row>
    <row r="3582" spans="1:11" x14ac:dyDescent="0.3">
      <c r="A3582" s="1">
        <v>44024</v>
      </c>
      <c r="B3582" t="s">
        <v>28</v>
      </c>
      <c r="C3582" t="s">
        <v>12</v>
      </c>
      <c r="D3582" t="s">
        <v>13</v>
      </c>
      <c r="E3582">
        <v>25519</v>
      </c>
      <c r="F3582">
        <v>8310</v>
      </c>
      <c r="G3582">
        <v>2415</v>
      </c>
      <c r="H3582">
        <v>28598</v>
      </c>
      <c r="I3582">
        <v>69084591</v>
      </c>
      <c r="J3582">
        <f>MONTH(Sale_details[[#This Row],[Date]])</f>
        <v>7</v>
      </c>
      <c r="K3582">
        <f>YEAR(Sale_details[[#This Row],[Date]])</f>
        <v>2020</v>
      </c>
    </row>
    <row r="3583" spans="1:11" x14ac:dyDescent="0.3">
      <c r="A3583" s="1">
        <v>44024</v>
      </c>
      <c r="B3583" t="s">
        <v>28</v>
      </c>
      <c r="C3583" t="s">
        <v>14</v>
      </c>
      <c r="D3583" t="s">
        <v>15</v>
      </c>
      <c r="E3583">
        <v>23628</v>
      </c>
      <c r="F3583">
        <v>5993</v>
      </c>
      <c r="G3583">
        <v>1555</v>
      </c>
      <c r="H3583">
        <v>15469</v>
      </c>
      <c r="I3583">
        <v>24067087</v>
      </c>
      <c r="J3583">
        <f>MONTH(Sale_details[[#This Row],[Date]])</f>
        <v>7</v>
      </c>
      <c r="K3583">
        <f>YEAR(Sale_details[[#This Row],[Date]])</f>
        <v>2020</v>
      </c>
    </row>
    <row r="3584" spans="1:11" x14ac:dyDescent="0.3">
      <c r="A3584" s="1">
        <v>44024</v>
      </c>
      <c r="B3584" t="s">
        <v>28</v>
      </c>
      <c r="C3584" t="s">
        <v>16</v>
      </c>
      <c r="D3584" t="s">
        <v>17</v>
      </c>
      <c r="E3584">
        <v>16376</v>
      </c>
      <c r="F3584">
        <v>4935</v>
      </c>
      <c r="G3584">
        <v>1806</v>
      </c>
      <c r="H3584">
        <v>18727</v>
      </c>
      <c r="I3584">
        <v>33822365</v>
      </c>
      <c r="J3584">
        <f>MONTH(Sale_details[[#This Row],[Date]])</f>
        <v>7</v>
      </c>
      <c r="K3584">
        <f>YEAR(Sale_details[[#This Row],[Date]])</f>
        <v>2020</v>
      </c>
    </row>
    <row r="3585" spans="1:11" x14ac:dyDescent="0.3">
      <c r="A3585" s="1">
        <v>44024</v>
      </c>
      <c r="B3585" t="s">
        <v>28</v>
      </c>
      <c r="C3585" t="s">
        <v>18</v>
      </c>
      <c r="D3585" t="s">
        <v>19</v>
      </c>
      <c r="E3585">
        <v>12937</v>
      </c>
      <c r="F3585">
        <v>11500</v>
      </c>
      <c r="G3585">
        <v>2696</v>
      </c>
      <c r="H3585">
        <v>24166</v>
      </c>
      <c r="I3585">
        <v>65174462</v>
      </c>
      <c r="J3585">
        <f>MONTH(Sale_details[[#This Row],[Date]])</f>
        <v>7</v>
      </c>
      <c r="K3585">
        <f>YEAR(Sale_details[[#This Row],[Date]])</f>
        <v>2020</v>
      </c>
    </row>
    <row r="3586" spans="1:11" x14ac:dyDescent="0.3">
      <c r="A3586" s="1">
        <v>44024</v>
      </c>
      <c r="B3586" t="s">
        <v>28</v>
      </c>
      <c r="C3586" t="s">
        <v>20</v>
      </c>
      <c r="D3586" t="s">
        <v>21</v>
      </c>
      <c r="E3586">
        <v>28898</v>
      </c>
      <c r="F3586">
        <v>4170</v>
      </c>
      <c r="G3586">
        <v>1322</v>
      </c>
      <c r="H3586">
        <v>18177</v>
      </c>
      <c r="I3586">
        <v>24044368</v>
      </c>
      <c r="J3586">
        <f>MONTH(Sale_details[[#This Row],[Date]])</f>
        <v>7</v>
      </c>
      <c r="K3586">
        <f>YEAR(Sale_details[[#This Row],[Date]])</f>
        <v>2020</v>
      </c>
    </row>
    <row r="3587" spans="1:11" x14ac:dyDescent="0.3">
      <c r="A3587" s="1">
        <v>44024</v>
      </c>
      <c r="B3587" t="s">
        <v>28</v>
      </c>
      <c r="C3587" t="s">
        <v>22</v>
      </c>
      <c r="D3587" t="s">
        <v>23</v>
      </c>
      <c r="E3587">
        <v>14781</v>
      </c>
      <c r="F3587">
        <v>1930</v>
      </c>
      <c r="G3587">
        <v>1321</v>
      </c>
      <c r="H3587">
        <v>19147</v>
      </c>
      <c r="I3587">
        <v>25298521</v>
      </c>
      <c r="J3587">
        <f>MONTH(Sale_details[[#This Row],[Date]])</f>
        <v>7</v>
      </c>
      <c r="K3587">
        <f>YEAR(Sale_details[[#This Row],[Date]])</f>
        <v>2020</v>
      </c>
    </row>
    <row r="3588" spans="1:11" x14ac:dyDescent="0.3">
      <c r="A3588" s="1">
        <v>44024</v>
      </c>
      <c r="B3588" t="s">
        <v>28</v>
      </c>
      <c r="C3588" t="s">
        <v>24</v>
      </c>
      <c r="D3588" t="s">
        <v>25</v>
      </c>
      <c r="E3588">
        <v>24579</v>
      </c>
      <c r="F3588">
        <v>6526</v>
      </c>
      <c r="G3588">
        <v>2959</v>
      </c>
      <c r="H3588">
        <v>19736</v>
      </c>
      <c r="I3588">
        <v>58406246</v>
      </c>
      <c r="J3588">
        <f>MONTH(Sale_details[[#This Row],[Date]])</f>
        <v>7</v>
      </c>
      <c r="K3588">
        <f>YEAR(Sale_details[[#This Row],[Date]])</f>
        <v>2020</v>
      </c>
    </row>
    <row r="3589" spans="1:11" x14ac:dyDescent="0.3">
      <c r="A3589" s="1">
        <v>44023</v>
      </c>
      <c r="B3589" t="s">
        <v>9</v>
      </c>
      <c r="C3589" t="s">
        <v>10</v>
      </c>
      <c r="D3589" t="s">
        <v>11</v>
      </c>
      <c r="E3589">
        <v>134830</v>
      </c>
      <c r="F3589">
        <v>26013</v>
      </c>
      <c r="G3589">
        <v>6343</v>
      </c>
      <c r="H3589">
        <v>596</v>
      </c>
      <c r="I3589">
        <v>3784005</v>
      </c>
      <c r="J3589">
        <f>MONTH(Sale_details[[#This Row],[Date]])</f>
        <v>7</v>
      </c>
      <c r="K3589">
        <f>YEAR(Sale_details[[#This Row],[Date]])</f>
        <v>2020</v>
      </c>
    </row>
    <row r="3590" spans="1:11" x14ac:dyDescent="0.3">
      <c r="A3590" s="1">
        <v>44023</v>
      </c>
      <c r="B3590" t="s">
        <v>9</v>
      </c>
      <c r="C3590" t="s">
        <v>12</v>
      </c>
      <c r="D3590" t="s">
        <v>13</v>
      </c>
      <c r="E3590">
        <v>256080</v>
      </c>
      <c r="F3590">
        <v>20697</v>
      </c>
      <c r="G3590">
        <v>4407</v>
      </c>
      <c r="H3590">
        <v>471</v>
      </c>
      <c r="I3590">
        <v>2077342</v>
      </c>
      <c r="J3590">
        <f>MONTH(Sale_details[[#This Row],[Date]])</f>
        <v>7</v>
      </c>
      <c r="K3590">
        <f>YEAR(Sale_details[[#This Row],[Date]])</f>
        <v>2020</v>
      </c>
    </row>
    <row r="3591" spans="1:11" x14ac:dyDescent="0.3">
      <c r="A3591" s="1">
        <v>44023</v>
      </c>
      <c r="B3591" t="s">
        <v>9</v>
      </c>
      <c r="C3591" t="s">
        <v>14</v>
      </c>
      <c r="D3591" t="s">
        <v>15</v>
      </c>
      <c r="E3591">
        <v>110540</v>
      </c>
      <c r="F3591">
        <v>30932</v>
      </c>
      <c r="G3591">
        <v>4682</v>
      </c>
      <c r="H3591">
        <v>700</v>
      </c>
      <c r="I3591">
        <v>3278790</v>
      </c>
      <c r="J3591">
        <f>MONTH(Sale_details[[#This Row],[Date]])</f>
        <v>7</v>
      </c>
      <c r="K3591">
        <f>YEAR(Sale_details[[#This Row],[Date]])</f>
        <v>2020</v>
      </c>
    </row>
    <row r="3592" spans="1:11" x14ac:dyDescent="0.3">
      <c r="A3592" s="1">
        <v>44023</v>
      </c>
      <c r="B3592" t="s">
        <v>9</v>
      </c>
      <c r="C3592" t="s">
        <v>16</v>
      </c>
      <c r="D3592" t="s">
        <v>17</v>
      </c>
      <c r="E3592">
        <v>137013</v>
      </c>
      <c r="F3592">
        <v>22113</v>
      </c>
      <c r="G3592">
        <v>4183</v>
      </c>
      <c r="H3592">
        <v>459</v>
      </c>
      <c r="I3592">
        <v>1924325</v>
      </c>
      <c r="J3592">
        <f>MONTH(Sale_details[[#This Row],[Date]])</f>
        <v>7</v>
      </c>
      <c r="K3592">
        <f>YEAR(Sale_details[[#This Row],[Date]])</f>
        <v>2020</v>
      </c>
    </row>
    <row r="3593" spans="1:11" x14ac:dyDescent="0.3">
      <c r="A3593" s="1">
        <v>44023</v>
      </c>
      <c r="B3593" t="s">
        <v>9</v>
      </c>
      <c r="C3593" t="s">
        <v>18</v>
      </c>
      <c r="D3593" t="s">
        <v>19</v>
      </c>
      <c r="E3593">
        <v>134389</v>
      </c>
      <c r="F3593">
        <v>13058</v>
      </c>
      <c r="G3593">
        <v>4228</v>
      </c>
      <c r="H3593">
        <v>730</v>
      </c>
      <c r="I3593">
        <v>3088547</v>
      </c>
      <c r="J3593">
        <f>MONTH(Sale_details[[#This Row],[Date]])</f>
        <v>7</v>
      </c>
      <c r="K3593">
        <f>YEAR(Sale_details[[#This Row],[Date]])</f>
        <v>2020</v>
      </c>
    </row>
    <row r="3594" spans="1:11" x14ac:dyDescent="0.3">
      <c r="A3594" s="1">
        <v>44023</v>
      </c>
      <c r="B3594" t="s">
        <v>9</v>
      </c>
      <c r="C3594" t="s">
        <v>20</v>
      </c>
      <c r="D3594" t="s">
        <v>21</v>
      </c>
      <c r="E3594">
        <v>138474</v>
      </c>
      <c r="F3594">
        <v>21101</v>
      </c>
      <c r="G3594">
        <v>2772</v>
      </c>
      <c r="H3594">
        <v>587</v>
      </c>
      <c r="I3594">
        <v>1627815</v>
      </c>
      <c r="J3594">
        <f>MONTH(Sale_details[[#This Row],[Date]])</f>
        <v>7</v>
      </c>
      <c r="K3594">
        <f>YEAR(Sale_details[[#This Row],[Date]])</f>
        <v>2020</v>
      </c>
    </row>
    <row r="3595" spans="1:11" x14ac:dyDescent="0.3">
      <c r="A3595" s="1">
        <v>44023</v>
      </c>
      <c r="B3595" t="s">
        <v>9</v>
      </c>
      <c r="C3595" t="s">
        <v>22</v>
      </c>
      <c r="D3595" t="s">
        <v>23</v>
      </c>
      <c r="E3595">
        <v>154229</v>
      </c>
      <c r="F3595">
        <v>18699</v>
      </c>
      <c r="G3595">
        <v>6319</v>
      </c>
      <c r="H3595">
        <v>555</v>
      </c>
      <c r="I3595">
        <v>3512371</v>
      </c>
      <c r="J3595">
        <f>MONTH(Sale_details[[#This Row],[Date]])</f>
        <v>7</v>
      </c>
      <c r="K3595">
        <f>YEAR(Sale_details[[#This Row],[Date]])</f>
        <v>2020</v>
      </c>
    </row>
    <row r="3596" spans="1:11" x14ac:dyDescent="0.3">
      <c r="A3596" s="1">
        <v>44023</v>
      </c>
      <c r="B3596" t="s">
        <v>9</v>
      </c>
      <c r="C3596" t="s">
        <v>24</v>
      </c>
      <c r="D3596" t="s">
        <v>25</v>
      </c>
      <c r="E3596">
        <v>136995</v>
      </c>
      <c r="F3596">
        <v>13282</v>
      </c>
      <c r="G3596">
        <v>4688</v>
      </c>
      <c r="H3596">
        <v>597</v>
      </c>
      <c r="I3596">
        <v>2803042</v>
      </c>
      <c r="J3596">
        <f>MONTH(Sale_details[[#This Row],[Date]])</f>
        <v>7</v>
      </c>
      <c r="K3596">
        <f>YEAR(Sale_details[[#This Row],[Date]])</f>
        <v>2020</v>
      </c>
    </row>
    <row r="3597" spans="1:11" x14ac:dyDescent="0.3">
      <c r="A3597" s="1">
        <v>44023</v>
      </c>
      <c r="B3597" t="s">
        <v>26</v>
      </c>
      <c r="C3597" t="s">
        <v>10</v>
      </c>
      <c r="D3597" t="s">
        <v>11</v>
      </c>
      <c r="E3597">
        <v>202640</v>
      </c>
      <c r="F3597">
        <v>44377</v>
      </c>
      <c r="G3597">
        <v>18572</v>
      </c>
      <c r="H3597">
        <v>13014</v>
      </c>
      <c r="I3597">
        <v>241716169</v>
      </c>
      <c r="J3597">
        <f>MONTH(Sale_details[[#This Row],[Date]])</f>
        <v>7</v>
      </c>
      <c r="K3597">
        <f>YEAR(Sale_details[[#This Row],[Date]])</f>
        <v>2020</v>
      </c>
    </row>
    <row r="3598" spans="1:11" x14ac:dyDescent="0.3">
      <c r="A3598" s="1">
        <v>44023</v>
      </c>
      <c r="B3598" t="s">
        <v>26</v>
      </c>
      <c r="C3598" t="s">
        <v>12</v>
      </c>
      <c r="D3598" t="s">
        <v>13</v>
      </c>
      <c r="E3598">
        <v>136351</v>
      </c>
      <c r="F3598">
        <v>38324</v>
      </c>
      <c r="G3598">
        <v>8282</v>
      </c>
      <c r="H3598">
        <v>12730</v>
      </c>
      <c r="I3598">
        <v>105442115</v>
      </c>
      <c r="J3598">
        <f>MONTH(Sale_details[[#This Row],[Date]])</f>
        <v>7</v>
      </c>
      <c r="K3598">
        <f>YEAR(Sale_details[[#This Row],[Date]])</f>
        <v>2020</v>
      </c>
    </row>
    <row r="3599" spans="1:11" x14ac:dyDescent="0.3">
      <c r="A3599" s="1">
        <v>44023</v>
      </c>
      <c r="B3599" t="s">
        <v>26</v>
      </c>
      <c r="C3599" t="s">
        <v>14</v>
      </c>
      <c r="D3599" t="s">
        <v>15</v>
      </c>
      <c r="E3599">
        <v>103254</v>
      </c>
      <c r="F3599">
        <v>30514</v>
      </c>
      <c r="G3599">
        <v>11870</v>
      </c>
      <c r="H3599">
        <v>19825</v>
      </c>
      <c r="I3599">
        <v>235337844</v>
      </c>
      <c r="J3599">
        <f>MONTH(Sale_details[[#This Row],[Date]])</f>
        <v>7</v>
      </c>
      <c r="K3599">
        <f>YEAR(Sale_details[[#This Row],[Date]])</f>
        <v>2020</v>
      </c>
    </row>
    <row r="3600" spans="1:11" x14ac:dyDescent="0.3">
      <c r="A3600" s="1">
        <v>44023</v>
      </c>
      <c r="B3600" t="s">
        <v>26</v>
      </c>
      <c r="C3600" t="s">
        <v>16</v>
      </c>
      <c r="D3600" t="s">
        <v>17</v>
      </c>
      <c r="E3600">
        <v>108805</v>
      </c>
      <c r="F3600">
        <v>23887</v>
      </c>
      <c r="G3600">
        <v>12269</v>
      </c>
      <c r="H3600">
        <v>19074</v>
      </c>
      <c r="I3600">
        <v>234037072</v>
      </c>
      <c r="J3600">
        <f>MONTH(Sale_details[[#This Row],[Date]])</f>
        <v>7</v>
      </c>
      <c r="K3600">
        <f>YEAR(Sale_details[[#This Row],[Date]])</f>
        <v>2020</v>
      </c>
    </row>
    <row r="3601" spans="1:11" x14ac:dyDescent="0.3">
      <c r="A3601" s="1">
        <v>44023</v>
      </c>
      <c r="B3601" t="s">
        <v>26</v>
      </c>
      <c r="C3601" t="s">
        <v>18</v>
      </c>
      <c r="D3601" t="s">
        <v>19</v>
      </c>
      <c r="E3601">
        <v>165498</v>
      </c>
      <c r="F3601">
        <v>67318</v>
      </c>
      <c r="G3601">
        <v>12720</v>
      </c>
      <c r="H3601">
        <v>24288</v>
      </c>
      <c r="I3601">
        <v>308962573</v>
      </c>
      <c r="J3601">
        <f>MONTH(Sale_details[[#This Row],[Date]])</f>
        <v>7</v>
      </c>
      <c r="K3601">
        <f>YEAR(Sale_details[[#This Row],[Date]])</f>
        <v>2020</v>
      </c>
    </row>
    <row r="3602" spans="1:11" x14ac:dyDescent="0.3">
      <c r="A3602" s="1">
        <v>44023</v>
      </c>
      <c r="B3602" t="s">
        <v>26</v>
      </c>
      <c r="C3602" t="s">
        <v>20</v>
      </c>
      <c r="D3602" t="s">
        <v>21</v>
      </c>
      <c r="E3602">
        <v>236988</v>
      </c>
      <c r="F3602">
        <v>38222</v>
      </c>
      <c r="G3602">
        <v>13182</v>
      </c>
      <c r="H3602">
        <v>10799</v>
      </c>
      <c r="I3602">
        <v>142366805</v>
      </c>
      <c r="J3602">
        <f>MONTH(Sale_details[[#This Row],[Date]])</f>
        <v>7</v>
      </c>
      <c r="K3602">
        <f>YEAR(Sale_details[[#This Row],[Date]])</f>
        <v>2020</v>
      </c>
    </row>
    <row r="3603" spans="1:11" x14ac:dyDescent="0.3">
      <c r="A3603" s="1">
        <v>44023</v>
      </c>
      <c r="B3603" t="s">
        <v>26</v>
      </c>
      <c r="C3603" t="s">
        <v>22</v>
      </c>
      <c r="D3603" t="s">
        <v>23</v>
      </c>
      <c r="E3603">
        <v>132386</v>
      </c>
      <c r="F3603">
        <v>20105</v>
      </c>
      <c r="G3603">
        <v>20724</v>
      </c>
      <c r="H3603">
        <v>21025</v>
      </c>
      <c r="I3603">
        <v>435730302</v>
      </c>
      <c r="J3603">
        <f>MONTH(Sale_details[[#This Row],[Date]])</f>
        <v>7</v>
      </c>
      <c r="K3603">
        <f>YEAR(Sale_details[[#This Row],[Date]])</f>
        <v>2020</v>
      </c>
    </row>
    <row r="3604" spans="1:11" x14ac:dyDescent="0.3">
      <c r="A3604" s="1">
        <v>44023</v>
      </c>
      <c r="B3604" t="s">
        <v>26</v>
      </c>
      <c r="C3604" t="s">
        <v>24</v>
      </c>
      <c r="D3604" t="s">
        <v>25</v>
      </c>
      <c r="E3604">
        <v>109320</v>
      </c>
      <c r="F3604">
        <v>37409</v>
      </c>
      <c r="G3604">
        <v>13234</v>
      </c>
      <c r="H3604">
        <v>13556</v>
      </c>
      <c r="I3604">
        <v>179416654</v>
      </c>
      <c r="J3604">
        <f>MONTH(Sale_details[[#This Row],[Date]])</f>
        <v>7</v>
      </c>
      <c r="K3604">
        <f>YEAR(Sale_details[[#This Row],[Date]])</f>
        <v>2020</v>
      </c>
    </row>
    <row r="3605" spans="1:11" x14ac:dyDescent="0.3">
      <c r="A3605" s="1">
        <v>44023</v>
      </c>
      <c r="B3605" t="s">
        <v>27</v>
      </c>
      <c r="C3605" t="s">
        <v>10</v>
      </c>
      <c r="D3605" t="s">
        <v>11</v>
      </c>
      <c r="E3605">
        <v>72949</v>
      </c>
      <c r="F3605">
        <v>39882</v>
      </c>
      <c r="G3605">
        <v>9678</v>
      </c>
      <c r="H3605">
        <v>195</v>
      </c>
      <c r="I3605">
        <v>1895626</v>
      </c>
      <c r="J3605">
        <f>MONTH(Sale_details[[#This Row],[Date]])</f>
        <v>7</v>
      </c>
      <c r="K3605">
        <f>YEAR(Sale_details[[#This Row],[Date]])</f>
        <v>2020</v>
      </c>
    </row>
    <row r="3606" spans="1:11" x14ac:dyDescent="0.3">
      <c r="A3606" s="1">
        <v>44023</v>
      </c>
      <c r="B3606" t="s">
        <v>27</v>
      </c>
      <c r="C3606" t="s">
        <v>12</v>
      </c>
      <c r="D3606" t="s">
        <v>13</v>
      </c>
      <c r="E3606">
        <v>87059</v>
      </c>
      <c r="F3606">
        <v>27148</v>
      </c>
      <c r="G3606">
        <v>14029</v>
      </c>
      <c r="H3606">
        <v>329</v>
      </c>
      <c r="I3606">
        <v>4623117</v>
      </c>
      <c r="J3606">
        <f>MONTH(Sale_details[[#This Row],[Date]])</f>
        <v>7</v>
      </c>
      <c r="K3606">
        <f>YEAR(Sale_details[[#This Row],[Date]])</f>
        <v>2020</v>
      </c>
    </row>
    <row r="3607" spans="1:11" x14ac:dyDescent="0.3">
      <c r="A3607" s="1">
        <v>44023</v>
      </c>
      <c r="B3607" t="s">
        <v>27</v>
      </c>
      <c r="C3607" t="s">
        <v>14</v>
      </c>
      <c r="D3607" t="s">
        <v>15</v>
      </c>
      <c r="E3607">
        <v>177134</v>
      </c>
      <c r="F3607">
        <v>33995</v>
      </c>
      <c r="G3607">
        <v>10787</v>
      </c>
      <c r="H3607">
        <v>414</v>
      </c>
      <c r="I3607">
        <v>4468583</v>
      </c>
      <c r="J3607">
        <f>MONTH(Sale_details[[#This Row],[Date]])</f>
        <v>7</v>
      </c>
      <c r="K3607">
        <f>YEAR(Sale_details[[#This Row],[Date]])</f>
        <v>2020</v>
      </c>
    </row>
    <row r="3608" spans="1:11" x14ac:dyDescent="0.3">
      <c r="A3608" s="1">
        <v>44023</v>
      </c>
      <c r="B3608" t="s">
        <v>27</v>
      </c>
      <c r="C3608" t="s">
        <v>16</v>
      </c>
      <c r="D3608" t="s">
        <v>17</v>
      </c>
      <c r="E3608">
        <v>94746</v>
      </c>
      <c r="F3608">
        <v>12405</v>
      </c>
      <c r="G3608">
        <v>20673</v>
      </c>
      <c r="H3608">
        <v>328</v>
      </c>
      <c r="I3608">
        <v>6789775</v>
      </c>
      <c r="J3608">
        <f>MONTH(Sale_details[[#This Row],[Date]])</f>
        <v>7</v>
      </c>
      <c r="K3608">
        <f>YEAR(Sale_details[[#This Row],[Date]])</f>
        <v>2020</v>
      </c>
    </row>
    <row r="3609" spans="1:11" x14ac:dyDescent="0.3">
      <c r="A3609" s="1">
        <v>44023</v>
      </c>
      <c r="B3609" t="s">
        <v>27</v>
      </c>
      <c r="C3609" t="s">
        <v>18</v>
      </c>
      <c r="D3609" t="s">
        <v>19</v>
      </c>
      <c r="E3609">
        <v>104197</v>
      </c>
      <c r="F3609">
        <v>30871</v>
      </c>
      <c r="G3609">
        <v>11007</v>
      </c>
      <c r="H3609">
        <v>197</v>
      </c>
      <c r="I3609">
        <v>2173944</v>
      </c>
      <c r="J3609">
        <f>MONTH(Sale_details[[#This Row],[Date]])</f>
        <v>7</v>
      </c>
      <c r="K3609">
        <f>YEAR(Sale_details[[#This Row],[Date]])</f>
        <v>2020</v>
      </c>
    </row>
    <row r="3610" spans="1:11" x14ac:dyDescent="0.3">
      <c r="A3610" s="1">
        <v>44023</v>
      </c>
      <c r="B3610" t="s">
        <v>27</v>
      </c>
      <c r="C3610" t="s">
        <v>20</v>
      </c>
      <c r="D3610" t="s">
        <v>21</v>
      </c>
      <c r="E3610">
        <v>48449</v>
      </c>
      <c r="F3610">
        <v>14735</v>
      </c>
      <c r="G3610">
        <v>12464</v>
      </c>
      <c r="H3610">
        <v>462</v>
      </c>
      <c r="I3610">
        <v>5768817</v>
      </c>
      <c r="J3610">
        <f>MONTH(Sale_details[[#This Row],[Date]])</f>
        <v>7</v>
      </c>
      <c r="K3610">
        <f>YEAR(Sale_details[[#This Row],[Date]])</f>
        <v>2020</v>
      </c>
    </row>
    <row r="3611" spans="1:11" x14ac:dyDescent="0.3">
      <c r="A3611" s="1">
        <v>44023</v>
      </c>
      <c r="B3611" t="s">
        <v>27</v>
      </c>
      <c r="C3611" t="s">
        <v>22</v>
      </c>
      <c r="D3611" t="s">
        <v>23</v>
      </c>
      <c r="E3611">
        <v>86809</v>
      </c>
      <c r="F3611">
        <v>21533</v>
      </c>
      <c r="G3611">
        <v>19904</v>
      </c>
      <c r="H3611">
        <v>270</v>
      </c>
      <c r="I3611">
        <v>5377351</v>
      </c>
      <c r="J3611">
        <f>MONTH(Sale_details[[#This Row],[Date]])</f>
        <v>7</v>
      </c>
      <c r="K3611">
        <f>YEAR(Sale_details[[#This Row],[Date]])</f>
        <v>2020</v>
      </c>
    </row>
    <row r="3612" spans="1:11" x14ac:dyDescent="0.3">
      <c r="A3612" s="1">
        <v>44023</v>
      </c>
      <c r="B3612" t="s">
        <v>27</v>
      </c>
      <c r="C3612" t="s">
        <v>24</v>
      </c>
      <c r="D3612" t="s">
        <v>25</v>
      </c>
      <c r="E3612">
        <v>94536</v>
      </c>
      <c r="F3612">
        <v>33751</v>
      </c>
      <c r="G3612">
        <v>14504</v>
      </c>
      <c r="H3612">
        <v>414</v>
      </c>
      <c r="I3612">
        <v>6017741</v>
      </c>
      <c r="J3612">
        <f>MONTH(Sale_details[[#This Row],[Date]])</f>
        <v>7</v>
      </c>
      <c r="K3612">
        <f>YEAR(Sale_details[[#This Row],[Date]])</f>
        <v>2020</v>
      </c>
    </row>
    <row r="3613" spans="1:11" x14ac:dyDescent="0.3">
      <c r="A3613" s="1">
        <v>44023</v>
      </c>
      <c r="B3613" t="s">
        <v>28</v>
      </c>
      <c r="C3613" t="s">
        <v>10</v>
      </c>
      <c r="D3613" t="s">
        <v>11</v>
      </c>
      <c r="E3613">
        <v>31459</v>
      </c>
      <c r="F3613">
        <v>6358</v>
      </c>
      <c r="G3613">
        <v>2749</v>
      </c>
      <c r="H3613">
        <v>23748</v>
      </c>
      <c r="I3613">
        <v>65302239</v>
      </c>
      <c r="J3613">
        <f>MONTH(Sale_details[[#This Row],[Date]])</f>
        <v>7</v>
      </c>
      <c r="K3613">
        <f>YEAR(Sale_details[[#This Row],[Date]])</f>
        <v>2020</v>
      </c>
    </row>
    <row r="3614" spans="1:11" x14ac:dyDescent="0.3">
      <c r="A3614" s="1">
        <v>44023</v>
      </c>
      <c r="B3614" t="s">
        <v>28</v>
      </c>
      <c r="C3614" t="s">
        <v>12</v>
      </c>
      <c r="D3614" t="s">
        <v>13</v>
      </c>
      <c r="E3614">
        <v>26029</v>
      </c>
      <c r="F3614">
        <v>7895</v>
      </c>
      <c r="G3614">
        <v>2343</v>
      </c>
      <c r="H3614">
        <v>28312</v>
      </c>
      <c r="I3614">
        <v>66341933</v>
      </c>
      <c r="J3614">
        <f>MONTH(Sale_details[[#This Row],[Date]])</f>
        <v>7</v>
      </c>
      <c r="K3614">
        <f>YEAR(Sale_details[[#This Row],[Date]])</f>
        <v>2020</v>
      </c>
    </row>
    <row r="3615" spans="1:11" x14ac:dyDescent="0.3">
      <c r="A3615" s="1">
        <v>44023</v>
      </c>
      <c r="B3615" t="s">
        <v>28</v>
      </c>
      <c r="C3615" t="s">
        <v>14</v>
      </c>
      <c r="D3615" t="s">
        <v>15</v>
      </c>
      <c r="E3615">
        <v>23392</v>
      </c>
      <c r="F3615">
        <v>6113</v>
      </c>
      <c r="G3615">
        <v>1540</v>
      </c>
      <c r="H3615">
        <v>15315</v>
      </c>
      <c r="I3615">
        <v>23588152</v>
      </c>
      <c r="J3615">
        <f>MONTH(Sale_details[[#This Row],[Date]])</f>
        <v>7</v>
      </c>
      <c r="K3615">
        <f>YEAR(Sale_details[[#This Row],[Date]])</f>
        <v>2020</v>
      </c>
    </row>
    <row r="3616" spans="1:11" x14ac:dyDescent="0.3">
      <c r="A3616" s="1">
        <v>44023</v>
      </c>
      <c r="B3616" t="s">
        <v>28</v>
      </c>
      <c r="C3616" t="s">
        <v>16</v>
      </c>
      <c r="D3616" t="s">
        <v>17</v>
      </c>
      <c r="E3616">
        <v>16212</v>
      </c>
      <c r="F3616">
        <v>5132</v>
      </c>
      <c r="G3616">
        <v>1769</v>
      </c>
      <c r="H3616">
        <v>18165</v>
      </c>
      <c r="I3616">
        <v>32151540</v>
      </c>
      <c r="J3616">
        <f>MONTH(Sale_details[[#This Row],[Date]])</f>
        <v>7</v>
      </c>
      <c r="K3616">
        <f>YEAR(Sale_details[[#This Row],[Date]])</f>
        <v>2020</v>
      </c>
    </row>
    <row r="3617" spans="1:11" x14ac:dyDescent="0.3">
      <c r="A3617" s="1">
        <v>44023</v>
      </c>
      <c r="B3617" t="s">
        <v>28</v>
      </c>
      <c r="C3617" t="s">
        <v>18</v>
      </c>
      <c r="D3617" t="s">
        <v>19</v>
      </c>
      <c r="E3617">
        <v>12679</v>
      </c>
      <c r="F3617">
        <v>11730</v>
      </c>
      <c r="G3617">
        <v>2804</v>
      </c>
      <c r="H3617">
        <v>23441</v>
      </c>
      <c r="I3617">
        <v>65747997</v>
      </c>
      <c r="J3617">
        <f>MONTH(Sale_details[[#This Row],[Date]])</f>
        <v>7</v>
      </c>
      <c r="K3617">
        <f>YEAR(Sale_details[[#This Row],[Date]])</f>
        <v>2020</v>
      </c>
    </row>
    <row r="3618" spans="1:11" x14ac:dyDescent="0.3">
      <c r="A3618" s="1">
        <v>44023</v>
      </c>
      <c r="B3618" t="s">
        <v>28</v>
      </c>
      <c r="C3618" t="s">
        <v>20</v>
      </c>
      <c r="D3618" t="s">
        <v>21</v>
      </c>
      <c r="E3618">
        <v>28031</v>
      </c>
      <c r="F3618">
        <v>3962</v>
      </c>
      <c r="G3618">
        <v>1256</v>
      </c>
      <c r="H3618">
        <v>18177</v>
      </c>
      <c r="I3618">
        <v>22842150</v>
      </c>
      <c r="J3618">
        <f>MONTH(Sale_details[[#This Row],[Date]])</f>
        <v>7</v>
      </c>
      <c r="K3618">
        <f>YEAR(Sale_details[[#This Row],[Date]])</f>
        <v>2020</v>
      </c>
    </row>
    <row r="3619" spans="1:11" x14ac:dyDescent="0.3">
      <c r="A3619" s="1">
        <v>44023</v>
      </c>
      <c r="B3619" t="s">
        <v>28</v>
      </c>
      <c r="C3619" t="s">
        <v>22</v>
      </c>
      <c r="D3619" t="s">
        <v>23</v>
      </c>
      <c r="E3619">
        <v>14781</v>
      </c>
      <c r="F3619">
        <v>1910</v>
      </c>
      <c r="G3619">
        <v>1308</v>
      </c>
      <c r="H3619">
        <v>20105</v>
      </c>
      <c r="I3619">
        <v>26297813</v>
      </c>
      <c r="J3619">
        <f>MONTH(Sale_details[[#This Row],[Date]])</f>
        <v>7</v>
      </c>
      <c r="K3619">
        <f>YEAR(Sale_details[[#This Row],[Date]])</f>
        <v>2020</v>
      </c>
    </row>
    <row r="3620" spans="1:11" x14ac:dyDescent="0.3">
      <c r="A3620" s="1">
        <v>44023</v>
      </c>
      <c r="B3620" t="s">
        <v>28</v>
      </c>
      <c r="C3620" t="s">
        <v>24</v>
      </c>
      <c r="D3620" t="s">
        <v>25</v>
      </c>
      <c r="E3620">
        <v>24088</v>
      </c>
      <c r="F3620">
        <v>6396</v>
      </c>
      <c r="G3620">
        <v>2900</v>
      </c>
      <c r="H3620">
        <v>19539</v>
      </c>
      <c r="I3620">
        <v>56665739</v>
      </c>
      <c r="J3620">
        <f>MONTH(Sale_details[[#This Row],[Date]])</f>
        <v>7</v>
      </c>
      <c r="K3620">
        <f>YEAR(Sale_details[[#This Row],[Date]])</f>
        <v>2020</v>
      </c>
    </row>
    <row r="3621" spans="1:11" x14ac:dyDescent="0.3">
      <c r="A3621" s="1">
        <v>44022</v>
      </c>
      <c r="B3621" t="s">
        <v>9</v>
      </c>
      <c r="C3621" t="s">
        <v>10</v>
      </c>
      <c r="D3621" t="s">
        <v>11</v>
      </c>
      <c r="E3621">
        <v>128089</v>
      </c>
      <c r="F3621">
        <v>24712</v>
      </c>
      <c r="G3621">
        <v>6597</v>
      </c>
      <c r="H3621">
        <v>566</v>
      </c>
      <c r="I3621">
        <v>3738596</v>
      </c>
      <c r="J3621">
        <f>MONTH(Sale_details[[#This Row],[Date]])</f>
        <v>7</v>
      </c>
      <c r="K3621">
        <f>YEAR(Sale_details[[#This Row],[Date]])</f>
        <v>2020</v>
      </c>
    </row>
    <row r="3622" spans="1:11" x14ac:dyDescent="0.3">
      <c r="A3622" s="1">
        <v>44022</v>
      </c>
      <c r="B3622" t="s">
        <v>9</v>
      </c>
      <c r="C3622" t="s">
        <v>12</v>
      </c>
      <c r="D3622" t="s">
        <v>13</v>
      </c>
      <c r="E3622">
        <v>253519</v>
      </c>
      <c r="F3622">
        <v>20283</v>
      </c>
      <c r="G3622">
        <v>4583</v>
      </c>
      <c r="H3622">
        <v>447</v>
      </c>
      <c r="I3622">
        <v>2052414</v>
      </c>
      <c r="J3622">
        <f>MONTH(Sale_details[[#This Row],[Date]])</f>
        <v>7</v>
      </c>
      <c r="K3622">
        <f>YEAR(Sale_details[[#This Row],[Date]])</f>
        <v>2020</v>
      </c>
    </row>
    <row r="3623" spans="1:11" x14ac:dyDescent="0.3">
      <c r="A3623" s="1">
        <v>44022</v>
      </c>
      <c r="B3623" t="s">
        <v>9</v>
      </c>
      <c r="C3623" t="s">
        <v>14</v>
      </c>
      <c r="D3623" t="s">
        <v>15</v>
      </c>
      <c r="E3623">
        <v>109435</v>
      </c>
      <c r="F3623">
        <v>29386</v>
      </c>
      <c r="G3623">
        <v>4588</v>
      </c>
      <c r="H3623">
        <v>714</v>
      </c>
      <c r="I3623">
        <v>3277478</v>
      </c>
      <c r="J3623">
        <f>MONTH(Sale_details[[#This Row],[Date]])</f>
        <v>7</v>
      </c>
      <c r="K3623">
        <f>YEAR(Sale_details[[#This Row],[Date]])</f>
        <v>2020</v>
      </c>
    </row>
    <row r="3624" spans="1:11" x14ac:dyDescent="0.3">
      <c r="A3624" s="1">
        <v>44022</v>
      </c>
      <c r="B3624" t="s">
        <v>9</v>
      </c>
      <c r="C3624" t="s">
        <v>16</v>
      </c>
      <c r="D3624" t="s">
        <v>17</v>
      </c>
      <c r="E3624">
        <v>130162</v>
      </c>
      <c r="F3624">
        <v>22998</v>
      </c>
      <c r="G3624">
        <v>4225</v>
      </c>
      <c r="H3624">
        <v>455</v>
      </c>
      <c r="I3624">
        <v>1924132</v>
      </c>
      <c r="J3624">
        <f>MONTH(Sale_details[[#This Row],[Date]])</f>
        <v>7</v>
      </c>
      <c r="K3624">
        <f>YEAR(Sale_details[[#This Row],[Date]])</f>
        <v>2020</v>
      </c>
    </row>
    <row r="3625" spans="1:11" x14ac:dyDescent="0.3">
      <c r="A3625" s="1">
        <v>44022</v>
      </c>
      <c r="B3625" t="s">
        <v>9</v>
      </c>
      <c r="C3625" t="s">
        <v>18</v>
      </c>
      <c r="D3625" t="s">
        <v>19</v>
      </c>
      <c r="E3625">
        <v>141109</v>
      </c>
      <c r="F3625">
        <v>12666</v>
      </c>
      <c r="G3625">
        <v>4144</v>
      </c>
      <c r="H3625">
        <v>737</v>
      </c>
      <c r="I3625">
        <v>3057044</v>
      </c>
      <c r="J3625">
        <f>MONTH(Sale_details[[#This Row],[Date]])</f>
        <v>7</v>
      </c>
      <c r="K3625">
        <f>YEAR(Sale_details[[#This Row],[Date]])</f>
        <v>2020</v>
      </c>
    </row>
    <row r="3626" spans="1:11" x14ac:dyDescent="0.3">
      <c r="A3626" s="1">
        <v>44022</v>
      </c>
      <c r="B3626" t="s">
        <v>9</v>
      </c>
      <c r="C3626" t="s">
        <v>20</v>
      </c>
      <c r="D3626" t="s">
        <v>21</v>
      </c>
      <c r="E3626">
        <v>134320</v>
      </c>
      <c r="F3626">
        <v>20890</v>
      </c>
      <c r="G3626">
        <v>2799</v>
      </c>
      <c r="H3626">
        <v>587</v>
      </c>
      <c r="I3626">
        <v>1644094</v>
      </c>
      <c r="J3626">
        <f>MONTH(Sale_details[[#This Row],[Date]])</f>
        <v>7</v>
      </c>
      <c r="K3626">
        <f>YEAR(Sale_details[[#This Row],[Date]])</f>
        <v>2020</v>
      </c>
    </row>
    <row r="3627" spans="1:11" x14ac:dyDescent="0.3">
      <c r="A3627" s="1">
        <v>44022</v>
      </c>
      <c r="B3627" t="s">
        <v>9</v>
      </c>
      <c r="C3627" t="s">
        <v>22</v>
      </c>
      <c r="D3627" t="s">
        <v>23</v>
      </c>
      <c r="E3627">
        <v>157313</v>
      </c>
      <c r="F3627">
        <v>19447</v>
      </c>
      <c r="G3627">
        <v>6509</v>
      </c>
      <c r="H3627">
        <v>528</v>
      </c>
      <c r="I3627">
        <v>3436855</v>
      </c>
      <c r="J3627">
        <f>MONTH(Sale_details[[#This Row],[Date]])</f>
        <v>7</v>
      </c>
      <c r="K3627">
        <f>YEAR(Sale_details[[#This Row],[Date]])</f>
        <v>2020</v>
      </c>
    </row>
    <row r="3628" spans="1:11" x14ac:dyDescent="0.3">
      <c r="A3628" s="1">
        <v>44022</v>
      </c>
      <c r="B3628" t="s">
        <v>9</v>
      </c>
      <c r="C3628" t="s">
        <v>24</v>
      </c>
      <c r="D3628" t="s">
        <v>25</v>
      </c>
      <c r="E3628">
        <v>139734</v>
      </c>
      <c r="F3628">
        <v>12884</v>
      </c>
      <c r="G3628">
        <v>4923</v>
      </c>
      <c r="H3628">
        <v>585</v>
      </c>
      <c r="I3628">
        <v>2884330</v>
      </c>
      <c r="J3628">
        <f>MONTH(Sale_details[[#This Row],[Date]])</f>
        <v>7</v>
      </c>
      <c r="K3628">
        <f>YEAR(Sale_details[[#This Row],[Date]])</f>
        <v>2020</v>
      </c>
    </row>
    <row r="3629" spans="1:11" x14ac:dyDescent="0.3">
      <c r="A3629" s="1">
        <v>44022</v>
      </c>
      <c r="B3629" t="s">
        <v>26</v>
      </c>
      <c r="C3629" t="s">
        <v>10</v>
      </c>
      <c r="D3629" t="s">
        <v>11</v>
      </c>
      <c r="E3629">
        <v>212772</v>
      </c>
      <c r="F3629">
        <v>45265</v>
      </c>
      <c r="G3629">
        <v>17829</v>
      </c>
      <c r="H3629">
        <v>12363</v>
      </c>
      <c r="I3629">
        <v>220445146</v>
      </c>
      <c r="J3629">
        <f>MONTH(Sale_details[[#This Row],[Date]])</f>
        <v>7</v>
      </c>
      <c r="K3629">
        <f>YEAR(Sale_details[[#This Row],[Date]])</f>
        <v>2020</v>
      </c>
    </row>
    <row r="3630" spans="1:11" x14ac:dyDescent="0.3">
      <c r="A3630" s="1">
        <v>44022</v>
      </c>
      <c r="B3630" t="s">
        <v>26</v>
      </c>
      <c r="C3630" t="s">
        <v>12</v>
      </c>
      <c r="D3630" t="s">
        <v>13</v>
      </c>
      <c r="E3630">
        <v>141805</v>
      </c>
      <c r="F3630">
        <v>38324</v>
      </c>
      <c r="G3630">
        <v>8696</v>
      </c>
      <c r="H3630">
        <v>12984</v>
      </c>
      <c r="I3630">
        <v>112928505</v>
      </c>
      <c r="J3630">
        <f>MONTH(Sale_details[[#This Row],[Date]])</f>
        <v>7</v>
      </c>
      <c r="K3630">
        <f>YEAR(Sale_details[[#This Row],[Date]])</f>
        <v>2020</v>
      </c>
    </row>
    <row r="3631" spans="1:11" x14ac:dyDescent="0.3">
      <c r="A3631" s="1">
        <v>44022</v>
      </c>
      <c r="B3631" t="s">
        <v>26</v>
      </c>
      <c r="C3631" t="s">
        <v>14</v>
      </c>
      <c r="D3631" t="s">
        <v>15</v>
      </c>
      <c r="E3631">
        <v>103254</v>
      </c>
      <c r="F3631">
        <v>30819</v>
      </c>
      <c r="G3631">
        <v>11751</v>
      </c>
      <c r="H3631">
        <v>20420</v>
      </c>
      <c r="I3631">
        <v>239973999</v>
      </c>
      <c r="J3631">
        <f>MONTH(Sale_details[[#This Row],[Date]])</f>
        <v>7</v>
      </c>
      <c r="K3631">
        <f>YEAR(Sale_details[[#This Row],[Date]])</f>
        <v>2020</v>
      </c>
    </row>
    <row r="3632" spans="1:11" x14ac:dyDescent="0.3">
      <c r="A3632" s="1">
        <v>44022</v>
      </c>
      <c r="B3632" t="s">
        <v>26</v>
      </c>
      <c r="C3632" t="s">
        <v>16</v>
      </c>
      <c r="D3632" t="s">
        <v>17</v>
      </c>
      <c r="E3632">
        <v>109893</v>
      </c>
      <c r="F3632">
        <v>24604</v>
      </c>
      <c r="G3632">
        <v>12638</v>
      </c>
      <c r="H3632">
        <v>18120</v>
      </c>
      <c r="I3632">
        <v>229005275</v>
      </c>
      <c r="J3632">
        <f>MONTH(Sale_details[[#This Row],[Date]])</f>
        <v>7</v>
      </c>
      <c r="K3632">
        <f>YEAR(Sale_details[[#This Row],[Date]])</f>
        <v>2020</v>
      </c>
    </row>
    <row r="3633" spans="1:11" x14ac:dyDescent="0.3">
      <c r="A3633" s="1">
        <v>44022</v>
      </c>
      <c r="B3633" t="s">
        <v>26</v>
      </c>
      <c r="C3633" t="s">
        <v>18</v>
      </c>
      <c r="D3633" t="s">
        <v>19</v>
      </c>
      <c r="E3633">
        <v>162188</v>
      </c>
      <c r="F3633">
        <v>67318</v>
      </c>
      <c r="G3633">
        <v>12211</v>
      </c>
      <c r="H3633">
        <v>25259</v>
      </c>
      <c r="I3633">
        <v>308468233</v>
      </c>
      <c r="J3633">
        <f>MONTH(Sale_details[[#This Row],[Date]])</f>
        <v>7</v>
      </c>
      <c r="K3633">
        <f>YEAR(Sale_details[[#This Row],[Date]])</f>
        <v>2020</v>
      </c>
    </row>
    <row r="3634" spans="1:11" x14ac:dyDescent="0.3">
      <c r="A3634" s="1">
        <v>44022</v>
      </c>
      <c r="B3634" t="s">
        <v>26</v>
      </c>
      <c r="C3634" t="s">
        <v>20</v>
      </c>
      <c r="D3634" t="s">
        <v>21</v>
      </c>
      <c r="E3634">
        <v>229879</v>
      </c>
      <c r="F3634">
        <v>37458</v>
      </c>
      <c r="G3634">
        <v>13182</v>
      </c>
      <c r="H3634">
        <v>10367</v>
      </c>
      <c r="I3634">
        <v>136672133</v>
      </c>
      <c r="J3634">
        <f>MONTH(Sale_details[[#This Row],[Date]])</f>
        <v>7</v>
      </c>
      <c r="K3634">
        <f>YEAR(Sale_details[[#This Row],[Date]])</f>
        <v>2020</v>
      </c>
    </row>
    <row r="3635" spans="1:11" x14ac:dyDescent="0.3">
      <c r="A3635" s="1">
        <v>44022</v>
      </c>
      <c r="B3635" t="s">
        <v>26</v>
      </c>
      <c r="C3635" t="s">
        <v>22</v>
      </c>
      <c r="D3635" t="s">
        <v>23</v>
      </c>
      <c r="E3635">
        <v>139005</v>
      </c>
      <c r="F3635">
        <v>20507</v>
      </c>
      <c r="G3635">
        <v>19895</v>
      </c>
      <c r="H3635">
        <v>20814</v>
      </c>
      <c r="I3635">
        <v>414118079</v>
      </c>
      <c r="J3635">
        <f>MONTH(Sale_details[[#This Row],[Date]])</f>
        <v>7</v>
      </c>
      <c r="K3635">
        <f>YEAR(Sale_details[[#This Row],[Date]])</f>
        <v>2020</v>
      </c>
    </row>
    <row r="3636" spans="1:11" x14ac:dyDescent="0.3">
      <c r="A3636" s="1">
        <v>44022</v>
      </c>
      <c r="B3636" t="s">
        <v>26</v>
      </c>
      <c r="C3636" t="s">
        <v>24</v>
      </c>
      <c r="D3636" t="s">
        <v>25</v>
      </c>
      <c r="E3636">
        <v>111507</v>
      </c>
      <c r="F3636">
        <v>39280</v>
      </c>
      <c r="G3636">
        <v>13764</v>
      </c>
      <c r="H3636">
        <v>12878</v>
      </c>
      <c r="I3636">
        <v>177263654</v>
      </c>
      <c r="J3636">
        <f>MONTH(Sale_details[[#This Row],[Date]])</f>
        <v>7</v>
      </c>
      <c r="K3636">
        <f>YEAR(Sale_details[[#This Row],[Date]])</f>
        <v>2020</v>
      </c>
    </row>
    <row r="3637" spans="1:11" x14ac:dyDescent="0.3">
      <c r="A3637" s="1">
        <v>44022</v>
      </c>
      <c r="B3637" t="s">
        <v>27</v>
      </c>
      <c r="C3637" t="s">
        <v>10</v>
      </c>
      <c r="D3637" t="s">
        <v>11</v>
      </c>
      <c r="E3637">
        <v>70031</v>
      </c>
      <c r="F3637">
        <v>40679</v>
      </c>
      <c r="G3637">
        <v>9581</v>
      </c>
      <c r="H3637">
        <v>203</v>
      </c>
      <c r="I3637">
        <v>1951737</v>
      </c>
      <c r="J3637">
        <f>MONTH(Sale_details[[#This Row],[Date]])</f>
        <v>7</v>
      </c>
      <c r="K3637">
        <f>YEAR(Sale_details[[#This Row],[Date]])</f>
        <v>2020</v>
      </c>
    </row>
    <row r="3638" spans="1:11" x14ac:dyDescent="0.3">
      <c r="A3638" s="1">
        <v>44022</v>
      </c>
      <c r="B3638" t="s">
        <v>27</v>
      </c>
      <c r="C3638" t="s">
        <v>12</v>
      </c>
      <c r="D3638" t="s">
        <v>13</v>
      </c>
      <c r="E3638">
        <v>86188</v>
      </c>
      <c r="F3638">
        <v>25791</v>
      </c>
      <c r="G3638">
        <v>14169</v>
      </c>
      <c r="H3638">
        <v>322</v>
      </c>
      <c r="I3638">
        <v>4575961</v>
      </c>
      <c r="J3638">
        <f>MONTH(Sale_details[[#This Row],[Date]])</f>
        <v>7</v>
      </c>
      <c r="K3638">
        <f>YEAR(Sale_details[[#This Row],[Date]])</f>
        <v>2020</v>
      </c>
    </row>
    <row r="3639" spans="1:11" x14ac:dyDescent="0.3">
      <c r="A3639" s="1">
        <v>44022</v>
      </c>
      <c r="B3639" t="s">
        <v>27</v>
      </c>
      <c r="C3639" t="s">
        <v>14</v>
      </c>
      <c r="D3639" t="s">
        <v>15</v>
      </c>
      <c r="E3639">
        <v>168277</v>
      </c>
      <c r="F3639">
        <v>34675</v>
      </c>
      <c r="G3639">
        <v>10248</v>
      </c>
      <c r="H3639">
        <v>426</v>
      </c>
      <c r="I3639">
        <v>4372508</v>
      </c>
      <c r="J3639">
        <f>MONTH(Sale_details[[#This Row],[Date]])</f>
        <v>7</v>
      </c>
      <c r="K3639">
        <f>YEAR(Sale_details[[#This Row],[Date]])</f>
        <v>2020</v>
      </c>
    </row>
    <row r="3640" spans="1:11" x14ac:dyDescent="0.3">
      <c r="A3640" s="1">
        <v>44022</v>
      </c>
      <c r="B3640" t="s">
        <v>27</v>
      </c>
      <c r="C3640" t="s">
        <v>16</v>
      </c>
      <c r="D3640" t="s">
        <v>17</v>
      </c>
      <c r="E3640">
        <v>96641</v>
      </c>
      <c r="F3640">
        <v>12157</v>
      </c>
      <c r="G3640">
        <v>20879</v>
      </c>
      <c r="H3640">
        <v>312</v>
      </c>
      <c r="I3640">
        <v>6514789</v>
      </c>
      <c r="J3640">
        <f>MONTH(Sale_details[[#This Row],[Date]])</f>
        <v>7</v>
      </c>
      <c r="K3640">
        <f>YEAR(Sale_details[[#This Row],[Date]])</f>
        <v>2020</v>
      </c>
    </row>
    <row r="3641" spans="1:11" x14ac:dyDescent="0.3">
      <c r="A3641" s="1">
        <v>44022</v>
      </c>
      <c r="B3641" t="s">
        <v>27</v>
      </c>
      <c r="C3641" t="s">
        <v>18</v>
      </c>
      <c r="D3641" t="s">
        <v>19</v>
      </c>
      <c r="E3641">
        <v>100029</v>
      </c>
      <c r="F3641">
        <v>32415</v>
      </c>
      <c r="G3641">
        <v>11007</v>
      </c>
      <c r="H3641">
        <v>189</v>
      </c>
      <c r="I3641">
        <v>2086987</v>
      </c>
      <c r="J3641">
        <f>MONTH(Sale_details[[#This Row],[Date]])</f>
        <v>7</v>
      </c>
      <c r="K3641">
        <f>YEAR(Sale_details[[#This Row],[Date]])</f>
        <v>2020</v>
      </c>
    </row>
    <row r="3642" spans="1:11" x14ac:dyDescent="0.3">
      <c r="A3642" s="1">
        <v>44022</v>
      </c>
      <c r="B3642" t="s">
        <v>27</v>
      </c>
      <c r="C3642" t="s">
        <v>20</v>
      </c>
      <c r="D3642" t="s">
        <v>21</v>
      </c>
      <c r="E3642">
        <v>50387</v>
      </c>
      <c r="F3642">
        <v>14587</v>
      </c>
      <c r="G3642">
        <v>12091</v>
      </c>
      <c r="H3642">
        <v>453</v>
      </c>
      <c r="I3642">
        <v>5483837</v>
      </c>
      <c r="J3642">
        <f>MONTH(Sale_details[[#This Row],[Date]])</f>
        <v>7</v>
      </c>
      <c r="K3642">
        <f>YEAR(Sale_details[[#This Row],[Date]])</f>
        <v>2020</v>
      </c>
    </row>
    <row r="3643" spans="1:11" x14ac:dyDescent="0.3">
      <c r="A3643" s="1">
        <v>44022</v>
      </c>
      <c r="B3643" t="s">
        <v>27</v>
      </c>
      <c r="C3643" t="s">
        <v>22</v>
      </c>
      <c r="D3643" t="s">
        <v>23</v>
      </c>
      <c r="E3643">
        <v>91149</v>
      </c>
      <c r="F3643">
        <v>21748</v>
      </c>
      <c r="G3643">
        <v>19108</v>
      </c>
      <c r="H3643">
        <v>256</v>
      </c>
      <c r="I3643">
        <v>4904144</v>
      </c>
      <c r="J3643">
        <f>MONTH(Sale_details[[#This Row],[Date]])</f>
        <v>7</v>
      </c>
      <c r="K3643">
        <f>YEAR(Sale_details[[#This Row],[Date]])</f>
        <v>2020</v>
      </c>
    </row>
    <row r="3644" spans="1:11" x14ac:dyDescent="0.3">
      <c r="A3644" s="1">
        <v>44022</v>
      </c>
      <c r="B3644" t="s">
        <v>27</v>
      </c>
      <c r="C3644" t="s">
        <v>24</v>
      </c>
      <c r="D3644" t="s">
        <v>25</v>
      </c>
      <c r="E3644">
        <v>91700</v>
      </c>
      <c r="F3644">
        <v>35101</v>
      </c>
      <c r="G3644">
        <v>14504</v>
      </c>
      <c r="H3644">
        <v>435</v>
      </c>
      <c r="I3644">
        <v>6318628</v>
      </c>
      <c r="J3644">
        <f>MONTH(Sale_details[[#This Row],[Date]])</f>
        <v>7</v>
      </c>
      <c r="K3644">
        <f>YEAR(Sale_details[[#This Row],[Date]])</f>
        <v>2020</v>
      </c>
    </row>
    <row r="3645" spans="1:11" x14ac:dyDescent="0.3">
      <c r="A3645" s="1">
        <v>44022</v>
      </c>
      <c r="B3645" t="s">
        <v>28</v>
      </c>
      <c r="C3645" t="s">
        <v>10</v>
      </c>
      <c r="D3645" t="s">
        <v>11</v>
      </c>
      <c r="E3645">
        <v>33032</v>
      </c>
      <c r="F3645">
        <v>6422</v>
      </c>
      <c r="G3645">
        <v>2749</v>
      </c>
      <c r="H3645">
        <v>24936</v>
      </c>
      <c r="I3645">
        <v>68567351</v>
      </c>
      <c r="J3645">
        <f>MONTH(Sale_details[[#This Row],[Date]])</f>
        <v>7</v>
      </c>
      <c r="K3645">
        <f>YEAR(Sale_details[[#This Row],[Date]])</f>
        <v>2020</v>
      </c>
    </row>
    <row r="3646" spans="1:11" x14ac:dyDescent="0.3">
      <c r="A3646" s="1">
        <v>44022</v>
      </c>
      <c r="B3646" t="s">
        <v>28</v>
      </c>
      <c r="C3646" t="s">
        <v>12</v>
      </c>
      <c r="D3646" t="s">
        <v>13</v>
      </c>
      <c r="E3646">
        <v>24728</v>
      </c>
      <c r="F3646">
        <v>7974</v>
      </c>
      <c r="G3646">
        <v>2249</v>
      </c>
      <c r="H3646">
        <v>28312</v>
      </c>
      <c r="I3646">
        <v>63688256</v>
      </c>
      <c r="J3646">
        <f>MONTH(Sale_details[[#This Row],[Date]])</f>
        <v>7</v>
      </c>
      <c r="K3646">
        <f>YEAR(Sale_details[[#This Row],[Date]])</f>
        <v>2020</v>
      </c>
    </row>
    <row r="3647" spans="1:11" x14ac:dyDescent="0.3">
      <c r="A3647" s="1">
        <v>44022</v>
      </c>
      <c r="B3647" t="s">
        <v>28</v>
      </c>
      <c r="C3647" t="s">
        <v>14</v>
      </c>
      <c r="D3647" t="s">
        <v>15</v>
      </c>
      <c r="E3647">
        <v>23158</v>
      </c>
      <c r="F3647">
        <v>6419</v>
      </c>
      <c r="G3647">
        <v>1478</v>
      </c>
      <c r="H3647">
        <v>15468</v>
      </c>
      <c r="I3647">
        <v>22871072</v>
      </c>
      <c r="J3647">
        <f>MONTH(Sale_details[[#This Row],[Date]])</f>
        <v>7</v>
      </c>
      <c r="K3647">
        <f>YEAR(Sale_details[[#This Row],[Date]])</f>
        <v>2020</v>
      </c>
    </row>
    <row r="3648" spans="1:11" x14ac:dyDescent="0.3">
      <c r="A3648" s="1">
        <v>44022</v>
      </c>
      <c r="B3648" t="s">
        <v>28</v>
      </c>
      <c r="C3648" t="s">
        <v>16</v>
      </c>
      <c r="D3648" t="s">
        <v>17</v>
      </c>
      <c r="E3648">
        <v>16212</v>
      </c>
      <c r="F3648">
        <v>5235</v>
      </c>
      <c r="G3648">
        <v>1787</v>
      </c>
      <c r="H3648">
        <v>18710</v>
      </c>
      <c r="I3648">
        <v>33447247</v>
      </c>
      <c r="J3648">
        <f>MONTH(Sale_details[[#This Row],[Date]])</f>
        <v>7</v>
      </c>
      <c r="K3648">
        <f>YEAR(Sale_details[[#This Row],[Date]])</f>
        <v>2020</v>
      </c>
    </row>
    <row r="3649" spans="1:11" x14ac:dyDescent="0.3">
      <c r="A3649" s="1">
        <v>44022</v>
      </c>
      <c r="B3649" t="s">
        <v>28</v>
      </c>
      <c r="C3649" t="s">
        <v>18</v>
      </c>
      <c r="D3649" t="s">
        <v>19</v>
      </c>
      <c r="E3649">
        <v>12298</v>
      </c>
      <c r="F3649">
        <v>11260</v>
      </c>
      <c r="G3649">
        <v>2776</v>
      </c>
      <c r="H3649">
        <v>22269</v>
      </c>
      <c r="I3649">
        <v>61835991</v>
      </c>
      <c r="J3649">
        <f>MONTH(Sale_details[[#This Row],[Date]])</f>
        <v>7</v>
      </c>
      <c r="K3649">
        <f>YEAR(Sale_details[[#This Row],[Date]])</f>
        <v>2020</v>
      </c>
    </row>
    <row r="3650" spans="1:11" x14ac:dyDescent="0.3">
      <c r="A3650" s="1">
        <v>44022</v>
      </c>
      <c r="B3650" t="s">
        <v>28</v>
      </c>
      <c r="C3650" t="s">
        <v>20</v>
      </c>
      <c r="D3650" t="s">
        <v>21</v>
      </c>
      <c r="E3650">
        <v>28311</v>
      </c>
      <c r="F3650">
        <v>4160</v>
      </c>
      <c r="G3650">
        <v>1193</v>
      </c>
      <c r="H3650">
        <v>19086</v>
      </c>
      <c r="I3650">
        <v>22785044</v>
      </c>
      <c r="J3650">
        <f>MONTH(Sale_details[[#This Row],[Date]])</f>
        <v>7</v>
      </c>
      <c r="K3650">
        <f>YEAR(Sale_details[[#This Row],[Date]])</f>
        <v>2020</v>
      </c>
    </row>
    <row r="3651" spans="1:11" x14ac:dyDescent="0.3">
      <c r="A3651" s="1">
        <v>44022</v>
      </c>
      <c r="B3651" t="s">
        <v>28</v>
      </c>
      <c r="C3651" t="s">
        <v>22</v>
      </c>
      <c r="D3651" t="s">
        <v>23</v>
      </c>
      <c r="E3651">
        <v>14486</v>
      </c>
      <c r="F3651">
        <v>1949</v>
      </c>
      <c r="G3651">
        <v>1281</v>
      </c>
      <c r="H3651">
        <v>19904</v>
      </c>
      <c r="I3651">
        <v>25514138</v>
      </c>
      <c r="J3651">
        <f>MONTH(Sale_details[[#This Row],[Date]])</f>
        <v>7</v>
      </c>
      <c r="K3651">
        <f>YEAR(Sale_details[[#This Row],[Date]])</f>
        <v>2020</v>
      </c>
    </row>
    <row r="3652" spans="1:11" x14ac:dyDescent="0.3">
      <c r="A3652" s="1">
        <v>44022</v>
      </c>
      <c r="B3652" t="s">
        <v>28</v>
      </c>
      <c r="C3652" t="s">
        <v>24</v>
      </c>
      <c r="D3652" t="s">
        <v>25</v>
      </c>
      <c r="E3652">
        <v>24569</v>
      </c>
      <c r="F3652">
        <v>6588</v>
      </c>
      <c r="G3652">
        <v>2929</v>
      </c>
      <c r="H3652">
        <v>20516</v>
      </c>
      <c r="I3652">
        <v>60094017</v>
      </c>
      <c r="J3652">
        <f>MONTH(Sale_details[[#This Row],[Date]])</f>
        <v>7</v>
      </c>
      <c r="K3652">
        <f>YEAR(Sale_details[[#This Row],[Date]])</f>
        <v>2020</v>
      </c>
    </row>
    <row r="3653" spans="1:11" x14ac:dyDescent="0.3">
      <c r="A3653" s="1">
        <v>44021</v>
      </c>
      <c r="B3653" t="s">
        <v>9</v>
      </c>
      <c r="C3653" t="s">
        <v>10</v>
      </c>
      <c r="D3653" t="s">
        <v>11</v>
      </c>
      <c r="E3653">
        <v>124246</v>
      </c>
      <c r="F3653">
        <v>24712</v>
      </c>
      <c r="G3653">
        <v>6531</v>
      </c>
      <c r="H3653">
        <v>589</v>
      </c>
      <c r="I3653">
        <v>3849259</v>
      </c>
      <c r="J3653">
        <f>MONTH(Sale_details[[#This Row],[Date]])</f>
        <v>7</v>
      </c>
      <c r="K3653">
        <f>YEAR(Sale_details[[#This Row],[Date]])</f>
        <v>2020</v>
      </c>
    </row>
    <row r="3654" spans="1:11" x14ac:dyDescent="0.3">
      <c r="A3654" s="1">
        <v>44021</v>
      </c>
      <c r="B3654" t="s">
        <v>9</v>
      </c>
      <c r="C3654" t="s">
        <v>12</v>
      </c>
      <c r="D3654" t="s">
        <v>13</v>
      </c>
      <c r="E3654">
        <v>263660</v>
      </c>
      <c r="F3654">
        <v>20486</v>
      </c>
      <c r="G3654">
        <v>4675</v>
      </c>
      <c r="H3654">
        <v>461</v>
      </c>
      <c r="I3654">
        <v>2156266</v>
      </c>
      <c r="J3654">
        <f>MONTH(Sale_details[[#This Row],[Date]])</f>
        <v>7</v>
      </c>
      <c r="K3654">
        <f>YEAR(Sale_details[[#This Row],[Date]])</f>
        <v>2020</v>
      </c>
    </row>
    <row r="3655" spans="1:11" x14ac:dyDescent="0.3">
      <c r="A3655" s="1">
        <v>44021</v>
      </c>
      <c r="B3655" t="s">
        <v>9</v>
      </c>
      <c r="C3655" t="s">
        <v>14</v>
      </c>
      <c r="D3655" t="s">
        <v>15</v>
      </c>
      <c r="E3655">
        <v>106152</v>
      </c>
      <c r="F3655">
        <v>28210</v>
      </c>
      <c r="G3655">
        <v>4451</v>
      </c>
      <c r="H3655">
        <v>735</v>
      </c>
      <c r="I3655">
        <v>3274529</v>
      </c>
      <c r="J3655">
        <f>MONTH(Sale_details[[#This Row],[Date]])</f>
        <v>7</v>
      </c>
      <c r="K3655">
        <f>YEAR(Sale_details[[#This Row],[Date]])</f>
        <v>2020</v>
      </c>
    </row>
    <row r="3656" spans="1:11" x14ac:dyDescent="0.3">
      <c r="A3656" s="1">
        <v>44021</v>
      </c>
      <c r="B3656" t="s">
        <v>9</v>
      </c>
      <c r="C3656" t="s">
        <v>16</v>
      </c>
      <c r="D3656" t="s">
        <v>17</v>
      </c>
      <c r="E3656">
        <v>127559</v>
      </c>
      <c r="F3656">
        <v>23228</v>
      </c>
      <c r="G3656">
        <v>4056</v>
      </c>
      <c r="H3656">
        <v>450</v>
      </c>
      <c r="I3656">
        <v>1828695</v>
      </c>
      <c r="J3656">
        <f>MONTH(Sale_details[[#This Row],[Date]])</f>
        <v>7</v>
      </c>
      <c r="K3656">
        <f>YEAR(Sale_details[[#This Row],[Date]])</f>
        <v>2020</v>
      </c>
    </row>
    <row r="3657" spans="1:11" x14ac:dyDescent="0.3">
      <c r="A3657" s="1">
        <v>44021</v>
      </c>
      <c r="B3657" t="s">
        <v>9</v>
      </c>
      <c r="C3657" t="s">
        <v>18</v>
      </c>
      <c r="D3657" t="s">
        <v>19</v>
      </c>
      <c r="E3657">
        <v>138287</v>
      </c>
      <c r="F3657">
        <v>13300</v>
      </c>
      <c r="G3657">
        <v>4144</v>
      </c>
      <c r="H3657">
        <v>745</v>
      </c>
      <c r="I3657">
        <v>3087615</v>
      </c>
      <c r="J3657">
        <f>MONTH(Sale_details[[#This Row],[Date]])</f>
        <v>7</v>
      </c>
      <c r="K3657">
        <f>YEAR(Sale_details[[#This Row],[Date]])</f>
        <v>2020</v>
      </c>
    </row>
    <row r="3658" spans="1:11" x14ac:dyDescent="0.3">
      <c r="A3658" s="1">
        <v>44021</v>
      </c>
      <c r="B3658" t="s">
        <v>9</v>
      </c>
      <c r="C3658" t="s">
        <v>20</v>
      </c>
      <c r="D3658" t="s">
        <v>21</v>
      </c>
      <c r="E3658">
        <v>127604</v>
      </c>
      <c r="F3658">
        <v>20681</v>
      </c>
      <c r="G3658">
        <v>2883</v>
      </c>
      <c r="H3658">
        <v>569</v>
      </c>
      <c r="I3658">
        <v>1642614</v>
      </c>
      <c r="J3658">
        <f>MONTH(Sale_details[[#This Row],[Date]])</f>
        <v>7</v>
      </c>
      <c r="K3658">
        <f>YEAR(Sale_details[[#This Row],[Date]])</f>
        <v>2020</v>
      </c>
    </row>
    <row r="3659" spans="1:11" x14ac:dyDescent="0.3">
      <c r="A3659" s="1">
        <v>44021</v>
      </c>
      <c r="B3659" t="s">
        <v>9</v>
      </c>
      <c r="C3659" t="s">
        <v>22</v>
      </c>
      <c r="D3659" t="s">
        <v>23</v>
      </c>
      <c r="E3659">
        <v>149448</v>
      </c>
      <c r="F3659">
        <v>20225</v>
      </c>
      <c r="G3659">
        <v>6509</v>
      </c>
      <c r="H3659">
        <v>533</v>
      </c>
      <c r="I3659">
        <v>3471223</v>
      </c>
      <c r="J3659">
        <f>MONTH(Sale_details[[#This Row],[Date]])</f>
        <v>7</v>
      </c>
      <c r="K3659">
        <f>YEAR(Sale_details[[#This Row],[Date]])</f>
        <v>2020</v>
      </c>
    </row>
    <row r="3660" spans="1:11" x14ac:dyDescent="0.3">
      <c r="A3660" s="1">
        <v>44021</v>
      </c>
      <c r="B3660" t="s">
        <v>9</v>
      </c>
      <c r="C3660" t="s">
        <v>24</v>
      </c>
      <c r="D3660" t="s">
        <v>25</v>
      </c>
      <c r="E3660">
        <v>132748</v>
      </c>
      <c r="F3660">
        <v>13141</v>
      </c>
      <c r="G3660">
        <v>4972</v>
      </c>
      <c r="H3660">
        <v>568</v>
      </c>
      <c r="I3660">
        <v>2825778</v>
      </c>
      <c r="J3660">
        <f>MONTH(Sale_details[[#This Row],[Date]])</f>
        <v>7</v>
      </c>
      <c r="K3660">
        <f>YEAR(Sale_details[[#This Row],[Date]])</f>
        <v>2020</v>
      </c>
    </row>
    <row r="3661" spans="1:11" x14ac:dyDescent="0.3">
      <c r="A3661" s="1">
        <v>44021</v>
      </c>
      <c r="B3661" t="s">
        <v>26</v>
      </c>
      <c r="C3661" t="s">
        <v>10</v>
      </c>
      <c r="D3661" t="s">
        <v>11</v>
      </c>
      <c r="E3661">
        <v>210644</v>
      </c>
      <c r="F3661">
        <v>45265</v>
      </c>
      <c r="G3661">
        <v>18543</v>
      </c>
      <c r="H3661">
        <v>12734</v>
      </c>
      <c r="I3661">
        <v>236140840</v>
      </c>
      <c r="J3661">
        <f>MONTH(Sale_details[[#This Row],[Date]])</f>
        <v>7</v>
      </c>
      <c r="K3661">
        <f>YEAR(Sale_details[[#This Row],[Date]])</f>
        <v>2020</v>
      </c>
    </row>
    <row r="3662" spans="1:11" x14ac:dyDescent="0.3">
      <c r="A3662" s="1">
        <v>44021</v>
      </c>
      <c r="B3662" t="s">
        <v>26</v>
      </c>
      <c r="C3662" t="s">
        <v>12</v>
      </c>
      <c r="D3662" t="s">
        <v>13</v>
      </c>
      <c r="E3662">
        <v>146059</v>
      </c>
      <c r="F3662">
        <v>39857</v>
      </c>
      <c r="G3662">
        <v>8436</v>
      </c>
      <c r="H3662">
        <v>12465</v>
      </c>
      <c r="I3662">
        <v>105159024</v>
      </c>
      <c r="J3662">
        <f>MONTH(Sale_details[[#This Row],[Date]])</f>
        <v>7</v>
      </c>
      <c r="K3662">
        <f>YEAR(Sale_details[[#This Row],[Date]])</f>
        <v>2020</v>
      </c>
    </row>
    <row r="3663" spans="1:11" x14ac:dyDescent="0.3">
      <c r="A3663" s="1">
        <v>44021</v>
      </c>
      <c r="B3663" t="s">
        <v>26</v>
      </c>
      <c r="C3663" t="s">
        <v>14</v>
      </c>
      <c r="D3663" t="s">
        <v>15</v>
      </c>
      <c r="E3663">
        <v>107384</v>
      </c>
      <c r="F3663">
        <v>30511</v>
      </c>
      <c r="G3663">
        <v>11281</v>
      </c>
      <c r="H3663">
        <v>20011</v>
      </c>
      <c r="I3663">
        <v>225767539</v>
      </c>
      <c r="J3663">
        <f>MONTH(Sale_details[[#This Row],[Date]])</f>
        <v>7</v>
      </c>
      <c r="K3663">
        <f>YEAR(Sale_details[[#This Row],[Date]])</f>
        <v>2020</v>
      </c>
    </row>
    <row r="3664" spans="1:11" x14ac:dyDescent="0.3">
      <c r="A3664" s="1">
        <v>44021</v>
      </c>
      <c r="B3664" t="s">
        <v>26</v>
      </c>
      <c r="C3664" t="s">
        <v>16</v>
      </c>
      <c r="D3664" t="s">
        <v>17</v>
      </c>
      <c r="E3664">
        <v>104398</v>
      </c>
      <c r="F3664">
        <v>24850</v>
      </c>
      <c r="G3664">
        <v>12638</v>
      </c>
      <c r="H3664">
        <v>17214</v>
      </c>
      <c r="I3664">
        <v>217555011</v>
      </c>
      <c r="J3664">
        <f>MONTH(Sale_details[[#This Row],[Date]])</f>
        <v>7</v>
      </c>
      <c r="K3664">
        <f>YEAR(Sale_details[[#This Row],[Date]])</f>
        <v>2020</v>
      </c>
    </row>
    <row r="3665" spans="1:11" x14ac:dyDescent="0.3">
      <c r="A3665" s="1">
        <v>44021</v>
      </c>
      <c r="B3665" t="s">
        <v>26</v>
      </c>
      <c r="C3665" t="s">
        <v>18</v>
      </c>
      <c r="D3665" t="s">
        <v>19</v>
      </c>
      <c r="E3665">
        <v>163810</v>
      </c>
      <c r="F3665">
        <v>63952</v>
      </c>
      <c r="G3665">
        <v>12456</v>
      </c>
      <c r="H3665">
        <v>25765</v>
      </c>
      <c r="I3665">
        <v>320930350</v>
      </c>
      <c r="J3665">
        <f>MONTH(Sale_details[[#This Row],[Date]])</f>
        <v>7</v>
      </c>
      <c r="K3665">
        <f>YEAR(Sale_details[[#This Row],[Date]])</f>
        <v>2020</v>
      </c>
    </row>
    <row r="3666" spans="1:11" x14ac:dyDescent="0.3">
      <c r="A3666" s="1">
        <v>44021</v>
      </c>
      <c r="B3666" t="s">
        <v>26</v>
      </c>
      <c r="C3666" t="s">
        <v>20</v>
      </c>
      <c r="D3666" t="s">
        <v>21</v>
      </c>
      <c r="E3666">
        <v>227580</v>
      </c>
      <c r="F3666">
        <v>37832</v>
      </c>
      <c r="G3666">
        <v>13841</v>
      </c>
      <c r="H3666">
        <v>10160</v>
      </c>
      <c r="I3666">
        <v>140635625</v>
      </c>
      <c r="J3666">
        <f>MONTH(Sale_details[[#This Row],[Date]])</f>
        <v>7</v>
      </c>
      <c r="K3666">
        <f>YEAR(Sale_details[[#This Row],[Date]])</f>
        <v>2020</v>
      </c>
    </row>
    <row r="3667" spans="1:11" x14ac:dyDescent="0.3">
      <c r="A3667" s="1">
        <v>44021</v>
      </c>
      <c r="B3667" t="s">
        <v>26</v>
      </c>
      <c r="C3667" t="s">
        <v>22</v>
      </c>
      <c r="D3667" t="s">
        <v>23</v>
      </c>
      <c r="E3667">
        <v>144565</v>
      </c>
      <c r="F3667">
        <v>21123</v>
      </c>
      <c r="G3667">
        <v>19298</v>
      </c>
      <c r="H3667">
        <v>21439</v>
      </c>
      <c r="I3667">
        <v>413745373</v>
      </c>
      <c r="J3667">
        <f>MONTH(Sale_details[[#This Row],[Date]])</f>
        <v>7</v>
      </c>
      <c r="K3667">
        <f>YEAR(Sale_details[[#This Row],[Date]])</f>
        <v>2020</v>
      </c>
    </row>
    <row r="3668" spans="1:11" x14ac:dyDescent="0.3">
      <c r="A3668" s="1">
        <v>44021</v>
      </c>
      <c r="B3668" t="s">
        <v>26</v>
      </c>
      <c r="C3668" t="s">
        <v>24</v>
      </c>
      <c r="D3668" t="s">
        <v>25</v>
      </c>
      <c r="E3668">
        <v>114852</v>
      </c>
      <c r="F3668">
        <v>37316</v>
      </c>
      <c r="G3668">
        <v>14039</v>
      </c>
      <c r="H3668">
        <v>13265</v>
      </c>
      <c r="I3668">
        <v>186233195</v>
      </c>
      <c r="J3668">
        <f>MONTH(Sale_details[[#This Row],[Date]])</f>
        <v>7</v>
      </c>
      <c r="K3668">
        <f>YEAR(Sale_details[[#This Row],[Date]])</f>
        <v>2020</v>
      </c>
    </row>
    <row r="3669" spans="1:11" x14ac:dyDescent="0.3">
      <c r="A3669" s="1">
        <v>44021</v>
      </c>
      <c r="B3669" t="s">
        <v>27</v>
      </c>
      <c r="C3669" t="s">
        <v>10</v>
      </c>
      <c r="D3669" t="s">
        <v>11</v>
      </c>
      <c r="E3669">
        <v>67931</v>
      </c>
      <c r="F3669">
        <v>41493</v>
      </c>
      <c r="G3669">
        <v>9485</v>
      </c>
      <c r="H3669">
        <v>195</v>
      </c>
      <c r="I3669">
        <v>1854930</v>
      </c>
      <c r="J3669">
        <f>MONTH(Sale_details[[#This Row],[Date]])</f>
        <v>7</v>
      </c>
      <c r="K3669">
        <f>YEAR(Sale_details[[#This Row],[Date]])</f>
        <v>2020</v>
      </c>
    </row>
    <row r="3670" spans="1:11" x14ac:dyDescent="0.3">
      <c r="A3670" s="1">
        <v>44021</v>
      </c>
      <c r="B3670" t="s">
        <v>27</v>
      </c>
      <c r="C3670" t="s">
        <v>12</v>
      </c>
      <c r="D3670" t="s">
        <v>13</v>
      </c>
      <c r="E3670">
        <v>87050</v>
      </c>
      <c r="F3670">
        <v>26307</v>
      </c>
      <c r="G3670">
        <v>13461</v>
      </c>
      <c r="H3670">
        <v>316</v>
      </c>
      <c r="I3670">
        <v>4260220</v>
      </c>
      <c r="J3670">
        <f>MONTH(Sale_details[[#This Row],[Date]])</f>
        <v>7</v>
      </c>
      <c r="K3670">
        <f>YEAR(Sale_details[[#This Row],[Date]])</f>
        <v>2020</v>
      </c>
    </row>
    <row r="3671" spans="1:11" x14ac:dyDescent="0.3">
      <c r="A3671" s="1">
        <v>44021</v>
      </c>
      <c r="B3671" t="s">
        <v>27</v>
      </c>
      <c r="C3671" t="s">
        <v>14</v>
      </c>
      <c r="D3671" t="s">
        <v>15</v>
      </c>
      <c r="E3671">
        <v>169960</v>
      </c>
      <c r="F3671">
        <v>34328</v>
      </c>
      <c r="G3671">
        <v>10555</v>
      </c>
      <c r="H3671">
        <v>413</v>
      </c>
      <c r="I3671">
        <v>4368573</v>
      </c>
      <c r="J3671">
        <f>MONTH(Sale_details[[#This Row],[Date]])</f>
        <v>7</v>
      </c>
      <c r="K3671">
        <f>YEAR(Sale_details[[#This Row],[Date]])</f>
        <v>2020</v>
      </c>
    </row>
    <row r="3672" spans="1:11" x14ac:dyDescent="0.3">
      <c r="A3672" s="1">
        <v>44021</v>
      </c>
      <c r="B3672" t="s">
        <v>27</v>
      </c>
      <c r="C3672" t="s">
        <v>16</v>
      </c>
      <c r="D3672" t="s">
        <v>17</v>
      </c>
      <c r="E3672">
        <v>91809</v>
      </c>
      <c r="F3672">
        <v>12765</v>
      </c>
      <c r="G3672">
        <v>21923</v>
      </c>
      <c r="H3672">
        <v>302</v>
      </c>
      <c r="I3672">
        <v>6635312</v>
      </c>
      <c r="J3672">
        <f>MONTH(Sale_details[[#This Row],[Date]])</f>
        <v>7</v>
      </c>
      <c r="K3672">
        <f>YEAR(Sale_details[[#This Row],[Date]])</f>
        <v>2020</v>
      </c>
    </row>
    <row r="3673" spans="1:11" x14ac:dyDescent="0.3">
      <c r="A3673" s="1">
        <v>44021</v>
      </c>
      <c r="B3673" t="s">
        <v>27</v>
      </c>
      <c r="C3673" t="s">
        <v>18</v>
      </c>
      <c r="D3673" t="s">
        <v>19</v>
      </c>
      <c r="E3673">
        <v>96028</v>
      </c>
      <c r="F3673">
        <v>31118</v>
      </c>
      <c r="G3673">
        <v>10567</v>
      </c>
      <c r="H3673">
        <v>183</v>
      </c>
      <c r="I3673">
        <v>1943402</v>
      </c>
      <c r="J3673">
        <f>MONTH(Sale_details[[#This Row],[Date]])</f>
        <v>7</v>
      </c>
      <c r="K3673">
        <f>YEAR(Sale_details[[#This Row],[Date]])</f>
        <v>2020</v>
      </c>
    </row>
    <row r="3674" spans="1:11" x14ac:dyDescent="0.3">
      <c r="A3674" s="1">
        <v>44021</v>
      </c>
      <c r="B3674" t="s">
        <v>27</v>
      </c>
      <c r="C3674" t="s">
        <v>20</v>
      </c>
      <c r="D3674" t="s">
        <v>21</v>
      </c>
      <c r="E3674">
        <v>48371</v>
      </c>
      <c r="F3674">
        <v>14879</v>
      </c>
      <c r="G3674">
        <v>12453</v>
      </c>
      <c r="H3674">
        <v>453</v>
      </c>
      <c r="I3674">
        <v>5648352</v>
      </c>
      <c r="J3674">
        <f>MONTH(Sale_details[[#This Row],[Date]])</f>
        <v>7</v>
      </c>
      <c r="K3674">
        <f>YEAR(Sale_details[[#This Row],[Date]])</f>
        <v>2020</v>
      </c>
    </row>
    <row r="3675" spans="1:11" x14ac:dyDescent="0.3">
      <c r="A3675" s="1">
        <v>44021</v>
      </c>
      <c r="B3675" t="s">
        <v>27</v>
      </c>
      <c r="C3675" t="s">
        <v>22</v>
      </c>
      <c r="D3675" t="s">
        <v>23</v>
      </c>
      <c r="E3675">
        <v>88415</v>
      </c>
      <c r="F3675">
        <v>22183</v>
      </c>
      <c r="G3675">
        <v>19681</v>
      </c>
      <c r="H3675">
        <v>264</v>
      </c>
      <c r="I3675">
        <v>5202806</v>
      </c>
      <c r="J3675">
        <f>MONTH(Sale_details[[#This Row],[Date]])</f>
        <v>7</v>
      </c>
      <c r="K3675">
        <f>YEAR(Sale_details[[#This Row],[Date]])</f>
        <v>2020</v>
      </c>
    </row>
    <row r="3676" spans="1:11" x14ac:dyDescent="0.3">
      <c r="A3676" s="1">
        <v>44021</v>
      </c>
      <c r="B3676" t="s">
        <v>27</v>
      </c>
      <c r="C3676" t="s">
        <v>24</v>
      </c>
      <c r="D3676" t="s">
        <v>25</v>
      </c>
      <c r="E3676">
        <v>93534</v>
      </c>
      <c r="F3676">
        <v>33346</v>
      </c>
      <c r="G3676">
        <v>14504</v>
      </c>
      <c r="H3676">
        <v>457</v>
      </c>
      <c r="I3676">
        <v>6634559</v>
      </c>
      <c r="J3676">
        <f>MONTH(Sale_details[[#This Row],[Date]])</f>
        <v>7</v>
      </c>
      <c r="K3676">
        <f>YEAR(Sale_details[[#This Row],[Date]])</f>
        <v>2020</v>
      </c>
    </row>
    <row r="3677" spans="1:11" x14ac:dyDescent="0.3">
      <c r="A3677" s="1">
        <v>44021</v>
      </c>
      <c r="B3677" t="s">
        <v>28</v>
      </c>
      <c r="C3677" t="s">
        <v>10</v>
      </c>
      <c r="D3677" t="s">
        <v>11</v>
      </c>
      <c r="E3677">
        <v>33363</v>
      </c>
      <c r="F3677">
        <v>6743</v>
      </c>
      <c r="G3677">
        <v>2639</v>
      </c>
      <c r="H3677">
        <v>23689</v>
      </c>
      <c r="I3677">
        <v>62533424</v>
      </c>
      <c r="J3677">
        <f>MONTH(Sale_details[[#This Row],[Date]])</f>
        <v>7</v>
      </c>
      <c r="K3677">
        <f>YEAR(Sale_details[[#This Row],[Date]])</f>
        <v>2020</v>
      </c>
    </row>
    <row r="3678" spans="1:11" x14ac:dyDescent="0.3">
      <c r="A3678" s="1">
        <v>44021</v>
      </c>
      <c r="B3678" t="s">
        <v>28</v>
      </c>
      <c r="C3678" t="s">
        <v>12</v>
      </c>
      <c r="D3678" t="s">
        <v>13</v>
      </c>
      <c r="E3678">
        <v>23986</v>
      </c>
      <c r="F3678">
        <v>8053</v>
      </c>
      <c r="G3678">
        <v>2361</v>
      </c>
      <c r="H3678">
        <v>29728</v>
      </c>
      <c r="I3678">
        <v>70216302</v>
      </c>
      <c r="J3678">
        <f>MONTH(Sale_details[[#This Row],[Date]])</f>
        <v>7</v>
      </c>
      <c r="K3678">
        <f>YEAR(Sale_details[[#This Row],[Date]])</f>
        <v>2020</v>
      </c>
    </row>
    <row r="3679" spans="1:11" x14ac:dyDescent="0.3">
      <c r="A3679" s="1">
        <v>44021</v>
      </c>
      <c r="B3679" t="s">
        <v>28</v>
      </c>
      <c r="C3679" t="s">
        <v>14</v>
      </c>
      <c r="D3679" t="s">
        <v>15</v>
      </c>
      <c r="E3679">
        <v>24084</v>
      </c>
      <c r="F3679">
        <v>6483</v>
      </c>
      <c r="G3679">
        <v>1493</v>
      </c>
      <c r="H3679">
        <v>15468</v>
      </c>
      <c r="I3679">
        <v>23099783</v>
      </c>
      <c r="J3679">
        <f>MONTH(Sale_details[[#This Row],[Date]])</f>
        <v>7</v>
      </c>
      <c r="K3679">
        <f>YEAR(Sale_details[[#This Row],[Date]])</f>
        <v>2020</v>
      </c>
    </row>
    <row r="3680" spans="1:11" x14ac:dyDescent="0.3">
      <c r="A3680" s="1">
        <v>44021</v>
      </c>
      <c r="B3680" t="s">
        <v>28</v>
      </c>
      <c r="C3680" t="s">
        <v>16</v>
      </c>
      <c r="D3680" t="s">
        <v>17</v>
      </c>
      <c r="E3680">
        <v>16050</v>
      </c>
      <c r="F3680">
        <v>5287</v>
      </c>
      <c r="G3680">
        <v>1769</v>
      </c>
      <c r="H3680">
        <v>19084</v>
      </c>
      <c r="I3680">
        <v>33775030</v>
      </c>
      <c r="J3680">
        <f>MONTH(Sale_details[[#This Row],[Date]])</f>
        <v>7</v>
      </c>
      <c r="K3680">
        <f>YEAR(Sale_details[[#This Row],[Date]])</f>
        <v>2020</v>
      </c>
    </row>
    <row r="3681" spans="1:11" x14ac:dyDescent="0.3">
      <c r="A3681" s="1">
        <v>44021</v>
      </c>
      <c r="B3681" t="s">
        <v>28</v>
      </c>
      <c r="C3681" t="s">
        <v>18</v>
      </c>
      <c r="D3681" t="s">
        <v>19</v>
      </c>
      <c r="E3681">
        <v>11806</v>
      </c>
      <c r="F3681">
        <v>11711</v>
      </c>
      <c r="G3681">
        <v>2915</v>
      </c>
      <c r="H3681">
        <v>21378</v>
      </c>
      <c r="I3681">
        <v>62330679</v>
      </c>
      <c r="J3681">
        <f>MONTH(Sale_details[[#This Row],[Date]])</f>
        <v>7</v>
      </c>
      <c r="K3681">
        <f>YEAR(Sale_details[[#This Row],[Date]])</f>
        <v>2020</v>
      </c>
    </row>
    <row r="3682" spans="1:11" x14ac:dyDescent="0.3">
      <c r="A3682" s="1">
        <v>44021</v>
      </c>
      <c r="B3682" t="s">
        <v>28</v>
      </c>
      <c r="C3682" t="s">
        <v>20</v>
      </c>
      <c r="D3682" t="s">
        <v>21</v>
      </c>
      <c r="E3682">
        <v>28311</v>
      </c>
      <c r="F3682">
        <v>4368</v>
      </c>
      <c r="G3682">
        <v>1217</v>
      </c>
      <c r="H3682">
        <v>18704</v>
      </c>
      <c r="I3682">
        <v>22775930</v>
      </c>
      <c r="J3682">
        <f>MONTH(Sale_details[[#This Row],[Date]])</f>
        <v>7</v>
      </c>
      <c r="K3682">
        <f>YEAR(Sale_details[[#This Row],[Date]])</f>
        <v>2020</v>
      </c>
    </row>
    <row r="3683" spans="1:11" x14ac:dyDescent="0.3">
      <c r="A3683" s="1">
        <v>44021</v>
      </c>
      <c r="B3683" t="s">
        <v>28</v>
      </c>
      <c r="C3683" t="s">
        <v>22</v>
      </c>
      <c r="D3683" t="s">
        <v>23</v>
      </c>
      <c r="E3683">
        <v>14775</v>
      </c>
      <c r="F3683">
        <v>1890</v>
      </c>
      <c r="G3683">
        <v>1281</v>
      </c>
      <c r="H3683">
        <v>20700</v>
      </c>
      <c r="I3683">
        <v>26534704</v>
      </c>
      <c r="J3683">
        <f>MONTH(Sale_details[[#This Row],[Date]])</f>
        <v>7</v>
      </c>
      <c r="K3683">
        <f>YEAR(Sale_details[[#This Row],[Date]])</f>
        <v>2020</v>
      </c>
    </row>
    <row r="3684" spans="1:11" x14ac:dyDescent="0.3">
      <c r="A3684" s="1">
        <v>44021</v>
      </c>
      <c r="B3684" t="s">
        <v>28</v>
      </c>
      <c r="C3684" t="s">
        <v>24</v>
      </c>
      <c r="D3684" t="s">
        <v>25</v>
      </c>
      <c r="E3684">
        <v>25798</v>
      </c>
      <c r="F3684">
        <v>6654</v>
      </c>
      <c r="G3684">
        <v>2811</v>
      </c>
      <c r="H3684">
        <v>20721</v>
      </c>
      <c r="I3684">
        <v>58267159</v>
      </c>
      <c r="J3684">
        <f>MONTH(Sale_details[[#This Row],[Date]])</f>
        <v>7</v>
      </c>
      <c r="K3684">
        <f>YEAR(Sale_details[[#This Row],[Date]])</f>
        <v>2020</v>
      </c>
    </row>
    <row r="3685" spans="1:11" x14ac:dyDescent="0.3">
      <c r="A3685" s="1">
        <v>44020</v>
      </c>
      <c r="B3685" t="s">
        <v>9</v>
      </c>
      <c r="C3685" t="s">
        <v>10</v>
      </c>
      <c r="D3685" t="s">
        <v>11</v>
      </c>
      <c r="E3685">
        <v>120519</v>
      </c>
      <c r="F3685">
        <v>23970</v>
      </c>
      <c r="G3685">
        <v>6401</v>
      </c>
      <c r="H3685">
        <v>571</v>
      </c>
      <c r="I3685">
        <v>3659106</v>
      </c>
      <c r="J3685">
        <f>MONTH(Sale_details[[#This Row],[Date]])</f>
        <v>7</v>
      </c>
      <c r="K3685">
        <f>YEAR(Sale_details[[#This Row],[Date]])</f>
        <v>2020</v>
      </c>
    </row>
    <row r="3686" spans="1:11" x14ac:dyDescent="0.3">
      <c r="A3686" s="1">
        <v>44020</v>
      </c>
      <c r="B3686" t="s">
        <v>9</v>
      </c>
      <c r="C3686" t="s">
        <v>12</v>
      </c>
      <c r="D3686" t="s">
        <v>13</v>
      </c>
      <c r="E3686">
        <v>258387</v>
      </c>
      <c r="F3686">
        <v>21100</v>
      </c>
      <c r="G3686">
        <v>4862</v>
      </c>
      <c r="H3686">
        <v>442</v>
      </c>
      <c r="I3686">
        <v>2152816</v>
      </c>
      <c r="J3686">
        <f>MONTH(Sale_details[[#This Row],[Date]])</f>
        <v>7</v>
      </c>
      <c r="K3686">
        <f>YEAR(Sale_details[[#This Row],[Date]])</f>
        <v>2020</v>
      </c>
    </row>
    <row r="3687" spans="1:11" x14ac:dyDescent="0.3">
      <c r="A3687" s="1">
        <v>44020</v>
      </c>
      <c r="B3687" t="s">
        <v>9</v>
      </c>
      <c r="C3687" t="s">
        <v>14</v>
      </c>
      <c r="D3687" t="s">
        <v>15</v>
      </c>
      <c r="E3687">
        <v>102967</v>
      </c>
      <c r="F3687">
        <v>26800</v>
      </c>
      <c r="G3687">
        <v>4629</v>
      </c>
      <c r="H3687">
        <v>765</v>
      </c>
      <c r="I3687">
        <v>3541730</v>
      </c>
      <c r="J3687">
        <f>MONTH(Sale_details[[#This Row],[Date]])</f>
        <v>7</v>
      </c>
      <c r="K3687">
        <f>YEAR(Sale_details[[#This Row],[Date]])</f>
        <v>2020</v>
      </c>
    </row>
    <row r="3688" spans="1:11" x14ac:dyDescent="0.3">
      <c r="A3688" s="1">
        <v>44020</v>
      </c>
      <c r="B3688" t="s">
        <v>9</v>
      </c>
      <c r="C3688" t="s">
        <v>16</v>
      </c>
      <c r="D3688" t="s">
        <v>17</v>
      </c>
      <c r="E3688">
        <v>132661</v>
      </c>
      <c r="F3688">
        <v>22531</v>
      </c>
      <c r="G3688">
        <v>3853</v>
      </c>
      <c r="H3688">
        <v>428</v>
      </c>
      <c r="I3688">
        <v>1650397</v>
      </c>
      <c r="J3688">
        <f>MONTH(Sale_details[[#This Row],[Date]])</f>
        <v>7</v>
      </c>
      <c r="K3688">
        <f>YEAR(Sale_details[[#This Row],[Date]])</f>
        <v>2020</v>
      </c>
    </row>
    <row r="3689" spans="1:11" x14ac:dyDescent="0.3">
      <c r="A3689" s="1">
        <v>44020</v>
      </c>
      <c r="B3689" t="s">
        <v>9</v>
      </c>
      <c r="C3689" t="s">
        <v>18</v>
      </c>
      <c r="D3689" t="s">
        <v>19</v>
      </c>
      <c r="E3689">
        <v>132755</v>
      </c>
      <c r="F3689">
        <v>13699</v>
      </c>
      <c r="G3689">
        <v>4144</v>
      </c>
      <c r="H3689">
        <v>759</v>
      </c>
      <c r="I3689">
        <v>3149367</v>
      </c>
      <c r="J3689">
        <f>MONTH(Sale_details[[#This Row],[Date]])</f>
        <v>7</v>
      </c>
      <c r="K3689">
        <f>YEAR(Sale_details[[#This Row],[Date]])</f>
        <v>2020</v>
      </c>
    </row>
    <row r="3690" spans="1:11" x14ac:dyDescent="0.3">
      <c r="A3690" s="1">
        <v>44020</v>
      </c>
      <c r="B3690" t="s">
        <v>9</v>
      </c>
      <c r="C3690" t="s">
        <v>20</v>
      </c>
      <c r="D3690" t="s">
        <v>21</v>
      </c>
      <c r="E3690">
        <v>126328</v>
      </c>
      <c r="F3690">
        <v>20888</v>
      </c>
      <c r="G3690">
        <v>2999</v>
      </c>
      <c r="H3690">
        <v>541</v>
      </c>
      <c r="I3690">
        <v>1622903</v>
      </c>
      <c r="J3690">
        <f>MONTH(Sale_details[[#This Row],[Date]])</f>
        <v>7</v>
      </c>
      <c r="K3690">
        <f>YEAR(Sale_details[[#This Row],[Date]])</f>
        <v>2020</v>
      </c>
    </row>
    <row r="3691" spans="1:11" x14ac:dyDescent="0.3">
      <c r="A3691" s="1">
        <v>44020</v>
      </c>
      <c r="B3691" t="s">
        <v>9</v>
      </c>
      <c r="C3691" t="s">
        <v>22</v>
      </c>
      <c r="D3691" t="s">
        <v>23</v>
      </c>
      <c r="E3691">
        <v>156920</v>
      </c>
      <c r="F3691">
        <v>21034</v>
      </c>
      <c r="G3691">
        <v>6769</v>
      </c>
      <c r="H3691">
        <v>559</v>
      </c>
      <c r="I3691">
        <v>3790576</v>
      </c>
      <c r="J3691">
        <f>MONTH(Sale_details[[#This Row],[Date]])</f>
        <v>7</v>
      </c>
      <c r="K3691">
        <f>YEAR(Sale_details[[#This Row],[Date]])</f>
        <v>2020</v>
      </c>
    </row>
    <row r="3692" spans="1:11" x14ac:dyDescent="0.3">
      <c r="A3692" s="1">
        <v>44020</v>
      </c>
      <c r="B3692" t="s">
        <v>9</v>
      </c>
      <c r="C3692" t="s">
        <v>24</v>
      </c>
      <c r="D3692" t="s">
        <v>25</v>
      </c>
      <c r="E3692">
        <v>135403</v>
      </c>
      <c r="F3692">
        <v>12484</v>
      </c>
      <c r="G3692">
        <v>5022</v>
      </c>
      <c r="H3692">
        <v>579</v>
      </c>
      <c r="I3692">
        <v>2911117</v>
      </c>
      <c r="J3692">
        <f>MONTH(Sale_details[[#This Row],[Date]])</f>
        <v>7</v>
      </c>
      <c r="K3692">
        <f>YEAR(Sale_details[[#This Row],[Date]])</f>
        <v>2020</v>
      </c>
    </row>
    <row r="3693" spans="1:11" x14ac:dyDescent="0.3">
      <c r="A3693" s="1">
        <v>44020</v>
      </c>
      <c r="B3693" t="s">
        <v>26</v>
      </c>
      <c r="C3693" t="s">
        <v>10</v>
      </c>
      <c r="D3693" t="s">
        <v>11</v>
      </c>
      <c r="E3693">
        <v>216964</v>
      </c>
      <c r="F3693">
        <v>47075</v>
      </c>
      <c r="G3693">
        <v>18543</v>
      </c>
      <c r="H3693">
        <v>12098</v>
      </c>
      <c r="I3693">
        <v>224333798</v>
      </c>
      <c r="J3693">
        <f>MONTH(Sale_details[[#This Row],[Date]])</f>
        <v>7</v>
      </c>
      <c r="K3693">
        <f>YEAR(Sale_details[[#This Row],[Date]])</f>
        <v>2020</v>
      </c>
    </row>
    <row r="3694" spans="1:11" x14ac:dyDescent="0.3">
      <c r="A3694" s="1">
        <v>44020</v>
      </c>
      <c r="B3694" t="s">
        <v>26</v>
      </c>
      <c r="C3694" t="s">
        <v>12</v>
      </c>
      <c r="D3694" t="s">
        <v>13</v>
      </c>
      <c r="E3694">
        <v>143138</v>
      </c>
      <c r="F3694">
        <v>41452</v>
      </c>
      <c r="G3694">
        <v>8351</v>
      </c>
      <c r="H3694">
        <v>12590</v>
      </c>
      <c r="I3694">
        <v>105148508</v>
      </c>
      <c r="J3694">
        <f>MONTH(Sale_details[[#This Row],[Date]])</f>
        <v>7</v>
      </c>
      <c r="K3694">
        <f>YEAR(Sale_details[[#This Row],[Date]])</f>
        <v>2020</v>
      </c>
    </row>
    <row r="3695" spans="1:11" x14ac:dyDescent="0.3">
      <c r="A3695" s="1">
        <v>44020</v>
      </c>
      <c r="B3695" t="s">
        <v>26</v>
      </c>
      <c r="C3695" t="s">
        <v>14</v>
      </c>
      <c r="D3695" t="s">
        <v>15</v>
      </c>
      <c r="E3695">
        <v>110605</v>
      </c>
      <c r="F3695">
        <v>31731</v>
      </c>
      <c r="G3695">
        <v>11620</v>
      </c>
      <c r="H3695">
        <v>19611</v>
      </c>
      <c r="I3695">
        <v>227889754</v>
      </c>
      <c r="J3695">
        <f>MONTH(Sale_details[[#This Row],[Date]])</f>
        <v>7</v>
      </c>
      <c r="K3695">
        <f>YEAR(Sale_details[[#This Row],[Date]])</f>
        <v>2020</v>
      </c>
    </row>
    <row r="3696" spans="1:11" x14ac:dyDescent="0.3">
      <c r="A3696" s="1">
        <v>44020</v>
      </c>
      <c r="B3696" t="s">
        <v>26</v>
      </c>
      <c r="C3696" t="s">
        <v>16</v>
      </c>
      <c r="D3696" t="s">
        <v>17</v>
      </c>
      <c r="E3696">
        <v>107530</v>
      </c>
      <c r="F3696">
        <v>26092</v>
      </c>
      <c r="G3696">
        <v>13269</v>
      </c>
      <c r="H3696">
        <v>17558</v>
      </c>
      <c r="I3696">
        <v>233001417</v>
      </c>
      <c r="J3696">
        <f>MONTH(Sale_details[[#This Row],[Date]])</f>
        <v>7</v>
      </c>
      <c r="K3696">
        <f>YEAR(Sale_details[[#This Row],[Date]])</f>
        <v>2020</v>
      </c>
    </row>
    <row r="3697" spans="1:11" x14ac:dyDescent="0.3">
      <c r="A3697" s="1">
        <v>44020</v>
      </c>
      <c r="B3697" t="s">
        <v>26</v>
      </c>
      <c r="C3697" t="s">
        <v>18</v>
      </c>
      <c r="D3697" t="s">
        <v>19</v>
      </c>
      <c r="E3697">
        <v>168724</v>
      </c>
      <c r="F3697">
        <v>63312</v>
      </c>
      <c r="G3697">
        <v>12829</v>
      </c>
      <c r="H3697">
        <v>24992</v>
      </c>
      <c r="I3697">
        <v>320641512</v>
      </c>
      <c r="J3697">
        <f>MONTH(Sale_details[[#This Row],[Date]])</f>
        <v>7</v>
      </c>
      <c r="K3697">
        <f>YEAR(Sale_details[[#This Row],[Date]])</f>
        <v>2020</v>
      </c>
    </row>
    <row r="3698" spans="1:11" x14ac:dyDescent="0.3">
      <c r="A3698" s="1">
        <v>44020</v>
      </c>
      <c r="B3698" t="s">
        <v>26</v>
      </c>
      <c r="C3698" t="s">
        <v>20</v>
      </c>
      <c r="D3698" t="s">
        <v>21</v>
      </c>
      <c r="E3698">
        <v>227580</v>
      </c>
      <c r="F3698">
        <v>37832</v>
      </c>
      <c r="G3698">
        <v>14395</v>
      </c>
      <c r="H3698">
        <v>10058</v>
      </c>
      <c r="I3698">
        <v>144798440</v>
      </c>
      <c r="J3698">
        <f>MONTH(Sale_details[[#This Row],[Date]])</f>
        <v>7</v>
      </c>
      <c r="K3698">
        <f>YEAR(Sale_details[[#This Row],[Date]])</f>
        <v>2020</v>
      </c>
    </row>
    <row r="3699" spans="1:11" x14ac:dyDescent="0.3">
      <c r="A3699" s="1">
        <v>44020</v>
      </c>
      <c r="B3699" t="s">
        <v>26</v>
      </c>
      <c r="C3699" t="s">
        <v>22</v>
      </c>
      <c r="D3699" t="s">
        <v>23</v>
      </c>
      <c r="E3699">
        <v>141674</v>
      </c>
      <c r="F3699">
        <v>21334</v>
      </c>
      <c r="G3699">
        <v>19877</v>
      </c>
      <c r="H3699">
        <v>21439</v>
      </c>
      <c r="I3699">
        <v>426157734</v>
      </c>
      <c r="J3699">
        <f>MONTH(Sale_details[[#This Row],[Date]])</f>
        <v>7</v>
      </c>
      <c r="K3699">
        <f>YEAR(Sale_details[[#This Row],[Date]])</f>
        <v>2020</v>
      </c>
    </row>
    <row r="3700" spans="1:11" x14ac:dyDescent="0.3">
      <c r="A3700" s="1">
        <v>44020</v>
      </c>
      <c r="B3700" t="s">
        <v>26</v>
      </c>
      <c r="C3700" t="s">
        <v>24</v>
      </c>
      <c r="D3700" t="s">
        <v>25</v>
      </c>
      <c r="E3700">
        <v>113703</v>
      </c>
      <c r="F3700">
        <v>37316</v>
      </c>
      <c r="G3700">
        <v>14320</v>
      </c>
      <c r="H3700">
        <v>13530</v>
      </c>
      <c r="I3700">
        <v>193757016</v>
      </c>
      <c r="J3700">
        <f>MONTH(Sale_details[[#This Row],[Date]])</f>
        <v>7</v>
      </c>
      <c r="K3700">
        <f>YEAR(Sale_details[[#This Row],[Date]])</f>
        <v>2020</v>
      </c>
    </row>
    <row r="3701" spans="1:11" x14ac:dyDescent="0.3">
      <c r="A3701" s="1">
        <v>44020</v>
      </c>
      <c r="B3701" t="s">
        <v>27</v>
      </c>
      <c r="C3701" t="s">
        <v>10</v>
      </c>
      <c r="D3701" t="s">
        <v>11</v>
      </c>
      <c r="E3701">
        <v>65893</v>
      </c>
      <c r="F3701">
        <v>41493</v>
      </c>
      <c r="G3701">
        <v>9960</v>
      </c>
      <c r="H3701">
        <v>197</v>
      </c>
      <c r="I3701">
        <v>1967154</v>
      </c>
      <c r="J3701">
        <f>MONTH(Sale_details[[#This Row],[Date]])</f>
        <v>7</v>
      </c>
      <c r="K3701">
        <f>YEAR(Sale_details[[#This Row],[Date]])</f>
        <v>2020</v>
      </c>
    </row>
    <row r="3702" spans="1:11" x14ac:dyDescent="0.3">
      <c r="A3702" s="1">
        <v>44020</v>
      </c>
      <c r="B3702" t="s">
        <v>27</v>
      </c>
      <c r="C3702" t="s">
        <v>12</v>
      </c>
      <c r="D3702" t="s">
        <v>13</v>
      </c>
      <c r="E3702">
        <v>83568</v>
      </c>
      <c r="F3702">
        <v>26570</v>
      </c>
      <c r="G3702">
        <v>14134</v>
      </c>
      <c r="H3702">
        <v>325</v>
      </c>
      <c r="I3702">
        <v>4607428</v>
      </c>
      <c r="J3702">
        <f>MONTH(Sale_details[[#This Row],[Date]])</f>
        <v>7</v>
      </c>
      <c r="K3702">
        <f>YEAR(Sale_details[[#This Row],[Date]])</f>
        <v>2020</v>
      </c>
    </row>
    <row r="3703" spans="1:11" x14ac:dyDescent="0.3">
      <c r="A3703" s="1">
        <v>44020</v>
      </c>
      <c r="B3703" t="s">
        <v>27</v>
      </c>
      <c r="C3703" t="s">
        <v>14</v>
      </c>
      <c r="D3703" t="s">
        <v>15</v>
      </c>
      <c r="E3703">
        <v>173359</v>
      </c>
      <c r="F3703">
        <v>33985</v>
      </c>
      <c r="G3703">
        <v>11083</v>
      </c>
      <c r="H3703">
        <v>426</v>
      </c>
      <c r="I3703">
        <v>4724612</v>
      </c>
      <c r="J3703">
        <f>MONTH(Sale_details[[#This Row],[Date]])</f>
        <v>7</v>
      </c>
      <c r="K3703">
        <f>YEAR(Sale_details[[#This Row],[Date]])</f>
        <v>2020</v>
      </c>
    </row>
    <row r="3704" spans="1:11" x14ac:dyDescent="0.3">
      <c r="A3704" s="1">
        <v>44020</v>
      </c>
      <c r="B3704" t="s">
        <v>27</v>
      </c>
      <c r="C3704" t="s">
        <v>16</v>
      </c>
      <c r="D3704" t="s">
        <v>17</v>
      </c>
      <c r="E3704">
        <v>87219</v>
      </c>
      <c r="F3704">
        <v>12765</v>
      </c>
      <c r="G3704">
        <v>21046</v>
      </c>
      <c r="H3704">
        <v>296</v>
      </c>
      <c r="I3704">
        <v>6242502</v>
      </c>
      <c r="J3704">
        <f>MONTH(Sale_details[[#This Row],[Date]])</f>
        <v>7</v>
      </c>
      <c r="K3704">
        <f>YEAR(Sale_details[[#This Row],[Date]])</f>
        <v>2020</v>
      </c>
    </row>
    <row r="3705" spans="1:11" x14ac:dyDescent="0.3">
      <c r="A3705" s="1">
        <v>44020</v>
      </c>
      <c r="B3705" t="s">
        <v>27</v>
      </c>
      <c r="C3705" t="s">
        <v>18</v>
      </c>
      <c r="D3705" t="s">
        <v>19</v>
      </c>
      <c r="E3705">
        <v>99869</v>
      </c>
      <c r="F3705">
        <v>32363</v>
      </c>
      <c r="G3705">
        <v>10884</v>
      </c>
      <c r="H3705">
        <v>174</v>
      </c>
      <c r="I3705">
        <v>1901619</v>
      </c>
      <c r="J3705">
        <f>MONTH(Sale_details[[#This Row],[Date]])</f>
        <v>7</v>
      </c>
      <c r="K3705">
        <f>YEAR(Sale_details[[#This Row],[Date]])</f>
        <v>2020</v>
      </c>
    </row>
    <row r="3706" spans="1:11" x14ac:dyDescent="0.3">
      <c r="A3706" s="1">
        <v>44020</v>
      </c>
      <c r="B3706" t="s">
        <v>27</v>
      </c>
      <c r="C3706" t="s">
        <v>20</v>
      </c>
      <c r="D3706" t="s">
        <v>21</v>
      </c>
      <c r="E3706">
        <v>50306</v>
      </c>
      <c r="F3706">
        <v>14581</v>
      </c>
      <c r="G3706">
        <v>12453</v>
      </c>
      <c r="H3706">
        <v>476</v>
      </c>
      <c r="I3706">
        <v>5930770</v>
      </c>
      <c r="J3706">
        <f>MONTH(Sale_details[[#This Row],[Date]])</f>
        <v>7</v>
      </c>
      <c r="K3706">
        <f>YEAR(Sale_details[[#This Row],[Date]])</f>
        <v>2020</v>
      </c>
    </row>
    <row r="3707" spans="1:11" x14ac:dyDescent="0.3">
      <c r="A3707" s="1">
        <v>44020</v>
      </c>
      <c r="B3707" t="s">
        <v>27</v>
      </c>
      <c r="C3707" t="s">
        <v>22</v>
      </c>
      <c r="D3707" t="s">
        <v>23</v>
      </c>
      <c r="E3707">
        <v>84878</v>
      </c>
      <c r="F3707">
        <v>21740</v>
      </c>
      <c r="G3707">
        <v>19878</v>
      </c>
      <c r="H3707">
        <v>253</v>
      </c>
      <c r="I3707">
        <v>5044641</v>
      </c>
      <c r="J3707">
        <f>MONTH(Sale_details[[#This Row],[Date]])</f>
        <v>7</v>
      </c>
      <c r="K3707">
        <f>YEAR(Sale_details[[#This Row],[Date]])</f>
        <v>2020</v>
      </c>
    </row>
    <row r="3708" spans="1:11" x14ac:dyDescent="0.3">
      <c r="A3708" s="1">
        <v>44020</v>
      </c>
      <c r="B3708" t="s">
        <v>27</v>
      </c>
      <c r="C3708" t="s">
        <v>24</v>
      </c>
      <c r="D3708" t="s">
        <v>25</v>
      </c>
      <c r="E3708">
        <v>88857</v>
      </c>
      <c r="F3708">
        <v>35014</v>
      </c>
      <c r="G3708">
        <v>14939</v>
      </c>
      <c r="H3708">
        <v>448</v>
      </c>
      <c r="I3708">
        <v>6696924</v>
      </c>
      <c r="J3708">
        <f>MONTH(Sale_details[[#This Row],[Date]])</f>
        <v>7</v>
      </c>
      <c r="K3708">
        <f>YEAR(Sale_details[[#This Row],[Date]])</f>
        <v>2020</v>
      </c>
    </row>
    <row r="3709" spans="1:11" x14ac:dyDescent="0.3">
      <c r="A3709" s="1">
        <v>44020</v>
      </c>
      <c r="B3709" t="s">
        <v>28</v>
      </c>
      <c r="C3709" t="s">
        <v>10</v>
      </c>
      <c r="D3709" t="s">
        <v>11</v>
      </c>
      <c r="E3709">
        <v>34030</v>
      </c>
      <c r="F3709">
        <v>6810</v>
      </c>
      <c r="G3709">
        <v>2666</v>
      </c>
      <c r="H3709">
        <v>24400</v>
      </c>
      <c r="I3709">
        <v>65053521</v>
      </c>
      <c r="J3709">
        <f>MONTH(Sale_details[[#This Row],[Date]])</f>
        <v>7</v>
      </c>
      <c r="K3709">
        <f>YEAR(Sale_details[[#This Row],[Date]])</f>
        <v>2020</v>
      </c>
    </row>
    <row r="3710" spans="1:11" x14ac:dyDescent="0.3">
      <c r="A3710" s="1">
        <v>44020</v>
      </c>
      <c r="B3710" t="s">
        <v>28</v>
      </c>
      <c r="C3710" t="s">
        <v>12</v>
      </c>
      <c r="D3710" t="s">
        <v>13</v>
      </c>
      <c r="E3710">
        <v>23027</v>
      </c>
      <c r="F3710">
        <v>8053</v>
      </c>
      <c r="G3710">
        <v>2338</v>
      </c>
      <c r="H3710">
        <v>30025</v>
      </c>
      <c r="I3710">
        <v>70209280</v>
      </c>
      <c r="J3710">
        <f>MONTH(Sale_details[[#This Row],[Date]])</f>
        <v>7</v>
      </c>
      <c r="K3710">
        <f>YEAR(Sale_details[[#This Row],[Date]])</f>
        <v>2020</v>
      </c>
    </row>
    <row r="3711" spans="1:11" x14ac:dyDescent="0.3">
      <c r="A3711" s="1">
        <v>44020</v>
      </c>
      <c r="B3711" t="s">
        <v>28</v>
      </c>
      <c r="C3711" t="s">
        <v>14</v>
      </c>
      <c r="D3711" t="s">
        <v>15</v>
      </c>
      <c r="E3711">
        <v>25288</v>
      </c>
      <c r="F3711">
        <v>6159</v>
      </c>
      <c r="G3711">
        <v>1538</v>
      </c>
      <c r="H3711">
        <v>16241</v>
      </c>
      <c r="I3711">
        <v>24982415</v>
      </c>
      <c r="J3711">
        <f>MONTH(Sale_details[[#This Row],[Date]])</f>
        <v>7</v>
      </c>
      <c r="K3711">
        <f>YEAR(Sale_details[[#This Row],[Date]])</f>
        <v>2020</v>
      </c>
    </row>
    <row r="3712" spans="1:11" x14ac:dyDescent="0.3">
      <c r="A3712" s="1">
        <v>44020</v>
      </c>
      <c r="B3712" t="s">
        <v>28</v>
      </c>
      <c r="C3712" t="s">
        <v>16</v>
      </c>
      <c r="D3712" t="s">
        <v>17</v>
      </c>
      <c r="E3712">
        <v>16050</v>
      </c>
      <c r="F3712">
        <v>5446</v>
      </c>
      <c r="G3712">
        <v>1734</v>
      </c>
      <c r="H3712">
        <v>18702</v>
      </c>
      <c r="I3712">
        <v>32437539</v>
      </c>
      <c r="J3712">
        <f>MONTH(Sale_details[[#This Row],[Date]])</f>
        <v>7</v>
      </c>
      <c r="K3712">
        <f>YEAR(Sale_details[[#This Row],[Date]])</f>
        <v>2020</v>
      </c>
    </row>
    <row r="3713" spans="1:11" x14ac:dyDescent="0.3">
      <c r="A3713" s="1">
        <v>44020</v>
      </c>
      <c r="B3713" t="s">
        <v>28</v>
      </c>
      <c r="C3713" t="s">
        <v>18</v>
      </c>
      <c r="D3713" t="s">
        <v>19</v>
      </c>
      <c r="E3713">
        <v>12397</v>
      </c>
      <c r="F3713">
        <v>11477</v>
      </c>
      <c r="G3713">
        <v>2886</v>
      </c>
      <c r="H3713">
        <v>22447</v>
      </c>
      <c r="I3713">
        <v>64792741</v>
      </c>
      <c r="J3713">
        <f>MONTH(Sale_details[[#This Row],[Date]])</f>
        <v>7</v>
      </c>
      <c r="K3713">
        <f>YEAR(Sale_details[[#This Row],[Date]])</f>
        <v>2020</v>
      </c>
    </row>
    <row r="3714" spans="1:11" x14ac:dyDescent="0.3">
      <c r="A3714" s="1">
        <v>44020</v>
      </c>
      <c r="B3714" t="s">
        <v>28</v>
      </c>
      <c r="C3714" t="s">
        <v>20</v>
      </c>
      <c r="D3714" t="s">
        <v>21</v>
      </c>
      <c r="E3714">
        <v>27179</v>
      </c>
      <c r="F3714">
        <v>4193</v>
      </c>
      <c r="G3714">
        <v>1278</v>
      </c>
      <c r="H3714">
        <v>19078</v>
      </c>
      <c r="I3714">
        <v>24393022</v>
      </c>
      <c r="J3714">
        <f>MONTH(Sale_details[[#This Row],[Date]])</f>
        <v>7</v>
      </c>
      <c r="K3714">
        <f>YEAR(Sale_details[[#This Row],[Date]])</f>
        <v>2020</v>
      </c>
    </row>
    <row r="3715" spans="1:11" x14ac:dyDescent="0.3">
      <c r="A3715" s="1">
        <v>44020</v>
      </c>
      <c r="B3715" t="s">
        <v>28</v>
      </c>
      <c r="C3715" t="s">
        <v>22</v>
      </c>
      <c r="D3715" t="s">
        <v>23</v>
      </c>
      <c r="E3715">
        <v>15514</v>
      </c>
      <c r="F3715">
        <v>1890</v>
      </c>
      <c r="G3715">
        <v>1217</v>
      </c>
      <c r="H3715">
        <v>20700</v>
      </c>
      <c r="I3715">
        <v>25207969</v>
      </c>
      <c r="J3715">
        <f>MONTH(Sale_details[[#This Row],[Date]])</f>
        <v>7</v>
      </c>
      <c r="K3715">
        <f>YEAR(Sale_details[[#This Row],[Date]])</f>
        <v>2020</v>
      </c>
    </row>
    <row r="3716" spans="1:11" x14ac:dyDescent="0.3">
      <c r="A3716" s="1">
        <v>44020</v>
      </c>
      <c r="B3716" t="s">
        <v>28</v>
      </c>
      <c r="C3716" t="s">
        <v>24</v>
      </c>
      <c r="D3716" t="s">
        <v>25</v>
      </c>
      <c r="E3716">
        <v>27088</v>
      </c>
      <c r="F3716">
        <v>6321</v>
      </c>
      <c r="G3716">
        <v>2727</v>
      </c>
      <c r="H3716">
        <v>21342</v>
      </c>
      <c r="I3716">
        <v>58214718</v>
      </c>
      <c r="J3716">
        <f>MONTH(Sale_details[[#This Row],[Date]])</f>
        <v>7</v>
      </c>
      <c r="K3716">
        <f>YEAR(Sale_details[[#This Row],[Date]])</f>
        <v>2020</v>
      </c>
    </row>
    <row r="3717" spans="1:11" x14ac:dyDescent="0.3">
      <c r="A3717" s="1">
        <v>44019</v>
      </c>
      <c r="B3717" t="s">
        <v>9</v>
      </c>
      <c r="C3717" t="s">
        <v>10</v>
      </c>
      <c r="D3717" t="s">
        <v>11</v>
      </c>
      <c r="E3717">
        <v>119314</v>
      </c>
      <c r="F3717">
        <v>22772</v>
      </c>
      <c r="G3717">
        <v>6721</v>
      </c>
      <c r="H3717">
        <v>565</v>
      </c>
      <c r="I3717">
        <v>3803640</v>
      </c>
      <c r="J3717">
        <f>MONTH(Sale_details[[#This Row],[Date]])</f>
        <v>7</v>
      </c>
      <c r="K3717">
        <f>YEAR(Sale_details[[#This Row],[Date]])</f>
        <v>2020</v>
      </c>
    </row>
    <row r="3718" spans="1:11" x14ac:dyDescent="0.3">
      <c r="A3718" s="1">
        <v>44019</v>
      </c>
      <c r="B3718" t="s">
        <v>9</v>
      </c>
      <c r="C3718" t="s">
        <v>12</v>
      </c>
      <c r="D3718" t="s">
        <v>13</v>
      </c>
      <c r="E3718">
        <v>263554</v>
      </c>
      <c r="F3718">
        <v>22155</v>
      </c>
      <c r="G3718">
        <v>4619</v>
      </c>
      <c r="H3718">
        <v>456</v>
      </c>
      <c r="I3718">
        <v>2106531</v>
      </c>
      <c r="J3718">
        <f>MONTH(Sale_details[[#This Row],[Date]])</f>
        <v>7</v>
      </c>
      <c r="K3718">
        <f>YEAR(Sale_details[[#This Row],[Date]])</f>
        <v>2020</v>
      </c>
    </row>
    <row r="3719" spans="1:11" x14ac:dyDescent="0.3">
      <c r="A3719" s="1">
        <v>44019</v>
      </c>
      <c r="B3719" t="s">
        <v>9</v>
      </c>
      <c r="C3719" t="s">
        <v>14</v>
      </c>
      <c r="D3719" t="s">
        <v>15</v>
      </c>
      <c r="E3719">
        <v>100908</v>
      </c>
      <c r="F3719">
        <v>26264</v>
      </c>
      <c r="G3719">
        <v>4768</v>
      </c>
      <c r="H3719">
        <v>757</v>
      </c>
      <c r="I3719">
        <v>3611502</v>
      </c>
      <c r="J3719">
        <f>MONTH(Sale_details[[#This Row],[Date]])</f>
        <v>7</v>
      </c>
      <c r="K3719">
        <f>YEAR(Sale_details[[#This Row],[Date]])</f>
        <v>2020</v>
      </c>
    </row>
    <row r="3720" spans="1:11" x14ac:dyDescent="0.3">
      <c r="A3720" s="1">
        <v>44019</v>
      </c>
      <c r="B3720" t="s">
        <v>9</v>
      </c>
      <c r="C3720" t="s">
        <v>16</v>
      </c>
      <c r="D3720" t="s">
        <v>17</v>
      </c>
      <c r="E3720">
        <v>133988</v>
      </c>
      <c r="F3720">
        <v>22531</v>
      </c>
      <c r="G3720">
        <v>3776</v>
      </c>
      <c r="H3720">
        <v>406</v>
      </c>
      <c r="I3720">
        <v>1536520</v>
      </c>
      <c r="J3720">
        <f>MONTH(Sale_details[[#This Row],[Date]])</f>
        <v>7</v>
      </c>
      <c r="K3720">
        <f>YEAR(Sale_details[[#This Row],[Date]])</f>
        <v>2020</v>
      </c>
    </row>
    <row r="3721" spans="1:11" x14ac:dyDescent="0.3">
      <c r="A3721" s="1">
        <v>44019</v>
      </c>
      <c r="B3721" t="s">
        <v>9</v>
      </c>
      <c r="C3721" t="s">
        <v>18</v>
      </c>
      <c r="D3721" t="s">
        <v>19</v>
      </c>
      <c r="E3721">
        <v>138065</v>
      </c>
      <c r="F3721">
        <v>13014</v>
      </c>
      <c r="G3721">
        <v>3978</v>
      </c>
      <c r="H3721">
        <v>797</v>
      </c>
      <c r="I3721">
        <v>3174562</v>
      </c>
      <c r="J3721">
        <f>MONTH(Sale_details[[#This Row],[Date]])</f>
        <v>7</v>
      </c>
      <c r="K3721">
        <f>YEAR(Sale_details[[#This Row],[Date]])</f>
        <v>2020</v>
      </c>
    </row>
    <row r="3722" spans="1:11" x14ac:dyDescent="0.3">
      <c r="A3722" s="1">
        <v>44019</v>
      </c>
      <c r="B3722" t="s">
        <v>9</v>
      </c>
      <c r="C3722" t="s">
        <v>20</v>
      </c>
      <c r="D3722" t="s">
        <v>21</v>
      </c>
      <c r="E3722">
        <v>130118</v>
      </c>
      <c r="F3722">
        <v>21515</v>
      </c>
      <c r="G3722">
        <v>2999</v>
      </c>
      <c r="H3722">
        <v>551</v>
      </c>
      <c r="I3722">
        <v>1655361</v>
      </c>
      <c r="J3722">
        <f>MONTH(Sale_details[[#This Row],[Date]])</f>
        <v>7</v>
      </c>
      <c r="K3722">
        <f>YEAR(Sale_details[[#This Row],[Date]])</f>
        <v>2020</v>
      </c>
    </row>
    <row r="3723" spans="1:11" x14ac:dyDescent="0.3">
      <c r="A3723" s="1">
        <v>44019</v>
      </c>
      <c r="B3723" t="s">
        <v>9</v>
      </c>
      <c r="C3723" t="s">
        <v>22</v>
      </c>
      <c r="D3723" t="s">
        <v>23</v>
      </c>
      <c r="E3723">
        <v>153782</v>
      </c>
      <c r="F3723">
        <v>21245</v>
      </c>
      <c r="G3723">
        <v>6904</v>
      </c>
      <c r="H3723">
        <v>576</v>
      </c>
      <c r="I3723">
        <v>3982379</v>
      </c>
      <c r="J3723">
        <f>MONTH(Sale_details[[#This Row],[Date]])</f>
        <v>7</v>
      </c>
      <c r="K3723">
        <f>YEAR(Sale_details[[#This Row],[Date]])</f>
        <v>2020</v>
      </c>
    </row>
    <row r="3724" spans="1:11" x14ac:dyDescent="0.3">
      <c r="A3724" s="1">
        <v>44019</v>
      </c>
      <c r="B3724" t="s">
        <v>9</v>
      </c>
      <c r="C3724" t="s">
        <v>24</v>
      </c>
      <c r="D3724" t="s">
        <v>25</v>
      </c>
      <c r="E3724">
        <v>135403</v>
      </c>
      <c r="F3724">
        <v>12734</v>
      </c>
      <c r="G3724">
        <v>4972</v>
      </c>
      <c r="H3724">
        <v>597</v>
      </c>
      <c r="I3724">
        <v>2968466</v>
      </c>
      <c r="J3724">
        <f>MONTH(Sale_details[[#This Row],[Date]])</f>
        <v>7</v>
      </c>
      <c r="K3724">
        <f>YEAR(Sale_details[[#This Row],[Date]])</f>
        <v>2020</v>
      </c>
    </row>
    <row r="3725" spans="1:11" x14ac:dyDescent="0.3">
      <c r="A3725" s="1">
        <v>44019</v>
      </c>
      <c r="B3725" t="s">
        <v>26</v>
      </c>
      <c r="C3725" t="s">
        <v>10</v>
      </c>
      <c r="D3725" t="s">
        <v>11</v>
      </c>
      <c r="E3725">
        <v>227812</v>
      </c>
      <c r="F3725">
        <v>47075</v>
      </c>
      <c r="G3725">
        <v>17801</v>
      </c>
      <c r="H3725">
        <v>12218</v>
      </c>
      <c r="I3725">
        <v>217514051</v>
      </c>
      <c r="J3725">
        <f>MONTH(Sale_details[[#This Row],[Date]])</f>
        <v>7</v>
      </c>
      <c r="K3725">
        <f>YEAR(Sale_details[[#This Row],[Date]])</f>
        <v>2020</v>
      </c>
    </row>
    <row r="3726" spans="1:11" x14ac:dyDescent="0.3">
      <c r="A3726" s="1">
        <v>44019</v>
      </c>
      <c r="B3726" t="s">
        <v>26</v>
      </c>
      <c r="C3726" t="s">
        <v>12</v>
      </c>
      <c r="D3726" t="s">
        <v>13</v>
      </c>
      <c r="E3726">
        <v>148863</v>
      </c>
      <c r="F3726">
        <v>42695</v>
      </c>
      <c r="G3726">
        <v>7934</v>
      </c>
      <c r="H3726">
        <v>13219</v>
      </c>
      <c r="I3726">
        <v>104885637</v>
      </c>
      <c r="J3726">
        <f>MONTH(Sale_details[[#This Row],[Date]])</f>
        <v>7</v>
      </c>
      <c r="K3726">
        <f>YEAR(Sale_details[[#This Row],[Date]])</f>
        <v>2020</v>
      </c>
    </row>
    <row r="3727" spans="1:11" x14ac:dyDescent="0.3">
      <c r="A3727" s="1">
        <v>44019</v>
      </c>
      <c r="B3727" t="s">
        <v>26</v>
      </c>
      <c r="C3727" t="s">
        <v>14</v>
      </c>
      <c r="D3727" t="s">
        <v>15</v>
      </c>
      <c r="E3727">
        <v>111711</v>
      </c>
      <c r="F3727">
        <v>32366</v>
      </c>
      <c r="G3727">
        <v>11503</v>
      </c>
      <c r="H3727">
        <v>19611</v>
      </c>
      <c r="I3727">
        <v>225610856</v>
      </c>
      <c r="J3727">
        <f>MONTH(Sale_details[[#This Row],[Date]])</f>
        <v>7</v>
      </c>
      <c r="K3727">
        <f>YEAR(Sale_details[[#This Row],[Date]])</f>
        <v>2020</v>
      </c>
    </row>
    <row r="3728" spans="1:11" x14ac:dyDescent="0.3">
      <c r="A3728" s="1">
        <v>44019</v>
      </c>
      <c r="B3728" t="s">
        <v>26</v>
      </c>
      <c r="C3728" t="s">
        <v>16</v>
      </c>
      <c r="D3728" t="s">
        <v>17</v>
      </c>
      <c r="E3728">
        <v>105380</v>
      </c>
      <c r="F3728">
        <v>25571</v>
      </c>
      <c r="G3728">
        <v>13535</v>
      </c>
      <c r="H3728">
        <v>18436</v>
      </c>
      <c r="I3728">
        <v>249544517</v>
      </c>
      <c r="J3728">
        <f>MONTH(Sale_details[[#This Row],[Date]])</f>
        <v>7</v>
      </c>
      <c r="K3728">
        <f>YEAR(Sale_details[[#This Row],[Date]])</f>
        <v>2020</v>
      </c>
    </row>
    <row r="3729" spans="1:11" x14ac:dyDescent="0.3">
      <c r="A3729" s="1">
        <v>44019</v>
      </c>
      <c r="B3729" t="s">
        <v>26</v>
      </c>
      <c r="C3729" t="s">
        <v>18</v>
      </c>
      <c r="D3729" t="s">
        <v>19</v>
      </c>
      <c r="E3729">
        <v>175473</v>
      </c>
      <c r="F3729">
        <v>63312</v>
      </c>
      <c r="G3729">
        <v>12444</v>
      </c>
      <c r="H3729">
        <v>25491</v>
      </c>
      <c r="I3729">
        <v>317242712</v>
      </c>
      <c r="J3729">
        <f>MONTH(Sale_details[[#This Row],[Date]])</f>
        <v>7</v>
      </c>
      <c r="K3729">
        <f>YEAR(Sale_details[[#This Row],[Date]])</f>
        <v>2020</v>
      </c>
    </row>
    <row r="3730" spans="1:11" x14ac:dyDescent="0.3">
      <c r="A3730" s="1">
        <v>44019</v>
      </c>
      <c r="B3730" t="s">
        <v>26</v>
      </c>
      <c r="C3730" t="s">
        <v>20</v>
      </c>
      <c r="D3730" t="s">
        <v>21</v>
      </c>
      <c r="E3730">
        <v>238959</v>
      </c>
      <c r="F3730">
        <v>35940</v>
      </c>
      <c r="G3730">
        <v>13819</v>
      </c>
      <c r="H3730">
        <v>9656</v>
      </c>
      <c r="I3730">
        <v>133446242</v>
      </c>
      <c r="J3730">
        <f>MONTH(Sale_details[[#This Row],[Date]])</f>
        <v>7</v>
      </c>
      <c r="K3730">
        <f>YEAR(Sale_details[[#This Row],[Date]])</f>
        <v>2020</v>
      </c>
    </row>
    <row r="3731" spans="1:11" x14ac:dyDescent="0.3">
      <c r="A3731" s="1">
        <v>44019</v>
      </c>
      <c r="B3731" t="s">
        <v>26</v>
      </c>
      <c r="C3731" t="s">
        <v>22</v>
      </c>
      <c r="D3731" t="s">
        <v>23</v>
      </c>
      <c r="E3731">
        <v>138840</v>
      </c>
      <c r="F3731">
        <v>21121</v>
      </c>
      <c r="G3731">
        <v>20076</v>
      </c>
      <c r="H3731">
        <v>22511</v>
      </c>
      <c r="I3731">
        <v>451940277</v>
      </c>
      <c r="J3731">
        <f>MONTH(Sale_details[[#This Row],[Date]])</f>
        <v>7</v>
      </c>
      <c r="K3731">
        <f>YEAR(Sale_details[[#This Row],[Date]])</f>
        <v>2020</v>
      </c>
    </row>
    <row r="3732" spans="1:11" x14ac:dyDescent="0.3">
      <c r="A3732" s="1">
        <v>44019</v>
      </c>
      <c r="B3732" t="s">
        <v>26</v>
      </c>
      <c r="C3732" t="s">
        <v>24</v>
      </c>
      <c r="D3732" t="s">
        <v>25</v>
      </c>
      <c r="E3732">
        <v>110292</v>
      </c>
      <c r="F3732">
        <v>36196</v>
      </c>
      <c r="G3732">
        <v>15036</v>
      </c>
      <c r="H3732">
        <v>13530</v>
      </c>
      <c r="I3732">
        <v>203444867</v>
      </c>
      <c r="J3732">
        <f>MONTH(Sale_details[[#This Row],[Date]])</f>
        <v>7</v>
      </c>
      <c r="K3732">
        <f>YEAR(Sale_details[[#This Row],[Date]])</f>
        <v>2020</v>
      </c>
    </row>
    <row r="3733" spans="1:11" x14ac:dyDescent="0.3">
      <c r="A3733" s="1">
        <v>44019</v>
      </c>
      <c r="B3733" t="s">
        <v>27</v>
      </c>
      <c r="C3733" t="s">
        <v>10</v>
      </c>
      <c r="D3733" t="s">
        <v>11</v>
      </c>
      <c r="E3733">
        <v>67869</v>
      </c>
      <c r="F3733">
        <v>39418</v>
      </c>
      <c r="G3733">
        <v>10059</v>
      </c>
      <c r="H3733">
        <v>187</v>
      </c>
      <c r="I3733">
        <v>1887484</v>
      </c>
      <c r="J3733">
        <f>MONTH(Sale_details[[#This Row],[Date]])</f>
        <v>7</v>
      </c>
      <c r="K3733">
        <f>YEAR(Sale_details[[#This Row],[Date]])</f>
        <v>2020</v>
      </c>
    </row>
    <row r="3734" spans="1:11" x14ac:dyDescent="0.3">
      <c r="A3734" s="1">
        <v>44019</v>
      </c>
      <c r="B3734" t="s">
        <v>27</v>
      </c>
      <c r="C3734" t="s">
        <v>12</v>
      </c>
      <c r="D3734" t="s">
        <v>13</v>
      </c>
      <c r="E3734">
        <v>86911</v>
      </c>
      <c r="F3734">
        <v>26570</v>
      </c>
      <c r="G3734">
        <v>14841</v>
      </c>
      <c r="H3734">
        <v>335</v>
      </c>
      <c r="I3734">
        <v>4982933</v>
      </c>
      <c r="J3734">
        <f>MONTH(Sale_details[[#This Row],[Date]])</f>
        <v>7</v>
      </c>
      <c r="K3734">
        <f>YEAR(Sale_details[[#This Row],[Date]])</f>
        <v>2020</v>
      </c>
    </row>
    <row r="3735" spans="1:11" x14ac:dyDescent="0.3">
      <c r="A3735" s="1">
        <v>44019</v>
      </c>
      <c r="B3735" t="s">
        <v>27</v>
      </c>
      <c r="C3735" t="s">
        <v>14</v>
      </c>
      <c r="D3735" t="s">
        <v>15</v>
      </c>
      <c r="E3735">
        <v>180294</v>
      </c>
      <c r="F3735">
        <v>35004</v>
      </c>
      <c r="G3735">
        <v>11305</v>
      </c>
      <c r="H3735">
        <v>404</v>
      </c>
      <c r="I3735">
        <v>4578149</v>
      </c>
      <c r="J3735">
        <f>MONTH(Sale_details[[#This Row],[Date]])</f>
        <v>7</v>
      </c>
      <c r="K3735">
        <f>YEAR(Sale_details[[#This Row],[Date]])</f>
        <v>2020</v>
      </c>
    </row>
    <row r="3736" spans="1:11" x14ac:dyDescent="0.3">
      <c r="A3736" s="1">
        <v>44019</v>
      </c>
      <c r="B3736" t="s">
        <v>27</v>
      </c>
      <c r="C3736" t="s">
        <v>16</v>
      </c>
      <c r="D3736" t="s">
        <v>17</v>
      </c>
      <c r="E3736">
        <v>83730</v>
      </c>
      <c r="F3736">
        <v>13020</v>
      </c>
      <c r="G3736">
        <v>20625</v>
      </c>
      <c r="H3736">
        <v>290</v>
      </c>
      <c r="I3736">
        <v>5995299</v>
      </c>
      <c r="J3736">
        <f>MONTH(Sale_details[[#This Row],[Date]])</f>
        <v>7</v>
      </c>
      <c r="K3736">
        <f>YEAR(Sale_details[[#This Row],[Date]])</f>
        <v>2020</v>
      </c>
    </row>
    <row r="3737" spans="1:11" x14ac:dyDescent="0.3">
      <c r="A3737" s="1">
        <v>44019</v>
      </c>
      <c r="B3737" t="s">
        <v>27</v>
      </c>
      <c r="C3737" t="s">
        <v>18</v>
      </c>
      <c r="D3737" t="s">
        <v>19</v>
      </c>
      <c r="E3737">
        <v>102865</v>
      </c>
      <c r="F3737">
        <v>32039</v>
      </c>
      <c r="G3737">
        <v>10340</v>
      </c>
      <c r="H3737">
        <v>171</v>
      </c>
      <c r="I3737">
        <v>1770407</v>
      </c>
      <c r="J3737">
        <f>MONTH(Sale_details[[#This Row],[Date]])</f>
        <v>7</v>
      </c>
      <c r="K3737">
        <f>YEAR(Sale_details[[#This Row],[Date]])</f>
        <v>2020</v>
      </c>
    </row>
    <row r="3738" spans="1:11" x14ac:dyDescent="0.3">
      <c r="A3738" s="1">
        <v>44019</v>
      </c>
      <c r="B3738" t="s">
        <v>27</v>
      </c>
      <c r="C3738" t="s">
        <v>20</v>
      </c>
      <c r="D3738" t="s">
        <v>21</v>
      </c>
      <c r="E3738">
        <v>52822</v>
      </c>
      <c r="F3738">
        <v>14144</v>
      </c>
      <c r="G3738">
        <v>12702</v>
      </c>
      <c r="H3738">
        <v>500</v>
      </c>
      <c r="I3738">
        <v>6351855</v>
      </c>
      <c r="J3738">
        <f>MONTH(Sale_details[[#This Row],[Date]])</f>
        <v>7</v>
      </c>
      <c r="K3738">
        <f>YEAR(Sale_details[[#This Row],[Date]])</f>
        <v>2020</v>
      </c>
    </row>
    <row r="3739" spans="1:11" x14ac:dyDescent="0.3">
      <c r="A3739" s="1">
        <v>44019</v>
      </c>
      <c r="B3739" t="s">
        <v>27</v>
      </c>
      <c r="C3739" t="s">
        <v>22</v>
      </c>
      <c r="D3739" t="s">
        <v>23</v>
      </c>
      <c r="E3739">
        <v>89122</v>
      </c>
      <c r="F3739">
        <v>21522</v>
      </c>
      <c r="G3739">
        <v>20872</v>
      </c>
      <c r="H3739">
        <v>243</v>
      </c>
      <c r="I3739">
        <v>5084998</v>
      </c>
      <c r="J3739">
        <f>MONTH(Sale_details[[#This Row],[Date]])</f>
        <v>7</v>
      </c>
      <c r="K3739">
        <f>YEAR(Sale_details[[#This Row],[Date]])</f>
        <v>2020</v>
      </c>
    </row>
    <row r="3740" spans="1:11" x14ac:dyDescent="0.3">
      <c r="A3740" s="1">
        <v>44019</v>
      </c>
      <c r="B3740" t="s">
        <v>27</v>
      </c>
      <c r="C3740" t="s">
        <v>24</v>
      </c>
      <c r="D3740" t="s">
        <v>25</v>
      </c>
      <c r="E3740">
        <v>87969</v>
      </c>
      <c r="F3740">
        <v>34313</v>
      </c>
      <c r="G3740">
        <v>14640</v>
      </c>
      <c r="H3740">
        <v>452</v>
      </c>
      <c r="I3740">
        <v>6628616</v>
      </c>
      <c r="J3740">
        <f>MONTH(Sale_details[[#This Row],[Date]])</f>
        <v>7</v>
      </c>
      <c r="K3740">
        <f>YEAR(Sale_details[[#This Row],[Date]])</f>
        <v>2020</v>
      </c>
    </row>
    <row r="3741" spans="1:11" x14ac:dyDescent="0.3">
      <c r="A3741" s="1">
        <v>44019</v>
      </c>
      <c r="B3741" t="s">
        <v>28</v>
      </c>
      <c r="C3741" t="s">
        <v>10</v>
      </c>
      <c r="D3741" t="s">
        <v>11</v>
      </c>
      <c r="E3741">
        <v>35051</v>
      </c>
      <c r="F3741">
        <v>7151</v>
      </c>
      <c r="G3741">
        <v>2719</v>
      </c>
      <c r="H3741">
        <v>24156</v>
      </c>
      <c r="I3741">
        <v>65691045</v>
      </c>
      <c r="J3741">
        <f>MONTH(Sale_details[[#This Row],[Date]])</f>
        <v>7</v>
      </c>
      <c r="K3741">
        <f>YEAR(Sale_details[[#This Row],[Date]])</f>
        <v>2020</v>
      </c>
    </row>
    <row r="3742" spans="1:11" x14ac:dyDescent="0.3">
      <c r="A3742" s="1">
        <v>44019</v>
      </c>
      <c r="B3742" t="s">
        <v>28</v>
      </c>
      <c r="C3742" t="s">
        <v>12</v>
      </c>
      <c r="D3742" t="s">
        <v>13</v>
      </c>
      <c r="E3742">
        <v>24178</v>
      </c>
      <c r="F3742">
        <v>8053</v>
      </c>
      <c r="G3742">
        <v>2221</v>
      </c>
      <c r="H3742">
        <v>30325</v>
      </c>
      <c r="I3742">
        <v>67365804</v>
      </c>
      <c r="J3742">
        <f>MONTH(Sale_details[[#This Row],[Date]])</f>
        <v>7</v>
      </c>
      <c r="K3742">
        <f>YEAR(Sale_details[[#This Row],[Date]])</f>
        <v>2020</v>
      </c>
    </row>
    <row r="3743" spans="1:11" x14ac:dyDescent="0.3">
      <c r="A3743" s="1">
        <v>44019</v>
      </c>
      <c r="B3743" t="s">
        <v>28</v>
      </c>
      <c r="C3743" t="s">
        <v>14</v>
      </c>
      <c r="D3743" t="s">
        <v>15</v>
      </c>
      <c r="E3743">
        <v>26553</v>
      </c>
      <c r="F3743">
        <v>5974</v>
      </c>
      <c r="G3743">
        <v>1538</v>
      </c>
      <c r="H3743">
        <v>16404</v>
      </c>
      <c r="I3743">
        <v>25232239</v>
      </c>
      <c r="J3743">
        <f>MONTH(Sale_details[[#This Row],[Date]])</f>
        <v>7</v>
      </c>
      <c r="K3743">
        <f>YEAR(Sale_details[[#This Row],[Date]])</f>
        <v>2020</v>
      </c>
    </row>
    <row r="3744" spans="1:11" x14ac:dyDescent="0.3">
      <c r="A3744" s="1">
        <v>44019</v>
      </c>
      <c r="B3744" t="s">
        <v>28</v>
      </c>
      <c r="C3744" t="s">
        <v>16</v>
      </c>
      <c r="D3744" t="s">
        <v>17</v>
      </c>
      <c r="E3744">
        <v>16371</v>
      </c>
      <c r="F3744">
        <v>5391</v>
      </c>
      <c r="G3744">
        <v>1751</v>
      </c>
      <c r="H3744">
        <v>19263</v>
      </c>
      <c r="I3744">
        <v>33744772</v>
      </c>
      <c r="J3744">
        <f>MONTH(Sale_details[[#This Row],[Date]])</f>
        <v>7</v>
      </c>
      <c r="K3744">
        <f>YEAR(Sale_details[[#This Row],[Date]])</f>
        <v>2020</v>
      </c>
    </row>
    <row r="3745" spans="1:11" x14ac:dyDescent="0.3">
      <c r="A3745" s="1">
        <v>44019</v>
      </c>
      <c r="B3745" t="s">
        <v>28</v>
      </c>
      <c r="C3745" t="s">
        <v>18</v>
      </c>
      <c r="D3745" t="s">
        <v>19</v>
      </c>
      <c r="E3745">
        <v>12025</v>
      </c>
      <c r="F3745">
        <v>11821</v>
      </c>
      <c r="G3745">
        <v>2886</v>
      </c>
      <c r="H3745">
        <v>22447</v>
      </c>
      <c r="I3745">
        <v>64792741</v>
      </c>
      <c r="J3745">
        <f>MONTH(Sale_details[[#This Row],[Date]])</f>
        <v>7</v>
      </c>
      <c r="K3745">
        <f>YEAR(Sale_details[[#This Row],[Date]])</f>
        <v>2020</v>
      </c>
    </row>
    <row r="3746" spans="1:11" x14ac:dyDescent="0.3">
      <c r="A3746" s="1">
        <v>44019</v>
      </c>
      <c r="B3746" t="s">
        <v>28</v>
      </c>
      <c r="C3746" t="s">
        <v>20</v>
      </c>
      <c r="D3746" t="s">
        <v>21</v>
      </c>
      <c r="E3746">
        <v>27451</v>
      </c>
      <c r="F3746">
        <v>4277</v>
      </c>
      <c r="G3746">
        <v>1278</v>
      </c>
      <c r="H3746">
        <v>18506</v>
      </c>
      <c r="I3746">
        <v>23661231</v>
      </c>
      <c r="J3746">
        <f>MONTH(Sale_details[[#This Row],[Date]])</f>
        <v>7</v>
      </c>
      <c r="K3746">
        <f>YEAR(Sale_details[[#This Row],[Date]])</f>
        <v>2020</v>
      </c>
    </row>
    <row r="3747" spans="1:11" x14ac:dyDescent="0.3">
      <c r="A3747" s="1">
        <v>44019</v>
      </c>
      <c r="B3747" t="s">
        <v>28</v>
      </c>
      <c r="C3747" t="s">
        <v>22</v>
      </c>
      <c r="D3747" t="s">
        <v>23</v>
      </c>
      <c r="E3747">
        <v>16290</v>
      </c>
      <c r="F3747">
        <v>1966</v>
      </c>
      <c r="G3747">
        <v>1254</v>
      </c>
      <c r="H3747">
        <v>19665</v>
      </c>
      <c r="I3747">
        <v>24665997</v>
      </c>
      <c r="J3747">
        <f>MONTH(Sale_details[[#This Row],[Date]])</f>
        <v>7</v>
      </c>
      <c r="K3747">
        <f>YEAR(Sale_details[[#This Row],[Date]])</f>
        <v>2020</v>
      </c>
    </row>
    <row r="3748" spans="1:11" x14ac:dyDescent="0.3">
      <c r="A3748" s="1">
        <v>44019</v>
      </c>
      <c r="B3748" t="s">
        <v>28</v>
      </c>
      <c r="C3748" t="s">
        <v>24</v>
      </c>
      <c r="D3748" t="s">
        <v>25</v>
      </c>
      <c r="E3748">
        <v>26817</v>
      </c>
      <c r="F3748">
        <v>6574</v>
      </c>
      <c r="G3748">
        <v>2645</v>
      </c>
      <c r="H3748">
        <v>21983</v>
      </c>
      <c r="I3748">
        <v>58162325</v>
      </c>
      <c r="J3748">
        <f>MONTH(Sale_details[[#This Row],[Date]])</f>
        <v>7</v>
      </c>
      <c r="K3748">
        <f>YEAR(Sale_details[[#This Row],[Date]])</f>
        <v>2020</v>
      </c>
    </row>
    <row r="3749" spans="1:11" x14ac:dyDescent="0.3">
      <c r="A3749" s="1">
        <v>44018</v>
      </c>
      <c r="B3749" t="s">
        <v>9</v>
      </c>
      <c r="C3749" t="s">
        <v>10</v>
      </c>
      <c r="D3749" t="s">
        <v>11</v>
      </c>
      <c r="E3749">
        <v>118121</v>
      </c>
      <c r="F3749">
        <v>22089</v>
      </c>
      <c r="G3749">
        <v>6855</v>
      </c>
      <c r="H3749">
        <v>537</v>
      </c>
      <c r="I3749">
        <v>3685727</v>
      </c>
      <c r="J3749">
        <f>MONTH(Sale_details[[#This Row],[Date]])</f>
        <v>7</v>
      </c>
      <c r="K3749">
        <f>YEAR(Sale_details[[#This Row],[Date]])</f>
        <v>2020</v>
      </c>
    </row>
    <row r="3750" spans="1:11" x14ac:dyDescent="0.3">
      <c r="A3750" s="1">
        <v>44018</v>
      </c>
      <c r="B3750" t="s">
        <v>9</v>
      </c>
      <c r="C3750" t="s">
        <v>12</v>
      </c>
      <c r="D3750" t="s">
        <v>13</v>
      </c>
      <c r="E3750">
        <v>255648</v>
      </c>
      <c r="F3750">
        <v>23042</v>
      </c>
      <c r="G3750">
        <v>4619</v>
      </c>
      <c r="H3750">
        <v>465</v>
      </c>
      <c r="I3750">
        <v>2148662</v>
      </c>
      <c r="J3750">
        <f>MONTH(Sale_details[[#This Row],[Date]])</f>
        <v>7</v>
      </c>
      <c r="K3750">
        <f>YEAR(Sale_details[[#This Row],[Date]])</f>
        <v>2020</v>
      </c>
    </row>
    <row r="3751" spans="1:11" x14ac:dyDescent="0.3">
      <c r="A3751" s="1">
        <v>44018</v>
      </c>
      <c r="B3751" t="s">
        <v>9</v>
      </c>
      <c r="C3751" t="s">
        <v>14</v>
      </c>
      <c r="D3751" t="s">
        <v>15</v>
      </c>
      <c r="E3751">
        <v>100908</v>
      </c>
      <c r="F3751">
        <v>25476</v>
      </c>
      <c r="G3751">
        <v>4863</v>
      </c>
      <c r="H3751">
        <v>765</v>
      </c>
      <c r="I3751">
        <v>3720570</v>
      </c>
      <c r="J3751">
        <f>MONTH(Sale_details[[#This Row],[Date]])</f>
        <v>7</v>
      </c>
      <c r="K3751">
        <f>YEAR(Sale_details[[#This Row],[Date]])</f>
        <v>2020</v>
      </c>
    </row>
    <row r="3752" spans="1:11" x14ac:dyDescent="0.3">
      <c r="A3752" s="1">
        <v>44018</v>
      </c>
      <c r="B3752" t="s">
        <v>9</v>
      </c>
      <c r="C3752" t="s">
        <v>16</v>
      </c>
      <c r="D3752" t="s">
        <v>17</v>
      </c>
      <c r="E3752">
        <v>127288</v>
      </c>
      <c r="F3752">
        <v>23207</v>
      </c>
      <c r="G3752">
        <v>3927</v>
      </c>
      <c r="H3752">
        <v>402</v>
      </c>
      <c r="I3752">
        <v>1582001</v>
      </c>
      <c r="J3752">
        <f>MONTH(Sale_details[[#This Row],[Date]])</f>
        <v>7</v>
      </c>
      <c r="K3752">
        <f>YEAR(Sale_details[[#This Row],[Date]])</f>
        <v>2020</v>
      </c>
    </row>
    <row r="3753" spans="1:11" x14ac:dyDescent="0.3">
      <c r="A3753" s="1">
        <v>44018</v>
      </c>
      <c r="B3753" t="s">
        <v>9</v>
      </c>
      <c r="C3753" t="s">
        <v>18</v>
      </c>
      <c r="D3753" t="s">
        <v>19</v>
      </c>
      <c r="E3753">
        <v>136685</v>
      </c>
      <c r="F3753">
        <v>13144</v>
      </c>
      <c r="G3753">
        <v>4097</v>
      </c>
      <c r="H3753">
        <v>765</v>
      </c>
      <c r="I3753">
        <v>3139007</v>
      </c>
      <c r="J3753">
        <f>MONTH(Sale_details[[#This Row],[Date]])</f>
        <v>7</v>
      </c>
      <c r="K3753">
        <f>YEAR(Sale_details[[#This Row],[Date]])</f>
        <v>2020</v>
      </c>
    </row>
    <row r="3754" spans="1:11" x14ac:dyDescent="0.3">
      <c r="A3754" s="1">
        <v>44018</v>
      </c>
      <c r="B3754" t="s">
        <v>9</v>
      </c>
      <c r="C3754" t="s">
        <v>20</v>
      </c>
      <c r="D3754" t="s">
        <v>21</v>
      </c>
      <c r="E3754">
        <v>124913</v>
      </c>
      <c r="F3754">
        <v>21084</v>
      </c>
      <c r="G3754">
        <v>2969</v>
      </c>
      <c r="H3754">
        <v>535</v>
      </c>
      <c r="I3754">
        <v>1589643</v>
      </c>
      <c r="J3754">
        <f>MONTH(Sale_details[[#This Row],[Date]])</f>
        <v>7</v>
      </c>
      <c r="K3754">
        <f>YEAR(Sale_details[[#This Row],[Date]])</f>
        <v>2020</v>
      </c>
    </row>
    <row r="3755" spans="1:11" x14ac:dyDescent="0.3">
      <c r="A3755" s="1">
        <v>44018</v>
      </c>
      <c r="B3755" t="s">
        <v>9</v>
      </c>
      <c r="C3755" t="s">
        <v>22</v>
      </c>
      <c r="D3755" t="s">
        <v>23</v>
      </c>
      <c r="E3755">
        <v>153782</v>
      </c>
      <c r="F3755">
        <v>22095</v>
      </c>
      <c r="G3755">
        <v>7112</v>
      </c>
      <c r="H3755">
        <v>594</v>
      </c>
      <c r="I3755">
        <v>4224906</v>
      </c>
      <c r="J3755">
        <f>MONTH(Sale_details[[#This Row],[Date]])</f>
        <v>7</v>
      </c>
      <c r="K3755">
        <f>YEAR(Sale_details[[#This Row],[Date]])</f>
        <v>2020</v>
      </c>
    </row>
    <row r="3756" spans="1:11" x14ac:dyDescent="0.3">
      <c r="A3756" s="1">
        <v>44018</v>
      </c>
      <c r="B3756" t="s">
        <v>9</v>
      </c>
      <c r="C3756" t="s">
        <v>24</v>
      </c>
      <c r="D3756" t="s">
        <v>25</v>
      </c>
      <c r="E3756">
        <v>136757</v>
      </c>
      <c r="F3756">
        <v>12225</v>
      </c>
      <c r="G3756">
        <v>4872</v>
      </c>
      <c r="H3756">
        <v>579</v>
      </c>
      <c r="I3756">
        <v>2821824</v>
      </c>
      <c r="J3756">
        <f>MONTH(Sale_details[[#This Row],[Date]])</f>
        <v>7</v>
      </c>
      <c r="K3756">
        <f>YEAR(Sale_details[[#This Row],[Date]])</f>
        <v>2020</v>
      </c>
    </row>
    <row r="3757" spans="1:11" x14ac:dyDescent="0.3">
      <c r="A3757" s="1">
        <v>44018</v>
      </c>
      <c r="B3757" t="s">
        <v>26</v>
      </c>
      <c r="C3757" t="s">
        <v>10</v>
      </c>
      <c r="D3757" t="s">
        <v>11</v>
      </c>
      <c r="E3757">
        <v>216421</v>
      </c>
      <c r="F3757">
        <v>46134</v>
      </c>
      <c r="G3757">
        <v>17801</v>
      </c>
      <c r="H3757">
        <v>11974</v>
      </c>
      <c r="I3757">
        <v>213163770</v>
      </c>
      <c r="J3757">
        <f>MONTH(Sale_details[[#This Row],[Date]])</f>
        <v>7</v>
      </c>
      <c r="K3757">
        <f>YEAR(Sale_details[[#This Row],[Date]])</f>
        <v>2020</v>
      </c>
    </row>
    <row r="3758" spans="1:11" x14ac:dyDescent="0.3">
      <c r="A3758" s="1">
        <v>44018</v>
      </c>
      <c r="B3758" t="s">
        <v>26</v>
      </c>
      <c r="C3758" t="s">
        <v>12</v>
      </c>
      <c r="D3758" t="s">
        <v>13</v>
      </c>
      <c r="E3758">
        <v>148863</v>
      </c>
      <c r="F3758">
        <v>43122</v>
      </c>
      <c r="G3758">
        <v>7934</v>
      </c>
      <c r="H3758">
        <v>12558</v>
      </c>
      <c r="I3758">
        <v>99641355</v>
      </c>
      <c r="J3758">
        <f>MONTH(Sale_details[[#This Row],[Date]])</f>
        <v>7</v>
      </c>
      <c r="K3758">
        <f>YEAR(Sale_details[[#This Row],[Date]])</f>
        <v>2020</v>
      </c>
    </row>
    <row r="3759" spans="1:11" x14ac:dyDescent="0.3">
      <c r="A3759" s="1">
        <v>44018</v>
      </c>
      <c r="B3759" t="s">
        <v>26</v>
      </c>
      <c r="C3759" t="s">
        <v>14</v>
      </c>
      <c r="D3759" t="s">
        <v>15</v>
      </c>
      <c r="E3759">
        <v>112828</v>
      </c>
      <c r="F3759">
        <v>33013</v>
      </c>
      <c r="G3759">
        <v>10928</v>
      </c>
      <c r="H3759">
        <v>18630</v>
      </c>
      <c r="I3759">
        <v>203613797</v>
      </c>
      <c r="J3759">
        <f>MONTH(Sale_details[[#This Row],[Date]])</f>
        <v>7</v>
      </c>
      <c r="K3759">
        <f>YEAR(Sale_details[[#This Row],[Date]])</f>
        <v>2020</v>
      </c>
    </row>
    <row r="3760" spans="1:11" x14ac:dyDescent="0.3">
      <c r="A3760" s="1">
        <v>44018</v>
      </c>
      <c r="B3760" t="s">
        <v>26</v>
      </c>
      <c r="C3760" t="s">
        <v>16</v>
      </c>
      <c r="D3760" t="s">
        <v>17</v>
      </c>
      <c r="E3760">
        <v>104326</v>
      </c>
      <c r="F3760">
        <v>26338</v>
      </c>
      <c r="G3760">
        <v>13941</v>
      </c>
      <c r="H3760">
        <v>18989</v>
      </c>
      <c r="I3760">
        <v>264741779</v>
      </c>
      <c r="J3760">
        <f>MONTH(Sale_details[[#This Row],[Date]])</f>
        <v>7</v>
      </c>
      <c r="K3760">
        <f>YEAR(Sale_details[[#This Row],[Date]])</f>
        <v>2020</v>
      </c>
    </row>
    <row r="3761" spans="1:11" x14ac:dyDescent="0.3">
      <c r="A3761" s="1">
        <v>44018</v>
      </c>
      <c r="B3761" t="s">
        <v>26</v>
      </c>
      <c r="C3761" t="s">
        <v>18</v>
      </c>
      <c r="D3761" t="s">
        <v>19</v>
      </c>
      <c r="E3761">
        <v>177228</v>
      </c>
      <c r="F3761">
        <v>65845</v>
      </c>
      <c r="G3761">
        <v>12942</v>
      </c>
      <c r="H3761">
        <v>25491</v>
      </c>
      <c r="I3761">
        <v>329932421</v>
      </c>
      <c r="J3761">
        <f>MONTH(Sale_details[[#This Row],[Date]])</f>
        <v>7</v>
      </c>
      <c r="K3761">
        <f>YEAR(Sale_details[[#This Row],[Date]])</f>
        <v>2020</v>
      </c>
    </row>
    <row r="3762" spans="1:11" x14ac:dyDescent="0.3">
      <c r="A3762" s="1">
        <v>44018</v>
      </c>
      <c r="B3762" t="s">
        <v>26</v>
      </c>
      <c r="C3762" t="s">
        <v>20</v>
      </c>
      <c r="D3762" t="s">
        <v>21</v>
      </c>
      <c r="E3762">
        <v>238959</v>
      </c>
      <c r="F3762">
        <v>37738</v>
      </c>
      <c r="G3762">
        <v>13128</v>
      </c>
      <c r="H3762">
        <v>9849</v>
      </c>
      <c r="I3762">
        <v>129309408</v>
      </c>
      <c r="J3762">
        <f>MONTH(Sale_details[[#This Row],[Date]])</f>
        <v>7</v>
      </c>
      <c r="K3762">
        <f>YEAR(Sale_details[[#This Row],[Date]])</f>
        <v>2020</v>
      </c>
    </row>
    <row r="3763" spans="1:11" x14ac:dyDescent="0.3">
      <c r="A3763" s="1">
        <v>44018</v>
      </c>
      <c r="B3763" t="s">
        <v>26</v>
      </c>
      <c r="C3763" t="s">
        <v>22</v>
      </c>
      <c r="D3763" t="s">
        <v>23</v>
      </c>
      <c r="E3763">
        <v>140229</v>
      </c>
      <c r="F3763">
        <v>21754</v>
      </c>
      <c r="G3763">
        <v>19674</v>
      </c>
      <c r="H3763">
        <v>23411</v>
      </c>
      <c r="I3763">
        <v>460617531</v>
      </c>
      <c r="J3763">
        <f>MONTH(Sale_details[[#This Row],[Date]])</f>
        <v>7</v>
      </c>
      <c r="K3763">
        <f>YEAR(Sale_details[[#This Row],[Date]])</f>
        <v>2020</v>
      </c>
    </row>
    <row r="3764" spans="1:11" x14ac:dyDescent="0.3">
      <c r="A3764" s="1">
        <v>44018</v>
      </c>
      <c r="B3764" t="s">
        <v>26</v>
      </c>
      <c r="C3764" t="s">
        <v>24</v>
      </c>
      <c r="D3764" t="s">
        <v>25</v>
      </c>
      <c r="E3764">
        <v>109189</v>
      </c>
      <c r="F3764">
        <v>34748</v>
      </c>
      <c r="G3764">
        <v>15336</v>
      </c>
      <c r="H3764">
        <v>13124</v>
      </c>
      <c r="I3764">
        <v>201288352</v>
      </c>
      <c r="J3764">
        <f>MONTH(Sale_details[[#This Row],[Date]])</f>
        <v>7</v>
      </c>
      <c r="K3764">
        <f>YEAR(Sale_details[[#This Row],[Date]])</f>
        <v>2020</v>
      </c>
    </row>
    <row r="3765" spans="1:11" x14ac:dyDescent="0.3">
      <c r="A3765" s="1">
        <v>44018</v>
      </c>
      <c r="B3765" t="s">
        <v>27</v>
      </c>
      <c r="C3765" t="s">
        <v>10</v>
      </c>
      <c r="D3765" t="s">
        <v>11</v>
      </c>
      <c r="E3765">
        <v>71263</v>
      </c>
      <c r="F3765">
        <v>38236</v>
      </c>
      <c r="G3765">
        <v>10462</v>
      </c>
      <c r="H3765">
        <v>178</v>
      </c>
      <c r="I3765">
        <v>1864834</v>
      </c>
      <c r="J3765">
        <f>MONTH(Sale_details[[#This Row],[Date]])</f>
        <v>7</v>
      </c>
      <c r="K3765">
        <f>YEAR(Sale_details[[#This Row],[Date]])</f>
        <v>2020</v>
      </c>
    </row>
    <row r="3766" spans="1:11" x14ac:dyDescent="0.3">
      <c r="A3766" s="1">
        <v>44018</v>
      </c>
      <c r="B3766" t="s">
        <v>27</v>
      </c>
      <c r="C3766" t="s">
        <v>12</v>
      </c>
      <c r="D3766" t="s">
        <v>13</v>
      </c>
      <c r="E3766">
        <v>89518</v>
      </c>
      <c r="F3766">
        <v>26038</v>
      </c>
      <c r="G3766">
        <v>14989</v>
      </c>
      <c r="H3766">
        <v>349</v>
      </c>
      <c r="I3766">
        <v>5234073</v>
      </c>
      <c r="J3766">
        <f>MONTH(Sale_details[[#This Row],[Date]])</f>
        <v>7</v>
      </c>
      <c r="K3766">
        <f>YEAR(Sale_details[[#This Row],[Date]])</f>
        <v>2020</v>
      </c>
    </row>
    <row r="3767" spans="1:11" x14ac:dyDescent="0.3">
      <c r="A3767" s="1">
        <v>44018</v>
      </c>
      <c r="B3767" t="s">
        <v>27</v>
      </c>
      <c r="C3767" t="s">
        <v>14</v>
      </c>
      <c r="D3767" t="s">
        <v>15</v>
      </c>
      <c r="E3767">
        <v>182097</v>
      </c>
      <c r="F3767">
        <v>35704</v>
      </c>
      <c r="G3767">
        <v>10739</v>
      </c>
      <c r="H3767">
        <v>425</v>
      </c>
      <c r="I3767">
        <v>4566704</v>
      </c>
      <c r="J3767">
        <f>MONTH(Sale_details[[#This Row],[Date]])</f>
        <v>7</v>
      </c>
      <c r="K3767">
        <f>YEAR(Sale_details[[#This Row],[Date]])</f>
        <v>2020</v>
      </c>
    </row>
    <row r="3768" spans="1:11" x14ac:dyDescent="0.3">
      <c r="A3768" s="1">
        <v>44018</v>
      </c>
      <c r="B3768" t="s">
        <v>27</v>
      </c>
      <c r="C3768" t="s">
        <v>16</v>
      </c>
      <c r="D3768" t="s">
        <v>17</v>
      </c>
      <c r="E3768">
        <v>80381</v>
      </c>
      <c r="F3768">
        <v>13020</v>
      </c>
      <c r="G3768">
        <v>19594</v>
      </c>
      <c r="H3768">
        <v>276</v>
      </c>
      <c r="I3768">
        <v>5410757</v>
      </c>
      <c r="J3768">
        <f>MONTH(Sale_details[[#This Row],[Date]])</f>
        <v>7</v>
      </c>
      <c r="K3768">
        <f>YEAR(Sale_details[[#This Row],[Date]])</f>
        <v>2020</v>
      </c>
    </row>
    <row r="3769" spans="1:11" x14ac:dyDescent="0.3">
      <c r="A3769" s="1">
        <v>44018</v>
      </c>
      <c r="B3769" t="s">
        <v>27</v>
      </c>
      <c r="C3769" t="s">
        <v>18</v>
      </c>
      <c r="D3769" t="s">
        <v>19</v>
      </c>
      <c r="E3769">
        <v>106980</v>
      </c>
      <c r="F3769">
        <v>30758</v>
      </c>
      <c r="G3769">
        <v>10650</v>
      </c>
      <c r="H3769">
        <v>179</v>
      </c>
      <c r="I3769">
        <v>1914695</v>
      </c>
      <c r="J3769">
        <f>MONTH(Sale_details[[#This Row],[Date]])</f>
        <v>7</v>
      </c>
      <c r="K3769">
        <f>YEAR(Sale_details[[#This Row],[Date]])</f>
        <v>2020</v>
      </c>
    </row>
    <row r="3770" spans="1:11" x14ac:dyDescent="0.3">
      <c r="A3770" s="1">
        <v>44018</v>
      </c>
      <c r="B3770" t="s">
        <v>27</v>
      </c>
      <c r="C3770" t="s">
        <v>20</v>
      </c>
      <c r="D3770" t="s">
        <v>21</v>
      </c>
      <c r="E3770">
        <v>50709</v>
      </c>
      <c r="F3770">
        <v>14144</v>
      </c>
      <c r="G3770">
        <v>12829</v>
      </c>
      <c r="H3770">
        <v>475</v>
      </c>
      <c r="I3770">
        <v>6094604</v>
      </c>
      <c r="J3770">
        <f>MONTH(Sale_details[[#This Row],[Date]])</f>
        <v>7</v>
      </c>
      <c r="K3770">
        <f>YEAR(Sale_details[[#This Row],[Date]])</f>
        <v>2020</v>
      </c>
    </row>
    <row r="3771" spans="1:11" x14ac:dyDescent="0.3">
      <c r="A3771" s="1">
        <v>44018</v>
      </c>
      <c r="B3771" t="s">
        <v>27</v>
      </c>
      <c r="C3771" t="s">
        <v>22</v>
      </c>
      <c r="D3771" t="s">
        <v>23</v>
      </c>
      <c r="E3771">
        <v>85557</v>
      </c>
      <c r="F3771">
        <v>21953</v>
      </c>
      <c r="G3771">
        <v>21707</v>
      </c>
      <c r="H3771">
        <v>253</v>
      </c>
      <c r="I3771">
        <v>5499934</v>
      </c>
      <c r="J3771">
        <f>MONTH(Sale_details[[#This Row],[Date]])</f>
        <v>7</v>
      </c>
      <c r="K3771">
        <f>YEAR(Sale_details[[#This Row],[Date]])</f>
        <v>2020</v>
      </c>
    </row>
    <row r="3772" spans="1:11" x14ac:dyDescent="0.3">
      <c r="A3772" s="1">
        <v>44018</v>
      </c>
      <c r="B3772" t="s">
        <v>27</v>
      </c>
      <c r="C3772" t="s">
        <v>24</v>
      </c>
      <c r="D3772" t="s">
        <v>25</v>
      </c>
      <c r="E3772">
        <v>84450</v>
      </c>
      <c r="F3772">
        <v>33627</v>
      </c>
      <c r="G3772">
        <v>14933</v>
      </c>
      <c r="H3772">
        <v>430</v>
      </c>
      <c r="I3772">
        <v>6423128</v>
      </c>
      <c r="J3772">
        <f>MONTH(Sale_details[[#This Row],[Date]])</f>
        <v>7</v>
      </c>
      <c r="K3772">
        <f>YEAR(Sale_details[[#This Row],[Date]])</f>
        <v>2020</v>
      </c>
    </row>
    <row r="3773" spans="1:11" x14ac:dyDescent="0.3">
      <c r="A3773" s="1">
        <v>44018</v>
      </c>
      <c r="B3773" t="s">
        <v>28</v>
      </c>
      <c r="C3773" t="s">
        <v>10</v>
      </c>
      <c r="D3773" t="s">
        <v>11</v>
      </c>
      <c r="E3773">
        <v>35401</v>
      </c>
      <c r="F3773">
        <v>7294</v>
      </c>
      <c r="G3773">
        <v>2801</v>
      </c>
      <c r="H3773">
        <v>23190</v>
      </c>
      <c r="I3773">
        <v>64955306</v>
      </c>
      <c r="J3773">
        <f>MONTH(Sale_details[[#This Row],[Date]])</f>
        <v>7</v>
      </c>
      <c r="K3773">
        <f>YEAR(Sale_details[[#This Row],[Date]])</f>
        <v>2020</v>
      </c>
    </row>
    <row r="3774" spans="1:11" x14ac:dyDescent="0.3">
      <c r="A3774" s="1">
        <v>44018</v>
      </c>
      <c r="B3774" t="s">
        <v>28</v>
      </c>
      <c r="C3774" t="s">
        <v>12</v>
      </c>
      <c r="D3774" t="s">
        <v>13</v>
      </c>
      <c r="E3774">
        <v>23936</v>
      </c>
      <c r="F3774">
        <v>7892</v>
      </c>
      <c r="G3774">
        <v>2176</v>
      </c>
      <c r="H3774">
        <v>29112</v>
      </c>
      <c r="I3774">
        <v>63377749</v>
      </c>
      <c r="J3774">
        <f>MONTH(Sale_details[[#This Row],[Date]])</f>
        <v>7</v>
      </c>
      <c r="K3774">
        <f>YEAR(Sale_details[[#This Row],[Date]])</f>
        <v>2020</v>
      </c>
    </row>
    <row r="3775" spans="1:11" x14ac:dyDescent="0.3">
      <c r="A3775" s="1">
        <v>44018</v>
      </c>
      <c r="B3775" t="s">
        <v>28</v>
      </c>
      <c r="C3775" t="s">
        <v>14</v>
      </c>
      <c r="D3775" t="s">
        <v>15</v>
      </c>
      <c r="E3775">
        <v>25491</v>
      </c>
      <c r="F3775">
        <v>5974</v>
      </c>
      <c r="G3775">
        <v>1522</v>
      </c>
      <c r="H3775">
        <v>17060</v>
      </c>
      <c r="I3775">
        <v>25979114</v>
      </c>
      <c r="J3775">
        <f>MONTH(Sale_details[[#This Row],[Date]])</f>
        <v>7</v>
      </c>
      <c r="K3775">
        <f>YEAR(Sale_details[[#This Row],[Date]])</f>
        <v>2020</v>
      </c>
    </row>
    <row r="3776" spans="1:11" x14ac:dyDescent="0.3">
      <c r="A3776" s="1">
        <v>44018</v>
      </c>
      <c r="B3776" t="s">
        <v>28</v>
      </c>
      <c r="C3776" t="s">
        <v>16</v>
      </c>
      <c r="D3776" t="s">
        <v>17</v>
      </c>
      <c r="E3776">
        <v>17026</v>
      </c>
      <c r="F3776">
        <v>5230</v>
      </c>
      <c r="G3776">
        <v>1751</v>
      </c>
      <c r="H3776">
        <v>19071</v>
      </c>
      <c r="I3776">
        <v>33407324</v>
      </c>
      <c r="J3776">
        <f>MONTH(Sale_details[[#This Row],[Date]])</f>
        <v>7</v>
      </c>
      <c r="K3776">
        <f>YEAR(Sale_details[[#This Row],[Date]])</f>
        <v>2020</v>
      </c>
    </row>
    <row r="3777" spans="1:11" x14ac:dyDescent="0.3">
      <c r="A3777" s="1">
        <v>44018</v>
      </c>
      <c r="B3777" t="s">
        <v>28</v>
      </c>
      <c r="C3777" t="s">
        <v>18</v>
      </c>
      <c r="D3777" t="s">
        <v>19</v>
      </c>
      <c r="E3777">
        <v>12265</v>
      </c>
      <c r="F3777">
        <v>11939</v>
      </c>
      <c r="G3777">
        <v>2742</v>
      </c>
      <c r="H3777">
        <v>23120</v>
      </c>
      <c r="I3777">
        <v>63399697</v>
      </c>
      <c r="J3777">
        <f>MONTH(Sale_details[[#This Row],[Date]])</f>
        <v>7</v>
      </c>
      <c r="K3777">
        <f>YEAR(Sale_details[[#This Row],[Date]])</f>
        <v>2020</v>
      </c>
    </row>
    <row r="3778" spans="1:11" x14ac:dyDescent="0.3">
      <c r="A3778" s="1">
        <v>44018</v>
      </c>
      <c r="B3778" t="s">
        <v>28</v>
      </c>
      <c r="C3778" t="s">
        <v>20</v>
      </c>
      <c r="D3778" t="s">
        <v>21</v>
      </c>
      <c r="E3778">
        <v>28000</v>
      </c>
      <c r="F3778">
        <v>4192</v>
      </c>
      <c r="G3778">
        <v>1329</v>
      </c>
      <c r="H3778">
        <v>19061</v>
      </c>
      <c r="I3778">
        <v>25345911</v>
      </c>
      <c r="J3778">
        <f>MONTH(Sale_details[[#This Row],[Date]])</f>
        <v>7</v>
      </c>
      <c r="K3778">
        <f>YEAR(Sale_details[[#This Row],[Date]])</f>
        <v>2020</v>
      </c>
    </row>
    <row r="3779" spans="1:11" x14ac:dyDescent="0.3">
      <c r="A3779" s="1">
        <v>44018</v>
      </c>
      <c r="B3779" t="s">
        <v>28</v>
      </c>
      <c r="C3779" t="s">
        <v>22</v>
      </c>
      <c r="D3779" t="s">
        <v>23</v>
      </c>
      <c r="E3779">
        <v>16290</v>
      </c>
      <c r="F3779">
        <v>2044</v>
      </c>
      <c r="G3779">
        <v>1317</v>
      </c>
      <c r="H3779">
        <v>19468</v>
      </c>
      <c r="I3779">
        <v>25640304</v>
      </c>
      <c r="J3779">
        <f>MONTH(Sale_details[[#This Row],[Date]])</f>
        <v>7</v>
      </c>
      <c r="K3779">
        <f>YEAR(Sale_details[[#This Row],[Date]])</f>
        <v>2020</v>
      </c>
    </row>
    <row r="3780" spans="1:11" x14ac:dyDescent="0.3">
      <c r="A3780" s="1">
        <v>44018</v>
      </c>
      <c r="B3780" t="s">
        <v>28</v>
      </c>
      <c r="C3780" t="s">
        <v>24</v>
      </c>
      <c r="D3780" t="s">
        <v>25</v>
      </c>
      <c r="E3780">
        <v>27353</v>
      </c>
      <c r="F3780">
        <v>6508</v>
      </c>
      <c r="G3780">
        <v>2698</v>
      </c>
      <c r="H3780">
        <v>23082</v>
      </c>
      <c r="I3780">
        <v>62291850</v>
      </c>
      <c r="J3780">
        <f>MONTH(Sale_details[[#This Row],[Date]])</f>
        <v>7</v>
      </c>
      <c r="K3780">
        <f>YEAR(Sale_details[[#This Row],[Date]])</f>
        <v>2020</v>
      </c>
    </row>
    <row r="3781" spans="1:11" x14ac:dyDescent="0.3">
      <c r="A3781" s="1">
        <v>44017</v>
      </c>
      <c r="B3781" t="s">
        <v>9</v>
      </c>
      <c r="C3781" t="s">
        <v>10</v>
      </c>
      <c r="D3781" t="s">
        <v>11</v>
      </c>
      <c r="E3781">
        <v>114577</v>
      </c>
      <c r="F3781">
        <v>21868</v>
      </c>
      <c r="G3781">
        <v>6581</v>
      </c>
      <c r="H3781">
        <v>537</v>
      </c>
      <c r="I3781">
        <v>3538298</v>
      </c>
      <c r="J3781">
        <f>MONTH(Sale_details[[#This Row],[Date]])</f>
        <v>7</v>
      </c>
      <c r="K3781">
        <f>YEAR(Sale_details[[#This Row],[Date]])</f>
        <v>2020</v>
      </c>
    </row>
    <row r="3782" spans="1:11" x14ac:dyDescent="0.3">
      <c r="A3782" s="1">
        <v>44017</v>
      </c>
      <c r="B3782" t="s">
        <v>9</v>
      </c>
      <c r="C3782" t="s">
        <v>12</v>
      </c>
      <c r="D3782" t="s">
        <v>13</v>
      </c>
      <c r="E3782">
        <v>255648</v>
      </c>
      <c r="F3782">
        <v>22581</v>
      </c>
      <c r="G3782">
        <v>4619</v>
      </c>
      <c r="H3782">
        <v>455</v>
      </c>
      <c r="I3782">
        <v>2105688</v>
      </c>
      <c r="J3782">
        <f>MONTH(Sale_details[[#This Row],[Date]])</f>
        <v>7</v>
      </c>
      <c r="K3782">
        <f>YEAR(Sale_details[[#This Row],[Date]])</f>
        <v>2020</v>
      </c>
    </row>
    <row r="3783" spans="1:11" x14ac:dyDescent="0.3">
      <c r="A3783" s="1">
        <v>44017</v>
      </c>
      <c r="B3783" t="s">
        <v>9</v>
      </c>
      <c r="C3783" t="s">
        <v>14</v>
      </c>
      <c r="D3783" t="s">
        <v>15</v>
      </c>
      <c r="E3783">
        <v>103935</v>
      </c>
      <c r="F3783">
        <v>24457</v>
      </c>
      <c r="G3783">
        <v>5106</v>
      </c>
      <c r="H3783">
        <v>803</v>
      </c>
      <c r="I3783">
        <v>4101928</v>
      </c>
      <c r="J3783">
        <f>MONTH(Sale_details[[#This Row],[Date]])</f>
        <v>7</v>
      </c>
      <c r="K3783">
        <f>YEAR(Sale_details[[#This Row],[Date]])</f>
        <v>2020</v>
      </c>
    </row>
    <row r="3784" spans="1:11" x14ac:dyDescent="0.3">
      <c r="A3784" s="1">
        <v>44017</v>
      </c>
      <c r="B3784" t="s">
        <v>9</v>
      </c>
      <c r="C3784" t="s">
        <v>16</v>
      </c>
      <c r="D3784" t="s">
        <v>17</v>
      </c>
      <c r="E3784">
        <v>131107</v>
      </c>
      <c r="F3784">
        <v>22278</v>
      </c>
      <c r="G3784">
        <v>4084</v>
      </c>
      <c r="H3784">
        <v>394</v>
      </c>
      <c r="I3784">
        <v>1612375</v>
      </c>
      <c r="J3784">
        <f>MONTH(Sale_details[[#This Row],[Date]])</f>
        <v>7</v>
      </c>
      <c r="K3784">
        <f>YEAR(Sale_details[[#This Row],[Date]])</f>
        <v>2020</v>
      </c>
    </row>
    <row r="3785" spans="1:11" x14ac:dyDescent="0.3">
      <c r="A3785" s="1">
        <v>44017</v>
      </c>
      <c r="B3785" t="s">
        <v>9</v>
      </c>
      <c r="C3785" t="s">
        <v>18</v>
      </c>
      <c r="D3785" t="s">
        <v>19</v>
      </c>
      <c r="E3785">
        <v>135318</v>
      </c>
      <c r="F3785">
        <v>12487</v>
      </c>
      <c r="G3785">
        <v>4056</v>
      </c>
      <c r="H3785">
        <v>804</v>
      </c>
      <c r="I3785">
        <v>3262998</v>
      </c>
      <c r="J3785">
        <f>MONTH(Sale_details[[#This Row],[Date]])</f>
        <v>7</v>
      </c>
      <c r="K3785">
        <f>YEAR(Sale_details[[#This Row],[Date]])</f>
        <v>2020</v>
      </c>
    </row>
    <row r="3786" spans="1:11" x14ac:dyDescent="0.3">
      <c r="A3786" s="1">
        <v>44017</v>
      </c>
      <c r="B3786" t="s">
        <v>9</v>
      </c>
      <c r="C3786" t="s">
        <v>20</v>
      </c>
      <c r="D3786" t="s">
        <v>21</v>
      </c>
      <c r="E3786">
        <v>128660</v>
      </c>
      <c r="F3786">
        <v>20452</v>
      </c>
      <c r="G3786">
        <v>2880</v>
      </c>
      <c r="H3786">
        <v>562</v>
      </c>
      <c r="I3786">
        <v>1619051</v>
      </c>
      <c r="J3786">
        <f>MONTH(Sale_details[[#This Row],[Date]])</f>
        <v>7</v>
      </c>
      <c r="K3786">
        <f>YEAR(Sale_details[[#This Row],[Date]])</f>
        <v>2020</v>
      </c>
    </row>
    <row r="3787" spans="1:11" x14ac:dyDescent="0.3">
      <c r="A3787" s="1">
        <v>44017</v>
      </c>
      <c r="B3787" t="s">
        <v>9</v>
      </c>
      <c r="C3787" t="s">
        <v>22</v>
      </c>
      <c r="D3787" t="s">
        <v>23</v>
      </c>
      <c r="E3787">
        <v>161471</v>
      </c>
      <c r="F3787">
        <v>20990</v>
      </c>
      <c r="G3787">
        <v>7325</v>
      </c>
      <c r="H3787">
        <v>588</v>
      </c>
      <c r="I3787">
        <v>4308137</v>
      </c>
      <c r="J3787">
        <f>MONTH(Sale_details[[#This Row],[Date]])</f>
        <v>7</v>
      </c>
      <c r="K3787">
        <f>YEAR(Sale_details[[#This Row],[Date]])</f>
        <v>2020</v>
      </c>
    </row>
    <row r="3788" spans="1:11" x14ac:dyDescent="0.3">
      <c r="A3788" s="1">
        <v>44017</v>
      </c>
      <c r="B3788" t="s">
        <v>9</v>
      </c>
      <c r="C3788" t="s">
        <v>24</v>
      </c>
      <c r="D3788" t="s">
        <v>25</v>
      </c>
      <c r="E3788">
        <v>135389</v>
      </c>
      <c r="F3788">
        <v>11736</v>
      </c>
      <c r="G3788">
        <v>5116</v>
      </c>
      <c r="H3788">
        <v>602</v>
      </c>
      <c r="I3788">
        <v>3081431</v>
      </c>
      <c r="J3788">
        <f>MONTH(Sale_details[[#This Row],[Date]])</f>
        <v>7</v>
      </c>
      <c r="K3788">
        <f>YEAR(Sale_details[[#This Row],[Date]])</f>
        <v>2020</v>
      </c>
    </row>
    <row r="3789" spans="1:11" x14ac:dyDescent="0.3">
      <c r="A3789" s="1">
        <v>44017</v>
      </c>
      <c r="B3789" t="s">
        <v>26</v>
      </c>
      <c r="C3789" t="s">
        <v>10</v>
      </c>
      <c r="D3789" t="s">
        <v>11</v>
      </c>
      <c r="E3789">
        <v>216421</v>
      </c>
      <c r="F3789">
        <v>47979</v>
      </c>
      <c r="G3789">
        <v>16911</v>
      </c>
      <c r="H3789">
        <v>11854</v>
      </c>
      <c r="I3789">
        <v>200480525</v>
      </c>
      <c r="J3789">
        <f>MONTH(Sale_details[[#This Row],[Date]])</f>
        <v>7</v>
      </c>
      <c r="K3789">
        <f>YEAR(Sale_details[[#This Row],[Date]])</f>
        <v>2020</v>
      </c>
    </row>
    <row r="3790" spans="1:11" x14ac:dyDescent="0.3">
      <c r="A3790" s="1">
        <v>44017</v>
      </c>
      <c r="B3790" t="s">
        <v>26</v>
      </c>
      <c r="C3790" t="s">
        <v>12</v>
      </c>
      <c r="D3790" t="s">
        <v>13</v>
      </c>
      <c r="E3790">
        <v>141420</v>
      </c>
      <c r="F3790">
        <v>42260</v>
      </c>
      <c r="G3790">
        <v>8330</v>
      </c>
      <c r="H3790">
        <v>12684</v>
      </c>
      <c r="I3790">
        <v>105669657</v>
      </c>
      <c r="J3790">
        <f>MONTH(Sale_details[[#This Row],[Date]])</f>
        <v>7</v>
      </c>
      <c r="K3790">
        <f>YEAR(Sale_details[[#This Row],[Date]])</f>
        <v>2020</v>
      </c>
    </row>
    <row r="3791" spans="1:11" x14ac:dyDescent="0.3">
      <c r="A3791" s="1">
        <v>44017</v>
      </c>
      <c r="B3791" t="s">
        <v>26</v>
      </c>
      <c r="C3791" t="s">
        <v>14</v>
      </c>
      <c r="D3791" t="s">
        <v>15</v>
      </c>
      <c r="E3791">
        <v>111700</v>
      </c>
      <c r="F3791">
        <v>31362</v>
      </c>
      <c r="G3791">
        <v>11365</v>
      </c>
      <c r="H3791">
        <v>18630</v>
      </c>
      <c r="I3791">
        <v>211758349</v>
      </c>
      <c r="J3791">
        <f>MONTH(Sale_details[[#This Row],[Date]])</f>
        <v>7</v>
      </c>
      <c r="K3791">
        <f>YEAR(Sale_details[[#This Row],[Date]])</f>
        <v>2020</v>
      </c>
    </row>
    <row r="3792" spans="1:11" x14ac:dyDescent="0.3">
      <c r="A3792" s="1">
        <v>44017</v>
      </c>
      <c r="B3792" t="s">
        <v>26</v>
      </c>
      <c r="C3792" t="s">
        <v>16</v>
      </c>
      <c r="D3792" t="s">
        <v>17</v>
      </c>
      <c r="E3792">
        <v>107456</v>
      </c>
      <c r="F3792">
        <v>26864</v>
      </c>
      <c r="G3792">
        <v>14220</v>
      </c>
      <c r="H3792">
        <v>18419</v>
      </c>
      <c r="I3792">
        <v>261935516</v>
      </c>
      <c r="J3792">
        <f>MONTH(Sale_details[[#This Row],[Date]])</f>
        <v>7</v>
      </c>
      <c r="K3792">
        <f>YEAR(Sale_details[[#This Row],[Date]])</f>
        <v>2020</v>
      </c>
    </row>
    <row r="3793" spans="1:11" x14ac:dyDescent="0.3">
      <c r="A3793" s="1">
        <v>44017</v>
      </c>
      <c r="B3793" t="s">
        <v>26</v>
      </c>
      <c r="C3793" t="s">
        <v>18</v>
      </c>
      <c r="D3793" t="s">
        <v>19</v>
      </c>
      <c r="E3793">
        <v>184317</v>
      </c>
      <c r="F3793">
        <v>64528</v>
      </c>
      <c r="G3793">
        <v>13330</v>
      </c>
      <c r="H3793">
        <v>24217</v>
      </c>
      <c r="I3793">
        <v>322838874</v>
      </c>
      <c r="J3793">
        <f>MONTH(Sale_details[[#This Row],[Date]])</f>
        <v>7</v>
      </c>
      <c r="K3793">
        <f>YEAR(Sale_details[[#This Row],[Date]])</f>
        <v>2020</v>
      </c>
    </row>
    <row r="3794" spans="1:11" x14ac:dyDescent="0.3">
      <c r="A3794" s="1">
        <v>44017</v>
      </c>
      <c r="B3794" t="s">
        <v>26</v>
      </c>
      <c r="C3794" t="s">
        <v>20</v>
      </c>
      <c r="D3794" t="s">
        <v>21</v>
      </c>
      <c r="E3794">
        <v>243738</v>
      </c>
      <c r="F3794">
        <v>39247</v>
      </c>
      <c r="G3794">
        <v>12472</v>
      </c>
      <c r="H3794">
        <v>9356</v>
      </c>
      <c r="I3794">
        <v>116701741</v>
      </c>
      <c r="J3794">
        <f>MONTH(Sale_details[[#This Row],[Date]])</f>
        <v>7</v>
      </c>
      <c r="K3794">
        <f>YEAR(Sale_details[[#This Row],[Date]])</f>
        <v>2020</v>
      </c>
    </row>
    <row r="3795" spans="1:11" x14ac:dyDescent="0.3">
      <c r="A3795" s="1">
        <v>44017</v>
      </c>
      <c r="B3795" t="s">
        <v>26</v>
      </c>
      <c r="C3795" t="s">
        <v>22</v>
      </c>
      <c r="D3795" t="s">
        <v>23</v>
      </c>
      <c r="E3795">
        <v>144436</v>
      </c>
      <c r="F3795">
        <v>22842</v>
      </c>
      <c r="G3795">
        <v>20658</v>
      </c>
      <c r="H3795">
        <v>22709</v>
      </c>
      <c r="I3795">
        <v>469138955</v>
      </c>
      <c r="J3795">
        <f>MONTH(Sale_details[[#This Row],[Date]])</f>
        <v>7</v>
      </c>
      <c r="K3795">
        <f>YEAR(Sale_details[[#This Row],[Date]])</f>
        <v>2020</v>
      </c>
    </row>
    <row r="3796" spans="1:11" x14ac:dyDescent="0.3">
      <c r="A3796" s="1">
        <v>44017</v>
      </c>
      <c r="B3796" t="s">
        <v>26</v>
      </c>
      <c r="C3796" t="s">
        <v>24</v>
      </c>
      <c r="D3796" t="s">
        <v>25</v>
      </c>
      <c r="E3796">
        <v>104822</v>
      </c>
      <c r="F3796">
        <v>33358</v>
      </c>
      <c r="G3796">
        <v>14876</v>
      </c>
      <c r="H3796">
        <v>13124</v>
      </c>
      <c r="I3796">
        <v>195249701</v>
      </c>
      <c r="J3796">
        <f>MONTH(Sale_details[[#This Row],[Date]])</f>
        <v>7</v>
      </c>
      <c r="K3796">
        <f>YEAR(Sale_details[[#This Row],[Date]])</f>
        <v>2020</v>
      </c>
    </row>
    <row r="3797" spans="1:11" x14ac:dyDescent="0.3">
      <c r="A3797" s="1">
        <v>44017</v>
      </c>
      <c r="B3797" t="s">
        <v>27</v>
      </c>
      <c r="C3797" t="s">
        <v>10</v>
      </c>
      <c r="D3797" t="s">
        <v>11</v>
      </c>
      <c r="E3797">
        <v>67700</v>
      </c>
      <c r="F3797">
        <v>39000</v>
      </c>
      <c r="G3797">
        <v>10671</v>
      </c>
      <c r="H3797">
        <v>174</v>
      </c>
      <c r="I3797">
        <v>1864088</v>
      </c>
      <c r="J3797">
        <f>MONTH(Sale_details[[#This Row],[Date]])</f>
        <v>7</v>
      </c>
      <c r="K3797">
        <f>YEAR(Sale_details[[#This Row],[Date]])</f>
        <v>2020</v>
      </c>
    </row>
    <row r="3798" spans="1:11" x14ac:dyDescent="0.3">
      <c r="A3798" s="1">
        <v>44017</v>
      </c>
      <c r="B3798" t="s">
        <v>27</v>
      </c>
      <c r="C3798" t="s">
        <v>12</v>
      </c>
      <c r="D3798" t="s">
        <v>13</v>
      </c>
      <c r="E3798">
        <v>87728</v>
      </c>
      <c r="F3798">
        <v>24737</v>
      </c>
      <c r="G3798">
        <v>14389</v>
      </c>
      <c r="H3798">
        <v>352</v>
      </c>
      <c r="I3798">
        <v>5074957</v>
      </c>
      <c r="J3798">
        <f>MONTH(Sale_details[[#This Row],[Date]])</f>
        <v>7</v>
      </c>
      <c r="K3798">
        <f>YEAR(Sale_details[[#This Row],[Date]])</f>
        <v>2020</v>
      </c>
    </row>
    <row r="3799" spans="1:11" x14ac:dyDescent="0.3">
      <c r="A3799" s="1">
        <v>44017</v>
      </c>
      <c r="B3799" t="s">
        <v>27</v>
      </c>
      <c r="C3799" t="s">
        <v>14</v>
      </c>
      <c r="D3799" t="s">
        <v>15</v>
      </c>
      <c r="E3799">
        <v>172992</v>
      </c>
      <c r="F3799">
        <v>33919</v>
      </c>
      <c r="G3799">
        <v>10739</v>
      </c>
      <c r="H3799">
        <v>420</v>
      </c>
      <c r="I3799">
        <v>4521037</v>
      </c>
      <c r="J3799">
        <f>MONTH(Sale_details[[#This Row],[Date]])</f>
        <v>7</v>
      </c>
      <c r="K3799">
        <f>YEAR(Sale_details[[#This Row],[Date]])</f>
        <v>2020</v>
      </c>
    </row>
    <row r="3800" spans="1:11" x14ac:dyDescent="0.3">
      <c r="A3800" s="1">
        <v>44017</v>
      </c>
      <c r="B3800" t="s">
        <v>27</v>
      </c>
      <c r="C3800" t="s">
        <v>16</v>
      </c>
      <c r="D3800" t="s">
        <v>17</v>
      </c>
      <c r="E3800">
        <v>82792</v>
      </c>
      <c r="F3800">
        <v>13020</v>
      </c>
      <c r="G3800">
        <v>19006</v>
      </c>
      <c r="H3800">
        <v>273</v>
      </c>
      <c r="I3800">
        <v>5195950</v>
      </c>
      <c r="J3800">
        <f>MONTH(Sale_details[[#This Row],[Date]])</f>
        <v>7</v>
      </c>
      <c r="K3800">
        <f>YEAR(Sale_details[[#This Row],[Date]])</f>
        <v>2020</v>
      </c>
    </row>
    <row r="3801" spans="1:11" x14ac:dyDescent="0.3">
      <c r="A3801" s="1">
        <v>44017</v>
      </c>
      <c r="B3801" t="s">
        <v>27</v>
      </c>
      <c r="C3801" t="s">
        <v>18</v>
      </c>
      <c r="D3801" t="s">
        <v>19</v>
      </c>
      <c r="E3801">
        <v>101631</v>
      </c>
      <c r="F3801">
        <v>31681</v>
      </c>
      <c r="G3801">
        <v>11076</v>
      </c>
      <c r="H3801">
        <v>174</v>
      </c>
      <c r="I3801">
        <v>1931545</v>
      </c>
      <c r="J3801">
        <f>MONTH(Sale_details[[#This Row],[Date]])</f>
        <v>7</v>
      </c>
      <c r="K3801">
        <f>YEAR(Sale_details[[#This Row],[Date]])</f>
        <v>2020</v>
      </c>
    </row>
    <row r="3802" spans="1:11" x14ac:dyDescent="0.3">
      <c r="A3802" s="1">
        <v>44017</v>
      </c>
      <c r="B3802" t="s">
        <v>27</v>
      </c>
      <c r="C3802" t="s">
        <v>20</v>
      </c>
      <c r="D3802" t="s">
        <v>21</v>
      </c>
      <c r="E3802">
        <v>50709</v>
      </c>
      <c r="F3802">
        <v>14710</v>
      </c>
      <c r="G3802">
        <v>13471</v>
      </c>
      <c r="H3802">
        <v>451</v>
      </c>
      <c r="I3802">
        <v>6079368</v>
      </c>
      <c r="J3802">
        <f>MONTH(Sale_details[[#This Row],[Date]])</f>
        <v>7</v>
      </c>
      <c r="K3802">
        <f>YEAR(Sale_details[[#This Row],[Date]])</f>
        <v>2020</v>
      </c>
    </row>
    <row r="3803" spans="1:11" x14ac:dyDescent="0.3">
      <c r="A3803" s="1">
        <v>44017</v>
      </c>
      <c r="B3803" t="s">
        <v>27</v>
      </c>
      <c r="C3803" t="s">
        <v>22</v>
      </c>
      <c r="D3803" t="s">
        <v>23</v>
      </c>
      <c r="E3803">
        <v>84702</v>
      </c>
      <c r="F3803">
        <v>22831</v>
      </c>
      <c r="G3803">
        <v>21273</v>
      </c>
      <c r="H3803">
        <v>250</v>
      </c>
      <c r="I3803">
        <v>5336036</v>
      </c>
      <c r="J3803">
        <f>MONTH(Sale_details[[#This Row],[Date]])</f>
        <v>7</v>
      </c>
      <c r="K3803">
        <f>YEAR(Sale_details[[#This Row],[Date]])</f>
        <v>2020</v>
      </c>
    </row>
    <row r="3804" spans="1:11" x14ac:dyDescent="0.3">
      <c r="A3804" s="1">
        <v>44017</v>
      </c>
      <c r="B3804" t="s">
        <v>27</v>
      </c>
      <c r="C3804" t="s">
        <v>24</v>
      </c>
      <c r="D3804" t="s">
        <v>25</v>
      </c>
      <c r="E3804">
        <v>88673</v>
      </c>
      <c r="F3804">
        <v>32282</v>
      </c>
      <c r="G3804">
        <v>14634</v>
      </c>
      <c r="H3804">
        <v>412</v>
      </c>
      <c r="I3804">
        <v>6042879</v>
      </c>
      <c r="J3804">
        <f>MONTH(Sale_details[[#This Row],[Date]])</f>
        <v>7</v>
      </c>
      <c r="K3804">
        <f>YEAR(Sale_details[[#This Row],[Date]])</f>
        <v>2020</v>
      </c>
    </row>
    <row r="3805" spans="1:11" x14ac:dyDescent="0.3">
      <c r="A3805" s="1">
        <v>44017</v>
      </c>
      <c r="B3805" t="s">
        <v>28</v>
      </c>
      <c r="C3805" t="s">
        <v>10</v>
      </c>
      <c r="D3805" t="s">
        <v>11</v>
      </c>
      <c r="E3805">
        <v>35401</v>
      </c>
      <c r="F3805">
        <v>7513</v>
      </c>
      <c r="G3805">
        <v>2885</v>
      </c>
      <c r="H3805">
        <v>22726</v>
      </c>
      <c r="I3805">
        <v>65565885</v>
      </c>
      <c r="J3805">
        <f>MONTH(Sale_details[[#This Row],[Date]])</f>
        <v>7</v>
      </c>
      <c r="K3805">
        <f>YEAR(Sale_details[[#This Row],[Date]])</f>
        <v>2020</v>
      </c>
    </row>
    <row r="3806" spans="1:11" x14ac:dyDescent="0.3">
      <c r="A3806" s="1">
        <v>44017</v>
      </c>
      <c r="B3806" t="s">
        <v>28</v>
      </c>
      <c r="C3806" t="s">
        <v>12</v>
      </c>
      <c r="D3806" t="s">
        <v>13</v>
      </c>
      <c r="E3806">
        <v>24176</v>
      </c>
      <c r="F3806">
        <v>7656</v>
      </c>
      <c r="G3806">
        <v>2285</v>
      </c>
      <c r="H3806">
        <v>27948</v>
      </c>
      <c r="I3806">
        <v>63884771</v>
      </c>
      <c r="J3806">
        <f>MONTH(Sale_details[[#This Row],[Date]])</f>
        <v>7</v>
      </c>
      <c r="K3806">
        <f>YEAR(Sale_details[[#This Row],[Date]])</f>
        <v>2020</v>
      </c>
    </row>
    <row r="3807" spans="1:11" x14ac:dyDescent="0.3">
      <c r="A3807" s="1">
        <v>44017</v>
      </c>
      <c r="B3807" t="s">
        <v>28</v>
      </c>
      <c r="C3807" t="s">
        <v>14</v>
      </c>
      <c r="D3807" t="s">
        <v>15</v>
      </c>
      <c r="E3807">
        <v>25746</v>
      </c>
      <c r="F3807">
        <v>6153</v>
      </c>
      <c r="G3807">
        <v>1583</v>
      </c>
      <c r="H3807">
        <v>17572</v>
      </c>
      <c r="I3807">
        <v>27828827</v>
      </c>
      <c r="J3807">
        <f>MONTH(Sale_details[[#This Row],[Date]])</f>
        <v>7</v>
      </c>
      <c r="K3807">
        <f>YEAR(Sale_details[[#This Row],[Date]])</f>
        <v>2020</v>
      </c>
    </row>
    <row r="3808" spans="1:11" x14ac:dyDescent="0.3">
      <c r="A3808" s="1">
        <v>44017</v>
      </c>
      <c r="B3808" t="s">
        <v>28</v>
      </c>
      <c r="C3808" t="s">
        <v>16</v>
      </c>
      <c r="D3808" t="s">
        <v>17</v>
      </c>
      <c r="E3808">
        <v>17366</v>
      </c>
      <c r="F3808">
        <v>5282</v>
      </c>
      <c r="G3808">
        <v>1769</v>
      </c>
      <c r="H3808">
        <v>18117</v>
      </c>
      <c r="I3808">
        <v>32054327</v>
      </c>
      <c r="J3808">
        <f>MONTH(Sale_details[[#This Row],[Date]])</f>
        <v>7</v>
      </c>
      <c r="K3808">
        <f>YEAR(Sale_details[[#This Row],[Date]])</f>
        <v>2020</v>
      </c>
    </row>
    <row r="3809" spans="1:11" x14ac:dyDescent="0.3">
      <c r="A3809" s="1">
        <v>44017</v>
      </c>
      <c r="B3809" t="s">
        <v>28</v>
      </c>
      <c r="C3809" t="s">
        <v>18</v>
      </c>
      <c r="D3809" t="s">
        <v>19</v>
      </c>
      <c r="E3809">
        <v>12265</v>
      </c>
      <c r="F3809">
        <v>12417</v>
      </c>
      <c r="G3809">
        <v>2714</v>
      </c>
      <c r="H3809">
        <v>22658</v>
      </c>
      <c r="I3809">
        <v>61510386</v>
      </c>
      <c r="J3809">
        <f>MONTH(Sale_details[[#This Row],[Date]])</f>
        <v>7</v>
      </c>
      <c r="K3809">
        <f>YEAR(Sale_details[[#This Row],[Date]])</f>
        <v>2020</v>
      </c>
    </row>
    <row r="3810" spans="1:11" x14ac:dyDescent="0.3">
      <c r="A3810" s="1">
        <v>44017</v>
      </c>
      <c r="B3810" t="s">
        <v>28</v>
      </c>
      <c r="C3810" t="s">
        <v>20</v>
      </c>
      <c r="D3810" t="s">
        <v>21</v>
      </c>
      <c r="E3810">
        <v>28000</v>
      </c>
      <c r="F3810">
        <v>4275</v>
      </c>
      <c r="G3810">
        <v>1382</v>
      </c>
      <c r="H3810">
        <v>18680</v>
      </c>
      <c r="I3810">
        <v>25832552</v>
      </c>
      <c r="J3810">
        <f>MONTH(Sale_details[[#This Row],[Date]])</f>
        <v>7</v>
      </c>
      <c r="K3810">
        <f>YEAR(Sale_details[[#This Row],[Date]])</f>
        <v>2020</v>
      </c>
    </row>
    <row r="3811" spans="1:11" x14ac:dyDescent="0.3">
      <c r="A3811" s="1">
        <v>44017</v>
      </c>
      <c r="B3811" t="s">
        <v>28</v>
      </c>
      <c r="C3811" t="s">
        <v>22</v>
      </c>
      <c r="D3811" t="s">
        <v>23</v>
      </c>
      <c r="E3811">
        <v>17104</v>
      </c>
      <c r="F3811">
        <v>1963</v>
      </c>
      <c r="G3811">
        <v>1343</v>
      </c>
      <c r="H3811">
        <v>20247</v>
      </c>
      <c r="I3811">
        <v>27199235</v>
      </c>
      <c r="J3811">
        <f>MONTH(Sale_details[[#This Row],[Date]])</f>
        <v>7</v>
      </c>
      <c r="K3811">
        <f>YEAR(Sale_details[[#This Row],[Date]])</f>
        <v>2020</v>
      </c>
    </row>
    <row r="3812" spans="1:11" x14ac:dyDescent="0.3">
      <c r="A3812" s="1">
        <v>44017</v>
      </c>
      <c r="B3812" t="s">
        <v>28</v>
      </c>
      <c r="C3812" t="s">
        <v>24</v>
      </c>
      <c r="D3812" t="s">
        <v>25</v>
      </c>
      <c r="E3812">
        <v>27900</v>
      </c>
      <c r="F3812">
        <v>6248</v>
      </c>
      <c r="G3812">
        <v>2752</v>
      </c>
      <c r="H3812">
        <v>22159</v>
      </c>
      <c r="I3812">
        <v>60996179</v>
      </c>
      <c r="J3812">
        <f>MONTH(Sale_details[[#This Row],[Date]])</f>
        <v>7</v>
      </c>
      <c r="K3812">
        <f>YEAR(Sale_details[[#This Row],[Date]])</f>
        <v>2020</v>
      </c>
    </row>
    <row r="3813" spans="1:11" x14ac:dyDescent="0.3">
      <c r="A3813" s="1">
        <v>44016</v>
      </c>
      <c r="B3813" t="s">
        <v>9</v>
      </c>
      <c r="C3813" t="s">
        <v>10</v>
      </c>
      <c r="D3813" t="s">
        <v>11</v>
      </c>
      <c r="E3813">
        <v>116868</v>
      </c>
      <c r="F3813">
        <v>22743</v>
      </c>
      <c r="G3813">
        <v>6383</v>
      </c>
      <c r="H3813">
        <v>537</v>
      </c>
      <c r="I3813">
        <v>3432149</v>
      </c>
      <c r="J3813">
        <f>MONTH(Sale_details[[#This Row],[Date]])</f>
        <v>7</v>
      </c>
      <c r="K3813">
        <f>YEAR(Sale_details[[#This Row],[Date]])</f>
        <v>2020</v>
      </c>
    </row>
    <row r="3814" spans="1:11" x14ac:dyDescent="0.3">
      <c r="A3814" s="1">
        <v>44016</v>
      </c>
      <c r="B3814" t="s">
        <v>9</v>
      </c>
      <c r="C3814" t="s">
        <v>12</v>
      </c>
      <c r="D3814" t="s">
        <v>13</v>
      </c>
      <c r="E3814">
        <v>255648</v>
      </c>
      <c r="F3814">
        <v>21678</v>
      </c>
      <c r="G3814">
        <v>4388</v>
      </c>
      <c r="H3814">
        <v>446</v>
      </c>
      <c r="I3814">
        <v>1960396</v>
      </c>
      <c r="J3814">
        <f>MONTH(Sale_details[[#This Row],[Date]])</f>
        <v>7</v>
      </c>
      <c r="K3814">
        <f>YEAR(Sale_details[[#This Row],[Date]])</f>
        <v>2020</v>
      </c>
    </row>
    <row r="3815" spans="1:11" x14ac:dyDescent="0.3">
      <c r="A3815" s="1">
        <v>44016</v>
      </c>
      <c r="B3815" t="s">
        <v>9</v>
      </c>
      <c r="C3815" t="s">
        <v>14</v>
      </c>
      <c r="D3815" t="s">
        <v>15</v>
      </c>
      <c r="E3815">
        <v>103935</v>
      </c>
      <c r="F3815">
        <v>25679</v>
      </c>
      <c r="G3815">
        <v>5055</v>
      </c>
      <c r="H3815">
        <v>771</v>
      </c>
      <c r="I3815">
        <v>3898472</v>
      </c>
      <c r="J3815">
        <f>MONTH(Sale_details[[#This Row],[Date]])</f>
        <v>7</v>
      </c>
      <c r="K3815">
        <f>YEAR(Sale_details[[#This Row],[Date]])</f>
        <v>2020</v>
      </c>
    </row>
    <row r="3816" spans="1:11" x14ac:dyDescent="0.3">
      <c r="A3816" s="1">
        <v>44016</v>
      </c>
      <c r="B3816" t="s">
        <v>9</v>
      </c>
      <c r="C3816" t="s">
        <v>16</v>
      </c>
      <c r="D3816" t="s">
        <v>17</v>
      </c>
      <c r="E3816">
        <v>136351</v>
      </c>
      <c r="F3816">
        <v>23170</v>
      </c>
      <c r="G3816">
        <v>4247</v>
      </c>
      <c r="H3816">
        <v>402</v>
      </c>
      <c r="I3816">
        <v>1710408</v>
      </c>
      <c r="J3816">
        <f>MONTH(Sale_details[[#This Row],[Date]])</f>
        <v>7</v>
      </c>
      <c r="K3816">
        <f>YEAR(Sale_details[[#This Row],[Date]])</f>
        <v>2020</v>
      </c>
    </row>
    <row r="3817" spans="1:11" x14ac:dyDescent="0.3">
      <c r="A3817" s="1">
        <v>44016</v>
      </c>
      <c r="B3817" t="s">
        <v>9</v>
      </c>
      <c r="C3817" t="s">
        <v>18</v>
      </c>
      <c r="D3817" t="s">
        <v>19</v>
      </c>
      <c r="E3817">
        <v>129905</v>
      </c>
      <c r="F3817">
        <v>12861</v>
      </c>
      <c r="G3817">
        <v>4056</v>
      </c>
      <c r="H3817">
        <v>836</v>
      </c>
      <c r="I3817">
        <v>3393518</v>
      </c>
      <c r="J3817">
        <f>MONTH(Sale_details[[#This Row],[Date]])</f>
        <v>7</v>
      </c>
      <c r="K3817">
        <f>YEAR(Sale_details[[#This Row],[Date]])</f>
        <v>2020</v>
      </c>
    </row>
    <row r="3818" spans="1:11" x14ac:dyDescent="0.3">
      <c r="A3818" s="1">
        <v>44016</v>
      </c>
      <c r="B3818" t="s">
        <v>9</v>
      </c>
      <c r="C3818" t="s">
        <v>20</v>
      </c>
      <c r="D3818" t="s">
        <v>21</v>
      </c>
      <c r="E3818">
        <v>133807</v>
      </c>
      <c r="F3818">
        <v>19634</v>
      </c>
      <c r="G3818">
        <v>2966</v>
      </c>
      <c r="H3818">
        <v>550</v>
      </c>
      <c r="I3818">
        <v>1634270</v>
      </c>
      <c r="J3818">
        <f>MONTH(Sale_details[[#This Row],[Date]])</f>
        <v>7</v>
      </c>
      <c r="K3818">
        <f>YEAR(Sale_details[[#This Row],[Date]])</f>
        <v>2020</v>
      </c>
    </row>
    <row r="3819" spans="1:11" x14ac:dyDescent="0.3">
      <c r="A3819" s="1">
        <v>44016</v>
      </c>
      <c r="B3819" t="s">
        <v>9</v>
      </c>
      <c r="C3819" t="s">
        <v>22</v>
      </c>
      <c r="D3819" t="s">
        <v>23</v>
      </c>
      <c r="E3819">
        <v>153397</v>
      </c>
      <c r="F3819">
        <v>20150</v>
      </c>
      <c r="G3819">
        <v>7471</v>
      </c>
      <c r="H3819">
        <v>611</v>
      </c>
      <c r="I3819">
        <v>4570071</v>
      </c>
      <c r="J3819">
        <f>MONTH(Sale_details[[#This Row],[Date]])</f>
        <v>7</v>
      </c>
      <c r="K3819">
        <f>YEAR(Sale_details[[#This Row],[Date]])</f>
        <v>2020</v>
      </c>
    </row>
    <row r="3820" spans="1:11" x14ac:dyDescent="0.3">
      <c r="A3820" s="1">
        <v>44016</v>
      </c>
      <c r="B3820" t="s">
        <v>9</v>
      </c>
      <c r="C3820" t="s">
        <v>24</v>
      </c>
      <c r="D3820" t="s">
        <v>25</v>
      </c>
      <c r="E3820">
        <v>128620</v>
      </c>
      <c r="F3820">
        <v>11149</v>
      </c>
      <c r="G3820">
        <v>5372</v>
      </c>
      <c r="H3820">
        <v>626</v>
      </c>
      <c r="I3820">
        <v>3364923</v>
      </c>
      <c r="J3820">
        <f>MONTH(Sale_details[[#This Row],[Date]])</f>
        <v>7</v>
      </c>
      <c r="K3820">
        <f>YEAR(Sale_details[[#This Row],[Date]])</f>
        <v>2020</v>
      </c>
    </row>
    <row r="3821" spans="1:11" x14ac:dyDescent="0.3">
      <c r="A3821" s="1">
        <v>44016</v>
      </c>
      <c r="B3821" t="s">
        <v>26</v>
      </c>
      <c r="C3821" t="s">
        <v>10</v>
      </c>
      <c r="D3821" t="s">
        <v>11</v>
      </c>
      <c r="E3821">
        <v>227242</v>
      </c>
      <c r="F3821">
        <v>48459</v>
      </c>
      <c r="G3821">
        <v>17249</v>
      </c>
      <c r="H3821">
        <v>11262</v>
      </c>
      <c r="I3821">
        <v>194265629</v>
      </c>
      <c r="J3821">
        <f>MONTH(Sale_details[[#This Row],[Date]])</f>
        <v>7</v>
      </c>
      <c r="K3821">
        <f>YEAR(Sale_details[[#This Row],[Date]])</f>
        <v>2020</v>
      </c>
    </row>
    <row r="3822" spans="1:11" x14ac:dyDescent="0.3">
      <c r="A3822" s="1">
        <v>44016</v>
      </c>
      <c r="B3822" t="s">
        <v>26</v>
      </c>
      <c r="C3822" t="s">
        <v>12</v>
      </c>
      <c r="D3822" t="s">
        <v>13</v>
      </c>
      <c r="E3822">
        <v>148491</v>
      </c>
      <c r="F3822">
        <v>40147</v>
      </c>
      <c r="G3822">
        <v>8414</v>
      </c>
      <c r="H3822">
        <v>12176</v>
      </c>
      <c r="I3822">
        <v>102457299</v>
      </c>
      <c r="J3822">
        <f>MONTH(Sale_details[[#This Row],[Date]])</f>
        <v>7</v>
      </c>
      <c r="K3822">
        <f>YEAR(Sale_details[[#This Row],[Date]])</f>
        <v>2020</v>
      </c>
    </row>
    <row r="3823" spans="1:11" x14ac:dyDescent="0.3">
      <c r="A3823" s="1">
        <v>44016</v>
      </c>
      <c r="B3823" t="s">
        <v>26</v>
      </c>
      <c r="C3823" t="s">
        <v>14</v>
      </c>
      <c r="D3823" t="s">
        <v>15</v>
      </c>
      <c r="E3823">
        <v>115051</v>
      </c>
      <c r="F3823">
        <v>29794</v>
      </c>
      <c r="G3823">
        <v>10797</v>
      </c>
      <c r="H3823">
        <v>19003</v>
      </c>
      <c r="I3823">
        <v>205193841</v>
      </c>
      <c r="J3823">
        <f>MONTH(Sale_details[[#This Row],[Date]])</f>
        <v>7</v>
      </c>
      <c r="K3823">
        <f>YEAR(Sale_details[[#This Row],[Date]])</f>
        <v>2020</v>
      </c>
    </row>
    <row r="3824" spans="1:11" x14ac:dyDescent="0.3">
      <c r="A3824" s="1">
        <v>44016</v>
      </c>
      <c r="B3824" t="s">
        <v>26</v>
      </c>
      <c r="C3824" t="s">
        <v>16</v>
      </c>
      <c r="D3824" t="s">
        <v>17</v>
      </c>
      <c r="E3824">
        <v>106381</v>
      </c>
      <c r="F3824">
        <v>27133</v>
      </c>
      <c r="G3824">
        <v>13651</v>
      </c>
      <c r="H3824">
        <v>17867</v>
      </c>
      <c r="I3824">
        <v>243914352</v>
      </c>
      <c r="J3824">
        <f>MONTH(Sale_details[[#This Row],[Date]])</f>
        <v>7</v>
      </c>
      <c r="K3824">
        <f>YEAR(Sale_details[[#This Row],[Date]])</f>
        <v>2020</v>
      </c>
    </row>
    <row r="3825" spans="1:11" x14ac:dyDescent="0.3">
      <c r="A3825" s="1">
        <v>44016</v>
      </c>
      <c r="B3825" t="s">
        <v>26</v>
      </c>
      <c r="C3825" t="s">
        <v>18</v>
      </c>
      <c r="D3825" t="s">
        <v>19</v>
      </c>
      <c r="E3825">
        <v>186160</v>
      </c>
      <c r="F3825">
        <v>65818</v>
      </c>
      <c r="G3825">
        <v>13997</v>
      </c>
      <c r="H3825">
        <v>24459</v>
      </c>
      <c r="I3825">
        <v>342370626</v>
      </c>
      <c r="J3825">
        <f>MONTH(Sale_details[[#This Row],[Date]])</f>
        <v>7</v>
      </c>
      <c r="K3825">
        <f>YEAR(Sale_details[[#This Row],[Date]])</f>
        <v>2020</v>
      </c>
    </row>
    <row r="3826" spans="1:11" x14ac:dyDescent="0.3">
      <c r="A3826" s="1">
        <v>44016</v>
      </c>
      <c r="B3826" t="s">
        <v>26</v>
      </c>
      <c r="C3826" t="s">
        <v>20</v>
      </c>
      <c r="D3826" t="s">
        <v>21</v>
      </c>
      <c r="E3826">
        <v>253487</v>
      </c>
      <c r="F3826">
        <v>40032</v>
      </c>
      <c r="G3826">
        <v>13095</v>
      </c>
      <c r="H3826">
        <v>9450</v>
      </c>
      <c r="I3826">
        <v>123762196</v>
      </c>
      <c r="J3826">
        <f>MONTH(Sale_details[[#This Row],[Date]])</f>
        <v>7</v>
      </c>
      <c r="K3826">
        <f>YEAR(Sale_details[[#This Row],[Date]])</f>
        <v>2020</v>
      </c>
    </row>
    <row r="3827" spans="1:11" x14ac:dyDescent="0.3">
      <c r="A3827" s="1">
        <v>44016</v>
      </c>
      <c r="B3827" t="s">
        <v>26</v>
      </c>
      <c r="C3827" t="s">
        <v>22</v>
      </c>
      <c r="D3827" t="s">
        <v>23</v>
      </c>
      <c r="E3827">
        <v>150213</v>
      </c>
      <c r="F3827">
        <v>22157</v>
      </c>
      <c r="G3827">
        <v>21071</v>
      </c>
      <c r="H3827">
        <v>22709</v>
      </c>
      <c r="I3827">
        <v>478521734</v>
      </c>
      <c r="J3827">
        <f>MONTH(Sale_details[[#This Row],[Date]])</f>
        <v>7</v>
      </c>
      <c r="K3827">
        <f>YEAR(Sale_details[[#This Row],[Date]])</f>
        <v>2020</v>
      </c>
    </row>
    <row r="3828" spans="1:11" x14ac:dyDescent="0.3">
      <c r="A3828" s="1">
        <v>44016</v>
      </c>
      <c r="B3828" t="s">
        <v>26</v>
      </c>
      <c r="C3828" t="s">
        <v>24</v>
      </c>
      <c r="D3828" t="s">
        <v>25</v>
      </c>
      <c r="E3828">
        <v>103774</v>
      </c>
      <c r="F3828">
        <v>33358</v>
      </c>
      <c r="G3828">
        <v>15620</v>
      </c>
      <c r="H3828">
        <v>13780</v>
      </c>
      <c r="I3828">
        <v>215262795</v>
      </c>
      <c r="J3828">
        <f>MONTH(Sale_details[[#This Row],[Date]])</f>
        <v>7</v>
      </c>
      <c r="K3828">
        <f>YEAR(Sale_details[[#This Row],[Date]])</f>
        <v>2020</v>
      </c>
    </row>
    <row r="3829" spans="1:11" x14ac:dyDescent="0.3">
      <c r="A3829" s="1">
        <v>44016</v>
      </c>
      <c r="B3829" t="s">
        <v>27</v>
      </c>
      <c r="C3829" t="s">
        <v>10</v>
      </c>
      <c r="D3829" t="s">
        <v>11</v>
      </c>
      <c r="E3829">
        <v>65669</v>
      </c>
      <c r="F3829">
        <v>40951</v>
      </c>
      <c r="G3829">
        <v>10991</v>
      </c>
      <c r="H3829">
        <v>169</v>
      </c>
      <c r="I3829">
        <v>1862411</v>
      </c>
      <c r="J3829">
        <f>MONTH(Sale_details[[#This Row],[Date]])</f>
        <v>7</v>
      </c>
      <c r="K3829">
        <f>YEAR(Sale_details[[#This Row],[Date]])</f>
        <v>2020</v>
      </c>
    </row>
    <row r="3830" spans="1:11" x14ac:dyDescent="0.3">
      <c r="A3830" s="1">
        <v>44016</v>
      </c>
      <c r="B3830" t="s">
        <v>27</v>
      </c>
      <c r="C3830" t="s">
        <v>12</v>
      </c>
      <c r="D3830" t="s">
        <v>13</v>
      </c>
      <c r="E3830">
        <v>89483</v>
      </c>
      <c r="F3830">
        <v>25231</v>
      </c>
      <c r="G3830">
        <v>13814</v>
      </c>
      <c r="H3830">
        <v>352</v>
      </c>
      <c r="I3830">
        <v>4871959</v>
      </c>
      <c r="J3830">
        <f>MONTH(Sale_details[[#This Row],[Date]])</f>
        <v>7</v>
      </c>
      <c r="K3830">
        <f>YEAR(Sale_details[[#This Row],[Date]])</f>
        <v>2020</v>
      </c>
    </row>
    <row r="3831" spans="1:11" x14ac:dyDescent="0.3">
      <c r="A3831" s="1">
        <v>44016</v>
      </c>
      <c r="B3831" t="s">
        <v>27</v>
      </c>
      <c r="C3831" t="s">
        <v>14</v>
      </c>
      <c r="D3831" t="s">
        <v>15</v>
      </c>
      <c r="E3831">
        <v>166072</v>
      </c>
      <c r="F3831">
        <v>35276</v>
      </c>
      <c r="G3831">
        <v>10310</v>
      </c>
      <c r="H3831">
        <v>408</v>
      </c>
      <c r="I3831">
        <v>4209989</v>
      </c>
      <c r="J3831">
        <f>MONTH(Sale_details[[#This Row],[Date]])</f>
        <v>7</v>
      </c>
      <c r="K3831">
        <f>YEAR(Sale_details[[#This Row],[Date]])</f>
        <v>2020</v>
      </c>
    </row>
    <row r="3832" spans="1:11" x14ac:dyDescent="0.3">
      <c r="A3832" s="1">
        <v>44016</v>
      </c>
      <c r="B3832" t="s">
        <v>27</v>
      </c>
      <c r="C3832" t="s">
        <v>16</v>
      </c>
      <c r="D3832" t="s">
        <v>17</v>
      </c>
      <c r="E3832">
        <v>82792</v>
      </c>
      <c r="F3832">
        <v>12629</v>
      </c>
      <c r="G3832">
        <v>19767</v>
      </c>
      <c r="H3832">
        <v>278</v>
      </c>
      <c r="I3832">
        <v>5511864</v>
      </c>
      <c r="J3832">
        <f>MONTH(Sale_details[[#This Row],[Date]])</f>
        <v>7</v>
      </c>
      <c r="K3832">
        <f>YEAR(Sale_details[[#This Row],[Date]])</f>
        <v>2020</v>
      </c>
    </row>
    <row r="3833" spans="1:11" x14ac:dyDescent="0.3">
      <c r="A3833" s="1">
        <v>44016</v>
      </c>
      <c r="B3833" t="s">
        <v>27</v>
      </c>
      <c r="C3833" t="s">
        <v>18</v>
      </c>
      <c r="D3833" t="s">
        <v>19</v>
      </c>
      <c r="E3833">
        <v>101631</v>
      </c>
      <c r="F3833">
        <v>31047</v>
      </c>
      <c r="G3833">
        <v>11076</v>
      </c>
      <c r="H3833">
        <v>183</v>
      </c>
      <c r="I3833">
        <v>2028122</v>
      </c>
      <c r="J3833">
        <f>MONTH(Sale_details[[#This Row],[Date]])</f>
        <v>7</v>
      </c>
      <c r="K3833">
        <f>YEAR(Sale_details[[#This Row],[Date]])</f>
        <v>2020</v>
      </c>
    </row>
    <row r="3834" spans="1:11" x14ac:dyDescent="0.3">
      <c r="A3834" s="1">
        <v>44016</v>
      </c>
      <c r="B3834" t="s">
        <v>27</v>
      </c>
      <c r="C3834" t="s">
        <v>20</v>
      </c>
      <c r="D3834" t="s">
        <v>21</v>
      </c>
      <c r="E3834">
        <v>51216</v>
      </c>
      <c r="F3834">
        <v>15004</v>
      </c>
      <c r="G3834">
        <v>14144</v>
      </c>
      <c r="H3834">
        <v>433</v>
      </c>
      <c r="I3834">
        <v>6128003</v>
      </c>
      <c r="J3834">
        <f>MONTH(Sale_details[[#This Row],[Date]])</f>
        <v>7</v>
      </c>
      <c r="K3834">
        <f>YEAR(Sale_details[[#This Row],[Date]])</f>
        <v>2020</v>
      </c>
    </row>
    <row r="3835" spans="1:11" x14ac:dyDescent="0.3">
      <c r="A3835" s="1">
        <v>44016</v>
      </c>
      <c r="B3835" t="s">
        <v>27</v>
      </c>
      <c r="C3835" t="s">
        <v>22</v>
      </c>
      <c r="D3835" t="s">
        <v>23</v>
      </c>
      <c r="E3835">
        <v>86396</v>
      </c>
      <c r="F3835">
        <v>23516</v>
      </c>
      <c r="G3835">
        <v>22124</v>
      </c>
      <c r="H3835">
        <v>258</v>
      </c>
      <c r="I3835">
        <v>5715962</v>
      </c>
      <c r="J3835">
        <f>MONTH(Sale_details[[#This Row],[Date]])</f>
        <v>7</v>
      </c>
      <c r="K3835">
        <f>YEAR(Sale_details[[#This Row],[Date]])</f>
        <v>2020</v>
      </c>
    </row>
    <row r="3836" spans="1:11" x14ac:dyDescent="0.3">
      <c r="A3836" s="1">
        <v>44016</v>
      </c>
      <c r="B3836" t="s">
        <v>27</v>
      </c>
      <c r="C3836" t="s">
        <v>24</v>
      </c>
      <c r="D3836" t="s">
        <v>25</v>
      </c>
      <c r="E3836">
        <v>91333</v>
      </c>
      <c r="F3836">
        <v>30991</v>
      </c>
      <c r="G3836">
        <v>15366</v>
      </c>
      <c r="H3836">
        <v>396</v>
      </c>
      <c r="I3836">
        <v>6091222</v>
      </c>
      <c r="J3836">
        <f>MONTH(Sale_details[[#This Row],[Date]])</f>
        <v>7</v>
      </c>
      <c r="K3836">
        <f>YEAR(Sale_details[[#This Row],[Date]])</f>
        <v>2020</v>
      </c>
    </row>
    <row r="3837" spans="1:11" x14ac:dyDescent="0.3">
      <c r="A3837" s="1">
        <v>44016</v>
      </c>
      <c r="B3837" t="s">
        <v>28</v>
      </c>
      <c r="C3837" t="s">
        <v>10</v>
      </c>
      <c r="D3837" t="s">
        <v>11</v>
      </c>
      <c r="E3837">
        <v>36109</v>
      </c>
      <c r="F3837">
        <v>7738</v>
      </c>
      <c r="G3837">
        <v>2971</v>
      </c>
      <c r="H3837">
        <v>22271</v>
      </c>
      <c r="I3837">
        <v>66182205</v>
      </c>
      <c r="J3837">
        <f>MONTH(Sale_details[[#This Row],[Date]])</f>
        <v>7</v>
      </c>
      <c r="K3837">
        <f>YEAR(Sale_details[[#This Row],[Date]])</f>
        <v>2020</v>
      </c>
    </row>
    <row r="3838" spans="1:11" x14ac:dyDescent="0.3">
      <c r="A3838" s="1">
        <v>44016</v>
      </c>
      <c r="B3838" t="s">
        <v>28</v>
      </c>
      <c r="C3838" t="s">
        <v>12</v>
      </c>
      <c r="D3838" t="s">
        <v>13</v>
      </c>
      <c r="E3838">
        <v>25384</v>
      </c>
      <c r="F3838">
        <v>7426</v>
      </c>
      <c r="G3838">
        <v>2217</v>
      </c>
      <c r="H3838">
        <v>27948</v>
      </c>
      <c r="I3838">
        <v>61968228</v>
      </c>
      <c r="J3838">
        <f>MONTH(Sale_details[[#This Row],[Date]])</f>
        <v>7</v>
      </c>
      <c r="K3838">
        <f>YEAR(Sale_details[[#This Row],[Date]])</f>
        <v>2020</v>
      </c>
    </row>
    <row r="3839" spans="1:11" x14ac:dyDescent="0.3">
      <c r="A3839" s="1">
        <v>44016</v>
      </c>
      <c r="B3839" t="s">
        <v>28</v>
      </c>
      <c r="C3839" t="s">
        <v>14</v>
      </c>
      <c r="D3839" t="s">
        <v>15</v>
      </c>
      <c r="E3839">
        <v>26518</v>
      </c>
      <c r="F3839">
        <v>5969</v>
      </c>
      <c r="G3839">
        <v>1536</v>
      </c>
      <c r="H3839">
        <v>16869</v>
      </c>
      <c r="I3839">
        <v>25914203</v>
      </c>
      <c r="J3839">
        <f>MONTH(Sale_details[[#This Row],[Date]])</f>
        <v>7</v>
      </c>
      <c r="K3839">
        <f>YEAR(Sale_details[[#This Row],[Date]])</f>
        <v>2020</v>
      </c>
    </row>
    <row r="3840" spans="1:11" x14ac:dyDescent="0.3">
      <c r="A3840" s="1">
        <v>44016</v>
      </c>
      <c r="B3840" t="s">
        <v>28</v>
      </c>
      <c r="C3840" t="s">
        <v>16</v>
      </c>
      <c r="D3840" t="s">
        <v>17</v>
      </c>
      <c r="E3840">
        <v>16845</v>
      </c>
      <c r="F3840">
        <v>5546</v>
      </c>
      <c r="G3840">
        <v>1822</v>
      </c>
      <c r="H3840">
        <v>18480</v>
      </c>
      <c r="I3840">
        <v>33676276</v>
      </c>
      <c r="J3840">
        <f>MONTH(Sale_details[[#This Row],[Date]])</f>
        <v>7</v>
      </c>
      <c r="K3840">
        <f>YEAR(Sale_details[[#This Row],[Date]])</f>
        <v>2020</v>
      </c>
    </row>
    <row r="3841" spans="1:11" x14ac:dyDescent="0.3">
      <c r="A3841" s="1">
        <v>44016</v>
      </c>
      <c r="B3841" t="s">
        <v>28</v>
      </c>
      <c r="C3841" t="s">
        <v>18</v>
      </c>
      <c r="D3841" t="s">
        <v>19</v>
      </c>
      <c r="E3841">
        <v>12878</v>
      </c>
      <c r="F3841">
        <v>11796</v>
      </c>
      <c r="G3841">
        <v>2850</v>
      </c>
      <c r="H3841">
        <v>23791</v>
      </c>
      <c r="I3841">
        <v>67815200</v>
      </c>
      <c r="J3841">
        <f>MONTH(Sale_details[[#This Row],[Date]])</f>
        <v>7</v>
      </c>
      <c r="K3841">
        <f>YEAR(Sale_details[[#This Row],[Date]])</f>
        <v>2020</v>
      </c>
    </row>
    <row r="3842" spans="1:11" x14ac:dyDescent="0.3">
      <c r="A3842" s="1">
        <v>44016</v>
      </c>
      <c r="B3842" t="s">
        <v>28</v>
      </c>
      <c r="C3842" t="s">
        <v>20</v>
      </c>
      <c r="D3842" t="s">
        <v>21</v>
      </c>
      <c r="E3842">
        <v>26880</v>
      </c>
      <c r="F3842">
        <v>4318</v>
      </c>
      <c r="G3842">
        <v>1369</v>
      </c>
      <c r="H3842">
        <v>19427</v>
      </c>
      <c r="I3842">
        <v>26597196</v>
      </c>
      <c r="J3842">
        <f>MONTH(Sale_details[[#This Row],[Date]])</f>
        <v>7</v>
      </c>
      <c r="K3842">
        <f>YEAR(Sale_details[[#This Row],[Date]])</f>
        <v>2020</v>
      </c>
    </row>
    <row r="3843" spans="1:11" x14ac:dyDescent="0.3">
      <c r="A3843" s="1">
        <v>44016</v>
      </c>
      <c r="B3843" t="s">
        <v>28</v>
      </c>
      <c r="C3843" t="s">
        <v>22</v>
      </c>
      <c r="D3843" t="s">
        <v>23</v>
      </c>
      <c r="E3843">
        <v>16420</v>
      </c>
      <c r="F3843">
        <v>2002</v>
      </c>
      <c r="G3843">
        <v>1289</v>
      </c>
      <c r="H3843">
        <v>20449</v>
      </c>
      <c r="I3843">
        <v>26372378</v>
      </c>
      <c r="J3843">
        <f>MONTH(Sale_details[[#This Row],[Date]])</f>
        <v>7</v>
      </c>
      <c r="K3843">
        <f>YEAR(Sale_details[[#This Row],[Date]])</f>
        <v>2020</v>
      </c>
    </row>
    <row r="3844" spans="1:11" x14ac:dyDescent="0.3">
      <c r="A3844" s="1">
        <v>44016</v>
      </c>
      <c r="B3844" t="s">
        <v>28</v>
      </c>
      <c r="C3844" t="s">
        <v>24</v>
      </c>
      <c r="D3844" t="s">
        <v>25</v>
      </c>
      <c r="E3844">
        <v>26505</v>
      </c>
      <c r="F3844">
        <v>6123</v>
      </c>
      <c r="G3844">
        <v>2780</v>
      </c>
      <c r="H3844">
        <v>23267</v>
      </c>
      <c r="I3844">
        <v>64686448</v>
      </c>
      <c r="J3844">
        <f>MONTH(Sale_details[[#This Row],[Date]])</f>
        <v>7</v>
      </c>
      <c r="K3844">
        <f>YEAR(Sale_details[[#This Row],[Date]])</f>
        <v>2020</v>
      </c>
    </row>
    <row r="3845" spans="1:11" x14ac:dyDescent="0.3">
      <c r="A3845" s="1">
        <v>44015</v>
      </c>
      <c r="B3845" t="s">
        <v>9</v>
      </c>
      <c r="C3845" t="s">
        <v>10</v>
      </c>
      <c r="D3845" t="s">
        <v>11</v>
      </c>
      <c r="E3845">
        <v>116868</v>
      </c>
      <c r="F3845">
        <v>23197</v>
      </c>
      <c r="G3845">
        <v>6575</v>
      </c>
      <c r="H3845">
        <v>521</v>
      </c>
      <c r="I3845">
        <v>3429060</v>
      </c>
      <c r="J3845">
        <f>MONTH(Sale_details[[#This Row],[Date]])</f>
        <v>7</v>
      </c>
      <c r="K3845">
        <f>YEAR(Sale_details[[#This Row],[Date]])</f>
        <v>2020</v>
      </c>
    </row>
    <row r="3846" spans="1:11" x14ac:dyDescent="0.3">
      <c r="A3846" s="1">
        <v>44015</v>
      </c>
      <c r="B3846" t="s">
        <v>9</v>
      </c>
      <c r="C3846" t="s">
        <v>12</v>
      </c>
      <c r="D3846" t="s">
        <v>13</v>
      </c>
      <c r="E3846">
        <v>250535</v>
      </c>
      <c r="F3846">
        <v>21027</v>
      </c>
      <c r="G3846">
        <v>4344</v>
      </c>
      <c r="H3846">
        <v>428</v>
      </c>
      <c r="I3846">
        <v>1863160</v>
      </c>
      <c r="J3846">
        <f>MONTH(Sale_details[[#This Row],[Date]])</f>
        <v>7</v>
      </c>
      <c r="K3846">
        <f>YEAR(Sale_details[[#This Row],[Date]])</f>
        <v>2020</v>
      </c>
    </row>
    <row r="3847" spans="1:11" x14ac:dyDescent="0.3">
      <c r="A3847" s="1">
        <v>44015</v>
      </c>
      <c r="B3847" t="s">
        <v>9</v>
      </c>
      <c r="C3847" t="s">
        <v>14</v>
      </c>
      <c r="D3847" t="s">
        <v>15</v>
      </c>
      <c r="E3847">
        <v>100817</v>
      </c>
      <c r="F3847">
        <v>25936</v>
      </c>
      <c r="G3847">
        <v>5207</v>
      </c>
      <c r="H3847">
        <v>740</v>
      </c>
      <c r="I3847">
        <v>3854810</v>
      </c>
      <c r="J3847">
        <f>MONTH(Sale_details[[#This Row],[Date]])</f>
        <v>7</v>
      </c>
      <c r="K3847">
        <f>YEAR(Sale_details[[#This Row],[Date]])</f>
        <v>2020</v>
      </c>
    </row>
    <row r="3848" spans="1:11" x14ac:dyDescent="0.3">
      <c r="A3848" s="1">
        <v>44015</v>
      </c>
      <c r="B3848" t="s">
        <v>9</v>
      </c>
      <c r="C3848" t="s">
        <v>16</v>
      </c>
      <c r="D3848" t="s">
        <v>17</v>
      </c>
      <c r="E3848">
        <v>136351</v>
      </c>
      <c r="F3848">
        <v>23170</v>
      </c>
      <c r="G3848">
        <v>4290</v>
      </c>
      <c r="H3848">
        <v>402</v>
      </c>
      <c r="I3848">
        <v>1727512</v>
      </c>
      <c r="J3848">
        <f>MONTH(Sale_details[[#This Row],[Date]])</f>
        <v>7</v>
      </c>
      <c r="K3848">
        <f>YEAR(Sale_details[[#This Row],[Date]])</f>
        <v>2020</v>
      </c>
    </row>
    <row r="3849" spans="1:11" x14ac:dyDescent="0.3">
      <c r="A3849" s="1">
        <v>44015</v>
      </c>
      <c r="B3849" t="s">
        <v>9</v>
      </c>
      <c r="C3849" t="s">
        <v>18</v>
      </c>
      <c r="D3849" t="s">
        <v>19</v>
      </c>
      <c r="E3849">
        <v>133802</v>
      </c>
      <c r="F3849">
        <v>13504</v>
      </c>
      <c r="G3849">
        <v>3935</v>
      </c>
      <c r="H3849">
        <v>878</v>
      </c>
      <c r="I3849">
        <v>3456298</v>
      </c>
      <c r="J3849">
        <f>MONTH(Sale_details[[#This Row],[Date]])</f>
        <v>7</v>
      </c>
      <c r="K3849">
        <f>YEAR(Sale_details[[#This Row],[Date]])</f>
        <v>2020</v>
      </c>
    </row>
    <row r="3850" spans="1:11" x14ac:dyDescent="0.3">
      <c r="A3850" s="1">
        <v>44015</v>
      </c>
      <c r="B3850" t="s">
        <v>9</v>
      </c>
      <c r="C3850" t="s">
        <v>20</v>
      </c>
      <c r="D3850" t="s">
        <v>21</v>
      </c>
      <c r="E3850">
        <v>133807</v>
      </c>
      <c r="F3850">
        <v>20223</v>
      </c>
      <c r="G3850">
        <v>3055</v>
      </c>
      <c r="H3850">
        <v>523</v>
      </c>
      <c r="I3850">
        <v>1599133</v>
      </c>
      <c r="J3850">
        <f>MONTH(Sale_details[[#This Row],[Date]])</f>
        <v>7</v>
      </c>
      <c r="K3850">
        <f>YEAR(Sale_details[[#This Row],[Date]])</f>
        <v>2020</v>
      </c>
    </row>
    <row r="3851" spans="1:11" x14ac:dyDescent="0.3">
      <c r="A3851" s="1">
        <v>44015</v>
      </c>
      <c r="B3851" t="s">
        <v>9</v>
      </c>
      <c r="C3851" t="s">
        <v>22</v>
      </c>
      <c r="D3851" t="s">
        <v>23</v>
      </c>
      <c r="E3851">
        <v>150329</v>
      </c>
      <c r="F3851">
        <v>19747</v>
      </c>
      <c r="G3851">
        <v>7845</v>
      </c>
      <c r="H3851">
        <v>636</v>
      </c>
      <c r="I3851">
        <v>4990518</v>
      </c>
      <c r="J3851">
        <f>MONTH(Sale_details[[#This Row],[Date]])</f>
        <v>7</v>
      </c>
      <c r="K3851">
        <f>YEAR(Sale_details[[#This Row],[Date]])</f>
        <v>2020</v>
      </c>
    </row>
    <row r="3852" spans="1:11" x14ac:dyDescent="0.3">
      <c r="A3852" s="1">
        <v>44015</v>
      </c>
      <c r="B3852" t="s">
        <v>9</v>
      </c>
      <c r="C3852" t="s">
        <v>24</v>
      </c>
      <c r="D3852" t="s">
        <v>25</v>
      </c>
      <c r="E3852">
        <v>123475</v>
      </c>
      <c r="F3852">
        <v>11706</v>
      </c>
      <c r="G3852">
        <v>5210</v>
      </c>
      <c r="H3852">
        <v>626</v>
      </c>
      <c r="I3852">
        <v>3263976</v>
      </c>
      <c r="J3852">
        <f>MONTH(Sale_details[[#This Row],[Date]])</f>
        <v>7</v>
      </c>
      <c r="K3852">
        <f>YEAR(Sale_details[[#This Row],[Date]])</f>
        <v>2020</v>
      </c>
    </row>
    <row r="3853" spans="1:11" x14ac:dyDescent="0.3">
      <c r="A3853" s="1">
        <v>44015</v>
      </c>
      <c r="B3853" t="s">
        <v>26</v>
      </c>
      <c r="C3853" t="s">
        <v>10</v>
      </c>
      <c r="D3853" t="s">
        <v>11</v>
      </c>
      <c r="E3853">
        <v>222697</v>
      </c>
      <c r="F3853">
        <v>47974</v>
      </c>
      <c r="G3853">
        <v>17249</v>
      </c>
      <c r="H3853">
        <v>11262</v>
      </c>
      <c r="I3853">
        <v>194265629</v>
      </c>
      <c r="J3853">
        <f>MONTH(Sale_details[[#This Row],[Date]])</f>
        <v>7</v>
      </c>
      <c r="K3853">
        <f>YEAR(Sale_details[[#This Row],[Date]])</f>
        <v>2020</v>
      </c>
    </row>
    <row r="3854" spans="1:11" x14ac:dyDescent="0.3">
      <c r="A3854" s="1">
        <v>44015</v>
      </c>
      <c r="B3854" t="s">
        <v>26</v>
      </c>
      <c r="C3854" t="s">
        <v>12</v>
      </c>
      <c r="D3854" t="s">
        <v>13</v>
      </c>
      <c r="E3854">
        <v>147006</v>
      </c>
      <c r="F3854">
        <v>40548</v>
      </c>
      <c r="G3854">
        <v>8834</v>
      </c>
      <c r="H3854">
        <v>12055</v>
      </c>
      <c r="I3854">
        <v>106504362</v>
      </c>
      <c r="J3854">
        <f>MONTH(Sale_details[[#This Row],[Date]])</f>
        <v>7</v>
      </c>
      <c r="K3854">
        <f>YEAR(Sale_details[[#This Row],[Date]])</f>
        <v>2020</v>
      </c>
    </row>
    <row r="3855" spans="1:11" x14ac:dyDescent="0.3">
      <c r="A3855" s="1">
        <v>44015</v>
      </c>
      <c r="B3855" t="s">
        <v>26</v>
      </c>
      <c r="C3855" t="s">
        <v>14</v>
      </c>
      <c r="D3855" t="s">
        <v>15</v>
      </c>
      <c r="E3855">
        <v>120804</v>
      </c>
      <c r="F3855">
        <v>28900</v>
      </c>
      <c r="G3855">
        <v>11013</v>
      </c>
      <c r="H3855">
        <v>19763</v>
      </c>
      <c r="I3855">
        <v>217669626</v>
      </c>
      <c r="J3855">
        <f>MONTH(Sale_details[[#This Row],[Date]])</f>
        <v>7</v>
      </c>
      <c r="K3855">
        <f>YEAR(Sale_details[[#This Row],[Date]])</f>
        <v>2020</v>
      </c>
    </row>
    <row r="3856" spans="1:11" x14ac:dyDescent="0.3">
      <c r="A3856" s="1">
        <v>44015</v>
      </c>
      <c r="B3856" t="s">
        <v>26</v>
      </c>
      <c r="C3856" t="s">
        <v>16</v>
      </c>
      <c r="D3856" t="s">
        <v>17</v>
      </c>
      <c r="E3856">
        <v>106381</v>
      </c>
      <c r="F3856">
        <v>25776</v>
      </c>
      <c r="G3856">
        <v>14197</v>
      </c>
      <c r="H3856">
        <v>16973</v>
      </c>
      <c r="I3856">
        <v>240987380</v>
      </c>
      <c r="J3856">
        <f>MONTH(Sale_details[[#This Row],[Date]])</f>
        <v>7</v>
      </c>
      <c r="K3856">
        <f>YEAR(Sale_details[[#This Row],[Date]])</f>
        <v>2020</v>
      </c>
    </row>
    <row r="3857" spans="1:11" x14ac:dyDescent="0.3">
      <c r="A3857" s="1">
        <v>44015</v>
      </c>
      <c r="B3857" t="s">
        <v>26</v>
      </c>
      <c r="C3857" t="s">
        <v>18</v>
      </c>
      <c r="D3857" t="s">
        <v>19</v>
      </c>
      <c r="E3857">
        <v>176852</v>
      </c>
      <c r="F3857">
        <v>65818</v>
      </c>
      <c r="G3857">
        <v>14557</v>
      </c>
      <c r="H3857">
        <v>23970</v>
      </c>
      <c r="I3857">
        <v>348944142</v>
      </c>
      <c r="J3857">
        <f>MONTH(Sale_details[[#This Row],[Date]])</f>
        <v>7</v>
      </c>
      <c r="K3857">
        <f>YEAR(Sale_details[[#This Row],[Date]])</f>
        <v>2020</v>
      </c>
    </row>
    <row r="3858" spans="1:11" x14ac:dyDescent="0.3">
      <c r="A3858" s="1">
        <v>44015</v>
      </c>
      <c r="B3858" t="s">
        <v>26</v>
      </c>
      <c r="C3858" t="s">
        <v>20</v>
      </c>
      <c r="D3858" t="s">
        <v>21</v>
      </c>
      <c r="E3858">
        <v>263627</v>
      </c>
      <c r="F3858">
        <v>38831</v>
      </c>
      <c r="G3858">
        <v>12702</v>
      </c>
      <c r="H3858">
        <v>9167</v>
      </c>
      <c r="I3858">
        <v>116447851</v>
      </c>
      <c r="J3858">
        <f>MONTH(Sale_details[[#This Row],[Date]])</f>
        <v>7</v>
      </c>
      <c r="K3858">
        <f>YEAR(Sale_details[[#This Row],[Date]])</f>
        <v>2020</v>
      </c>
    </row>
    <row r="3859" spans="1:11" x14ac:dyDescent="0.3">
      <c r="A3859" s="1">
        <v>44015</v>
      </c>
      <c r="B3859" t="s">
        <v>26</v>
      </c>
      <c r="C3859" t="s">
        <v>22</v>
      </c>
      <c r="D3859" t="s">
        <v>23</v>
      </c>
      <c r="E3859">
        <v>157724</v>
      </c>
      <c r="F3859">
        <v>23264</v>
      </c>
      <c r="G3859">
        <v>21914</v>
      </c>
      <c r="H3859">
        <v>23163</v>
      </c>
      <c r="I3859">
        <v>507615855</v>
      </c>
      <c r="J3859">
        <f>MONTH(Sale_details[[#This Row],[Date]])</f>
        <v>7</v>
      </c>
      <c r="K3859">
        <f>YEAR(Sale_details[[#This Row],[Date]])</f>
        <v>2020</v>
      </c>
    </row>
    <row r="3860" spans="1:11" x14ac:dyDescent="0.3">
      <c r="A3860" s="1">
        <v>44015</v>
      </c>
      <c r="B3860" t="s">
        <v>26</v>
      </c>
      <c r="C3860" t="s">
        <v>24</v>
      </c>
      <c r="D3860" t="s">
        <v>25</v>
      </c>
      <c r="E3860">
        <v>108962</v>
      </c>
      <c r="F3860">
        <v>33692</v>
      </c>
      <c r="G3860">
        <v>15620</v>
      </c>
      <c r="H3860">
        <v>13229</v>
      </c>
      <c r="I3860">
        <v>206652284</v>
      </c>
      <c r="J3860">
        <f>MONTH(Sale_details[[#This Row],[Date]])</f>
        <v>7</v>
      </c>
      <c r="K3860">
        <f>YEAR(Sale_details[[#This Row],[Date]])</f>
        <v>2020</v>
      </c>
    </row>
    <row r="3861" spans="1:11" x14ac:dyDescent="0.3">
      <c r="A3861" s="1">
        <v>44015</v>
      </c>
      <c r="B3861" t="s">
        <v>27</v>
      </c>
      <c r="C3861" t="s">
        <v>10</v>
      </c>
      <c r="D3861" t="s">
        <v>11</v>
      </c>
      <c r="E3861">
        <v>66982</v>
      </c>
      <c r="F3861">
        <v>41360</v>
      </c>
      <c r="G3861">
        <v>11211</v>
      </c>
      <c r="H3861">
        <v>162</v>
      </c>
      <c r="I3861">
        <v>1823672</v>
      </c>
      <c r="J3861">
        <f>MONTH(Sale_details[[#This Row],[Date]])</f>
        <v>7</v>
      </c>
      <c r="K3861">
        <f>YEAR(Sale_details[[#This Row],[Date]])</f>
        <v>2020</v>
      </c>
    </row>
    <row r="3862" spans="1:11" x14ac:dyDescent="0.3">
      <c r="A3862" s="1">
        <v>44015</v>
      </c>
      <c r="B3862" t="s">
        <v>27</v>
      </c>
      <c r="C3862" t="s">
        <v>12</v>
      </c>
      <c r="D3862" t="s">
        <v>13</v>
      </c>
      <c r="E3862">
        <v>90377</v>
      </c>
      <c r="F3862">
        <v>25736</v>
      </c>
      <c r="G3862">
        <v>13123</v>
      </c>
      <c r="H3862">
        <v>338</v>
      </c>
      <c r="I3862">
        <v>4443227</v>
      </c>
      <c r="J3862">
        <f>MONTH(Sale_details[[#This Row],[Date]])</f>
        <v>7</v>
      </c>
      <c r="K3862">
        <f>YEAR(Sale_details[[#This Row],[Date]])</f>
        <v>2020</v>
      </c>
    </row>
    <row r="3863" spans="1:11" x14ac:dyDescent="0.3">
      <c r="A3863" s="1">
        <v>44015</v>
      </c>
      <c r="B3863" t="s">
        <v>27</v>
      </c>
      <c r="C3863" t="s">
        <v>14</v>
      </c>
      <c r="D3863" t="s">
        <v>15</v>
      </c>
      <c r="E3863">
        <v>174376</v>
      </c>
      <c r="F3863">
        <v>36687</v>
      </c>
      <c r="G3863">
        <v>10207</v>
      </c>
      <c r="H3863">
        <v>408</v>
      </c>
      <c r="I3863">
        <v>4167889</v>
      </c>
      <c r="J3863">
        <f>MONTH(Sale_details[[#This Row],[Date]])</f>
        <v>7</v>
      </c>
      <c r="K3863">
        <f>YEAR(Sale_details[[#This Row],[Date]])</f>
        <v>2020</v>
      </c>
    </row>
    <row r="3864" spans="1:11" x14ac:dyDescent="0.3">
      <c r="A3864" s="1">
        <v>44015</v>
      </c>
      <c r="B3864" t="s">
        <v>27</v>
      </c>
      <c r="C3864" t="s">
        <v>16</v>
      </c>
      <c r="D3864" t="s">
        <v>17</v>
      </c>
      <c r="E3864">
        <v>79480</v>
      </c>
      <c r="F3864">
        <v>11998</v>
      </c>
      <c r="G3864">
        <v>18778</v>
      </c>
      <c r="H3864">
        <v>287</v>
      </c>
      <c r="I3864">
        <v>5393359</v>
      </c>
      <c r="J3864">
        <f>MONTH(Sale_details[[#This Row],[Date]])</f>
        <v>7</v>
      </c>
      <c r="K3864">
        <f>YEAR(Sale_details[[#This Row],[Date]])</f>
        <v>2020</v>
      </c>
    </row>
    <row r="3865" spans="1:11" x14ac:dyDescent="0.3">
      <c r="A3865" s="1">
        <v>44015</v>
      </c>
      <c r="B3865" t="s">
        <v>27</v>
      </c>
      <c r="C3865" t="s">
        <v>18</v>
      </c>
      <c r="D3865" t="s">
        <v>19</v>
      </c>
      <c r="E3865">
        <v>106712</v>
      </c>
      <c r="F3865">
        <v>29495</v>
      </c>
      <c r="G3865">
        <v>10855</v>
      </c>
      <c r="H3865">
        <v>181</v>
      </c>
      <c r="I3865">
        <v>1967684</v>
      </c>
      <c r="J3865">
        <f>MONTH(Sale_details[[#This Row],[Date]])</f>
        <v>7</v>
      </c>
      <c r="K3865">
        <f>YEAR(Sale_details[[#This Row],[Date]])</f>
        <v>2020</v>
      </c>
    </row>
    <row r="3866" spans="1:11" x14ac:dyDescent="0.3">
      <c r="A3866" s="1">
        <v>44015</v>
      </c>
      <c r="B3866" t="s">
        <v>27</v>
      </c>
      <c r="C3866" t="s">
        <v>20</v>
      </c>
      <c r="D3866" t="s">
        <v>21</v>
      </c>
      <c r="E3866">
        <v>53265</v>
      </c>
      <c r="F3866">
        <v>15754</v>
      </c>
      <c r="G3866">
        <v>14144</v>
      </c>
      <c r="H3866">
        <v>428</v>
      </c>
      <c r="I3866">
        <v>6066723</v>
      </c>
      <c r="J3866">
        <f>MONTH(Sale_details[[#This Row],[Date]])</f>
        <v>7</v>
      </c>
      <c r="K3866">
        <f>YEAR(Sale_details[[#This Row],[Date]])</f>
        <v>2020</v>
      </c>
    </row>
    <row r="3867" spans="1:11" x14ac:dyDescent="0.3">
      <c r="A3867" s="1">
        <v>44015</v>
      </c>
      <c r="B3867" t="s">
        <v>27</v>
      </c>
      <c r="C3867" t="s">
        <v>22</v>
      </c>
      <c r="D3867" t="s">
        <v>23</v>
      </c>
      <c r="E3867">
        <v>84668</v>
      </c>
      <c r="F3867">
        <v>24692</v>
      </c>
      <c r="G3867">
        <v>22124</v>
      </c>
      <c r="H3867">
        <v>245</v>
      </c>
      <c r="I3867">
        <v>5430164</v>
      </c>
      <c r="J3867">
        <f>MONTH(Sale_details[[#This Row],[Date]])</f>
        <v>7</v>
      </c>
      <c r="K3867">
        <f>YEAR(Sale_details[[#This Row],[Date]])</f>
        <v>2020</v>
      </c>
    </row>
    <row r="3868" spans="1:11" x14ac:dyDescent="0.3">
      <c r="A3868" s="1">
        <v>44015</v>
      </c>
      <c r="B3868" t="s">
        <v>27</v>
      </c>
      <c r="C3868" t="s">
        <v>24</v>
      </c>
      <c r="D3868" t="s">
        <v>25</v>
      </c>
      <c r="E3868">
        <v>94986</v>
      </c>
      <c r="F3868">
        <v>30371</v>
      </c>
      <c r="G3868">
        <v>15520</v>
      </c>
      <c r="H3868">
        <v>408</v>
      </c>
      <c r="I3868">
        <v>6336699</v>
      </c>
      <c r="J3868">
        <f>MONTH(Sale_details[[#This Row],[Date]])</f>
        <v>7</v>
      </c>
      <c r="K3868">
        <f>YEAR(Sale_details[[#This Row],[Date]])</f>
        <v>2020</v>
      </c>
    </row>
    <row r="3869" spans="1:11" x14ac:dyDescent="0.3">
      <c r="A3869" s="1">
        <v>44015</v>
      </c>
      <c r="B3869" t="s">
        <v>28</v>
      </c>
      <c r="C3869" t="s">
        <v>10</v>
      </c>
      <c r="D3869" t="s">
        <v>11</v>
      </c>
      <c r="E3869">
        <v>36471</v>
      </c>
      <c r="F3869">
        <v>7351</v>
      </c>
      <c r="G3869">
        <v>3060</v>
      </c>
      <c r="H3869">
        <v>21380</v>
      </c>
      <c r="I3869">
        <v>65440964</v>
      </c>
      <c r="J3869">
        <f>MONTH(Sale_details[[#This Row],[Date]])</f>
        <v>7</v>
      </c>
      <c r="K3869">
        <f>YEAR(Sale_details[[#This Row],[Date]])</f>
        <v>2020</v>
      </c>
    </row>
    <row r="3870" spans="1:11" x14ac:dyDescent="0.3">
      <c r="A3870" s="1">
        <v>44015</v>
      </c>
      <c r="B3870" t="s">
        <v>28</v>
      </c>
      <c r="C3870" t="s">
        <v>12</v>
      </c>
      <c r="D3870" t="s">
        <v>13</v>
      </c>
      <c r="E3870">
        <v>26146</v>
      </c>
      <c r="F3870">
        <v>7277</v>
      </c>
      <c r="G3870">
        <v>2305</v>
      </c>
      <c r="H3870">
        <v>29345</v>
      </c>
      <c r="I3870">
        <v>67669305</v>
      </c>
      <c r="J3870">
        <f>MONTH(Sale_details[[#This Row],[Date]])</f>
        <v>7</v>
      </c>
      <c r="K3870">
        <f>YEAR(Sale_details[[#This Row],[Date]])</f>
        <v>2020</v>
      </c>
    </row>
    <row r="3871" spans="1:11" x14ac:dyDescent="0.3">
      <c r="A3871" s="1">
        <v>44015</v>
      </c>
      <c r="B3871" t="s">
        <v>28</v>
      </c>
      <c r="C3871" t="s">
        <v>14</v>
      </c>
      <c r="D3871" t="s">
        <v>15</v>
      </c>
      <c r="E3871">
        <v>27579</v>
      </c>
      <c r="F3871">
        <v>6148</v>
      </c>
      <c r="G3871">
        <v>1536</v>
      </c>
      <c r="H3871">
        <v>16363</v>
      </c>
      <c r="I3871">
        <v>25136777</v>
      </c>
      <c r="J3871">
        <f>MONTH(Sale_details[[#This Row],[Date]])</f>
        <v>7</v>
      </c>
      <c r="K3871">
        <f>YEAR(Sale_details[[#This Row],[Date]])</f>
        <v>2020</v>
      </c>
    </row>
    <row r="3872" spans="1:11" x14ac:dyDescent="0.3">
      <c r="A3872" s="1">
        <v>44015</v>
      </c>
      <c r="B3872" t="s">
        <v>28</v>
      </c>
      <c r="C3872" t="s">
        <v>16</v>
      </c>
      <c r="D3872" t="s">
        <v>17</v>
      </c>
      <c r="E3872">
        <v>17014</v>
      </c>
      <c r="F3872">
        <v>5324</v>
      </c>
      <c r="G3872">
        <v>1785</v>
      </c>
      <c r="H3872">
        <v>17925</v>
      </c>
      <c r="I3872">
        <v>32012668</v>
      </c>
      <c r="J3872">
        <f>MONTH(Sale_details[[#This Row],[Date]])</f>
        <v>7</v>
      </c>
      <c r="K3872">
        <f>YEAR(Sale_details[[#This Row],[Date]])</f>
        <v>2020</v>
      </c>
    </row>
    <row r="3873" spans="1:11" x14ac:dyDescent="0.3">
      <c r="A3873" s="1">
        <v>44015</v>
      </c>
      <c r="B3873" t="s">
        <v>28</v>
      </c>
      <c r="C3873" t="s">
        <v>18</v>
      </c>
      <c r="D3873" t="s">
        <v>19</v>
      </c>
      <c r="E3873">
        <v>12363</v>
      </c>
      <c r="F3873">
        <v>12032</v>
      </c>
      <c r="G3873">
        <v>2764</v>
      </c>
      <c r="H3873">
        <v>23315</v>
      </c>
      <c r="I3873">
        <v>64465130</v>
      </c>
      <c r="J3873">
        <f>MONTH(Sale_details[[#This Row],[Date]])</f>
        <v>7</v>
      </c>
      <c r="K3873">
        <f>YEAR(Sale_details[[#This Row],[Date]])</f>
        <v>2020</v>
      </c>
    </row>
    <row r="3874" spans="1:11" x14ac:dyDescent="0.3">
      <c r="A3874" s="1">
        <v>44015</v>
      </c>
      <c r="B3874" t="s">
        <v>28</v>
      </c>
      <c r="C3874" t="s">
        <v>20</v>
      </c>
      <c r="D3874" t="s">
        <v>21</v>
      </c>
      <c r="E3874">
        <v>27148</v>
      </c>
      <c r="F3874">
        <v>4102</v>
      </c>
      <c r="G3874">
        <v>1341</v>
      </c>
      <c r="H3874">
        <v>18650</v>
      </c>
      <c r="I3874">
        <v>25022642</v>
      </c>
      <c r="J3874">
        <f>MONTH(Sale_details[[#This Row],[Date]])</f>
        <v>7</v>
      </c>
      <c r="K3874">
        <f>YEAR(Sale_details[[#This Row],[Date]])</f>
        <v>2020</v>
      </c>
    </row>
    <row r="3875" spans="1:11" x14ac:dyDescent="0.3">
      <c r="A3875" s="1">
        <v>44015</v>
      </c>
      <c r="B3875" t="s">
        <v>28</v>
      </c>
      <c r="C3875" t="s">
        <v>22</v>
      </c>
      <c r="D3875" t="s">
        <v>23</v>
      </c>
      <c r="E3875">
        <v>16913</v>
      </c>
      <c r="F3875">
        <v>1982</v>
      </c>
      <c r="G3875">
        <v>1341</v>
      </c>
      <c r="H3875">
        <v>20449</v>
      </c>
      <c r="I3875">
        <v>27427273</v>
      </c>
      <c r="J3875">
        <f>MONTH(Sale_details[[#This Row],[Date]])</f>
        <v>7</v>
      </c>
      <c r="K3875">
        <f>YEAR(Sale_details[[#This Row],[Date]])</f>
        <v>2020</v>
      </c>
    </row>
    <row r="3876" spans="1:11" x14ac:dyDescent="0.3">
      <c r="A3876" s="1">
        <v>44015</v>
      </c>
      <c r="B3876" t="s">
        <v>28</v>
      </c>
      <c r="C3876" t="s">
        <v>24</v>
      </c>
      <c r="D3876" t="s">
        <v>25</v>
      </c>
      <c r="E3876">
        <v>27831</v>
      </c>
      <c r="F3876">
        <v>5817</v>
      </c>
      <c r="G3876">
        <v>2919</v>
      </c>
      <c r="H3876">
        <v>23732</v>
      </c>
      <c r="I3876">
        <v>69279186</v>
      </c>
      <c r="J3876">
        <f>MONTH(Sale_details[[#This Row],[Date]])</f>
        <v>7</v>
      </c>
      <c r="K3876">
        <f>YEAR(Sale_details[[#This Row],[Date]])</f>
        <v>2020</v>
      </c>
    </row>
    <row r="3877" spans="1:11" x14ac:dyDescent="0.3">
      <c r="A3877" s="1">
        <v>44014</v>
      </c>
      <c r="B3877" t="s">
        <v>9</v>
      </c>
      <c r="C3877" t="s">
        <v>10</v>
      </c>
      <c r="D3877" t="s">
        <v>11</v>
      </c>
      <c r="E3877">
        <v>121543</v>
      </c>
      <c r="F3877">
        <v>23893</v>
      </c>
      <c r="G3877">
        <v>6641</v>
      </c>
      <c r="H3877">
        <v>500</v>
      </c>
      <c r="I3877">
        <v>3324817</v>
      </c>
      <c r="J3877">
        <f>MONTH(Sale_details[[#This Row],[Date]])</f>
        <v>7</v>
      </c>
      <c r="K3877">
        <f>YEAR(Sale_details[[#This Row],[Date]])</f>
        <v>2020</v>
      </c>
    </row>
    <row r="3878" spans="1:11" x14ac:dyDescent="0.3">
      <c r="A3878" s="1">
        <v>44014</v>
      </c>
      <c r="B3878" t="s">
        <v>9</v>
      </c>
      <c r="C3878" t="s">
        <v>12</v>
      </c>
      <c r="D3878" t="s">
        <v>13</v>
      </c>
      <c r="E3878">
        <v>250535</v>
      </c>
      <c r="F3878">
        <v>21658</v>
      </c>
      <c r="G3878">
        <v>4301</v>
      </c>
      <c r="H3878">
        <v>407</v>
      </c>
      <c r="I3878">
        <v>1752302</v>
      </c>
      <c r="J3878">
        <f>MONTH(Sale_details[[#This Row],[Date]])</f>
        <v>7</v>
      </c>
      <c r="K3878">
        <f>YEAR(Sale_details[[#This Row],[Date]])</f>
        <v>2020</v>
      </c>
    </row>
    <row r="3879" spans="1:11" x14ac:dyDescent="0.3">
      <c r="A3879" s="1">
        <v>44014</v>
      </c>
      <c r="B3879" t="s">
        <v>9</v>
      </c>
      <c r="C3879" t="s">
        <v>14</v>
      </c>
      <c r="D3879" t="s">
        <v>15</v>
      </c>
      <c r="E3879">
        <v>97792</v>
      </c>
      <c r="F3879">
        <v>26714</v>
      </c>
      <c r="G3879">
        <v>4946</v>
      </c>
      <c r="H3879">
        <v>703</v>
      </c>
      <c r="I3879">
        <v>3478966</v>
      </c>
      <c r="J3879">
        <f>MONTH(Sale_details[[#This Row],[Date]])</f>
        <v>7</v>
      </c>
      <c r="K3879">
        <f>YEAR(Sale_details[[#This Row],[Date]])</f>
        <v>2020</v>
      </c>
    </row>
    <row r="3880" spans="1:11" x14ac:dyDescent="0.3">
      <c r="A3880" s="1">
        <v>44014</v>
      </c>
      <c r="B3880" t="s">
        <v>9</v>
      </c>
      <c r="C3880" t="s">
        <v>16</v>
      </c>
      <c r="D3880" t="s">
        <v>17</v>
      </c>
      <c r="E3880">
        <v>139078</v>
      </c>
      <c r="F3880">
        <v>22011</v>
      </c>
      <c r="G3880">
        <v>4376</v>
      </c>
      <c r="H3880">
        <v>386</v>
      </c>
      <c r="I3880">
        <v>1691580</v>
      </c>
      <c r="J3880">
        <f>MONTH(Sale_details[[#This Row],[Date]])</f>
        <v>7</v>
      </c>
      <c r="K3880">
        <f>YEAR(Sale_details[[#This Row],[Date]])</f>
        <v>2020</v>
      </c>
    </row>
    <row r="3881" spans="1:11" x14ac:dyDescent="0.3">
      <c r="A3881" s="1">
        <v>44014</v>
      </c>
      <c r="B3881" t="s">
        <v>9</v>
      </c>
      <c r="C3881" t="s">
        <v>18</v>
      </c>
      <c r="D3881" t="s">
        <v>19</v>
      </c>
      <c r="E3881">
        <v>132464</v>
      </c>
      <c r="F3881">
        <v>13774</v>
      </c>
      <c r="G3881">
        <v>4053</v>
      </c>
      <c r="H3881">
        <v>878</v>
      </c>
      <c r="I3881">
        <v>3559987</v>
      </c>
      <c r="J3881">
        <f>MONTH(Sale_details[[#This Row],[Date]])</f>
        <v>7</v>
      </c>
      <c r="K3881">
        <f>YEAR(Sale_details[[#This Row],[Date]])</f>
        <v>2020</v>
      </c>
    </row>
    <row r="3882" spans="1:11" x14ac:dyDescent="0.3">
      <c r="A3882" s="1">
        <v>44014</v>
      </c>
      <c r="B3882" t="s">
        <v>9</v>
      </c>
      <c r="C3882" t="s">
        <v>20</v>
      </c>
      <c r="D3882" t="s">
        <v>21</v>
      </c>
      <c r="E3882">
        <v>136483</v>
      </c>
      <c r="F3882">
        <v>21032</v>
      </c>
      <c r="G3882">
        <v>3147</v>
      </c>
      <c r="H3882">
        <v>507</v>
      </c>
      <c r="I3882">
        <v>1597694</v>
      </c>
      <c r="J3882">
        <f>MONTH(Sale_details[[#This Row],[Date]])</f>
        <v>7</v>
      </c>
      <c r="K3882">
        <f>YEAR(Sale_details[[#This Row],[Date]])</f>
        <v>2020</v>
      </c>
    </row>
    <row r="3883" spans="1:11" x14ac:dyDescent="0.3">
      <c r="A3883" s="1">
        <v>44014</v>
      </c>
      <c r="B3883" t="s">
        <v>9</v>
      </c>
      <c r="C3883" t="s">
        <v>22</v>
      </c>
      <c r="D3883" t="s">
        <v>23</v>
      </c>
      <c r="E3883">
        <v>145819</v>
      </c>
      <c r="F3883">
        <v>19352</v>
      </c>
      <c r="G3883">
        <v>7923</v>
      </c>
      <c r="H3883">
        <v>623</v>
      </c>
      <c r="I3883">
        <v>4939615</v>
      </c>
      <c r="J3883">
        <f>MONTH(Sale_details[[#This Row],[Date]])</f>
        <v>7</v>
      </c>
      <c r="K3883">
        <f>YEAR(Sale_details[[#This Row],[Date]])</f>
        <v>2020</v>
      </c>
    </row>
    <row r="3884" spans="1:11" x14ac:dyDescent="0.3">
      <c r="A3884" s="1">
        <v>44014</v>
      </c>
      <c r="B3884" t="s">
        <v>9</v>
      </c>
      <c r="C3884" t="s">
        <v>24</v>
      </c>
      <c r="D3884" t="s">
        <v>25</v>
      </c>
      <c r="E3884">
        <v>124710</v>
      </c>
      <c r="F3884">
        <v>11238</v>
      </c>
      <c r="G3884">
        <v>4950</v>
      </c>
      <c r="H3884">
        <v>632</v>
      </c>
      <c r="I3884">
        <v>3131784</v>
      </c>
      <c r="J3884">
        <f>MONTH(Sale_details[[#This Row],[Date]])</f>
        <v>7</v>
      </c>
      <c r="K3884">
        <f>YEAR(Sale_details[[#This Row],[Date]])</f>
        <v>2020</v>
      </c>
    </row>
    <row r="3885" spans="1:11" x14ac:dyDescent="0.3">
      <c r="A3885" s="1">
        <v>44014</v>
      </c>
      <c r="B3885" t="s">
        <v>26</v>
      </c>
      <c r="C3885" t="s">
        <v>10</v>
      </c>
      <c r="D3885" t="s">
        <v>11</v>
      </c>
      <c r="E3885">
        <v>218243</v>
      </c>
      <c r="F3885">
        <v>45576</v>
      </c>
      <c r="G3885">
        <v>16731</v>
      </c>
      <c r="H3885">
        <v>11712</v>
      </c>
      <c r="I3885">
        <v>195975167</v>
      </c>
      <c r="J3885">
        <f>MONTH(Sale_details[[#This Row],[Date]])</f>
        <v>7</v>
      </c>
      <c r="K3885">
        <f>YEAR(Sale_details[[#This Row],[Date]])</f>
        <v>2020</v>
      </c>
    </row>
    <row r="3886" spans="1:11" x14ac:dyDescent="0.3">
      <c r="A3886" s="1">
        <v>44014</v>
      </c>
      <c r="B3886" t="s">
        <v>26</v>
      </c>
      <c r="C3886" t="s">
        <v>12</v>
      </c>
      <c r="D3886" t="s">
        <v>13</v>
      </c>
      <c r="E3886">
        <v>148476</v>
      </c>
      <c r="F3886">
        <v>42576</v>
      </c>
      <c r="G3886">
        <v>9099</v>
      </c>
      <c r="H3886">
        <v>11452</v>
      </c>
      <c r="I3886">
        <v>104214519</v>
      </c>
      <c r="J3886">
        <f>MONTH(Sale_details[[#This Row],[Date]])</f>
        <v>7</v>
      </c>
      <c r="K3886">
        <f>YEAR(Sale_details[[#This Row],[Date]])</f>
        <v>2020</v>
      </c>
    </row>
    <row r="3887" spans="1:11" x14ac:dyDescent="0.3">
      <c r="A3887" s="1">
        <v>44014</v>
      </c>
      <c r="B3887" t="s">
        <v>26</v>
      </c>
      <c r="C3887" t="s">
        <v>14</v>
      </c>
      <c r="D3887" t="s">
        <v>15</v>
      </c>
      <c r="E3887">
        <v>126844</v>
      </c>
      <c r="F3887">
        <v>28322</v>
      </c>
      <c r="G3887">
        <v>10462</v>
      </c>
      <c r="H3887">
        <v>19566</v>
      </c>
      <c r="I3887">
        <v>204718283</v>
      </c>
      <c r="J3887">
        <f>MONTH(Sale_details[[#This Row],[Date]])</f>
        <v>7</v>
      </c>
      <c r="K3887">
        <f>YEAR(Sale_details[[#This Row],[Date]])</f>
        <v>2020</v>
      </c>
    </row>
    <row r="3888" spans="1:11" x14ac:dyDescent="0.3">
      <c r="A3888" s="1">
        <v>44014</v>
      </c>
      <c r="B3888" t="s">
        <v>26</v>
      </c>
      <c r="C3888" t="s">
        <v>16</v>
      </c>
      <c r="D3888" t="s">
        <v>17</v>
      </c>
      <c r="E3888">
        <v>104253</v>
      </c>
      <c r="F3888">
        <v>25003</v>
      </c>
      <c r="G3888">
        <v>13487</v>
      </c>
      <c r="H3888">
        <v>16295</v>
      </c>
      <c r="I3888">
        <v>219780491</v>
      </c>
      <c r="J3888">
        <f>MONTH(Sale_details[[#This Row],[Date]])</f>
        <v>7</v>
      </c>
      <c r="K3888">
        <f>YEAR(Sale_details[[#This Row],[Date]])</f>
        <v>2020</v>
      </c>
    </row>
    <row r="3889" spans="1:11" x14ac:dyDescent="0.3">
      <c r="A3889" s="1">
        <v>44014</v>
      </c>
      <c r="B3889" t="s">
        <v>26</v>
      </c>
      <c r="C3889" t="s">
        <v>18</v>
      </c>
      <c r="D3889" t="s">
        <v>19</v>
      </c>
      <c r="E3889">
        <v>168010</v>
      </c>
      <c r="F3889">
        <v>67793</v>
      </c>
      <c r="G3889">
        <v>14120</v>
      </c>
      <c r="H3889">
        <v>24689</v>
      </c>
      <c r="I3889">
        <v>348630092</v>
      </c>
      <c r="J3889">
        <f>MONTH(Sale_details[[#This Row],[Date]])</f>
        <v>7</v>
      </c>
      <c r="K3889">
        <f>YEAR(Sale_details[[#This Row],[Date]])</f>
        <v>2020</v>
      </c>
    </row>
    <row r="3890" spans="1:11" x14ac:dyDescent="0.3">
      <c r="A3890" s="1">
        <v>44014</v>
      </c>
      <c r="B3890" t="s">
        <v>26</v>
      </c>
      <c r="C3890" t="s">
        <v>20</v>
      </c>
      <c r="D3890" t="s">
        <v>21</v>
      </c>
      <c r="E3890">
        <v>263627</v>
      </c>
      <c r="F3890">
        <v>36889</v>
      </c>
      <c r="G3890">
        <v>12575</v>
      </c>
      <c r="H3890">
        <v>8708</v>
      </c>
      <c r="I3890">
        <v>109519203</v>
      </c>
      <c r="J3890">
        <f>MONTH(Sale_details[[#This Row],[Date]])</f>
        <v>7</v>
      </c>
      <c r="K3890">
        <f>YEAR(Sale_details[[#This Row],[Date]])</f>
        <v>2020</v>
      </c>
    </row>
    <row r="3891" spans="1:11" x14ac:dyDescent="0.3">
      <c r="A3891" s="1">
        <v>44014</v>
      </c>
      <c r="B3891" t="s">
        <v>26</v>
      </c>
      <c r="C3891" t="s">
        <v>22</v>
      </c>
      <c r="D3891" t="s">
        <v>23</v>
      </c>
      <c r="E3891">
        <v>154569</v>
      </c>
      <c r="F3891">
        <v>23497</v>
      </c>
      <c r="G3891">
        <v>22133</v>
      </c>
      <c r="H3891">
        <v>22931</v>
      </c>
      <c r="I3891">
        <v>507565094</v>
      </c>
      <c r="J3891">
        <f>MONTH(Sale_details[[#This Row],[Date]])</f>
        <v>7</v>
      </c>
      <c r="K3891">
        <f>YEAR(Sale_details[[#This Row],[Date]])</f>
        <v>2020</v>
      </c>
    </row>
    <row r="3892" spans="1:11" x14ac:dyDescent="0.3">
      <c r="A3892" s="1">
        <v>44014</v>
      </c>
      <c r="B3892" t="s">
        <v>26</v>
      </c>
      <c r="C3892" t="s">
        <v>24</v>
      </c>
      <c r="D3892" t="s">
        <v>25</v>
      </c>
      <c r="E3892">
        <v>113321</v>
      </c>
      <c r="F3892">
        <v>32007</v>
      </c>
      <c r="G3892">
        <v>16401</v>
      </c>
      <c r="H3892">
        <v>12700</v>
      </c>
      <c r="I3892">
        <v>208305502</v>
      </c>
      <c r="J3892">
        <f>MONTH(Sale_details[[#This Row],[Date]])</f>
        <v>7</v>
      </c>
      <c r="K3892">
        <f>YEAR(Sale_details[[#This Row],[Date]])</f>
        <v>2020</v>
      </c>
    </row>
    <row r="3893" spans="1:11" x14ac:dyDescent="0.3">
      <c r="A3893" s="1">
        <v>44014</v>
      </c>
      <c r="B3893" t="s">
        <v>27</v>
      </c>
      <c r="C3893" t="s">
        <v>10</v>
      </c>
      <c r="D3893" t="s">
        <v>11</v>
      </c>
      <c r="E3893">
        <v>65642</v>
      </c>
      <c r="F3893">
        <v>39706</v>
      </c>
      <c r="G3893">
        <v>10987</v>
      </c>
      <c r="H3893">
        <v>162</v>
      </c>
      <c r="I3893">
        <v>1787199</v>
      </c>
      <c r="J3893">
        <f>MONTH(Sale_details[[#This Row],[Date]])</f>
        <v>7</v>
      </c>
      <c r="K3893">
        <f>YEAR(Sale_details[[#This Row],[Date]])</f>
        <v>2020</v>
      </c>
    </row>
    <row r="3894" spans="1:11" x14ac:dyDescent="0.3">
      <c r="A3894" s="1">
        <v>44014</v>
      </c>
      <c r="B3894" t="s">
        <v>27</v>
      </c>
      <c r="C3894" t="s">
        <v>12</v>
      </c>
      <c r="D3894" t="s">
        <v>13</v>
      </c>
      <c r="E3894">
        <v>93089</v>
      </c>
      <c r="F3894">
        <v>27023</v>
      </c>
      <c r="G3894">
        <v>13254</v>
      </c>
      <c r="H3894">
        <v>345</v>
      </c>
      <c r="I3894">
        <v>4577412</v>
      </c>
      <c r="J3894">
        <f>MONTH(Sale_details[[#This Row],[Date]])</f>
        <v>7</v>
      </c>
      <c r="K3894">
        <f>YEAR(Sale_details[[#This Row],[Date]])</f>
        <v>2020</v>
      </c>
    </row>
    <row r="3895" spans="1:11" x14ac:dyDescent="0.3">
      <c r="A3895" s="1">
        <v>44014</v>
      </c>
      <c r="B3895" t="s">
        <v>27</v>
      </c>
      <c r="C3895" t="s">
        <v>14</v>
      </c>
      <c r="D3895" t="s">
        <v>15</v>
      </c>
      <c r="E3895">
        <v>165657</v>
      </c>
      <c r="F3895">
        <v>38155</v>
      </c>
      <c r="G3895">
        <v>9901</v>
      </c>
      <c r="H3895">
        <v>391</v>
      </c>
      <c r="I3895">
        <v>3881138</v>
      </c>
      <c r="J3895">
        <f>MONTH(Sale_details[[#This Row],[Date]])</f>
        <v>7</v>
      </c>
      <c r="K3895">
        <f>YEAR(Sale_details[[#This Row],[Date]])</f>
        <v>2020</v>
      </c>
    </row>
    <row r="3896" spans="1:11" x14ac:dyDescent="0.3">
      <c r="A3896" s="1">
        <v>44014</v>
      </c>
      <c r="B3896" t="s">
        <v>27</v>
      </c>
      <c r="C3896" t="s">
        <v>16</v>
      </c>
      <c r="D3896" t="s">
        <v>17</v>
      </c>
      <c r="E3896">
        <v>83454</v>
      </c>
      <c r="F3896">
        <v>12598</v>
      </c>
      <c r="G3896">
        <v>18966</v>
      </c>
      <c r="H3896">
        <v>301</v>
      </c>
      <c r="I3896">
        <v>5719657</v>
      </c>
      <c r="J3896">
        <f>MONTH(Sale_details[[#This Row],[Date]])</f>
        <v>7</v>
      </c>
      <c r="K3896">
        <f>YEAR(Sale_details[[#This Row],[Date]])</f>
        <v>2020</v>
      </c>
    </row>
    <row r="3897" spans="1:11" x14ac:dyDescent="0.3">
      <c r="A3897" s="1">
        <v>44014</v>
      </c>
      <c r="B3897" t="s">
        <v>27</v>
      </c>
      <c r="C3897" t="s">
        <v>18</v>
      </c>
      <c r="D3897" t="s">
        <v>19</v>
      </c>
      <c r="E3897">
        <v>104578</v>
      </c>
      <c r="F3897">
        <v>30674</v>
      </c>
      <c r="G3897">
        <v>10963</v>
      </c>
      <c r="H3897">
        <v>172</v>
      </c>
      <c r="I3897">
        <v>1887993</v>
      </c>
      <c r="J3897">
        <f>MONTH(Sale_details[[#This Row],[Date]])</f>
        <v>7</v>
      </c>
      <c r="K3897">
        <f>YEAR(Sale_details[[#This Row],[Date]])</f>
        <v>2020</v>
      </c>
    </row>
    <row r="3898" spans="1:11" x14ac:dyDescent="0.3">
      <c r="A3898" s="1">
        <v>44014</v>
      </c>
      <c r="B3898" t="s">
        <v>27</v>
      </c>
      <c r="C3898" t="s">
        <v>20</v>
      </c>
      <c r="D3898" t="s">
        <v>21</v>
      </c>
      <c r="E3898">
        <v>52199</v>
      </c>
      <c r="F3898">
        <v>15439</v>
      </c>
      <c r="G3898">
        <v>14427</v>
      </c>
      <c r="H3898">
        <v>428</v>
      </c>
      <c r="I3898">
        <v>6188057</v>
      </c>
      <c r="J3898">
        <f>MONTH(Sale_details[[#This Row],[Date]])</f>
        <v>7</v>
      </c>
      <c r="K3898">
        <f>YEAR(Sale_details[[#This Row],[Date]])</f>
        <v>2020</v>
      </c>
    </row>
    <row r="3899" spans="1:11" x14ac:dyDescent="0.3">
      <c r="A3899" s="1">
        <v>44014</v>
      </c>
      <c r="B3899" t="s">
        <v>27</v>
      </c>
      <c r="C3899" t="s">
        <v>22</v>
      </c>
      <c r="D3899" t="s">
        <v>23</v>
      </c>
      <c r="E3899">
        <v>81281</v>
      </c>
      <c r="F3899">
        <v>23704</v>
      </c>
      <c r="G3899">
        <v>23230</v>
      </c>
      <c r="H3899">
        <v>257</v>
      </c>
      <c r="I3899">
        <v>5986756</v>
      </c>
      <c r="J3899">
        <f>MONTH(Sale_details[[#This Row],[Date]])</f>
        <v>7</v>
      </c>
      <c r="K3899">
        <f>YEAR(Sale_details[[#This Row],[Date]])</f>
        <v>2020</v>
      </c>
    </row>
    <row r="3900" spans="1:11" x14ac:dyDescent="0.3">
      <c r="A3900" s="1">
        <v>44014</v>
      </c>
      <c r="B3900" t="s">
        <v>27</v>
      </c>
      <c r="C3900" t="s">
        <v>24</v>
      </c>
      <c r="D3900" t="s">
        <v>25</v>
      </c>
      <c r="E3900">
        <v>93086</v>
      </c>
      <c r="F3900">
        <v>30978</v>
      </c>
      <c r="G3900">
        <v>15520</v>
      </c>
      <c r="H3900">
        <v>387</v>
      </c>
      <c r="I3900">
        <v>6019864</v>
      </c>
      <c r="J3900">
        <f>MONTH(Sale_details[[#This Row],[Date]])</f>
        <v>7</v>
      </c>
      <c r="K3900">
        <f>YEAR(Sale_details[[#This Row],[Date]])</f>
        <v>2020</v>
      </c>
    </row>
    <row r="3901" spans="1:11" x14ac:dyDescent="0.3">
      <c r="A3901" s="1">
        <v>44014</v>
      </c>
      <c r="B3901" t="s">
        <v>28</v>
      </c>
      <c r="C3901" t="s">
        <v>10</v>
      </c>
      <c r="D3901" t="s">
        <v>11</v>
      </c>
      <c r="E3901">
        <v>37929</v>
      </c>
      <c r="F3901">
        <v>7645</v>
      </c>
      <c r="G3901">
        <v>3183</v>
      </c>
      <c r="H3901">
        <v>20953</v>
      </c>
      <c r="I3901">
        <v>66697431</v>
      </c>
      <c r="J3901">
        <f>MONTH(Sale_details[[#This Row],[Date]])</f>
        <v>7</v>
      </c>
      <c r="K3901">
        <f>YEAR(Sale_details[[#This Row],[Date]])</f>
        <v>2020</v>
      </c>
    </row>
    <row r="3902" spans="1:11" x14ac:dyDescent="0.3">
      <c r="A3902" s="1">
        <v>44014</v>
      </c>
      <c r="B3902" t="s">
        <v>28</v>
      </c>
      <c r="C3902" t="s">
        <v>12</v>
      </c>
      <c r="D3902" t="s">
        <v>13</v>
      </c>
      <c r="E3902">
        <v>26930</v>
      </c>
      <c r="F3902">
        <v>6986</v>
      </c>
      <c r="G3902">
        <v>2329</v>
      </c>
      <c r="H3902">
        <v>30225</v>
      </c>
      <c r="I3902">
        <v>70396378</v>
      </c>
      <c r="J3902">
        <f>MONTH(Sale_details[[#This Row],[Date]])</f>
        <v>7</v>
      </c>
      <c r="K3902">
        <f>YEAR(Sale_details[[#This Row],[Date]])</f>
        <v>2020</v>
      </c>
    </row>
    <row r="3903" spans="1:11" x14ac:dyDescent="0.3">
      <c r="A3903" s="1">
        <v>44014</v>
      </c>
      <c r="B3903" t="s">
        <v>28</v>
      </c>
      <c r="C3903" t="s">
        <v>14</v>
      </c>
      <c r="D3903" t="s">
        <v>15</v>
      </c>
      <c r="E3903">
        <v>27579</v>
      </c>
      <c r="F3903">
        <v>5840</v>
      </c>
      <c r="G3903">
        <v>1597</v>
      </c>
      <c r="H3903">
        <v>15545</v>
      </c>
      <c r="I3903">
        <v>24835136</v>
      </c>
      <c r="J3903">
        <f>MONTH(Sale_details[[#This Row],[Date]])</f>
        <v>7</v>
      </c>
      <c r="K3903">
        <f>YEAR(Sale_details[[#This Row],[Date]])</f>
        <v>2020</v>
      </c>
    </row>
    <row r="3904" spans="1:11" x14ac:dyDescent="0.3">
      <c r="A3904" s="1">
        <v>44014</v>
      </c>
      <c r="B3904" t="s">
        <v>28</v>
      </c>
      <c r="C3904" t="s">
        <v>16</v>
      </c>
      <c r="D3904" t="s">
        <v>17</v>
      </c>
      <c r="E3904">
        <v>17184</v>
      </c>
      <c r="F3904">
        <v>5271</v>
      </c>
      <c r="G3904">
        <v>1768</v>
      </c>
      <c r="H3904">
        <v>18642</v>
      </c>
      <c r="I3904">
        <v>32960243</v>
      </c>
      <c r="J3904">
        <f>MONTH(Sale_details[[#This Row],[Date]])</f>
        <v>7</v>
      </c>
      <c r="K3904">
        <f>YEAR(Sale_details[[#This Row],[Date]])</f>
        <v>2020</v>
      </c>
    </row>
    <row r="3905" spans="1:11" x14ac:dyDescent="0.3">
      <c r="A3905" s="1">
        <v>44014</v>
      </c>
      <c r="B3905" t="s">
        <v>28</v>
      </c>
      <c r="C3905" t="s">
        <v>18</v>
      </c>
      <c r="D3905" t="s">
        <v>19</v>
      </c>
      <c r="E3905">
        <v>12240</v>
      </c>
      <c r="F3905">
        <v>11671</v>
      </c>
      <c r="G3905">
        <v>2903</v>
      </c>
      <c r="H3905">
        <v>22615</v>
      </c>
      <c r="I3905">
        <v>65657734</v>
      </c>
      <c r="J3905">
        <f>MONTH(Sale_details[[#This Row],[Date]])</f>
        <v>7</v>
      </c>
      <c r="K3905">
        <f>YEAR(Sale_details[[#This Row],[Date]])</f>
        <v>2020</v>
      </c>
    </row>
    <row r="3906" spans="1:11" x14ac:dyDescent="0.3">
      <c r="A3906" s="1">
        <v>44014</v>
      </c>
      <c r="B3906" t="s">
        <v>28</v>
      </c>
      <c r="C3906" t="s">
        <v>20</v>
      </c>
      <c r="D3906" t="s">
        <v>21</v>
      </c>
      <c r="E3906">
        <v>26877</v>
      </c>
      <c r="F3906">
        <v>4307</v>
      </c>
      <c r="G3906">
        <v>1314</v>
      </c>
      <c r="H3906">
        <v>18091</v>
      </c>
      <c r="I3906">
        <v>23786523</v>
      </c>
      <c r="J3906">
        <f>MONTH(Sale_details[[#This Row],[Date]])</f>
        <v>7</v>
      </c>
      <c r="K3906">
        <f>YEAR(Sale_details[[#This Row],[Date]])</f>
        <v>2020</v>
      </c>
    </row>
    <row r="3907" spans="1:11" x14ac:dyDescent="0.3">
      <c r="A3907" s="1">
        <v>44014</v>
      </c>
      <c r="B3907" t="s">
        <v>28</v>
      </c>
      <c r="C3907" t="s">
        <v>22</v>
      </c>
      <c r="D3907" t="s">
        <v>23</v>
      </c>
      <c r="E3907">
        <v>17251</v>
      </c>
      <c r="F3907">
        <v>2041</v>
      </c>
      <c r="G3907">
        <v>1274</v>
      </c>
      <c r="H3907">
        <v>19427</v>
      </c>
      <c r="I3907">
        <v>24753114</v>
      </c>
      <c r="J3907">
        <f>MONTH(Sale_details[[#This Row],[Date]])</f>
        <v>7</v>
      </c>
      <c r="K3907">
        <f>YEAR(Sale_details[[#This Row],[Date]])</f>
        <v>2020</v>
      </c>
    </row>
    <row r="3908" spans="1:11" x14ac:dyDescent="0.3">
      <c r="A3908" s="1">
        <v>44014</v>
      </c>
      <c r="B3908" t="s">
        <v>28</v>
      </c>
      <c r="C3908" t="s">
        <v>24</v>
      </c>
      <c r="D3908" t="s">
        <v>25</v>
      </c>
      <c r="E3908">
        <v>28387</v>
      </c>
      <c r="F3908">
        <v>5642</v>
      </c>
      <c r="G3908">
        <v>2802</v>
      </c>
      <c r="H3908">
        <v>23257</v>
      </c>
      <c r="I3908">
        <v>65177858</v>
      </c>
      <c r="J3908">
        <f>MONTH(Sale_details[[#This Row],[Date]])</f>
        <v>7</v>
      </c>
      <c r="K3908">
        <f>YEAR(Sale_details[[#This Row],[Date]])</f>
        <v>2020</v>
      </c>
    </row>
    <row r="3909" spans="1:11" x14ac:dyDescent="0.3">
      <c r="A3909" s="1">
        <v>44013</v>
      </c>
      <c r="B3909" t="s">
        <v>9</v>
      </c>
      <c r="C3909" t="s">
        <v>10</v>
      </c>
      <c r="D3909" t="s">
        <v>11</v>
      </c>
      <c r="E3909">
        <v>117897</v>
      </c>
      <c r="F3909">
        <v>22699</v>
      </c>
      <c r="G3909">
        <v>6773</v>
      </c>
      <c r="H3909">
        <v>515</v>
      </c>
      <c r="I3909">
        <v>3493053</v>
      </c>
      <c r="J3909">
        <f>MONTH(Sale_details[[#This Row],[Date]])</f>
        <v>7</v>
      </c>
      <c r="K3909">
        <f>YEAR(Sale_details[[#This Row],[Date]])</f>
        <v>2020</v>
      </c>
    </row>
    <row r="3910" spans="1:11" x14ac:dyDescent="0.3">
      <c r="A3910" s="1">
        <v>44013</v>
      </c>
      <c r="B3910" t="s">
        <v>9</v>
      </c>
      <c r="C3910" t="s">
        <v>12</v>
      </c>
      <c r="D3910" t="s">
        <v>13</v>
      </c>
      <c r="E3910">
        <v>248029</v>
      </c>
      <c r="F3910">
        <v>22524</v>
      </c>
      <c r="G3910">
        <v>4129</v>
      </c>
      <c r="H3910">
        <v>399</v>
      </c>
      <c r="I3910">
        <v>1648566</v>
      </c>
      <c r="J3910">
        <f>MONTH(Sale_details[[#This Row],[Date]])</f>
        <v>7</v>
      </c>
      <c r="K3910">
        <f>YEAR(Sale_details[[#This Row],[Date]])</f>
        <v>2020</v>
      </c>
    </row>
    <row r="3911" spans="1:11" x14ac:dyDescent="0.3">
      <c r="A3911" s="1">
        <v>44013</v>
      </c>
      <c r="B3911" t="s">
        <v>9</v>
      </c>
      <c r="C3911" t="s">
        <v>14</v>
      </c>
      <c r="D3911" t="s">
        <v>15</v>
      </c>
      <c r="E3911">
        <v>102682</v>
      </c>
      <c r="F3911">
        <v>27249</v>
      </c>
      <c r="G3911">
        <v>4699</v>
      </c>
      <c r="H3911">
        <v>668</v>
      </c>
      <c r="I3911">
        <v>3139766</v>
      </c>
      <c r="J3911">
        <f>MONTH(Sale_details[[#This Row],[Date]])</f>
        <v>7</v>
      </c>
      <c r="K3911">
        <f>YEAR(Sale_details[[#This Row],[Date]])</f>
        <v>2020</v>
      </c>
    </row>
    <row r="3912" spans="1:11" x14ac:dyDescent="0.3">
      <c r="A3912" s="1">
        <v>44013</v>
      </c>
      <c r="B3912" t="s">
        <v>9</v>
      </c>
      <c r="C3912" t="s">
        <v>16</v>
      </c>
      <c r="D3912" t="s">
        <v>17</v>
      </c>
      <c r="E3912">
        <v>140469</v>
      </c>
      <c r="F3912">
        <v>22231</v>
      </c>
      <c r="G3912">
        <v>4595</v>
      </c>
      <c r="H3912">
        <v>386</v>
      </c>
      <c r="I3912">
        <v>1776159</v>
      </c>
      <c r="J3912">
        <f>MONTH(Sale_details[[#This Row],[Date]])</f>
        <v>7</v>
      </c>
      <c r="K3912">
        <f>YEAR(Sale_details[[#This Row],[Date]])</f>
        <v>2020</v>
      </c>
    </row>
    <row r="3913" spans="1:11" x14ac:dyDescent="0.3">
      <c r="A3913" s="1">
        <v>44013</v>
      </c>
      <c r="B3913" t="s">
        <v>9</v>
      </c>
      <c r="C3913" t="s">
        <v>18</v>
      </c>
      <c r="D3913" t="s">
        <v>19</v>
      </c>
      <c r="E3913">
        <v>136438</v>
      </c>
      <c r="F3913">
        <v>14050</v>
      </c>
      <c r="G3913">
        <v>3972</v>
      </c>
      <c r="H3913">
        <v>860</v>
      </c>
      <c r="I3913">
        <v>3419011</v>
      </c>
      <c r="J3913">
        <f>MONTH(Sale_details[[#This Row],[Date]])</f>
        <v>7</v>
      </c>
      <c r="K3913">
        <f>YEAR(Sale_details[[#This Row],[Date]])</f>
        <v>2020</v>
      </c>
    </row>
    <row r="3914" spans="1:11" x14ac:dyDescent="0.3">
      <c r="A3914" s="1">
        <v>44013</v>
      </c>
      <c r="B3914" t="s">
        <v>9</v>
      </c>
      <c r="C3914" t="s">
        <v>20</v>
      </c>
      <c r="D3914" t="s">
        <v>21</v>
      </c>
      <c r="E3914">
        <v>133753</v>
      </c>
      <c r="F3914">
        <v>22083</v>
      </c>
      <c r="G3914">
        <v>3147</v>
      </c>
      <c r="H3914">
        <v>507</v>
      </c>
      <c r="I3914">
        <v>1597694</v>
      </c>
      <c r="J3914">
        <f>MONTH(Sale_details[[#This Row],[Date]])</f>
        <v>7</v>
      </c>
      <c r="K3914">
        <f>YEAR(Sale_details[[#This Row],[Date]])</f>
        <v>2020</v>
      </c>
    </row>
    <row r="3915" spans="1:11" x14ac:dyDescent="0.3">
      <c r="A3915" s="1">
        <v>44013</v>
      </c>
      <c r="B3915" t="s">
        <v>9</v>
      </c>
      <c r="C3915" t="s">
        <v>22</v>
      </c>
      <c r="D3915" t="s">
        <v>23</v>
      </c>
      <c r="E3915">
        <v>153110</v>
      </c>
      <c r="F3915">
        <v>19546</v>
      </c>
      <c r="G3915">
        <v>8082</v>
      </c>
      <c r="H3915">
        <v>654</v>
      </c>
      <c r="I3915">
        <v>5290327</v>
      </c>
      <c r="J3915">
        <f>MONTH(Sale_details[[#This Row],[Date]])</f>
        <v>7</v>
      </c>
      <c r="K3915">
        <f>YEAR(Sale_details[[#This Row],[Date]])</f>
        <v>2020</v>
      </c>
    </row>
    <row r="3916" spans="1:11" x14ac:dyDescent="0.3">
      <c r="A3916" s="1">
        <v>44013</v>
      </c>
      <c r="B3916" t="s">
        <v>9</v>
      </c>
      <c r="C3916" t="s">
        <v>24</v>
      </c>
      <c r="D3916" t="s">
        <v>25</v>
      </c>
      <c r="E3916">
        <v>120968</v>
      </c>
      <c r="F3916">
        <v>10788</v>
      </c>
      <c r="G3916">
        <v>4851</v>
      </c>
      <c r="H3916">
        <v>613</v>
      </c>
      <c r="I3916">
        <v>2977074</v>
      </c>
      <c r="J3916">
        <f>MONTH(Sale_details[[#This Row],[Date]])</f>
        <v>7</v>
      </c>
      <c r="K3916">
        <f>YEAR(Sale_details[[#This Row],[Date]])</f>
        <v>2020</v>
      </c>
    </row>
    <row r="3917" spans="1:11" x14ac:dyDescent="0.3">
      <c r="A3917" s="1">
        <v>44013</v>
      </c>
      <c r="B3917" t="s">
        <v>26</v>
      </c>
      <c r="C3917" t="s">
        <v>10</v>
      </c>
      <c r="D3917" t="s">
        <v>11</v>
      </c>
      <c r="E3917">
        <v>226973</v>
      </c>
      <c r="F3917">
        <v>45576</v>
      </c>
      <c r="G3917">
        <v>16230</v>
      </c>
      <c r="H3917">
        <v>11946</v>
      </c>
      <c r="I3917">
        <v>193897830</v>
      </c>
      <c r="J3917">
        <f>MONTH(Sale_details[[#This Row],[Date]])</f>
        <v>7</v>
      </c>
      <c r="K3917">
        <f>YEAR(Sale_details[[#This Row],[Date]])</f>
        <v>2020</v>
      </c>
    </row>
    <row r="3918" spans="1:11" x14ac:dyDescent="0.3">
      <c r="A3918" s="1">
        <v>44013</v>
      </c>
      <c r="B3918" t="s">
        <v>26</v>
      </c>
      <c r="C3918" t="s">
        <v>12</v>
      </c>
      <c r="D3918" t="s">
        <v>13</v>
      </c>
      <c r="E3918">
        <v>141052</v>
      </c>
      <c r="F3918">
        <v>43002</v>
      </c>
      <c r="G3918">
        <v>9463</v>
      </c>
      <c r="H3918">
        <v>11910</v>
      </c>
      <c r="I3918">
        <v>112718423</v>
      </c>
      <c r="J3918">
        <f>MONTH(Sale_details[[#This Row],[Date]])</f>
        <v>7</v>
      </c>
      <c r="K3918">
        <f>YEAR(Sale_details[[#This Row],[Date]])</f>
        <v>2020</v>
      </c>
    </row>
    <row r="3919" spans="1:11" x14ac:dyDescent="0.3">
      <c r="A3919" s="1">
        <v>44013</v>
      </c>
      <c r="B3919" t="s">
        <v>26</v>
      </c>
      <c r="C3919" t="s">
        <v>14</v>
      </c>
      <c r="D3919" t="s">
        <v>15</v>
      </c>
      <c r="E3919">
        <v>133186</v>
      </c>
      <c r="F3919">
        <v>27473</v>
      </c>
      <c r="G3919">
        <v>10567</v>
      </c>
      <c r="H3919">
        <v>20348</v>
      </c>
      <c r="I3919">
        <v>215036085</v>
      </c>
      <c r="J3919">
        <f>MONTH(Sale_details[[#This Row],[Date]])</f>
        <v>7</v>
      </c>
      <c r="K3919">
        <f>YEAR(Sale_details[[#This Row],[Date]])</f>
        <v>2020</v>
      </c>
    </row>
    <row r="3920" spans="1:11" x14ac:dyDescent="0.3">
      <c r="A3920" s="1">
        <v>44013</v>
      </c>
      <c r="B3920" t="s">
        <v>26</v>
      </c>
      <c r="C3920" t="s">
        <v>16</v>
      </c>
      <c r="D3920" t="s">
        <v>17</v>
      </c>
      <c r="E3920">
        <v>109466</v>
      </c>
      <c r="F3920">
        <v>25003</v>
      </c>
      <c r="G3920">
        <v>13217</v>
      </c>
      <c r="H3920">
        <v>16132</v>
      </c>
      <c r="I3920">
        <v>213231032</v>
      </c>
      <c r="J3920">
        <f>MONTH(Sale_details[[#This Row],[Date]])</f>
        <v>7</v>
      </c>
      <c r="K3920">
        <f>YEAR(Sale_details[[#This Row],[Date]])</f>
        <v>2020</v>
      </c>
    </row>
    <row r="3921" spans="1:11" x14ac:dyDescent="0.3">
      <c r="A3921" s="1">
        <v>44013</v>
      </c>
      <c r="B3921" t="s">
        <v>26</v>
      </c>
      <c r="C3921" t="s">
        <v>18</v>
      </c>
      <c r="D3921" t="s">
        <v>19</v>
      </c>
      <c r="E3921">
        <v>166329</v>
      </c>
      <c r="F3921">
        <v>68471</v>
      </c>
      <c r="G3921">
        <v>13838</v>
      </c>
      <c r="H3921">
        <v>24689</v>
      </c>
      <c r="I3921">
        <v>341657490</v>
      </c>
      <c r="J3921">
        <f>MONTH(Sale_details[[#This Row],[Date]])</f>
        <v>7</v>
      </c>
      <c r="K3921">
        <f>YEAR(Sale_details[[#This Row],[Date]])</f>
        <v>2020</v>
      </c>
    </row>
    <row r="3922" spans="1:11" x14ac:dyDescent="0.3">
      <c r="A3922" s="1">
        <v>44013</v>
      </c>
      <c r="B3922" t="s">
        <v>26</v>
      </c>
      <c r="C3922" t="s">
        <v>20</v>
      </c>
      <c r="D3922" t="s">
        <v>21</v>
      </c>
      <c r="E3922">
        <v>263627</v>
      </c>
      <c r="F3922">
        <v>35045</v>
      </c>
      <c r="G3922">
        <v>12575</v>
      </c>
      <c r="H3922">
        <v>8969</v>
      </c>
      <c r="I3922">
        <v>112804780</v>
      </c>
      <c r="J3922">
        <f>MONTH(Sale_details[[#This Row],[Date]])</f>
        <v>7</v>
      </c>
      <c r="K3922">
        <f>YEAR(Sale_details[[#This Row],[Date]])</f>
        <v>2020</v>
      </c>
    </row>
    <row r="3923" spans="1:11" x14ac:dyDescent="0.3">
      <c r="A3923" s="1">
        <v>44013</v>
      </c>
      <c r="B3923" t="s">
        <v>26</v>
      </c>
      <c r="C3923" t="s">
        <v>22</v>
      </c>
      <c r="D3923" t="s">
        <v>23</v>
      </c>
      <c r="E3923">
        <v>157661</v>
      </c>
      <c r="F3923">
        <v>23027</v>
      </c>
      <c r="G3923">
        <v>21912</v>
      </c>
      <c r="H3923">
        <v>23849</v>
      </c>
      <c r="I3923">
        <v>522589021</v>
      </c>
      <c r="J3923">
        <f>MONTH(Sale_details[[#This Row],[Date]])</f>
        <v>7</v>
      </c>
      <c r="K3923">
        <f>YEAR(Sale_details[[#This Row],[Date]])</f>
        <v>2020</v>
      </c>
    </row>
    <row r="3924" spans="1:11" x14ac:dyDescent="0.3">
      <c r="A3924" s="1">
        <v>44013</v>
      </c>
      <c r="B3924" t="s">
        <v>26</v>
      </c>
      <c r="C3924" t="s">
        <v>24</v>
      </c>
      <c r="D3924" t="s">
        <v>25</v>
      </c>
      <c r="E3924">
        <v>116720</v>
      </c>
      <c r="F3924">
        <v>33288</v>
      </c>
      <c r="G3924">
        <v>15909</v>
      </c>
      <c r="H3924">
        <v>13208</v>
      </c>
      <c r="I3924">
        <v>210138590</v>
      </c>
      <c r="J3924">
        <f>MONTH(Sale_details[[#This Row],[Date]])</f>
        <v>7</v>
      </c>
      <c r="K3924">
        <f>YEAR(Sale_details[[#This Row],[Date]])</f>
        <v>2020</v>
      </c>
    </row>
    <row r="3925" spans="1:11" x14ac:dyDescent="0.3">
      <c r="A3925" s="1">
        <v>44013</v>
      </c>
      <c r="B3925" t="s">
        <v>27</v>
      </c>
      <c r="C3925" t="s">
        <v>10</v>
      </c>
      <c r="D3925" t="s">
        <v>11</v>
      </c>
      <c r="E3925">
        <v>63673</v>
      </c>
      <c r="F3925">
        <v>38911</v>
      </c>
      <c r="G3925">
        <v>11206</v>
      </c>
      <c r="H3925">
        <v>164</v>
      </c>
      <c r="I3925">
        <v>1841172</v>
      </c>
      <c r="J3925">
        <f>MONTH(Sale_details[[#This Row],[Date]])</f>
        <v>7</v>
      </c>
      <c r="K3925">
        <f>YEAR(Sale_details[[#This Row],[Date]])</f>
        <v>2020</v>
      </c>
    </row>
    <row r="3926" spans="1:11" x14ac:dyDescent="0.3">
      <c r="A3926" s="1">
        <v>44013</v>
      </c>
      <c r="B3926" t="s">
        <v>27</v>
      </c>
      <c r="C3926" t="s">
        <v>12</v>
      </c>
      <c r="D3926" t="s">
        <v>13</v>
      </c>
      <c r="E3926">
        <v>94020</v>
      </c>
      <c r="F3926">
        <v>25942</v>
      </c>
      <c r="G3926">
        <v>13122</v>
      </c>
      <c r="H3926">
        <v>341</v>
      </c>
      <c r="I3926">
        <v>4486322</v>
      </c>
      <c r="J3926">
        <f>MONTH(Sale_details[[#This Row],[Date]])</f>
        <v>7</v>
      </c>
      <c r="K3926">
        <f>YEAR(Sale_details[[#This Row],[Date]])</f>
        <v>2020</v>
      </c>
    </row>
    <row r="3927" spans="1:11" x14ac:dyDescent="0.3">
      <c r="A3927" s="1">
        <v>44013</v>
      </c>
      <c r="B3927" t="s">
        <v>27</v>
      </c>
      <c r="C3927" t="s">
        <v>14</v>
      </c>
      <c r="D3927" t="s">
        <v>15</v>
      </c>
      <c r="E3927">
        <v>167313</v>
      </c>
      <c r="F3927">
        <v>40062</v>
      </c>
      <c r="G3927">
        <v>10000</v>
      </c>
      <c r="H3927">
        <v>399</v>
      </c>
      <c r="I3927">
        <v>3998349</v>
      </c>
      <c r="J3927">
        <f>MONTH(Sale_details[[#This Row],[Date]])</f>
        <v>7</v>
      </c>
      <c r="K3927">
        <f>YEAR(Sale_details[[#This Row],[Date]])</f>
        <v>2020</v>
      </c>
    </row>
    <row r="3928" spans="1:11" x14ac:dyDescent="0.3">
      <c r="A3928" s="1">
        <v>44013</v>
      </c>
      <c r="B3928" t="s">
        <v>27</v>
      </c>
      <c r="C3928" t="s">
        <v>16</v>
      </c>
      <c r="D3928" t="s">
        <v>17</v>
      </c>
      <c r="E3928">
        <v>81785</v>
      </c>
      <c r="F3928">
        <v>13228</v>
      </c>
      <c r="G3928">
        <v>18397</v>
      </c>
      <c r="H3928">
        <v>292</v>
      </c>
      <c r="I3928">
        <v>5381625</v>
      </c>
      <c r="J3928">
        <f>MONTH(Sale_details[[#This Row],[Date]])</f>
        <v>7</v>
      </c>
      <c r="K3928">
        <f>YEAR(Sale_details[[#This Row],[Date]])</f>
        <v>2020</v>
      </c>
    </row>
    <row r="3929" spans="1:11" x14ac:dyDescent="0.3">
      <c r="A3929" s="1">
        <v>44013</v>
      </c>
      <c r="B3929" t="s">
        <v>27</v>
      </c>
      <c r="C3929" t="s">
        <v>18</v>
      </c>
      <c r="D3929" t="s">
        <v>19</v>
      </c>
      <c r="E3929">
        <v>106670</v>
      </c>
      <c r="F3929">
        <v>31595</v>
      </c>
      <c r="G3929">
        <v>11073</v>
      </c>
      <c r="H3929">
        <v>168</v>
      </c>
      <c r="I3929">
        <v>1868735</v>
      </c>
      <c r="J3929">
        <f>MONTH(Sale_details[[#This Row],[Date]])</f>
        <v>7</v>
      </c>
      <c r="K3929">
        <f>YEAR(Sale_details[[#This Row],[Date]])</f>
        <v>2020</v>
      </c>
    </row>
    <row r="3930" spans="1:11" x14ac:dyDescent="0.3">
      <c r="A3930" s="1">
        <v>44013</v>
      </c>
      <c r="B3930" t="s">
        <v>27</v>
      </c>
      <c r="C3930" t="s">
        <v>20</v>
      </c>
      <c r="D3930" t="s">
        <v>21</v>
      </c>
      <c r="E3930">
        <v>53243</v>
      </c>
      <c r="F3930">
        <v>15439</v>
      </c>
      <c r="G3930">
        <v>14139</v>
      </c>
      <c r="H3930">
        <v>441</v>
      </c>
      <c r="I3930">
        <v>6246225</v>
      </c>
      <c r="J3930">
        <f>MONTH(Sale_details[[#This Row],[Date]])</f>
        <v>7</v>
      </c>
      <c r="K3930">
        <f>YEAR(Sale_details[[#This Row],[Date]])</f>
        <v>2020</v>
      </c>
    </row>
    <row r="3931" spans="1:11" x14ac:dyDescent="0.3">
      <c r="A3931" s="1">
        <v>44013</v>
      </c>
      <c r="B3931" t="s">
        <v>27</v>
      </c>
      <c r="C3931" t="s">
        <v>22</v>
      </c>
      <c r="D3931" t="s">
        <v>23</v>
      </c>
      <c r="E3931">
        <v>77217</v>
      </c>
      <c r="F3931">
        <v>23704</v>
      </c>
      <c r="G3931">
        <v>23927</v>
      </c>
      <c r="H3931">
        <v>252</v>
      </c>
      <c r="I3931">
        <v>6043031</v>
      </c>
      <c r="J3931">
        <f>MONTH(Sale_details[[#This Row],[Date]])</f>
        <v>7</v>
      </c>
      <c r="K3931">
        <f>YEAR(Sale_details[[#This Row],[Date]])</f>
        <v>2020</v>
      </c>
    </row>
    <row r="3932" spans="1:11" x14ac:dyDescent="0.3">
      <c r="A3932" s="1">
        <v>44013</v>
      </c>
      <c r="B3932" t="s">
        <v>27</v>
      </c>
      <c r="C3932" t="s">
        <v>24</v>
      </c>
      <c r="D3932" t="s">
        <v>25</v>
      </c>
      <c r="E3932">
        <v>95879</v>
      </c>
      <c r="F3932">
        <v>30049</v>
      </c>
      <c r="G3932">
        <v>15675</v>
      </c>
      <c r="H3932">
        <v>376</v>
      </c>
      <c r="I3932">
        <v>5897660</v>
      </c>
      <c r="J3932">
        <f>MONTH(Sale_details[[#This Row],[Date]])</f>
        <v>7</v>
      </c>
      <c r="K3932">
        <f>YEAR(Sale_details[[#This Row],[Date]])</f>
        <v>2020</v>
      </c>
    </row>
    <row r="3933" spans="1:11" x14ac:dyDescent="0.3">
      <c r="A3933" s="1">
        <v>44013</v>
      </c>
      <c r="B3933" t="s">
        <v>28</v>
      </c>
      <c r="C3933" t="s">
        <v>10</v>
      </c>
      <c r="D3933" t="s">
        <v>11</v>
      </c>
      <c r="E3933">
        <v>39447</v>
      </c>
      <c r="F3933">
        <v>7263</v>
      </c>
      <c r="G3933">
        <v>3183</v>
      </c>
      <c r="H3933">
        <v>21372</v>
      </c>
      <c r="I3933">
        <v>68031379</v>
      </c>
      <c r="J3933">
        <f>MONTH(Sale_details[[#This Row],[Date]])</f>
        <v>7</v>
      </c>
      <c r="K3933">
        <f>YEAR(Sale_details[[#This Row],[Date]])</f>
        <v>2020</v>
      </c>
    </row>
    <row r="3934" spans="1:11" x14ac:dyDescent="0.3">
      <c r="A3934" s="1">
        <v>44013</v>
      </c>
      <c r="B3934" t="s">
        <v>28</v>
      </c>
      <c r="C3934" t="s">
        <v>12</v>
      </c>
      <c r="D3934" t="s">
        <v>13</v>
      </c>
      <c r="E3934">
        <v>27738</v>
      </c>
      <c r="F3934">
        <v>6986</v>
      </c>
      <c r="G3934">
        <v>2212</v>
      </c>
      <c r="H3934">
        <v>31132</v>
      </c>
      <c r="I3934">
        <v>68882856</v>
      </c>
      <c r="J3934">
        <f>MONTH(Sale_details[[#This Row],[Date]])</f>
        <v>7</v>
      </c>
      <c r="K3934">
        <f>YEAR(Sale_details[[#This Row],[Date]])</f>
        <v>2020</v>
      </c>
    </row>
    <row r="3935" spans="1:11" x14ac:dyDescent="0.3">
      <c r="A3935" s="1">
        <v>44013</v>
      </c>
      <c r="B3935" t="s">
        <v>28</v>
      </c>
      <c r="C3935" t="s">
        <v>14</v>
      </c>
      <c r="D3935" t="s">
        <v>15</v>
      </c>
      <c r="E3935">
        <v>28682</v>
      </c>
      <c r="F3935">
        <v>5840</v>
      </c>
      <c r="G3935">
        <v>1613</v>
      </c>
      <c r="H3935">
        <v>15545</v>
      </c>
      <c r="I3935">
        <v>25083487</v>
      </c>
      <c r="J3935">
        <f>MONTH(Sale_details[[#This Row],[Date]])</f>
        <v>7</v>
      </c>
      <c r="K3935">
        <f>YEAR(Sale_details[[#This Row],[Date]])</f>
        <v>2020</v>
      </c>
    </row>
    <row r="3936" spans="1:11" x14ac:dyDescent="0.3">
      <c r="A3936" s="1">
        <v>44013</v>
      </c>
      <c r="B3936" t="s">
        <v>28</v>
      </c>
      <c r="C3936" t="s">
        <v>16</v>
      </c>
      <c r="D3936" t="s">
        <v>17</v>
      </c>
      <c r="E3936">
        <v>16325</v>
      </c>
      <c r="F3936">
        <v>5376</v>
      </c>
      <c r="G3936">
        <v>1838</v>
      </c>
      <c r="H3936">
        <v>17896</v>
      </c>
      <c r="I3936">
        <v>32907507</v>
      </c>
      <c r="J3936">
        <f>MONTH(Sale_details[[#This Row],[Date]])</f>
        <v>7</v>
      </c>
      <c r="K3936">
        <f>YEAR(Sale_details[[#This Row],[Date]])</f>
        <v>2020</v>
      </c>
    </row>
    <row r="3937" spans="1:11" x14ac:dyDescent="0.3">
      <c r="A3937" s="1">
        <v>44013</v>
      </c>
      <c r="B3937" t="s">
        <v>28</v>
      </c>
      <c r="C3937" t="s">
        <v>18</v>
      </c>
      <c r="D3937" t="s">
        <v>19</v>
      </c>
      <c r="E3937">
        <v>11750</v>
      </c>
      <c r="F3937">
        <v>11787</v>
      </c>
      <c r="G3937">
        <v>2961</v>
      </c>
      <c r="H3937">
        <v>21485</v>
      </c>
      <c r="I3937">
        <v>63622345</v>
      </c>
      <c r="J3937">
        <f>MONTH(Sale_details[[#This Row],[Date]])</f>
        <v>7</v>
      </c>
      <c r="K3937">
        <f>YEAR(Sale_details[[#This Row],[Date]])</f>
        <v>2020</v>
      </c>
    </row>
    <row r="3938" spans="1:11" x14ac:dyDescent="0.3">
      <c r="A3938" s="1">
        <v>44013</v>
      </c>
      <c r="B3938" t="s">
        <v>28</v>
      </c>
      <c r="C3938" t="s">
        <v>20</v>
      </c>
      <c r="D3938" t="s">
        <v>21</v>
      </c>
      <c r="E3938">
        <v>25802</v>
      </c>
      <c r="F3938">
        <v>4307</v>
      </c>
      <c r="G3938">
        <v>1354</v>
      </c>
      <c r="H3938">
        <v>18633</v>
      </c>
      <c r="I3938">
        <v>25235122</v>
      </c>
      <c r="J3938">
        <f>MONTH(Sale_details[[#This Row],[Date]])</f>
        <v>7</v>
      </c>
      <c r="K3938">
        <f>YEAR(Sale_details[[#This Row],[Date]])</f>
        <v>2020</v>
      </c>
    </row>
    <row r="3939" spans="1:11" x14ac:dyDescent="0.3">
      <c r="A3939" s="1">
        <v>44013</v>
      </c>
      <c r="B3939" t="s">
        <v>28</v>
      </c>
      <c r="C3939" t="s">
        <v>22</v>
      </c>
      <c r="D3939" t="s">
        <v>23</v>
      </c>
      <c r="E3939">
        <v>17768</v>
      </c>
      <c r="F3939">
        <v>2041</v>
      </c>
      <c r="G3939">
        <v>1312</v>
      </c>
      <c r="H3939">
        <v>18455</v>
      </c>
      <c r="I3939">
        <v>24220922</v>
      </c>
      <c r="J3939">
        <f>MONTH(Sale_details[[#This Row],[Date]])</f>
        <v>7</v>
      </c>
      <c r="K3939">
        <f>YEAR(Sale_details[[#This Row],[Date]])</f>
        <v>2020</v>
      </c>
    </row>
    <row r="3940" spans="1:11" x14ac:dyDescent="0.3">
      <c r="A3940" s="1">
        <v>44013</v>
      </c>
      <c r="B3940" t="s">
        <v>28</v>
      </c>
      <c r="C3940" t="s">
        <v>24</v>
      </c>
      <c r="D3940" t="s">
        <v>25</v>
      </c>
      <c r="E3940">
        <v>28387</v>
      </c>
      <c r="F3940">
        <v>5811</v>
      </c>
      <c r="G3940">
        <v>2914</v>
      </c>
      <c r="H3940">
        <v>23257</v>
      </c>
      <c r="I3940">
        <v>67784973</v>
      </c>
      <c r="J3940">
        <f>MONTH(Sale_details[[#This Row],[Date]])</f>
        <v>7</v>
      </c>
      <c r="K3940">
        <f>YEAR(Sale_details[[#This Row],[Date]])</f>
        <v>2020</v>
      </c>
    </row>
    <row r="3941" spans="1:11" x14ac:dyDescent="0.3">
      <c r="A3941" s="1">
        <v>44012</v>
      </c>
      <c r="B3941" t="s">
        <v>9</v>
      </c>
      <c r="C3941" t="s">
        <v>10</v>
      </c>
      <c r="D3941" t="s">
        <v>11</v>
      </c>
      <c r="E3941">
        <v>119076</v>
      </c>
      <c r="F3941">
        <v>21791</v>
      </c>
      <c r="G3941">
        <v>6570</v>
      </c>
      <c r="H3941">
        <v>505</v>
      </c>
      <c r="I3941">
        <v>3320496</v>
      </c>
      <c r="J3941">
        <f>MONTH(Sale_details[[#This Row],[Date]])</f>
        <v>6</v>
      </c>
      <c r="K3941">
        <f>YEAR(Sale_details[[#This Row],[Date]])</f>
        <v>2020</v>
      </c>
    </row>
    <row r="3942" spans="1:11" x14ac:dyDescent="0.3">
      <c r="A3942" s="1">
        <v>44012</v>
      </c>
      <c r="B3942" t="s">
        <v>9</v>
      </c>
      <c r="C3942" t="s">
        <v>12</v>
      </c>
      <c r="D3942" t="s">
        <v>13</v>
      </c>
      <c r="E3942">
        <v>243069</v>
      </c>
      <c r="F3942">
        <v>21398</v>
      </c>
      <c r="G3942">
        <v>3963</v>
      </c>
      <c r="H3942">
        <v>419</v>
      </c>
      <c r="I3942">
        <v>1661754</v>
      </c>
      <c r="J3942">
        <f>MONTH(Sale_details[[#This Row],[Date]])</f>
        <v>6</v>
      </c>
      <c r="K3942">
        <f>YEAR(Sale_details[[#This Row],[Date]])</f>
        <v>2020</v>
      </c>
    </row>
    <row r="3943" spans="1:11" x14ac:dyDescent="0.3">
      <c r="A3943" s="1">
        <v>44012</v>
      </c>
      <c r="B3943" t="s">
        <v>9</v>
      </c>
      <c r="C3943" t="s">
        <v>14</v>
      </c>
      <c r="D3943" t="s">
        <v>15</v>
      </c>
      <c r="E3943">
        <v>106789</v>
      </c>
      <c r="F3943">
        <v>26159</v>
      </c>
      <c r="G3943">
        <v>4840</v>
      </c>
      <c r="H3943">
        <v>688</v>
      </c>
      <c r="I3943">
        <v>3330978</v>
      </c>
      <c r="J3943">
        <f>MONTH(Sale_details[[#This Row],[Date]])</f>
        <v>6</v>
      </c>
      <c r="K3943">
        <f>YEAR(Sale_details[[#This Row],[Date]])</f>
        <v>2020</v>
      </c>
    </row>
    <row r="3944" spans="1:11" x14ac:dyDescent="0.3">
      <c r="A3944" s="1">
        <v>44012</v>
      </c>
      <c r="B3944" t="s">
        <v>9</v>
      </c>
      <c r="C3944" t="s">
        <v>16</v>
      </c>
      <c r="D3944" t="s">
        <v>17</v>
      </c>
      <c r="E3944">
        <v>133445</v>
      </c>
      <c r="F3944">
        <v>21787</v>
      </c>
      <c r="G3944">
        <v>4778</v>
      </c>
      <c r="H3944">
        <v>405</v>
      </c>
      <c r="I3944">
        <v>1939565</v>
      </c>
      <c r="J3944">
        <f>MONTH(Sale_details[[#This Row],[Date]])</f>
        <v>6</v>
      </c>
      <c r="K3944">
        <f>YEAR(Sale_details[[#This Row],[Date]])</f>
        <v>2020</v>
      </c>
    </row>
    <row r="3945" spans="1:11" x14ac:dyDescent="0.3">
      <c r="A3945" s="1">
        <v>44012</v>
      </c>
      <c r="B3945" t="s">
        <v>9</v>
      </c>
      <c r="C3945" t="s">
        <v>18</v>
      </c>
      <c r="D3945" t="s">
        <v>19</v>
      </c>
      <c r="E3945">
        <v>130981</v>
      </c>
      <c r="F3945">
        <v>14752</v>
      </c>
      <c r="G3945">
        <v>3813</v>
      </c>
      <c r="H3945">
        <v>869</v>
      </c>
      <c r="I3945">
        <v>3315073</v>
      </c>
      <c r="J3945">
        <f>MONTH(Sale_details[[#This Row],[Date]])</f>
        <v>6</v>
      </c>
      <c r="K3945">
        <f>YEAR(Sale_details[[#This Row],[Date]])</f>
        <v>2020</v>
      </c>
    </row>
    <row r="3946" spans="1:11" x14ac:dyDescent="0.3">
      <c r="A3946" s="1">
        <v>44012</v>
      </c>
      <c r="B3946" t="s">
        <v>9</v>
      </c>
      <c r="C3946" t="s">
        <v>20</v>
      </c>
      <c r="D3946" t="s">
        <v>21</v>
      </c>
      <c r="E3946">
        <v>131078</v>
      </c>
      <c r="F3946">
        <v>22304</v>
      </c>
      <c r="G3946">
        <v>3304</v>
      </c>
      <c r="H3946">
        <v>482</v>
      </c>
      <c r="I3946">
        <v>1593700</v>
      </c>
      <c r="J3946">
        <f>MONTH(Sale_details[[#This Row],[Date]])</f>
        <v>6</v>
      </c>
      <c r="K3946">
        <f>YEAR(Sale_details[[#This Row],[Date]])</f>
        <v>2020</v>
      </c>
    </row>
    <row r="3947" spans="1:11" x14ac:dyDescent="0.3">
      <c r="A3947" s="1">
        <v>44012</v>
      </c>
      <c r="B3947" t="s">
        <v>9</v>
      </c>
      <c r="C3947" t="s">
        <v>22</v>
      </c>
      <c r="D3947" t="s">
        <v>23</v>
      </c>
      <c r="E3947">
        <v>156173</v>
      </c>
      <c r="F3947">
        <v>19155</v>
      </c>
      <c r="G3947">
        <v>7839</v>
      </c>
      <c r="H3947">
        <v>621</v>
      </c>
      <c r="I3947">
        <v>4875037</v>
      </c>
      <c r="J3947">
        <f>MONTH(Sale_details[[#This Row],[Date]])</f>
        <v>6</v>
      </c>
      <c r="K3947">
        <f>YEAR(Sale_details[[#This Row],[Date]])</f>
        <v>2020</v>
      </c>
    </row>
    <row r="3948" spans="1:11" x14ac:dyDescent="0.3">
      <c r="A3948" s="1">
        <v>44012</v>
      </c>
      <c r="B3948" t="s">
        <v>9</v>
      </c>
      <c r="C3948" t="s">
        <v>24</v>
      </c>
      <c r="D3948" t="s">
        <v>25</v>
      </c>
      <c r="E3948">
        <v>125807</v>
      </c>
      <c r="F3948">
        <v>10249</v>
      </c>
      <c r="G3948">
        <v>4996</v>
      </c>
      <c r="H3948">
        <v>613</v>
      </c>
      <c r="I3948">
        <v>3066387</v>
      </c>
      <c r="J3948">
        <f>MONTH(Sale_details[[#This Row],[Date]])</f>
        <v>6</v>
      </c>
      <c r="K3948">
        <f>YEAR(Sale_details[[#This Row],[Date]])</f>
        <v>2020</v>
      </c>
    </row>
    <row r="3949" spans="1:11" x14ac:dyDescent="0.3">
      <c r="A3949" s="1">
        <v>44012</v>
      </c>
      <c r="B3949" t="s">
        <v>26</v>
      </c>
      <c r="C3949" t="s">
        <v>10</v>
      </c>
      <c r="D3949" t="s">
        <v>11</v>
      </c>
      <c r="E3949">
        <v>238322</v>
      </c>
      <c r="F3949">
        <v>46031</v>
      </c>
      <c r="G3949">
        <v>17041</v>
      </c>
      <c r="H3949">
        <v>11827</v>
      </c>
      <c r="I3949">
        <v>201556794</v>
      </c>
      <c r="J3949">
        <f>MONTH(Sale_details[[#This Row],[Date]])</f>
        <v>6</v>
      </c>
      <c r="K3949">
        <f>YEAR(Sale_details[[#This Row],[Date]])</f>
        <v>2020</v>
      </c>
    </row>
    <row r="3950" spans="1:11" x14ac:dyDescent="0.3">
      <c r="A3950" s="1">
        <v>44012</v>
      </c>
      <c r="B3950" t="s">
        <v>26</v>
      </c>
      <c r="C3950" t="s">
        <v>12</v>
      </c>
      <c r="D3950" t="s">
        <v>13</v>
      </c>
      <c r="E3950">
        <v>143873</v>
      </c>
      <c r="F3950">
        <v>43862</v>
      </c>
      <c r="G3950">
        <v>9274</v>
      </c>
      <c r="H3950">
        <v>11314</v>
      </c>
      <c r="I3950">
        <v>104940852</v>
      </c>
      <c r="J3950">
        <f>MONTH(Sale_details[[#This Row],[Date]])</f>
        <v>6</v>
      </c>
      <c r="K3950">
        <f>YEAR(Sale_details[[#This Row],[Date]])</f>
        <v>2020</v>
      </c>
    </row>
    <row r="3951" spans="1:11" x14ac:dyDescent="0.3">
      <c r="A3951" s="1">
        <v>44012</v>
      </c>
      <c r="B3951" t="s">
        <v>26</v>
      </c>
      <c r="C3951" t="s">
        <v>14</v>
      </c>
      <c r="D3951" t="s">
        <v>15</v>
      </c>
      <c r="E3951">
        <v>131854</v>
      </c>
      <c r="F3951">
        <v>26374</v>
      </c>
      <c r="G3951">
        <v>10990</v>
      </c>
      <c r="H3951">
        <v>20552</v>
      </c>
      <c r="I3951">
        <v>225873903</v>
      </c>
      <c r="J3951">
        <f>MONTH(Sale_details[[#This Row],[Date]])</f>
        <v>6</v>
      </c>
      <c r="K3951">
        <f>YEAR(Sale_details[[#This Row],[Date]])</f>
        <v>2020</v>
      </c>
    </row>
    <row r="3952" spans="1:11" x14ac:dyDescent="0.3">
      <c r="A3952" s="1">
        <v>44012</v>
      </c>
      <c r="B3952" t="s">
        <v>26</v>
      </c>
      <c r="C3952" t="s">
        <v>16</v>
      </c>
      <c r="D3952" t="s">
        <v>17</v>
      </c>
      <c r="E3952">
        <v>103993</v>
      </c>
      <c r="F3952">
        <v>26003</v>
      </c>
      <c r="G3952">
        <v>13482</v>
      </c>
      <c r="H3952">
        <v>15970</v>
      </c>
      <c r="I3952">
        <v>215320696</v>
      </c>
      <c r="J3952">
        <f>MONTH(Sale_details[[#This Row],[Date]])</f>
        <v>6</v>
      </c>
      <c r="K3952">
        <f>YEAR(Sale_details[[#This Row],[Date]])</f>
        <v>2020</v>
      </c>
    </row>
    <row r="3953" spans="1:11" x14ac:dyDescent="0.3">
      <c r="A3953" s="1">
        <v>44012</v>
      </c>
      <c r="B3953" t="s">
        <v>26</v>
      </c>
      <c r="C3953" t="s">
        <v>18</v>
      </c>
      <c r="D3953" t="s">
        <v>19</v>
      </c>
      <c r="E3953">
        <v>171319</v>
      </c>
      <c r="F3953">
        <v>69840</v>
      </c>
      <c r="G3953">
        <v>14114</v>
      </c>
      <c r="H3953">
        <v>24442</v>
      </c>
      <c r="I3953">
        <v>345005733</v>
      </c>
      <c r="J3953">
        <f>MONTH(Sale_details[[#This Row],[Date]])</f>
        <v>6</v>
      </c>
      <c r="K3953">
        <f>YEAR(Sale_details[[#This Row],[Date]])</f>
        <v>2020</v>
      </c>
    </row>
    <row r="3954" spans="1:11" x14ac:dyDescent="0.3">
      <c r="A3954" s="1">
        <v>44012</v>
      </c>
      <c r="B3954" t="s">
        <v>26</v>
      </c>
      <c r="C3954" t="s">
        <v>20</v>
      </c>
      <c r="D3954" t="s">
        <v>21</v>
      </c>
      <c r="E3954">
        <v>263627</v>
      </c>
      <c r="F3954">
        <v>36797</v>
      </c>
      <c r="G3954">
        <v>12827</v>
      </c>
      <c r="H3954">
        <v>8969</v>
      </c>
      <c r="I3954">
        <v>115060875</v>
      </c>
      <c r="J3954">
        <f>MONTH(Sale_details[[#This Row],[Date]])</f>
        <v>6</v>
      </c>
      <c r="K3954">
        <f>YEAR(Sale_details[[#This Row],[Date]])</f>
        <v>2020</v>
      </c>
    </row>
    <row r="3955" spans="1:11" x14ac:dyDescent="0.3">
      <c r="A3955" s="1">
        <v>44012</v>
      </c>
      <c r="B3955" t="s">
        <v>26</v>
      </c>
      <c r="C3955" t="s">
        <v>22</v>
      </c>
      <c r="D3955" t="s">
        <v>23</v>
      </c>
      <c r="E3955">
        <v>165544</v>
      </c>
      <c r="F3955">
        <v>22336</v>
      </c>
      <c r="G3955">
        <v>21693</v>
      </c>
      <c r="H3955">
        <v>23849</v>
      </c>
      <c r="I3955">
        <v>517363130</v>
      </c>
      <c r="J3955">
        <f>MONTH(Sale_details[[#This Row],[Date]])</f>
        <v>6</v>
      </c>
      <c r="K3955">
        <f>YEAR(Sale_details[[#This Row],[Date]])</f>
        <v>2020</v>
      </c>
    </row>
    <row r="3956" spans="1:11" x14ac:dyDescent="0.3">
      <c r="A3956" s="1">
        <v>44012</v>
      </c>
      <c r="B3956" t="s">
        <v>26</v>
      </c>
      <c r="C3956" t="s">
        <v>24</v>
      </c>
      <c r="D3956" t="s">
        <v>25</v>
      </c>
      <c r="E3956">
        <v>116720</v>
      </c>
      <c r="F3956">
        <v>33621</v>
      </c>
      <c r="G3956">
        <v>15114</v>
      </c>
      <c r="H3956">
        <v>12944</v>
      </c>
      <c r="I3956">
        <v>195639028</v>
      </c>
      <c r="J3956">
        <f>MONTH(Sale_details[[#This Row],[Date]])</f>
        <v>6</v>
      </c>
      <c r="K3956">
        <f>YEAR(Sale_details[[#This Row],[Date]])</f>
        <v>2020</v>
      </c>
    </row>
    <row r="3957" spans="1:11" x14ac:dyDescent="0.3">
      <c r="A3957" s="1">
        <v>44012</v>
      </c>
      <c r="B3957" t="s">
        <v>27</v>
      </c>
      <c r="C3957" t="s">
        <v>10</v>
      </c>
      <c r="D3957" t="s">
        <v>11</v>
      </c>
      <c r="E3957">
        <v>63673</v>
      </c>
      <c r="F3957">
        <v>38133</v>
      </c>
      <c r="G3957">
        <v>10982</v>
      </c>
      <c r="H3957">
        <v>156</v>
      </c>
      <c r="I3957">
        <v>1714131</v>
      </c>
      <c r="J3957">
        <f>MONTH(Sale_details[[#This Row],[Date]])</f>
        <v>6</v>
      </c>
      <c r="K3957">
        <f>YEAR(Sale_details[[#This Row],[Date]])</f>
        <v>2020</v>
      </c>
    </row>
    <row r="3958" spans="1:11" x14ac:dyDescent="0.3">
      <c r="A3958" s="1">
        <v>44012</v>
      </c>
      <c r="B3958" t="s">
        <v>27</v>
      </c>
      <c r="C3958" t="s">
        <v>12</v>
      </c>
      <c r="D3958" t="s">
        <v>13</v>
      </c>
      <c r="E3958">
        <v>98721</v>
      </c>
      <c r="F3958">
        <v>26201</v>
      </c>
      <c r="G3958">
        <v>13122</v>
      </c>
      <c r="H3958">
        <v>358</v>
      </c>
      <c r="I3958">
        <v>4710638</v>
      </c>
      <c r="J3958">
        <f>MONTH(Sale_details[[#This Row],[Date]])</f>
        <v>6</v>
      </c>
      <c r="K3958">
        <f>YEAR(Sale_details[[#This Row],[Date]])</f>
        <v>2020</v>
      </c>
    </row>
    <row r="3959" spans="1:11" x14ac:dyDescent="0.3">
      <c r="A3959" s="1">
        <v>44012</v>
      </c>
      <c r="B3959" t="s">
        <v>27</v>
      </c>
      <c r="C3959" t="s">
        <v>14</v>
      </c>
      <c r="D3959" t="s">
        <v>15</v>
      </c>
      <c r="E3959">
        <v>170660</v>
      </c>
      <c r="F3959">
        <v>38460</v>
      </c>
      <c r="G3959">
        <v>9800</v>
      </c>
      <c r="H3959">
        <v>411</v>
      </c>
      <c r="I3959">
        <v>4035933</v>
      </c>
      <c r="J3959">
        <f>MONTH(Sale_details[[#This Row],[Date]])</f>
        <v>6</v>
      </c>
      <c r="K3959">
        <f>YEAR(Sale_details[[#This Row],[Date]])</f>
        <v>2020</v>
      </c>
    </row>
    <row r="3960" spans="1:11" x14ac:dyDescent="0.3">
      <c r="A3960" s="1">
        <v>44012</v>
      </c>
      <c r="B3960" t="s">
        <v>27</v>
      </c>
      <c r="C3960" t="s">
        <v>16</v>
      </c>
      <c r="D3960" t="s">
        <v>17</v>
      </c>
      <c r="E3960">
        <v>81785</v>
      </c>
      <c r="F3960">
        <v>12699</v>
      </c>
      <c r="G3960">
        <v>18029</v>
      </c>
      <c r="H3960">
        <v>277</v>
      </c>
      <c r="I3960">
        <v>5010293</v>
      </c>
      <c r="J3960">
        <f>MONTH(Sale_details[[#This Row],[Date]])</f>
        <v>6</v>
      </c>
      <c r="K3960">
        <f>YEAR(Sale_details[[#This Row],[Date]])</f>
        <v>2020</v>
      </c>
    </row>
    <row r="3961" spans="1:11" x14ac:dyDescent="0.3">
      <c r="A3961" s="1">
        <v>44012</v>
      </c>
      <c r="B3961" t="s">
        <v>27</v>
      </c>
      <c r="C3961" t="s">
        <v>18</v>
      </c>
      <c r="D3961" t="s">
        <v>19</v>
      </c>
      <c r="E3961">
        <v>112003</v>
      </c>
      <c r="F3961">
        <v>31279</v>
      </c>
      <c r="G3961">
        <v>10962</v>
      </c>
      <c r="H3961">
        <v>172</v>
      </c>
      <c r="I3961">
        <v>1887049</v>
      </c>
      <c r="J3961">
        <f>MONTH(Sale_details[[#This Row],[Date]])</f>
        <v>6</v>
      </c>
      <c r="K3961">
        <f>YEAR(Sale_details[[#This Row],[Date]])</f>
        <v>2020</v>
      </c>
    </row>
    <row r="3962" spans="1:11" x14ac:dyDescent="0.3">
      <c r="A3962" s="1">
        <v>44012</v>
      </c>
      <c r="B3962" t="s">
        <v>27</v>
      </c>
      <c r="C3962" t="s">
        <v>20</v>
      </c>
      <c r="D3962" t="s">
        <v>21</v>
      </c>
      <c r="E3962">
        <v>54841</v>
      </c>
      <c r="F3962">
        <v>15748</v>
      </c>
      <c r="G3962">
        <v>13856</v>
      </c>
      <c r="H3962">
        <v>459</v>
      </c>
      <c r="I3962">
        <v>6366153</v>
      </c>
      <c r="J3962">
        <f>MONTH(Sale_details[[#This Row],[Date]])</f>
        <v>6</v>
      </c>
      <c r="K3962">
        <f>YEAR(Sale_details[[#This Row],[Date]])</f>
        <v>2020</v>
      </c>
    </row>
    <row r="3963" spans="1:11" x14ac:dyDescent="0.3">
      <c r="A3963" s="1">
        <v>44012</v>
      </c>
      <c r="B3963" t="s">
        <v>27</v>
      </c>
      <c r="C3963" t="s">
        <v>22</v>
      </c>
      <c r="D3963" t="s">
        <v>23</v>
      </c>
      <c r="E3963">
        <v>76445</v>
      </c>
      <c r="F3963">
        <v>24889</v>
      </c>
      <c r="G3963">
        <v>24405</v>
      </c>
      <c r="H3963">
        <v>250</v>
      </c>
      <c r="I3963">
        <v>6102253</v>
      </c>
      <c r="J3963">
        <f>MONTH(Sale_details[[#This Row],[Date]])</f>
        <v>6</v>
      </c>
      <c r="K3963">
        <f>YEAR(Sale_details[[#This Row],[Date]])</f>
        <v>2020</v>
      </c>
    </row>
    <row r="3964" spans="1:11" x14ac:dyDescent="0.3">
      <c r="A3964" s="1">
        <v>44012</v>
      </c>
      <c r="B3964" t="s">
        <v>27</v>
      </c>
      <c r="C3964" t="s">
        <v>24</v>
      </c>
      <c r="D3964" t="s">
        <v>25</v>
      </c>
      <c r="E3964">
        <v>93003</v>
      </c>
      <c r="F3964">
        <v>30349</v>
      </c>
      <c r="G3964">
        <v>15518</v>
      </c>
      <c r="H3964">
        <v>387</v>
      </c>
      <c r="I3964">
        <v>6013844</v>
      </c>
      <c r="J3964">
        <f>MONTH(Sale_details[[#This Row],[Date]])</f>
        <v>6</v>
      </c>
      <c r="K3964">
        <f>YEAR(Sale_details[[#This Row],[Date]])</f>
        <v>2020</v>
      </c>
    </row>
    <row r="3965" spans="1:11" x14ac:dyDescent="0.3">
      <c r="A3965" s="1">
        <v>44012</v>
      </c>
      <c r="B3965" t="s">
        <v>28</v>
      </c>
      <c r="C3965" t="s">
        <v>10</v>
      </c>
      <c r="D3965" t="s">
        <v>11</v>
      </c>
      <c r="E3965">
        <v>41419</v>
      </c>
      <c r="F3965">
        <v>7336</v>
      </c>
      <c r="G3965">
        <v>3214</v>
      </c>
      <c r="H3965">
        <v>21158</v>
      </c>
      <c r="I3965">
        <v>68024576</v>
      </c>
      <c r="J3965">
        <f>MONTH(Sale_details[[#This Row],[Date]])</f>
        <v>6</v>
      </c>
      <c r="K3965">
        <f>YEAR(Sale_details[[#This Row],[Date]])</f>
        <v>2020</v>
      </c>
    </row>
    <row r="3966" spans="1:11" x14ac:dyDescent="0.3">
      <c r="A3966" s="1">
        <v>44012</v>
      </c>
      <c r="B3966" t="s">
        <v>28</v>
      </c>
      <c r="C3966" t="s">
        <v>12</v>
      </c>
      <c r="D3966" t="s">
        <v>13</v>
      </c>
      <c r="E3966">
        <v>28293</v>
      </c>
      <c r="F3966">
        <v>6637</v>
      </c>
      <c r="G3966">
        <v>2101</v>
      </c>
      <c r="H3966">
        <v>30510</v>
      </c>
      <c r="I3966">
        <v>64129938</v>
      </c>
      <c r="J3966">
        <f>MONTH(Sale_details[[#This Row],[Date]])</f>
        <v>6</v>
      </c>
      <c r="K3966">
        <f>YEAR(Sale_details[[#This Row],[Date]])</f>
        <v>2020</v>
      </c>
    </row>
    <row r="3967" spans="1:11" x14ac:dyDescent="0.3">
      <c r="A3967" s="1">
        <v>44012</v>
      </c>
      <c r="B3967" t="s">
        <v>28</v>
      </c>
      <c r="C3967" t="s">
        <v>14</v>
      </c>
      <c r="D3967" t="s">
        <v>15</v>
      </c>
      <c r="E3967">
        <v>27535</v>
      </c>
      <c r="F3967">
        <v>5665</v>
      </c>
      <c r="G3967">
        <v>1532</v>
      </c>
      <c r="H3967">
        <v>15545</v>
      </c>
      <c r="I3967">
        <v>23829313</v>
      </c>
      <c r="J3967">
        <f>MONTH(Sale_details[[#This Row],[Date]])</f>
        <v>6</v>
      </c>
      <c r="K3967">
        <f>YEAR(Sale_details[[#This Row],[Date]])</f>
        <v>2020</v>
      </c>
    </row>
    <row r="3968" spans="1:11" x14ac:dyDescent="0.3">
      <c r="A3968" s="1">
        <v>44012</v>
      </c>
      <c r="B3968" t="s">
        <v>28</v>
      </c>
      <c r="C3968" t="s">
        <v>16</v>
      </c>
      <c r="D3968" t="s">
        <v>17</v>
      </c>
      <c r="E3968">
        <v>16488</v>
      </c>
      <c r="F3968">
        <v>5376</v>
      </c>
      <c r="G3968">
        <v>1746</v>
      </c>
      <c r="H3968">
        <v>18433</v>
      </c>
      <c r="I3968">
        <v>32199995</v>
      </c>
      <c r="J3968">
        <f>MONTH(Sale_details[[#This Row],[Date]])</f>
        <v>6</v>
      </c>
      <c r="K3968">
        <f>YEAR(Sale_details[[#This Row],[Date]])</f>
        <v>2020</v>
      </c>
    </row>
    <row r="3969" spans="1:11" x14ac:dyDescent="0.3">
      <c r="A3969" s="1">
        <v>44012</v>
      </c>
      <c r="B3969" t="s">
        <v>28</v>
      </c>
      <c r="C3969" t="s">
        <v>18</v>
      </c>
      <c r="D3969" t="s">
        <v>19</v>
      </c>
      <c r="E3969">
        <v>11398</v>
      </c>
      <c r="F3969">
        <v>11434</v>
      </c>
      <c r="G3969">
        <v>2902</v>
      </c>
      <c r="H3969">
        <v>22344</v>
      </c>
      <c r="I3969">
        <v>64843894</v>
      </c>
      <c r="J3969">
        <f>MONTH(Sale_details[[#This Row],[Date]])</f>
        <v>6</v>
      </c>
      <c r="K3969">
        <f>YEAR(Sale_details[[#This Row],[Date]])</f>
        <v>2020</v>
      </c>
    </row>
    <row r="3970" spans="1:11" x14ac:dyDescent="0.3">
      <c r="A3970" s="1">
        <v>44012</v>
      </c>
      <c r="B3970" t="s">
        <v>28</v>
      </c>
      <c r="C3970" t="s">
        <v>20</v>
      </c>
      <c r="D3970" t="s">
        <v>21</v>
      </c>
      <c r="E3970">
        <v>26060</v>
      </c>
      <c r="F3970">
        <v>4437</v>
      </c>
      <c r="G3970">
        <v>1421</v>
      </c>
      <c r="H3970">
        <v>19006</v>
      </c>
      <c r="I3970">
        <v>27026816</v>
      </c>
      <c r="J3970">
        <f>MONTH(Sale_details[[#This Row],[Date]])</f>
        <v>6</v>
      </c>
      <c r="K3970">
        <f>YEAR(Sale_details[[#This Row],[Date]])</f>
        <v>2020</v>
      </c>
    </row>
    <row r="3971" spans="1:11" x14ac:dyDescent="0.3">
      <c r="A3971" s="1">
        <v>44012</v>
      </c>
      <c r="B3971" t="s">
        <v>28</v>
      </c>
      <c r="C3971" t="s">
        <v>22</v>
      </c>
      <c r="D3971" t="s">
        <v>23</v>
      </c>
      <c r="E3971">
        <v>17235</v>
      </c>
      <c r="F3971">
        <v>2062</v>
      </c>
      <c r="G3971">
        <v>1351</v>
      </c>
      <c r="H3971">
        <v>19009</v>
      </c>
      <c r="I3971">
        <v>25695976</v>
      </c>
      <c r="J3971">
        <f>MONTH(Sale_details[[#This Row],[Date]])</f>
        <v>6</v>
      </c>
      <c r="K3971">
        <f>YEAR(Sale_details[[#This Row],[Date]])</f>
        <v>2020</v>
      </c>
    </row>
    <row r="3972" spans="1:11" x14ac:dyDescent="0.3">
      <c r="A3972" s="1">
        <v>44012</v>
      </c>
      <c r="B3972" t="s">
        <v>28</v>
      </c>
      <c r="C3972" t="s">
        <v>24</v>
      </c>
      <c r="D3972" t="s">
        <v>25</v>
      </c>
      <c r="E3972">
        <v>26968</v>
      </c>
      <c r="F3972">
        <v>6044</v>
      </c>
      <c r="G3972">
        <v>2914</v>
      </c>
      <c r="H3972">
        <v>23490</v>
      </c>
      <c r="I3972">
        <v>68462822</v>
      </c>
      <c r="J3972">
        <f>MONTH(Sale_details[[#This Row],[Date]])</f>
        <v>6</v>
      </c>
      <c r="K3972">
        <f>YEAR(Sale_details[[#This Row],[Date]])</f>
        <v>2020</v>
      </c>
    </row>
    <row r="3973" spans="1:11" x14ac:dyDescent="0.3">
      <c r="A3973" s="1">
        <v>44011</v>
      </c>
      <c r="B3973" t="s">
        <v>9</v>
      </c>
      <c r="C3973" t="s">
        <v>10</v>
      </c>
      <c r="D3973" t="s">
        <v>11</v>
      </c>
      <c r="E3973">
        <v>122648</v>
      </c>
      <c r="F3973">
        <v>20919</v>
      </c>
      <c r="G3973">
        <v>6242</v>
      </c>
      <c r="H3973">
        <v>480</v>
      </c>
      <c r="I3973">
        <v>2996747</v>
      </c>
      <c r="J3973">
        <f>MONTH(Sale_details[[#This Row],[Date]])</f>
        <v>6</v>
      </c>
      <c r="K3973">
        <f>YEAR(Sale_details[[#This Row],[Date]])</f>
        <v>2020</v>
      </c>
    </row>
    <row r="3974" spans="1:11" x14ac:dyDescent="0.3">
      <c r="A3974" s="1">
        <v>44011</v>
      </c>
      <c r="B3974" t="s">
        <v>9</v>
      </c>
      <c r="C3974" t="s">
        <v>12</v>
      </c>
      <c r="D3974" t="s">
        <v>13</v>
      </c>
      <c r="E3974">
        <v>255222</v>
      </c>
      <c r="F3974">
        <v>22254</v>
      </c>
      <c r="G3974">
        <v>3805</v>
      </c>
      <c r="H3974">
        <v>419</v>
      </c>
      <c r="I3974">
        <v>1595284</v>
      </c>
      <c r="J3974">
        <f>MONTH(Sale_details[[#This Row],[Date]])</f>
        <v>6</v>
      </c>
      <c r="K3974">
        <f>YEAR(Sale_details[[#This Row],[Date]])</f>
        <v>2020</v>
      </c>
    </row>
    <row r="3975" spans="1:11" x14ac:dyDescent="0.3">
      <c r="A3975" s="1">
        <v>44011</v>
      </c>
      <c r="B3975" t="s">
        <v>9</v>
      </c>
      <c r="C3975" t="s">
        <v>14</v>
      </c>
      <c r="D3975" t="s">
        <v>15</v>
      </c>
      <c r="E3975">
        <v>102518</v>
      </c>
      <c r="F3975">
        <v>26943</v>
      </c>
      <c r="G3975">
        <v>4743</v>
      </c>
      <c r="H3975">
        <v>674</v>
      </c>
      <c r="I3975">
        <v>3199071</v>
      </c>
      <c r="J3975">
        <f>MONTH(Sale_details[[#This Row],[Date]])</f>
        <v>6</v>
      </c>
      <c r="K3975">
        <f>YEAR(Sale_details[[#This Row],[Date]])</f>
        <v>2020</v>
      </c>
    </row>
    <row r="3976" spans="1:11" x14ac:dyDescent="0.3">
      <c r="A3976" s="1">
        <v>44011</v>
      </c>
      <c r="B3976" t="s">
        <v>9</v>
      </c>
      <c r="C3976" t="s">
        <v>16</v>
      </c>
      <c r="D3976" t="s">
        <v>17</v>
      </c>
      <c r="E3976">
        <v>133445</v>
      </c>
      <c r="F3976">
        <v>22658</v>
      </c>
      <c r="G3976">
        <v>4587</v>
      </c>
      <c r="H3976">
        <v>393</v>
      </c>
      <c r="I3976">
        <v>1806123</v>
      </c>
      <c r="J3976">
        <f>MONTH(Sale_details[[#This Row],[Date]])</f>
        <v>6</v>
      </c>
      <c r="K3976">
        <f>YEAR(Sale_details[[#This Row],[Date]])</f>
        <v>2020</v>
      </c>
    </row>
    <row r="3977" spans="1:11" x14ac:dyDescent="0.3">
      <c r="A3977" s="1">
        <v>44011</v>
      </c>
      <c r="B3977" t="s">
        <v>9</v>
      </c>
      <c r="C3977" t="s">
        <v>18</v>
      </c>
      <c r="D3977" t="s">
        <v>19</v>
      </c>
      <c r="E3977">
        <v>128361</v>
      </c>
      <c r="F3977">
        <v>15490</v>
      </c>
      <c r="G3977">
        <v>4004</v>
      </c>
      <c r="H3977">
        <v>834</v>
      </c>
      <c r="I3977">
        <v>3341594</v>
      </c>
      <c r="J3977">
        <f>MONTH(Sale_details[[#This Row],[Date]])</f>
        <v>6</v>
      </c>
      <c r="K3977">
        <f>YEAR(Sale_details[[#This Row],[Date]])</f>
        <v>2020</v>
      </c>
    </row>
    <row r="3978" spans="1:11" x14ac:dyDescent="0.3">
      <c r="A3978" s="1">
        <v>44011</v>
      </c>
      <c r="B3978" t="s">
        <v>9</v>
      </c>
      <c r="C3978" t="s">
        <v>20</v>
      </c>
      <c r="D3978" t="s">
        <v>21</v>
      </c>
      <c r="E3978">
        <v>128456</v>
      </c>
      <c r="F3978">
        <v>21189</v>
      </c>
      <c r="G3978">
        <v>3436</v>
      </c>
      <c r="H3978">
        <v>458</v>
      </c>
      <c r="I3978">
        <v>1574576</v>
      </c>
      <c r="J3978">
        <f>MONTH(Sale_details[[#This Row],[Date]])</f>
        <v>6</v>
      </c>
      <c r="K3978">
        <f>YEAR(Sale_details[[#This Row],[Date]])</f>
        <v>2020</v>
      </c>
    </row>
    <row r="3979" spans="1:11" x14ac:dyDescent="0.3">
      <c r="A3979" s="1">
        <v>44011</v>
      </c>
      <c r="B3979" t="s">
        <v>9</v>
      </c>
      <c r="C3979" t="s">
        <v>22</v>
      </c>
      <c r="D3979" t="s">
        <v>23</v>
      </c>
      <c r="E3979">
        <v>159296</v>
      </c>
      <c r="F3979">
        <v>18963</v>
      </c>
      <c r="G3979">
        <v>8231</v>
      </c>
      <c r="H3979">
        <v>615</v>
      </c>
      <c r="I3979">
        <v>5067601</v>
      </c>
      <c r="J3979">
        <f>MONTH(Sale_details[[#This Row],[Date]])</f>
        <v>6</v>
      </c>
      <c r="K3979">
        <f>YEAR(Sale_details[[#This Row],[Date]])</f>
        <v>2020</v>
      </c>
    </row>
    <row r="3980" spans="1:11" x14ac:dyDescent="0.3">
      <c r="A3980" s="1">
        <v>44011</v>
      </c>
      <c r="B3980" t="s">
        <v>9</v>
      </c>
      <c r="C3980" t="s">
        <v>24</v>
      </c>
      <c r="D3980" t="s">
        <v>25</v>
      </c>
      <c r="E3980">
        <v>130839</v>
      </c>
      <c r="F3980">
        <v>9839</v>
      </c>
      <c r="G3980">
        <v>4797</v>
      </c>
      <c r="H3980">
        <v>582</v>
      </c>
      <c r="I3980">
        <v>2796544</v>
      </c>
      <c r="J3980">
        <f>MONTH(Sale_details[[#This Row],[Date]])</f>
        <v>6</v>
      </c>
      <c r="K3980">
        <f>YEAR(Sale_details[[#This Row],[Date]])</f>
        <v>2020</v>
      </c>
    </row>
    <row r="3981" spans="1:11" x14ac:dyDescent="0.3">
      <c r="A3981" s="1">
        <v>44011</v>
      </c>
      <c r="B3981" t="s">
        <v>26</v>
      </c>
      <c r="C3981" t="s">
        <v>10</v>
      </c>
      <c r="D3981" t="s">
        <v>11</v>
      </c>
      <c r="E3981">
        <v>233555</v>
      </c>
      <c r="F3981">
        <v>45111</v>
      </c>
      <c r="G3981">
        <v>16189</v>
      </c>
      <c r="H3981">
        <v>11354</v>
      </c>
      <c r="I3981">
        <v>183819796</v>
      </c>
      <c r="J3981">
        <f>MONTH(Sale_details[[#This Row],[Date]])</f>
        <v>6</v>
      </c>
      <c r="K3981">
        <f>YEAR(Sale_details[[#This Row],[Date]])</f>
        <v>2020</v>
      </c>
    </row>
    <row r="3982" spans="1:11" x14ac:dyDescent="0.3">
      <c r="A3982" s="1">
        <v>44011</v>
      </c>
      <c r="B3982" t="s">
        <v>26</v>
      </c>
      <c r="C3982" t="s">
        <v>12</v>
      </c>
      <c r="D3982" t="s">
        <v>13</v>
      </c>
      <c r="E3982">
        <v>149628</v>
      </c>
      <c r="F3982">
        <v>45177</v>
      </c>
      <c r="G3982">
        <v>9552</v>
      </c>
      <c r="H3982">
        <v>10975</v>
      </c>
      <c r="I3982">
        <v>104846405</v>
      </c>
      <c r="J3982">
        <f>MONTH(Sale_details[[#This Row],[Date]])</f>
        <v>6</v>
      </c>
      <c r="K3982">
        <f>YEAR(Sale_details[[#This Row],[Date]])</f>
        <v>2020</v>
      </c>
    </row>
    <row r="3983" spans="1:11" x14ac:dyDescent="0.3">
      <c r="A3983" s="1">
        <v>44011</v>
      </c>
      <c r="B3983" t="s">
        <v>26</v>
      </c>
      <c r="C3983" t="s">
        <v>14</v>
      </c>
      <c r="D3983" t="s">
        <v>15</v>
      </c>
      <c r="E3983">
        <v>135810</v>
      </c>
      <c r="F3983">
        <v>27429</v>
      </c>
      <c r="G3983">
        <v>10440</v>
      </c>
      <c r="H3983">
        <v>21374</v>
      </c>
      <c r="I3983">
        <v>223163417</v>
      </c>
      <c r="J3983">
        <f>MONTH(Sale_details[[#This Row],[Date]])</f>
        <v>6</v>
      </c>
      <c r="K3983">
        <f>YEAR(Sale_details[[#This Row],[Date]])</f>
        <v>2020</v>
      </c>
    </row>
    <row r="3984" spans="1:11" x14ac:dyDescent="0.3">
      <c r="A3984" s="1">
        <v>44011</v>
      </c>
      <c r="B3984" t="s">
        <v>26</v>
      </c>
      <c r="C3984" t="s">
        <v>16</v>
      </c>
      <c r="D3984" t="s">
        <v>17</v>
      </c>
      <c r="E3984">
        <v>107112</v>
      </c>
      <c r="F3984">
        <v>26523</v>
      </c>
      <c r="G3984">
        <v>12808</v>
      </c>
      <c r="H3984">
        <v>16449</v>
      </c>
      <c r="I3984">
        <v>210691301</v>
      </c>
      <c r="J3984">
        <f>MONTH(Sale_details[[#This Row],[Date]])</f>
        <v>6</v>
      </c>
      <c r="K3984">
        <f>YEAR(Sale_details[[#This Row],[Date]])</f>
        <v>2020</v>
      </c>
    </row>
    <row r="3985" spans="1:11" x14ac:dyDescent="0.3">
      <c r="A3985" s="1">
        <v>44011</v>
      </c>
      <c r="B3985" t="s">
        <v>26</v>
      </c>
      <c r="C3985" t="s">
        <v>18</v>
      </c>
      <c r="D3985" t="s">
        <v>19</v>
      </c>
      <c r="E3985">
        <v>164467</v>
      </c>
      <c r="F3985">
        <v>72634</v>
      </c>
      <c r="G3985">
        <v>13550</v>
      </c>
      <c r="H3985">
        <v>24687</v>
      </c>
      <c r="I3985">
        <v>334517559</v>
      </c>
      <c r="J3985">
        <f>MONTH(Sale_details[[#This Row],[Date]])</f>
        <v>6</v>
      </c>
      <c r="K3985">
        <f>YEAR(Sale_details[[#This Row],[Date]])</f>
        <v>2020</v>
      </c>
    </row>
    <row r="3986" spans="1:11" x14ac:dyDescent="0.3">
      <c r="A3986" s="1">
        <v>44011</v>
      </c>
      <c r="B3986" t="s">
        <v>26</v>
      </c>
      <c r="C3986" t="s">
        <v>20</v>
      </c>
      <c r="D3986" t="s">
        <v>21</v>
      </c>
      <c r="E3986">
        <v>266263</v>
      </c>
      <c r="F3986">
        <v>38269</v>
      </c>
      <c r="G3986">
        <v>12570</v>
      </c>
      <c r="H3986">
        <v>9059</v>
      </c>
      <c r="I3986">
        <v>113887254</v>
      </c>
      <c r="J3986">
        <f>MONTH(Sale_details[[#This Row],[Date]])</f>
        <v>6</v>
      </c>
      <c r="K3986">
        <f>YEAR(Sale_details[[#This Row],[Date]])</f>
        <v>2020</v>
      </c>
    </row>
    <row r="3987" spans="1:11" x14ac:dyDescent="0.3">
      <c r="A3987" s="1">
        <v>44011</v>
      </c>
      <c r="B3987" t="s">
        <v>26</v>
      </c>
      <c r="C3987" t="s">
        <v>22</v>
      </c>
      <c r="D3987" t="s">
        <v>23</v>
      </c>
      <c r="E3987">
        <v>160577</v>
      </c>
      <c r="F3987">
        <v>21666</v>
      </c>
      <c r="G3987">
        <v>22777</v>
      </c>
      <c r="H3987">
        <v>25041</v>
      </c>
      <c r="I3987">
        <v>570392851</v>
      </c>
      <c r="J3987">
        <f>MONTH(Sale_details[[#This Row],[Date]])</f>
        <v>6</v>
      </c>
      <c r="K3987">
        <f>YEAR(Sale_details[[#This Row],[Date]])</f>
        <v>2020</v>
      </c>
    </row>
    <row r="3988" spans="1:11" x14ac:dyDescent="0.3">
      <c r="A3988" s="1">
        <v>44011</v>
      </c>
      <c r="B3988" t="s">
        <v>26</v>
      </c>
      <c r="C3988" t="s">
        <v>24</v>
      </c>
      <c r="D3988" t="s">
        <v>25</v>
      </c>
      <c r="E3988">
        <v>121389</v>
      </c>
      <c r="F3988">
        <v>34629</v>
      </c>
      <c r="G3988">
        <v>15265</v>
      </c>
      <c r="H3988">
        <v>13073</v>
      </c>
      <c r="I3988">
        <v>199571372</v>
      </c>
      <c r="J3988">
        <f>MONTH(Sale_details[[#This Row],[Date]])</f>
        <v>6</v>
      </c>
      <c r="K3988">
        <f>YEAR(Sale_details[[#This Row],[Date]])</f>
        <v>2020</v>
      </c>
    </row>
    <row r="3989" spans="1:11" x14ac:dyDescent="0.3">
      <c r="A3989" s="1">
        <v>44011</v>
      </c>
      <c r="B3989" t="s">
        <v>27</v>
      </c>
      <c r="C3989" t="s">
        <v>10</v>
      </c>
      <c r="D3989" t="s">
        <v>11</v>
      </c>
      <c r="E3989">
        <v>64947</v>
      </c>
      <c r="F3989">
        <v>39659</v>
      </c>
      <c r="G3989">
        <v>10543</v>
      </c>
      <c r="H3989">
        <v>159</v>
      </c>
      <c r="I3989">
        <v>1678478</v>
      </c>
      <c r="J3989">
        <f>MONTH(Sale_details[[#This Row],[Date]])</f>
        <v>6</v>
      </c>
      <c r="K3989">
        <f>YEAR(Sale_details[[#This Row],[Date]])</f>
        <v>2020</v>
      </c>
    </row>
    <row r="3990" spans="1:11" x14ac:dyDescent="0.3">
      <c r="A3990" s="1">
        <v>44011</v>
      </c>
      <c r="B3990" t="s">
        <v>27</v>
      </c>
      <c r="C3990" t="s">
        <v>12</v>
      </c>
      <c r="D3990" t="s">
        <v>13</v>
      </c>
      <c r="E3990">
        <v>99708</v>
      </c>
      <c r="F3990">
        <v>26725</v>
      </c>
      <c r="G3990">
        <v>13253</v>
      </c>
      <c r="H3990">
        <v>355</v>
      </c>
      <c r="I3990">
        <v>4710167</v>
      </c>
      <c r="J3990">
        <f>MONTH(Sale_details[[#This Row],[Date]])</f>
        <v>6</v>
      </c>
      <c r="K3990">
        <f>YEAR(Sale_details[[#This Row],[Date]])</f>
        <v>2020</v>
      </c>
    </row>
    <row r="3991" spans="1:11" x14ac:dyDescent="0.3">
      <c r="A3991" s="1">
        <v>44011</v>
      </c>
      <c r="B3991" t="s">
        <v>27</v>
      </c>
      <c r="C3991" t="s">
        <v>14</v>
      </c>
      <c r="D3991" t="s">
        <v>15</v>
      </c>
      <c r="E3991">
        <v>163833</v>
      </c>
      <c r="F3991">
        <v>40383</v>
      </c>
      <c r="G3991">
        <v>9604</v>
      </c>
      <c r="H3991">
        <v>424</v>
      </c>
      <c r="I3991">
        <v>4073871</v>
      </c>
      <c r="J3991">
        <f>MONTH(Sale_details[[#This Row],[Date]])</f>
        <v>6</v>
      </c>
      <c r="K3991">
        <f>YEAR(Sale_details[[#This Row],[Date]])</f>
        <v>2020</v>
      </c>
    </row>
    <row r="3992" spans="1:11" x14ac:dyDescent="0.3">
      <c r="A3992" s="1">
        <v>44011</v>
      </c>
      <c r="B3992" t="s">
        <v>27</v>
      </c>
      <c r="C3992" t="s">
        <v>16</v>
      </c>
      <c r="D3992" t="s">
        <v>17</v>
      </c>
      <c r="E3992">
        <v>81785</v>
      </c>
      <c r="F3992">
        <v>13079</v>
      </c>
      <c r="G3992">
        <v>17668</v>
      </c>
      <c r="H3992">
        <v>286</v>
      </c>
      <c r="I3992">
        <v>5057390</v>
      </c>
      <c r="J3992">
        <f>MONTH(Sale_details[[#This Row],[Date]])</f>
        <v>6</v>
      </c>
      <c r="K3992">
        <f>YEAR(Sale_details[[#This Row],[Date]])</f>
        <v>2020</v>
      </c>
    </row>
    <row r="3993" spans="1:11" x14ac:dyDescent="0.3">
      <c r="A3993" s="1">
        <v>44011</v>
      </c>
      <c r="B3993" t="s">
        <v>27</v>
      </c>
      <c r="C3993" t="s">
        <v>18</v>
      </c>
      <c r="D3993" t="s">
        <v>19</v>
      </c>
      <c r="E3993">
        <v>114243</v>
      </c>
      <c r="F3993">
        <v>31279</v>
      </c>
      <c r="G3993">
        <v>11401</v>
      </c>
      <c r="H3993">
        <v>175</v>
      </c>
      <c r="I3993">
        <v>2001781</v>
      </c>
      <c r="J3993">
        <f>MONTH(Sale_details[[#This Row],[Date]])</f>
        <v>6</v>
      </c>
      <c r="K3993">
        <f>YEAR(Sale_details[[#This Row],[Date]])</f>
        <v>2020</v>
      </c>
    </row>
    <row r="3994" spans="1:11" x14ac:dyDescent="0.3">
      <c r="A3994" s="1">
        <v>44011</v>
      </c>
      <c r="B3994" t="s">
        <v>27</v>
      </c>
      <c r="C3994" t="s">
        <v>20</v>
      </c>
      <c r="D3994" t="s">
        <v>21</v>
      </c>
      <c r="E3994">
        <v>56486</v>
      </c>
      <c r="F3994">
        <v>16220</v>
      </c>
      <c r="G3994">
        <v>14133</v>
      </c>
      <c r="H3994">
        <v>468</v>
      </c>
      <c r="I3994">
        <v>6623345</v>
      </c>
      <c r="J3994">
        <f>MONTH(Sale_details[[#This Row],[Date]])</f>
        <v>6</v>
      </c>
      <c r="K3994">
        <f>YEAR(Sale_details[[#This Row],[Date]])</f>
        <v>2020</v>
      </c>
    </row>
    <row r="3995" spans="1:11" x14ac:dyDescent="0.3">
      <c r="A3995" s="1">
        <v>44011</v>
      </c>
      <c r="B3995" t="s">
        <v>27</v>
      </c>
      <c r="C3995" t="s">
        <v>22</v>
      </c>
      <c r="D3995" t="s">
        <v>23</v>
      </c>
      <c r="E3995">
        <v>75680</v>
      </c>
      <c r="F3995">
        <v>24142</v>
      </c>
      <c r="G3995">
        <v>25626</v>
      </c>
      <c r="H3995">
        <v>242</v>
      </c>
      <c r="I3995">
        <v>6215144</v>
      </c>
      <c r="J3995">
        <f>MONTH(Sale_details[[#This Row],[Date]])</f>
        <v>6</v>
      </c>
      <c r="K3995">
        <f>YEAR(Sale_details[[#This Row],[Date]])</f>
        <v>2020</v>
      </c>
    </row>
    <row r="3996" spans="1:11" x14ac:dyDescent="0.3">
      <c r="A3996" s="1">
        <v>44011</v>
      </c>
      <c r="B3996" t="s">
        <v>27</v>
      </c>
      <c r="C3996" t="s">
        <v>24</v>
      </c>
      <c r="D3996" t="s">
        <v>25</v>
      </c>
      <c r="E3996">
        <v>96723</v>
      </c>
      <c r="F3996">
        <v>30653</v>
      </c>
      <c r="G3996">
        <v>15518</v>
      </c>
      <c r="H3996">
        <v>375</v>
      </c>
      <c r="I3996">
        <v>5833429</v>
      </c>
      <c r="J3996">
        <f>MONTH(Sale_details[[#This Row],[Date]])</f>
        <v>6</v>
      </c>
      <c r="K3996">
        <f>YEAR(Sale_details[[#This Row],[Date]])</f>
        <v>2020</v>
      </c>
    </row>
    <row r="3997" spans="1:11" x14ac:dyDescent="0.3">
      <c r="A3997" s="1">
        <v>44011</v>
      </c>
      <c r="B3997" t="s">
        <v>28</v>
      </c>
      <c r="C3997" t="s">
        <v>10</v>
      </c>
      <c r="D3997" t="s">
        <v>11</v>
      </c>
      <c r="E3997">
        <v>43490</v>
      </c>
      <c r="F3997">
        <v>7189</v>
      </c>
      <c r="G3997">
        <v>3343</v>
      </c>
      <c r="H3997">
        <v>20312</v>
      </c>
      <c r="I3997">
        <v>67915737</v>
      </c>
      <c r="J3997">
        <f>MONTH(Sale_details[[#This Row],[Date]])</f>
        <v>6</v>
      </c>
      <c r="K3997">
        <f>YEAR(Sale_details[[#This Row],[Date]])</f>
        <v>2020</v>
      </c>
    </row>
    <row r="3998" spans="1:11" x14ac:dyDescent="0.3">
      <c r="A3998" s="1">
        <v>44011</v>
      </c>
      <c r="B3998" t="s">
        <v>28</v>
      </c>
      <c r="C3998" t="s">
        <v>12</v>
      </c>
      <c r="D3998" t="s">
        <v>13</v>
      </c>
      <c r="E3998">
        <v>29425</v>
      </c>
      <c r="F3998">
        <v>6836</v>
      </c>
      <c r="G3998">
        <v>2143</v>
      </c>
      <c r="H3998">
        <v>30510</v>
      </c>
      <c r="I3998">
        <v>65412537</v>
      </c>
      <c r="J3998">
        <f>MONTH(Sale_details[[#This Row],[Date]])</f>
        <v>6</v>
      </c>
      <c r="K3998">
        <f>YEAR(Sale_details[[#This Row],[Date]])</f>
        <v>2020</v>
      </c>
    </row>
    <row r="3999" spans="1:11" x14ac:dyDescent="0.3">
      <c r="A3999" s="1">
        <v>44011</v>
      </c>
      <c r="B3999" t="s">
        <v>28</v>
      </c>
      <c r="C3999" t="s">
        <v>14</v>
      </c>
      <c r="D3999" t="s">
        <v>15</v>
      </c>
      <c r="E3999">
        <v>26984</v>
      </c>
      <c r="F3999">
        <v>5438</v>
      </c>
      <c r="G3999">
        <v>1532</v>
      </c>
      <c r="H3999">
        <v>14923</v>
      </c>
      <c r="I3999">
        <v>22876140</v>
      </c>
      <c r="J3999">
        <f>MONTH(Sale_details[[#This Row],[Date]])</f>
        <v>6</v>
      </c>
      <c r="K3999">
        <f>YEAR(Sale_details[[#This Row],[Date]])</f>
        <v>2020</v>
      </c>
    </row>
    <row r="4000" spans="1:11" x14ac:dyDescent="0.3">
      <c r="A4000" s="1">
        <v>44011</v>
      </c>
      <c r="B4000" t="s">
        <v>28</v>
      </c>
      <c r="C4000" t="s">
        <v>16</v>
      </c>
      <c r="D4000" t="s">
        <v>17</v>
      </c>
      <c r="E4000">
        <v>16653</v>
      </c>
      <c r="F4000">
        <v>5323</v>
      </c>
      <c r="G4000">
        <v>1746</v>
      </c>
      <c r="H4000">
        <v>17880</v>
      </c>
      <c r="I4000">
        <v>31233996</v>
      </c>
      <c r="J4000">
        <f>MONTH(Sale_details[[#This Row],[Date]])</f>
        <v>6</v>
      </c>
      <c r="K4000">
        <f>YEAR(Sale_details[[#This Row],[Date]])</f>
        <v>2020</v>
      </c>
    </row>
    <row r="4001" spans="1:11" x14ac:dyDescent="0.3">
      <c r="A4001" s="1">
        <v>44011</v>
      </c>
      <c r="B4001" t="s">
        <v>28</v>
      </c>
      <c r="C4001" t="s">
        <v>18</v>
      </c>
      <c r="D4001" t="s">
        <v>19</v>
      </c>
      <c r="E4001">
        <v>11284</v>
      </c>
      <c r="F4001">
        <v>11777</v>
      </c>
      <c r="G4001">
        <v>3047</v>
      </c>
      <c r="H4001">
        <v>21897</v>
      </c>
      <c r="I4001">
        <v>66724367</v>
      </c>
      <c r="J4001">
        <f>MONTH(Sale_details[[#This Row],[Date]])</f>
        <v>6</v>
      </c>
      <c r="K4001">
        <f>YEAR(Sale_details[[#This Row],[Date]])</f>
        <v>2020</v>
      </c>
    </row>
    <row r="4002" spans="1:11" x14ac:dyDescent="0.3">
      <c r="A4002" s="1">
        <v>44011</v>
      </c>
      <c r="B4002" t="s">
        <v>28</v>
      </c>
      <c r="C4002" t="s">
        <v>20</v>
      </c>
      <c r="D4002" t="s">
        <v>21</v>
      </c>
      <c r="E4002">
        <v>25278</v>
      </c>
      <c r="F4002">
        <v>4303</v>
      </c>
      <c r="G4002">
        <v>1436</v>
      </c>
      <c r="H4002">
        <v>19576</v>
      </c>
      <c r="I4002">
        <v>28115997</v>
      </c>
      <c r="J4002">
        <f>MONTH(Sale_details[[#This Row],[Date]])</f>
        <v>6</v>
      </c>
      <c r="K4002">
        <f>YEAR(Sale_details[[#This Row],[Date]])</f>
        <v>2020</v>
      </c>
    </row>
    <row r="4003" spans="1:11" x14ac:dyDescent="0.3">
      <c r="A4003" s="1">
        <v>44011</v>
      </c>
      <c r="B4003" t="s">
        <v>28</v>
      </c>
      <c r="C4003" t="s">
        <v>22</v>
      </c>
      <c r="D4003" t="s">
        <v>23</v>
      </c>
      <c r="E4003">
        <v>18097</v>
      </c>
      <c r="F4003">
        <v>1959</v>
      </c>
      <c r="G4003">
        <v>1338</v>
      </c>
      <c r="H4003">
        <v>19960</v>
      </c>
      <c r="I4003">
        <v>26710967</v>
      </c>
      <c r="J4003">
        <f>MONTH(Sale_details[[#This Row],[Date]])</f>
        <v>6</v>
      </c>
      <c r="K4003">
        <f>YEAR(Sale_details[[#This Row],[Date]])</f>
        <v>2020</v>
      </c>
    </row>
    <row r="4004" spans="1:11" x14ac:dyDescent="0.3">
      <c r="A4004" s="1">
        <v>44011</v>
      </c>
      <c r="B4004" t="s">
        <v>28</v>
      </c>
      <c r="C4004" t="s">
        <v>24</v>
      </c>
      <c r="D4004" t="s">
        <v>25</v>
      </c>
      <c r="E4004">
        <v>27237</v>
      </c>
      <c r="F4004">
        <v>6165</v>
      </c>
      <c r="G4004">
        <v>3031</v>
      </c>
      <c r="H4004">
        <v>24429</v>
      </c>
      <c r="I4004">
        <v>74049389</v>
      </c>
      <c r="J4004">
        <f>MONTH(Sale_details[[#This Row],[Date]])</f>
        <v>6</v>
      </c>
      <c r="K4004">
        <f>YEAR(Sale_details[[#This Row],[Date]])</f>
        <v>2020</v>
      </c>
    </row>
    <row r="4005" spans="1:11" x14ac:dyDescent="0.3">
      <c r="A4005" s="1">
        <v>44010</v>
      </c>
      <c r="B4005" t="s">
        <v>9</v>
      </c>
      <c r="C4005" t="s">
        <v>10</v>
      </c>
      <c r="D4005" t="s">
        <v>11</v>
      </c>
      <c r="E4005">
        <v>127554</v>
      </c>
      <c r="F4005">
        <v>21965</v>
      </c>
      <c r="G4005">
        <v>6304</v>
      </c>
      <c r="H4005">
        <v>489</v>
      </c>
      <c r="I4005">
        <v>3087249</v>
      </c>
      <c r="J4005">
        <f>MONTH(Sale_details[[#This Row],[Date]])</f>
        <v>6</v>
      </c>
      <c r="K4005">
        <f>YEAR(Sale_details[[#This Row],[Date]])</f>
        <v>2020</v>
      </c>
    </row>
    <row r="4006" spans="1:11" x14ac:dyDescent="0.3">
      <c r="A4006" s="1">
        <v>44010</v>
      </c>
      <c r="B4006" t="s">
        <v>9</v>
      </c>
      <c r="C4006" t="s">
        <v>12</v>
      </c>
      <c r="D4006" t="s">
        <v>13</v>
      </c>
      <c r="E4006">
        <v>255222</v>
      </c>
      <c r="F4006">
        <v>22032</v>
      </c>
      <c r="G4006">
        <v>3653</v>
      </c>
      <c r="H4006">
        <v>406</v>
      </c>
      <c r="I4006">
        <v>1485528</v>
      </c>
      <c r="J4006">
        <f>MONTH(Sale_details[[#This Row],[Date]])</f>
        <v>6</v>
      </c>
      <c r="K4006">
        <f>YEAR(Sale_details[[#This Row],[Date]])</f>
        <v>2020</v>
      </c>
    </row>
    <row r="4007" spans="1:11" x14ac:dyDescent="0.3">
      <c r="A4007" s="1">
        <v>44010</v>
      </c>
      <c r="B4007" t="s">
        <v>9</v>
      </c>
      <c r="C4007" t="s">
        <v>14</v>
      </c>
      <c r="D4007" t="s">
        <v>15</v>
      </c>
      <c r="E4007">
        <v>100467</v>
      </c>
      <c r="F4007">
        <v>26943</v>
      </c>
      <c r="G4007">
        <v>4648</v>
      </c>
      <c r="H4007">
        <v>681</v>
      </c>
      <c r="I4007">
        <v>3166441</v>
      </c>
      <c r="J4007">
        <f>MONTH(Sale_details[[#This Row],[Date]])</f>
        <v>6</v>
      </c>
      <c r="K4007">
        <f>YEAR(Sale_details[[#This Row],[Date]])</f>
        <v>2020</v>
      </c>
    </row>
    <row r="4008" spans="1:11" x14ac:dyDescent="0.3">
      <c r="A4008" s="1">
        <v>44010</v>
      </c>
      <c r="B4008" t="s">
        <v>9</v>
      </c>
      <c r="C4008" t="s">
        <v>16</v>
      </c>
      <c r="D4008" t="s">
        <v>17</v>
      </c>
      <c r="E4008">
        <v>138783</v>
      </c>
      <c r="F4008">
        <v>23564</v>
      </c>
      <c r="G4008">
        <v>4679</v>
      </c>
      <c r="H4008">
        <v>374</v>
      </c>
      <c r="I4008">
        <v>1750133</v>
      </c>
      <c r="J4008">
        <f>MONTH(Sale_details[[#This Row],[Date]])</f>
        <v>6</v>
      </c>
      <c r="K4008">
        <f>YEAR(Sale_details[[#This Row],[Date]])</f>
        <v>2020</v>
      </c>
    </row>
    <row r="4009" spans="1:11" x14ac:dyDescent="0.3">
      <c r="A4009" s="1">
        <v>44010</v>
      </c>
      <c r="B4009" t="s">
        <v>9</v>
      </c>
      <c r="C4009" t="s">
        <v>18</v>
      </c>
      <c r="D4009" t="s">
        <v>19</v>
      </c>
      <c r="E4009">
        <v>128361</v>
      </c>
      <c r="F4009">
        <v>15490</v>
      </c>
      <c r="G4009">
        <v>3923</v>
      </c>
      <c r="H4009">
        <v>817</v>
      </c>
      <c r="I4009">
        <v>3209267</v>
      </c>
      <c r="J4009">
        <f>MONTH(Sale_details[[#This Row],[Date]])</f>
        <v>6</v>
      </c>
      <c r="K4009">
        <f>YEAR(Sale_details[[#This Row],[Date]])</f>
        <v>2020</v>
      </c>
    </row>
    <row r="4010" spans="1:11" x14ac:dyDescent="0.3">
      <c r="A4010" s="1">
        <v>44010</v>
      </c>
      <c r="B4010" t="s">
        <v>9</v>
      </c>
      <c r="C4010" t="s">
        <v>20</v>
      </c>
      <c r="D4010" t="s">
        <v>21</v>
      </c>
      <c r="E4010">
        <v>122034</v>
      </c>
      <c r="F4010">
        <v>22248</v>
      </c>
      <c r="G4010">
        <v>3333</v>
      </c>
      <c r="H4010">
        <v>476</v>
      </c>
      <c r="I4010">
        <v>1588432</v>
      </c>
      <c r="J4010">
        <f>MONTH(Sale_details[[#This Row],[Date]])</f>
        <v>6</v>
      </c>
      <c r="K4010">
        <f>YEAR(Sale_details[[#This Row],[Date]])</f>
        <v>2020</v>
      </c>
    </row>
    <row r="4011" spans="1:11" x14ac:dyDescent="0.3">
      <c r="A4011" s="1">
        <v>44010</v>
      </c>
      <c r="B4011" t="s">
        <v>9</v>
      </c>
      <c r="C4011" t="s">
        <v>22</v>
      </c>
      <c r="D4011" t="s">
        <v>23</v>
      </c>
      <c r="E4011">
        <v>154517</v>
      </c>
      <c r="F4011">
        <v>18015</v>
      </c>
      <c r="G4011">
        <v>7820</v>
      </c>
      <c r="H4011">
        <v>590</v>
      </c>
      <c r="I4011">
        <v>4621652</v>
      </c>
      <c r="J4011">
        <f>MONTH(Sale_details[[#This Row],[Date]])</f>
        <v>6</v>
      </c>
      <c r="K4011">
        <f>YEAR(Sale_details[[#This Row],[Date]])</f>
        <v>2020</v>
      </c>
    </row>
    <row r="4012" spans="1:11" x14ac:dyDescent="0.3">
      <c r="A4012" s="1">
        <v>44010</v>
      </c>
      <c r="B4012" t="s">
        <v>9</v>
      </c>
      <c r="C4012" t="s">
        <v>24</v>
      </c>
      <c r="D4012" t="s">
        <v>25</v>
      </c>
      <c r="E4012">
        <v>134765</v>
      </c>
      <c r="F4012">
        <v>10331</v>
      </c>
      <c r="G4012">
        <v>4701</v>
      </c>
      <c r="H4012">
        <v>577</v>
      </c>
      <c r="I4012">
        <v>2713207</v>
      </c>
      <c r="J4012">
        <f>MONTH(Sale_details[[#This Row],[Date]])</f>
        <v>6</v>
      </c>
      <c r="K4012">
        <f>YEAR(Sale_details[[#This Row],[Date]])</f>
        <v>2020</v>
      </c>
    </row>
    <row r="4013" spans="1:11" x14ac:dyDescent="0.3">
      <c r="A4013" s="1">
        <v>44010</v>
      </c>
      <c r="B4013" t="s">
        <v>26</v>
      </c>
      <c r="C4013" t="s">
        <v>10</v>
      </c>
      <c r="D4013" t="s">
        <v>11</v>
      </c>
      <c r="E4013">
        <v>233555</v>
      </c>
      <c r="F4013">
        <v>46013</v>
      </c>
      <c r="G4013">
        <v>16027</v>
      </c>
      <c r="H4013">
        <v>10900</v>
      </c>
      <c r="I4013">
        <v>174702334</v>
      </c>
      <c r="J4013">
        <f>MONTH(Sale_details[[#This Row],[Date]])</f>
        <v>6</v>
      </c>
      <c r="K4013">
        <f>YEAR(Sale_details[[#This Row],[Date]])</f>
        <v>2020</v>
      </c>
    </row>
    <row r="4014" spans="1:11" x14ac:dyDescent="0.3">
      <c r="A4014" s="1">
        <v>44010</v>
      </c>
      <c r="B4014" t="s">
        <v>26</v>
      </c>
      <c r="C4014" t="s">
        <v>12</v>
      </c>
      <c r="D4014" t="s">
        <v>13</v>
      </c>
      <c r="E4014">
        <v>145139</v>
      </c>
      <c r="F4014">
        <v>46081</v>
      </c>
      <c r="G4014">
        <v>9457</v>
      </c>
      <c r="H4014">
        <v>10536</v>
      </c>
      <c r="I4014">
        <v>99646024</v>
      </c>
      <c r="J4014">
        <f>MONTH(Sale_details[[#This Row],[Date]])</f>
        <v>6</v>
      </c>
      <c r="K4014">
        <f>YEAR(Sale_details[[#This Row],[Date]])</f>
        <v>2020</v>
      </c>
    </row>
    <row r="4015" spans="1:11" x14ac:dyDescent="0.3">
      <c r="A4015" s="1">
        <v>44010</v>
      </c>
      <c r="B4015" t="s">
        <v>26</v>
      </c>
      <c r="C4015" t="s">
        <v>14</v>
      </c>
      <c r="D4015" t="s">
        <v>15</v>
      </c>
      <c r="E4015">
        <v>135810</v>
      </c>
      <c r="F4015">
        <v>26606</v>
      </c>
      <c r="G4015">
        <v>10858</v>
      </c>
      <c r="H4015">
        <v>21588</v>
      </c>
      <c r="I4015">
        <v>234410853</v>
      </c>
      <c r="J4015">
        <f>MONTH(Sale_details[[#This Row],[Date]])</f>
        <v>6</v>
      </c>
      <c r="K4015">
        <f>YEAR(Sale_details[[#This Row],[Date]])</f>
        <v>2020</v>
      </c>
    </row>
    <row r="4016" spans="1:11" x14ac:dyDescent="0.3">
      <c r="A4016" s="1">
        <v>44010</v>
      </c>
      <c r="B4016" t="s">
        <v>26</v>
      </c>
      <c r="C4016" t="s">
        <v>16</v>
      </c>
      <c r="D4016" t="s">
        <v>17</v>
      </c>
      <c r="E4016">
        <v>106041</v>
      </c>
      <c r="F4016">
        <v>27054</v>
      </c>
      <c r="G4016">
        <v>13064</v>
      </c>
      <c r="H4016">
        <v>15627</v>
      </c>
      <c r="I4016">
        <v>204159871</v>
      </c>
      <c r="J4016">
        <f>MONTH(Sale_details[[#This Row],[Date]])</f>
        <v>6</v>
      </c>
      <c r="K4016">
        <f>YEAR(Sale_details[[#This Row],[Date]])</f>
        <v>2020</v>
      </c>
    </row>
    <row r="4017" spans="1:11" x14ac:dyDescent="0.3">
      <c r="A4017" s="1">
        <v>44010</v>
      </c>
      <c r="B4017" t="s">
        <v>26</v>
      </c>
      <c r="C4017" t="s">
        <v>18</v>
      </c>
      <c r="D4017" t="s">
        <v>19</v>
      </c>
      <c r="E4017">
        <v>161177</v>
      </c>
      <c r="F4017">
        <v>71181</v>
      </c>
      <c r="G4017">
        <v>14092</v>
      </c>
      <c r="H4017">
        <v>24933</v>
      </c>
      <c r="I4017">
        <v>351377244</v>
      </c>
      <c r="J4017">
        <f>MONTH(Sale_details[[#This Row],[Date]])</f>
        <v>6</v>
      </c>
      <c r="K4017">
        <f>YEAR(Sale_details[[#This Row],[Date]])</f>
        <v>2020</v>
      </c>
    </row>
    <row r="4018" spans="1:11" x14ac:dyDescent="0.3">
      <c r="A4018" s="1">
        <v>44010</v>
      </c>
      <c r="B4018" t="s">
        <v>26</v>
      </c>
      <c r="C4018" t="s">
        <v>20</v>
      </c>
      <c r="D4018" t="s">
        <v>21</v>
      </c>
      <c r="E4018">
        <v>255613</v>
      </c>
      <c r="F4018">
        <v>37504</v>
      </c>
      <c r="G4018">
        <v>12822</v>
      </c>
      <c r="H4018">
        <v>9150</v>
      </c>
      <c r="I4018">
        <v>117326649</v>
      </c>
      <c r="J4018">
        <f>MONTH(Sale_details[[#This Row],[Date]])</f>
        <v>6</v>
      </c>
      <c r="K4018">
        <f>YEAR(Sale_details[[#This Row],[Date]])</f>
        <v>2020</v>
      </c>
    </row>
    <row r="4019" spans="1:11" x14ac:dyDescent="0.3">
      <c r="A4019" s="1">
        <v>44010</v>
      </c>
      <c r="B4019" t="s">
        <v>26</v>
      </c>
      <c r="C4019" t="s">
        <v>22</v>
      </c>
      <c r="D4019" t="s">
        <v>23</v>
      </c>
      <c r="E4019">
        <v>165395</v>
      </c>
      <c r="F4019">
        <v>21883</v>
      </c>
      <c r="G4019">
        <v>23916</v>
      </c>
      <c r="H4019">
        <v>24540</v>
      </c>
      <c r="I4019">
        <v>586934244</v>
      </c>
      <c r="J4019">
        <f>MONTH(Sale_details[[#This Row],[Date]])</f>
        <v>6</v>
      </c>
      <c r="K4019">
        <f>YEAR(Sale_details[[#This Row],[Date]])</f>
        <v>2020</v>
      </c>
    </row>
    <row r="4020" spans="1:11" x14ac:dyDescent="0.3">
      <c r="A4020" s="1">
        <v>44010</v>
      </c>
      <c r="B4020" t="s">
        <v>26</v>
      </c>
      <c r="C4020" t="s">
        <v>24</v>
      </c>
      <c r="D4020" t="s">
        <v>25</v>
      </c>
      <c r="E4020">
        <v>116534</v>
      </c>
      <c r="F4020">
        <v>34283</v>
      </c>
      <c r="G4020">
        <v>15265</v>
      </c>
      <c r="H4020">
        <v>12681</v>
      </c>
      <c r="I4020">
        <v>193584231</v>
      </c>
      <c r="J4020">
        <f>MONTH(Sale_details[[#This Row],[Date]])</f>
        <v>6</v>
      </c>
      <c r="K4020">
        <f>YEAR(Sale_details[[#This Row],[Date]])</f>
        <v>2020</v>
      </c>
    </row>
    <row r="4021" spans="1:11" x14ac:dyDescent="0.3">
      <c r="A4021" s="1">
        <v>44010</v>
      </c>
      <c r="B4021" t="s">
        <v>27</v>
      </c>
      <c r="C4021" t="s">
        <v>10</v>
      </c>
      <c r="D4021" t="s">
        <v>11</v>
      </c>
      <c r="E4021">
        <v>67545</v>
      </c>
      <c r="F4021">
        <v>39262</v>
      </c>
      <c r="G4021">
        <v>10438</v>
      </c>
      <c r="H4021">
        <v>152</v>
      </c>
      <c r="I4021">
        <v>1595225</v>
      </c>
      <c r="J4021">
        <f>MONTH(Sale_details[[#This Row],[Date]])</f>
        <v>6</v>
      </c>
      <c r="K4021">
        <f>YEAR(Sale_details[[#This Row],[Date]])</f>
        <v>2020</v>
      </c>
    </row>
    <row r="4022" spans="1:11" x14ac:dyDescent="0.3">
      <c r="A4022" s="1">
        <v>44010</v>
      </c>
      <c r="B4022" t="s">
        <v>27</v>
      </c>
      <c r="C4022" t="s">
        <v>12</v>
      </c>
      <c r="D4022" t="s">
        <v>13</v>
      </c>
      <c r="E4022">
        <v>100705</v>
      </c>
      <c r="F4022">
        <v>27527</v>
      </c>
      <c r="G4022">
        <v>12855</v>
      </c>
      <c r="H4022">
        <v>344</v>
      </c>
      <c r="I4022">
        <v>4431796</v>
      </c>
      <c r="J4022">
        <f>MONTH(Sale_details[[#This Row],[Date]])</f>
        <v>6</v>
      </c>
      <c r="K4022">
        <f>YEAR(Sale_details[[#This Row],[Date]])</f>
        <v>2020</v>
      </c>
    </row>
    <row r="4023" spans="1:11" x14ac:dyDescent="0.3">
      <c r="A4023" s="1">
        <v>44010</v>
      </c>
      <c r="B4023" t="s">
        <v>27</v>
      </c>
      <c r="C4023" t="s">
        <v>14</v>
      </c>
      <c r="D4023" t="s">
        <v>15</v>
      </c>
      <c r="E4023">
        <v>167110</v>
      </c>
      <c r="F4023">
        <v>38767</v>
      </c>
      <c r="G4023">
        <v>9411</v>
      </c>
      <c r="H4023">
        <v>402</v>
      </c>
      <c r="I4023">
        <v>3792774</v>
      </c>
      <c r="J4023">
        <f>MONTH(Sale_details[[#This Row],[Date]])</f>
        <v>6</v>
      </c>
      <c r="K4023">
        <f>YEAR(Sale_details[[#This Row],[Date]])</f>
        <v>2020</v>
      </c>
    </row>
    <row r="4024" spans="1:11" x14ac:dyDescent="0.3">
      <c r="A4024" s="1">
        <v>44010</v>
      </c>
      <c r="B4024" t="s">
        <v>27</v>
      </c>
      <c r="C4024" t="s">
        <v>16</v>
      </c>
      <c r="D4024" t="s">
        <v>17</v>
      </c>
      <c r="E4024">
        <v>78514</v>
      </c>
      <c r="F4024">
        <v>12556</v>
      </c>
      <c r="G4024">
        <v>18552</v>
      </c>
      <c r="H4024">
        <v>271</v>
      </c>
      <c r="I4024">
        <v>5044746</v>
      </c>
      <c r="J4024">
        <f>MONTH(Sale_details[[#This Row],[Date]])</f>
        <v>6</v>
      </c>
      <c r="K4024">
        <f>YEAR(Sale_details[[#This Row],[Date]])</f>
        <v>2020</v>
      </c>
    </row>
    <row r="4025" spans="1:11" x14ac:dyDescent="0.3">
      <c r="A4025" s="1">
        <v>44010</v>
      </c>
      <c r="B4025" t="s">
        <v>27</v>
      </c>
      <c r="C4025" t="s">
        <v>18</v>
      </c>
      <c r="D4025" t="s">
        <v>19</v>
      </c>
      <c r="E4025">
        <v>111958</v>
      </c>
      <c r="F4025">
        <v>32217</v>
      </c>
      <c r="G4025">
        <v>11629</v>
      </c>
      <c r="H4025">
        <v>179</v>
      </c>
      <c r="I4025">
        <v>2082653</v>
      </c>
      <c r="J4025">
        <f>MONTH(Sale_details[[#This Row],[Date]])</f>
        <v>6</v>
      </c>
      <c r="K4025">
        <f>YEAR(Sale_details[[#This Row],[Date]])</f>
        <v>2020</v>
      </c>
    </row>
    <row r="4026" spans="1:11" x14ac:dyDescent="0.3">
      <c r="A4026" s="1">
        <v>44010</v>
      </c>
      <c r="B4026" t="s">
        <v>27</v>
      </c>
      <c r="C4026" t="s">
        <v>20</v>
      </c>
      <c r="D4026" t="s">
        <v>21</v>
      </c>
      <c r="E4026">
        <v>58180</v>
      </c>
      <c r="F4026">
        <v>16869</v>
      </c>
      <c r="G4026">
        <v>14557</v>
      </c>
      <c r="H4026">
        <v>487</v>
      </c>
      <c r="I4026">
        <v>7094927</v>
      </c>
      <c r="J4026">
        <f>MONTH(Sale_details[[#This Row],[Date]])</f>
        <v>6</v>
      </c>
      <c r="K4026">
        <f>YEAR(Sale_details[[#This Row],[Date]])</f>
        <v>2020</v>
      </c>
    </row>
    <row r="4027" spans="1:11" x14ac:dyDescent="0.3">
      <c r="A4027" s="1">
        <v>44010</v>
      </c>
      <c r="B4027" t="s">
        <v>27</v>
      </c>
      <c r="C4027" t="s">
        <v>22</v>
      </c>
      <c r="D4027" t="s">
        <v>23</v>
      </c>
      <c r="E4027">
        <v>75680</v>
      </c>
      <c r="F4027">
        <v>23660</v>
      </c>
      <c r="G4027">
        <v>26907</v>
      </c>
      <c r="H4027">
        <v>240</v>
      </c>
      <c r="I4027">
        <v>6460643</v>
      </c>
      <c r="J4027">
        <f>MONTH(Sale_details[[#This Row],[Date]])</f>
        <v>6</v>
      </c>
      <c r="K4027">
        <f>YEAR(Sale_details[[#This Row],[Date]])</f>
        <v>2020</v>
      </c>
    </row>
    <row r="4028" spans="1:11" x14ac:dyDescent="0.3">
      <c r="A4028" s="1">
        <v>44010</v>
      </c>
      <c r="B4028" t="s">
        <v>27</v>
      </c>
      <c r="C4028" t="s">
        <v>24</v>
      </c>
      <c r="D4028" t="s">
        <v>25</v>
      </c>
      <c r="E4028">
        <v>97690</v>
      </c>
      <c r="F4028">
        <v>30653</v>
      </c>
      <c r="G4028">
        <v>14897</v>
      </c>
      <c r="H4028">
        <v>368</v>
      </c>
      <c r="I4028">
        <v>5488090</v>
      </c>
      <c r="J4028">
        <f>MONTH(Sale_details[[#This Row],[Date]])</f>
        <v>6</v>
      </c>
      <c r="K4028">
        <f>YEAR(Sale_details[[#This Row],[Date]])</f>
        <v>2020</v>
      </c>
    </row>
    <row r="4029" spans="1:11" x14ac:dyDescent="0.3">
      <c r="A4029" s="1">
        <v>44010</v>
      </c>
      <c r="B4029" t="s">
        <v>28</v>
      </c>
      <c r="C4029" t="s">
        <v>10</v>
      </c>
      <c r="D4029" t="s">
        <v>11</v>
      </c>
      <c r="E4029">
        <v>45664</v>
      </c>
      <c r="F4029">
        <v>7117</v>
      </c>
      <c r="G4029">
        <v>3276</v>
      </c>
      <c r="H4029">
        <v>19905</v>
      </c>
      <c r="I4029">
        <v>65226274</v>
      </c>
      <c r="J4029">
        <f>MONTH(Sale_details[[#This Row],[Date]])</f>
        <v>6</v>
      </c>
      <c r="K4029">
        <f>YEAR(Sale_details[[#This Row],[Date]])</f>
        <v>2020</v>
      </c>
    </row>
    <row r="4030" spans="1:11" x14ac:dyDescent="0.3">
      <c r="A4030" s="1">
        <v>44010</v>
      </c>
      <c r="B4030" t="s">
        <v>28</v>
      </c>
      <c r="C4030" t="s">
        <v>12</v>
      </c>
      <c r="D4030" t="s">
        <v>13</v>
      </c>
      <c r="E4030">
        <v>29131</v>
      </c>
      <c r="F4030">
        <v>7041</v>
      </c>
      <c r="G4030">
        <v>2143</v>
      </c>
      <c r="H4030">
        <v>29289</v>
      </c>
      <c r="I4030">
        <v>62796036</v>
      </c>
      <c r="J4030">
        <f>MONTH(Sale_details[[#This Row],[Date]])</f>
        <v>6</v>
      </c>
      <c r="K4030">
        <f>YEAR(Sale_details[[#This Row],[Date]])</f>
        <v>2020</v>
      </c>
    </row>
    <row r="4031" spans="1:11" x14ac:dyDescent="0.3">
      <c r="A4031" s="1">
        <v>44010</v>
      </c>
      <c r="B4031" t="s">
        <v>28</v>
      </c>
      <c r="C4031" t="s">
        <v>14</v>
      </c>
      <c r="D4031" t="s">
        <v>15</v>
      </c>
      <c r="E4031">
        <v>25905</v>
      </c>
      <c r="F4031">
        <v>5710</v>
      </c>
      <c r="G4031">
        <v>1563</v>
      </c>
      <c r="H4031">
        <v>14774</v>
      </c>
      <c r="I4031">
        <v>23100327</v>
      </c>
      <c r="J4031">
        <f>MONTH(Sale_details[[#This Row],[Date]])</f>
        <v>6</v>
      </c>
      <c r="K4031">
        <f>YEAR(Sale_details[[#This Row],[Date]])</f>
        <v>2020</v>
      </c>
    </row>
    <row r="4032" spans="1:11" x14ac:dyDescent="0.3">
      <c r="A4032" s="1">
        <v>44010</v>
      </c>
      <c r="B4032" t="s">
        <v>28</v>
      </c>
      <c r="C4032" t="s">
        <v>16</v>
      </c>
      <c r="D4032" t="s">
        <v>17</v>
      </c>
      <c r="E4032">
        <v>16986</v>
      </c>
      <c r="F4032">
        <v>5589</v>
      </c>
      <c r="G4032">
        <v>1746</v>
      </c>
      <c r="H4032">
        <v>17880</v>
      </c>
      <c r="I4032">
        <v>31233996</v>
      </c>
      <c r="J4032">
        <f>MONTH(Sale_details[[#This Row],[Date]])</f>
        <v>6</v>
      </c>
      <c r="K4032">
        <f>YEAR(Sale_details[[#This Row],[Date]])</f>
        <v>2020</v>
      </c>
    </row>
    <row r="4033" spans="1:11" x14ac:dyDescent="0.3">
      <c r="A4033" s="1">
        <v>44010</v>
      </c>
      <c r="B4033" t="s">
        <v>28</v>
      </c>
      <c r="C4033" t="s">
        <v>18</v>
      </c>
      <c r="D4033" t="s">
        <v>19</v>
      </c>
      <c r="E4033">
        <v>10719</v>
      </c>
      <c r="F4033">
        <v>12130</v>
      </c>
      <c r="G4033">
        <v>3016</v>
      </c>
      <c r="H4033">
        <v>22335</v>
      </c>
      <c r="I4033">
        <v>67378265</v>
      </c>
      <c r="J4033">
        <f>MONTH(Sale_details[[#This Row],[Date]])</f>
        <v>6</v>
      </c>
      <c r="K4033">
        <f>YEAR(Sale_details[[#This Row],[Date]])</f>
        <v>2020</v>
      </c>
    </row>
    <row r="4034" spans="1:11" x14ac:dyDescent="0.3">
      <c r="A4034" s="1">
        <v>44010</v>
      </c>
      <c r="B4034" t="s">
        <v>28</v>
      </c>
      <c r="C4034" t="s">
        <v>20</v>
      </c>
      <c r="D4034" t="s">
        <v>21</v>
      </c>
      <c r="E4034">
        <v>26542</v>
      </c>
      <c r="F4034">
        <v>4217</v>
      </c>
      <c r="G4034">
        <v>1493</v>
      </c>
      <c r="H4034">
        <v>20163</v>
      </c>
      <c r="I4034">
        <v>30117856</v>
      </c>
      <c r="J4034">
        <f>MONTH(Sale_details[[#This Row],[Date]])</f>
        <v>6</v>
      </c>
      <c r="K4034">
        <f>YEAR(Sale_details[[#This Row],[Date]])</f>
        <v>2020</v>
      </c>
    </row>
    <row r="4035" spans="1:11" x14ac:dyDescent="0.3">
      <c r="A4035" s="1">
        <v>44010</v>
      </c>
      <c r="B4035" t="s">
        <v>28</v>
      </c>
      <c r="C4035" t="s">
        <v>22</v>
      </c>
      <c r="D4035" t="s">
        <v>23</v>
      </c>
      <c r="E4035">
        <v>17916</v>
      </c>
      <c r="F4035">
        <v>1978</v>
      </c>
      <c r="G4035">
        <v>1338</v>
      </c>
      <c r="H4035">
        <v>19760</v>
      </c>
      <c r="I4035">
        <v>26443858</v>
      </c>
      <c r="J4035">
        <f>MONTH(Sale_details[[#This Row],[Date]])</f>
        <v>6</v>
      </c>
      <c r="K4035">
        <f>YEAR(Sale_details[[#This Row],[Date]])</f>
        <v>2020</v>
      </c>
    </row>
    <row r="4036" spans="1:11" x14ac:dyDescent="0.3">
      <c r="A4036" s="1">
        <v>44010</v>
      </c>
      <c r="B4036" t="s">
        <v>28</v>
      </c>
      <c r="C4036" t="s">
        <v>24</v>
      </c>
      <c r="D4036" t="s">
        <v>25</v>
      </c>
      <c r="E4036">
        <v>27782</v>
      </c>
      <c r="F4036">
        <v>6350</v>
      </c>
      <c r="G4036">
        <v>2940</v>
      </c>
      <c r="H4036">
        <v>23697</v>
      </c>
      <c r="I4036">
        <v>69673070</v>
      </c>
      <c r="J4036">
        <f>MONTH(Sale_details[[#This Row],[Date]])</f>
        <v>6</v>
      </c>
      <c r="K4036">
        <f>YEAR(Sale_details[[#This Row],[Date]])</f>
        <v>2020</v>
      </c>
    </row>
    <row r="4037" spans="1:11" x14ac:dyDescent="0.3">
      <c r="A4037" s="1">
        <v>44009</v>
      </c>
      <c r="B4037" t="s">
        <v>9</v>
      </c>
      <c r="C4037" t="s">
        <v>10</v>
      </c>
      <c r="D4037" t="s">
        <v>11</v>
      </c>
      <c r="E4037">
        <v>128830</v>
      </c>
      <c r="F4037">
        <v>21086</v>
      </c>
      <c r="G4037">
        <v>6052</v>
      </c>
      <c r="H4037">
        <v>504</v>
      </c>
      <c r="I4037">
        <v>3052672</v>
      </c>
      <c r="J4037">
        <f>MONTH(Sale_details[[#This Row],[Date]])</f>
        <v>6</v>
      </c>
      <c r="K4037">
        <f>YEAR(Sale_details[[#This Row],[Date]])</f>
        <v>2020</v>
      </c>
    </row>
    <row r="4038" spans="1:11" x14ac:dyDescent="0.3">
      <c r="A4038" s="1">
        <v>44009</v>
      </c>
      <c r="B4038" t="s">
        <v>9</v>
      </c>
      <c r="C4038" t="s">
        <v>12</v>
      </c>
      <c r="D4038" t="s">
        <v>13</v>
      </c>
      <c r="E4038">
        <v>265431</v>
      </c>
      <c r="F4038">
        <v>22252</v>
      </c>
      <c r="G4038">
        <v>3653</v>
      </c>
      <c r="H4038">
        <v>402</v>
      </c>
      <c r="I4038">
        <v>1470673</v>
      </c>
      <c r="J4038">
        <f>MONTH(Sale_details[[#This Row],[Date]])</f>
        <v>6</v>
      </c>
      <c r="K4038">
        <f>YEAR(Sale_details[[#This Row],[Date]])</f>
        <v>2020</v>
      </c>
    </row>
    <row r="4039" spans="1:11" x14ac:dyDescent="0.3">
      <c r="A4039" s="1">
        <v>44009</v>
      </c>
      <c r="B4039" t="s">
        <v>9</v>
      </c>
      <c r="C4039" t="s">
        <v>14</v>
      </c>
      <c r="D4039" t="s">
        <v>15</v>
      </c>
      <c r="E4039">
        <v>102477</v>
      </c>
      <c r="F4039">
        <v>26135</v>
      </c>
      <c r="G4039">
        <v>4416</v>
      </c>
      <c r="H4039">
        <v>667</v>
      </c>
      <c r="I4039">
        <v>2947956</v>
      </c>
      <c r="J4039">
        <f>MONTH(Sale_details[[#This Row],[Date]])</f>
        <v>6</v>
      </c>
      <c r="K4039">
        <f>YEAR(Sale_details[[#This Row],[Date]])</f>
        <v>2020</v>
      </c>
    </row>
    <row r="4040" spans="1:11" x14ac:dyDescent="0.3">
      <c r="A4040" s="1">
        <v>44009</v>
      </c>
      <c r="B4040" t="s">
        <v>9</v>
      </c>
      <c r="C4040" t="s">
        <v>16</v>
      </c>
      <c r="D4040" t="s">
        <v>17</v>
      </c>
      <c r="E4040">
        <v>133232</v>
      </c>
      <c r="F4040">
        <v>22857</v>
      </c>
      <c r="G4040">
        <v>4773</v>
      </c>
      <c r="H4040">
        <v>381</v>
      </c>
      <c r="I4040">
        <v>1820839</v>
      </c>
      <c r="J4040">
        <f>MONTH(Sale_details[[#This Row],[Date]])</f>
        <v>6</v>
      </c>
      <c r="K4040">
        <f>YEAR(Sale_details[[#This Row],[Date]])</f>
        <v>2020</v>
      </c>
    </row>
    <row r="4041" spans="1:11" x14ac:dyDescent="0.3">
      <c r="A4041" s="1">
        <v>44009</v>
      </c>
      <c r="B4041" t="s">
        <v>9</v>
      </c>
      <c r="C4041" t="s">
        <v>18</v>
      </c>
      <c r="D4041" t="s">
        <v>19</v>
      </c>
      <c r="E4041">
        <v>133496</v>
      </c>
      <c r="F4041">
        <v>14870</v>
      </c>
      <c r="G4041">
        <v>3884</v>
      </c>
      <c r="H4041">
        <v>834</v>
      </c>
      <c r="I4041">
        <v>3240717</v>
      </c>
      <c r="J4041">
        <f>MONTH(Sale_details[[#This Row],[Date]])</f>
        <v>6</v>
      </c>
      <c r="K4041">
        <f>YEAR(Sale_details[[#This Row],[Date]])</f>
        <v>2020</v>
      </c>
    </row>
    <row r="4042" spans="1:11" x14ac:dyDescent="0.3">
      <c r="A4042" s="1">
        <v>44009</v>
      </c>
      <c r="B4042" t="s">
        <v>9</v>
      </c>
      <c r="C4042" t="s">
        <v>20</v>
      </c>
      <c r="D4042" t="s">
        <v>21</v>
      </c>
      <c r="E4042">
        <v>128135</v>
      </c>
      <c r="F4042">
        <v>21358</v>
      </c>
      <c r="G4042">
        <v>3300</v>
      </c>
      <c r="H4042">
        <v>466</v>
      </c>
      <c r="I4042">
        <v>1541097</v>
      </c>
      <c r="J4042">
        <f>MONTH(Sale_details[[#This Row],[Date]])</f>
        <v>6</v>
      </c>
      <c r="K4042">
        <f>YEAR(Sale_details[[#This Row],[Date]])</f>
        <v>2020</v>
      </c>
    </row>
    <row r="4043" spans="1:11" x14ac:dyDescent="0.3">
      <c r="A4043" s="1">
        <v>44009</v>
      </c>
      <c r="B4043" t="s">
        <v>9</v>
      </c>
      <c r="C4043" t="s">
        <v>22</v>
      </c>
      <c r="D4043" t="s">
        <v>23</v>
      </c>
      <c r="E4043">
        <v>157608</v>
      </c>
      <c r="F4043">
        <v>18916</v>
      </c>
      <c r="G4043">
        <v>7976</v>
      </c>
      <c r="H4043">
        <v>567</v>
      </c>
      <c r="I4043">
        <v>4525521</v>
      </c>
      <c r="J4043">
        <f>MONTH(Sale_details[[#This Row],[Date]])</f>
        <v>6</v>
      </c>
      <c r="K4043">
        <f>YEAR(Sale_details[[#This Row],[Date]])</f>
        <v>2020</v>
      </c>
    </row>
    <row r="4044" spans="1:11" x14ac:dyDescent="0.3">
      <c r="A4044" s="1">
        <v>44009</v>
      </c>
      <c r="B4044" t="s">
        <v>9</v>
      </c>
      <c r="C4044" t="s">
        <v>24</v>
      </c>
      <c r="D4044" t="s">
        <v>25</v>
      </c>
      <c r="E4044">
        <v>140155</v>
      </c>
      <c r="F4044">
        <v>10021</v>
      </c>
      <c r="G4044">
        <v>4654</v>
      </c>
      <c r="H4044">
        <v>577</v>
      </c>
      <c r="I4044">
        <v>2686075</v>
      </c>
      <c r="J4044">
        <f>MONTH(Sale_details[[#This Row],[Date]])</f>
        <v>6</v>
      </c>
      <c r="K4044">
        <f>YEAR(Sale_details[[#This Row],[Date]])</f>
        <v>2020</v>
      </c>
    </row>
    <row r="4045" spans="1:11" x14ac:dyDescent="0.3">
      <c r="A4045" s="1">
        <v>44009</v>
      </c>
      <c r="B4045" t="s">
        <v>26</v>
      </c>
      <c r="C4045" t="s">
        <v>10</v>
      </c>
      <c r="D4045" t="s">
        <v>11</v>
      </c>
      <c r="E4045">
        <v>240562</v>
      </c>
      <c r="F4045">
        <v>45553</v>
      </c>
      <c r="G4045">
        <v>15226</v>
      </c>
      <c r="H4045">
        <v>11227</v>
      </c>
      <c r="I4045">
        <v>170946234</v>
      </c>
      <c r="J4045">
        <f>MONTH(Sale_details[[#This Row],[Date]])</f>
        <v>6</v>
      </c>
      <c r="K4045">
        <f>YEAR(Sale_details[[#This Row],[Date]])</f>
        <v>2020</v>
      </c>
    </row>
    <row r="4046" spans="1:11" x14ac:dyDescent="0.3">
      <c r="A4046" s="1">
        <v>44009</v>
      </c>
      <c r="B4046" t="s">
        <v>26</v>
      </c>
      <c r="C4046" t="s">
        <v>12</v>
      </c>
      <c r="D4046" t="s">
        <v>13</v>
      </c>
      <c r="E4046">
        <v>143688</v>
      </c>
      <c r="F4046">
        <v>45620</v>
      </c>
      <c r="G4046">
        <v>9740</v>
      </c>
      <c r="H4046">
        <v>10325</v>
      </c>
      <c r="I4046">
        <v>100582696</v>
      </c>
      <c r="J4046">
        <f>MONTH(Sale_details[[#This Row],[Date]])</f>
        <v>6</v>
      </c>
      <c r="K4046">
        <f>YEAR(Sale_details[[#This Row],[Date]])</f>
        <v>2020</v>
      </c>
    </row>
    <row r="4047" spans="1:11" x14ac:dyDescent="0.3">
      <c r="A4047" s="1">
        <v>44009</v>
      </c>
      <c r="B4047" t="s">
        <v>26</v>
      </c>
      <c r="C4047" t="s">
        <v>14</v>
      </c>
      <c r="D4047" t="s">
        <v>15</v>
      </c>
      <c r="E4047">
        <v>134452</v>
      </c>
      <c r="F4047">
        <v>26074</v>
      </c>
      <c r="G4047">
        <v>10315</v>
      </c>
      <c r="H4047">
        <v>21372</v>
      </c>
      <c r="I4047">
        <v>220463407</v>
      </c>
      <c r="J4047">
        <f>MONTH(Sale_details[[#This Row],[Date]])</f>
        <v>6</v>
      </c>
      <c r="K4047">
        <f>YEAR(Sale_details[[#This Row],[Date]])</f>
        <v>2020</v>
      </c>
    </row>
    <row r="4048" spans="1:11" x14ac:dyDescent="0.3">
      <c r="A4048" s="1">
        <v>44009</v>
      </c>
      <c r="B4048" t="s">
        <v>26</v>
      </c>
      <c r="C4048" t="s">
        <v>16</v>
      </c>
      <c r="D4048" t="s">
        <v>17</v>
      </c>
      <c r="E4048">
        <v>108162</v>
      </c>
      <c r="F4048">
        <v>28136</v>
      </c>
      <c r="G4048">
        <v>13717</v>
      </c>
      <c r="H4048">
        <v>16252</v>
      </c>
      <c r="I4048">
        <v>222942579</v>
      </c>
      <c r="J4048">
        <f>MONTH(Sale_details[[#This Row],[Date]])</f>
        <v>6</v>
      </c>
      <c r="K4048">
        <f>YEAR(Sale_details[[#This Row],[Date]])</f>
        <v>2020</v>
      </c>
    </row>
    <row r="4049" spans="1:11" x14ac:dyDescent="0.3">
      <c r="A4049" s="1">
        <v>44009</v>
      </c>
      <c r="B4049" t="s">
        <v>26</v>
      </c>
      <c r="C4049" t="s">
        <v>18</v>
      </c>
      <c r="D4049" t="s">
        <v>19</v>
      </c>
      <c r="E4049">
        <v>169236</v>
      </c>
      <c r="F4049">
        <v>74028</v>
      </c>
      <c r="G4049">
        <v>13387</v>
      </c>
      <c r="H4049">
        <v>25681</v>
      </c>
      <c r="I4049">
        <v>343822633</v>
      </c>
      <c r="J4049">
        <f>MONTH(Sale_details[[#This Row],[Date]])</f>
        <v>6</v>
      </c>
      <c r="K4049">
        <f>YEAR(Sale_details[[#This Row],[Date]])</f>
        <v>2020</v>
      </c>
    </row>
    <row r="4050" spans="1:11" x14ac:dyDescent="0.3">
      <c r="A4050" s="1">
        <v>44009</v>
      </c>
      <c r="B4050" t="s">
        <v>26</v>
      </c>
      <c r="C4050" t="s">
        <v>20</v>
      </c>
      <c r="D4050" t="s">
        <v>21</v>
      </c>
      <c r="E4050">
        <v>265837</v>
      </c>
      <c r="F4050">
        <v>39004</v>
      </c>
      <c r="G4050">
        <v>12694</v>
      </c>
      <c r="H4050">
        <v>8875</v>
      </c>
      <c r="I4050">
        <v>112668781</v>
      </c>
      <c r="J4050">
        <f>MONTH(Sale_details[[#This Row],[Date]])</f>
        <v>6</v>
      </c>
      <c r="K4050">
        <f>YEAR(Sale_details[[#This Row],[Date]])</f>
        <v>2020</v>
      </c>
    </row>
    <row r="4051" spans="1:11" x14ac:dyDescent="0.3">
      <c r="A4051" s="1">
        <v>44009</v>
      </c>
      <c r="B4051" t="s">
        <v>26</v>
      </c>
      <c r="C4051" t="s">
        <v>22</v>
      </c>
      <c r="D4051" t="s">
        <v>23</v>
      </c>
      <c r="E4051">
        <v>167049</v>
      </c>
      <c r="F4051">
        <v>21883</v>
      </c>
      <c r="G4051">
        <v>23677</v>
      </c>
      <c r="H4051">
        <v>25276</v>
      </c>
      <c r="I4051">
        <v>598496849</v>
      </c>
      <c r="J4051">
        <f>MONTH(Sale_details[[#This Row],[Date]])</f>
        <v>6</v>
      </c>
      <c r="K4051">
        <f>YEAR(Sale_details[[#This Row],[Date]])</f>
        <v>2020</v>
      </c>
    </row>
    <row r="4052" spans="1:11" x14ac:dyDescent="0.3">
      <c r="A4052" s="1">
        <v>44009</v>
      </c>
      <c r="B4052" t="s">
        <v>26</v>
      </c>
      <c r="C4052" t="s">
        <v>24</v>
      </c>
      <c r="D4052" t="s">
        <v>25</v>
      </c>
      <c r="E4052">
        <v>115368</v>
      </c>
      <c r="F4052">
        <v>32912</v>
      </c>
      <c r="G4052">
        <v>14959</v>
      </c>
      <c r="H4052">
        <v>13061</v>
      </c>
      <c r="I4052">
        <v>195403923</v>
      </c>
      <c r="J4052">
        <f>MONTH(Sale_details[[#This Row],[Date]])</f>
        <v>6</v>
      </c>
      <c r="K4052">
        <f>YEAR(Sale_details[[#This Row],[Date]])</f>
        <v>2020</v>
      </c>
    </row>
    <row r="4053" spans="1:11" x14ac:dyDescent="0.3">
      <c r="A4053" s="1">
        <v>44009</v>
      </c>
      <c r="B4053" t="s">
        <v>27</v>
      </c>
      <c r="C4053" t="s">
        <v>10</v>
      </c>
      <c r="D4053" t="s">
        <v>11</v>
      </c>
      <c r="E4053">
        <v>70922</v>
      </c>
      <c r="F4053">
        <v>37299</v>
      </c>
      <c r="G4053">
        <v>10333</v>
      </c>
      <c r="H4053">
        <v>145</v>
      </c>
      <c r="I4053">
        <v>1500309</v>
      </c>
      <c r="J4053">
        <f>MONTH(Sale_details[[#This Row],[Date]])</f>
        <v>6</v>
      </c>
      <c r="K4053">
        <f>YEAR(Sale_details[[#This Row],[Date]])</f>
        <v>2020</v>
      </c>
    </row>
    <row r="4054" spans="1:11" x14ac:dyDescent="0.3">
      <c r="A4054" s="1">
        <v>44009</v>
      </c>
      <c r="B4054" t="s">
        <v>27</v>
      </c>
      <c r="C4054" t="s">
        <v>12</v>
      </c>
      <c r="D4054" t="s">
        <v>13</v>
      </c>
      <c r="E4054">
        <v>97684</v>
      </c>
      <c r="F4054">
        <v>28628</v>
      </c>
      <c r="G4054">
        <v>12341</v>
      </c>
      <c r="H4054">
        <v>341</v>
      </c>
      <c r="I4054">
        <v>4211979</v>
      </c>
      <c r="J4054">
        <f>MONTH(Sale_details[[#This Row],[Date]])</f>
        <v>6</v>
      </c>
      <c r="K4054">
        <f>YEAR(Sale_details[[#This Row],[Date]])</f>
        <v>2020</v>
      </c>
    </row>
    <row r="4055" spans="1:11" x14ac:dyDescent="0.3">
      <c r="A4055" s="1">
        <v>44009</v>
      </c>
      <c r="B4055" t="s">
        <v>27</v>
      </c>
      <c r="C4055" t="s">
        <v>14</v>
      </c>
      <c r="D4055" t="s">
        <v>15</v>
      </c>
      <c r="E4055">
        <v>168781</v>
      </c>
      <c r="F4055">
        <v>39543</v>
      </c>
      <c r="G4055">
        <v>9788</v>
      </c>
      <c r="H4055">
        <v>386</v>
      </c>
      <c r="I4055">
        <v>3786706</v>
      </c>
      <c r="J4055">
        <f>MONTH(Sale_details[[#This Row],[Date]])</f>
        <v>6</v>
      </c>
      <c r="K4055">
        <f>YEAR(Sale_details[[#This Row],[Date]])</f>
        <v>2020</v>
      </c>
    </row>
    <row r="4056" spans="1:11" x14ac:dyDescent="0.3">
      <c r="A4056" s="1">
        <v>44009</v>
      </c>
      <c r="B4056" t="s">
        <v>27</v>
      </c>
      <c r="C4056" t="s">
        <v>16</v>
      </c>
      <c r="D4056" t="s">
        <v>17</v>
      </c>
      <c r="E4056">
        <v>80084</v>
      </c>
      <c r="F4056">
        <v>12180</v>
      </c>
      <c r="G4056">
        <v>17810</v>
      </c>
      <c r="H4056">
        <v>274</v>
      </c>
      <c r="I4056">
        <v>4891386</v>
      </c>
      <c r="J4056">
        <f>MONTH(Sale_details[[#This Row],[Date]])</f>
        <v>6</v>
      </c>
      <c r="K4056">
        <f>YEAR(Sale_details[[#This Row],[Date]])</f>
        <v>2020</v>
      </c>
    </row>
    <row r="4057" spans="1:11" x14ac:dyDescent="0.3">
      <c r="A4057" s="1">
        <v>44009</v>
      </c>
      <c r="B4057" t="s">
        <v>27</v>
      </c>
      <c r="C4057" t="s">
        <v>18</v>
      </c>
      <c r="D4057" t="s">
        <v>19</v>
      </c>
      <c r="E4057">
        <v>111958</v>
      </c>
      <c r="F4057">
        <v>32539</v>
      </c>
      <c r="G4057">
        <v>11512</v>
      </c>
      <c r="H4057">
        <v>171</v>
      </c>
      <c r="I4057">
        <v>1979354</v>
      </c>
      <c r="J4057">
        <f>MONTH(Sale_details[[#This Row],[Date]])</f>
        <v>6</v>
      </c>
      <c r="K4057">
        <f>YEAR(Sale_details[[#This Row],[Date]])</f>
        <v>2020</v>
      </c>
    </row>
    <row r="4058" spans="1:11" x14ac:dyDescent="0.3">
      <c r="A4058" s="1">
        <v>44009</v>
      </c>
      <c r="B4058" t="s">
        <v>27</v>
      </c>
      <c r="C4058" t="s">
        <v>20</v>
      </c>
      <c r="D4058" t="s">
        <v>21</v>
      </c>
      <c r="E4058">
        <v>58180</v>
      </c>
      <c r="F4058">
        <v>16701</v>
      </c>
      <c r="G4058">
        <v>14703</v>
      </c>
      <c r="H4058">
        <v>472</v>
      </c>
      <c r="I4058">
        <v>6950900</v>
      </c>
      <c r="J4058">
        <f>MONTH(Sale_details[[#This Row],[Date]])</f>
        <v>6</v>
      </c>
      <c r="K4058">
        <f>YEAR(Sale_details[[#This Row],[Date]])</f>
        <v>2020</v>
      </c>
    </row>
    <row r="4059" spans="1:11" x14ac:dyDescent="0.3">
      <c r="A4059" s="1">
        <v>44009</v>
      </c>
      <c r="B4059" t="s">
        <v>27</v>
      </c>
      <c r="C4059" t="s">
        <v>22</v>
      </c>
      <c r="D4059" t="s">
        <v>23</v>
      </c>
      <c r="E4059">
        <v>77194</v>
      </c>
      <c r="F4059">
        <v>23896</v>
      </c>
      <c r="G4059">
        <v>27445</v>
      </c>
      <c r="H4059">
        <v>244</v>
      </c>
      <c r="I4059">
        <v>6721653</v>
      </c>
      <c r="J4059">
        <f>MONTH(Sale_details[[#This Row],[Date]])</f>
        <v>6</v>
      </c>
      <c r="K4059">
        <f>YEAR(Sale_details[[#This Row],[Date]])</f>
        <v>2020</v>
      </c>
    </row>
    <row r="4060" spans="1:11" x14ac:dyDescent="0.3">
      <c r="A4060" s="1">
        <v>44009</v>
      </c>
      <c r="B4060" t="s">
        <v>27</v>
      </c>
      <c r="C4060" t="s">
        <v>24</v>
      </c>
      <c r="D4060" t="s">
        <v>25</v>
      </c>
      <c r="E4060">
        <v>93782</v>
      </c>
      <c r="F4060">
        <v>30653</v>
      </c>
      <c r="G4060">
        <v>14152</v>
      </c>
      <c r="H4060">
        <v>357</v>
      </c>
      <c r="I4060">
        <v>5057275</v>
      </c>
      <c r="J4060">
        <f>MONTH(Sale_details[[#This Row],[Date]])</f>
        <v>6</v>
      </c>
      <c r="K4060">
        <f>YEAR(Sale_details[[#This Row],[Date]])</f>
        <v>2020</v>
      </c>
    </row>
    <row r="4061" spans="1:11" x14ac:dyDescent="0.3">
      <c r="A4061" s="1">
        <v>44009</v>
      </c>
      <c r="B4061" t="s">
        <v>28</v>
      </c>
      <c r="C4061" t="s">
        <v>10</v>
      </c>
      <c r="D4061" t="s">
        <v>11</v>
      </c>
      <c r="E4061">
        <v>47948</v>
      </c>
      <c r="F4061">
        <v>6975</v>
      </c>
      <c r="G4061">
        <v>3243</v>
      </c>
      <c r="H4061">
        <v>20702</v>
      </c>
      <c r="I4061">
        <v>67156971</v>
      </c>
      <c r="J4061">
        <f>MONTH(Sale_details[[#This Row],[Date]])</f>
        <v>6</v>
      </c>
      <c r="K4061">
        <f>YEAR(Sale_details[[#This Row],[Date]])</f>
        <v>2020</v>
      </c>
    </row>
    <row r="4062" spans="1:11" x14ac:dyDescent="0.3">
      <c r="A4062" s="1">
        <v>44009</v>
      </c>
      <c r="B4062" t="s">
        <v>28</v>
      </c>
      <c r="C4062" t="s">
        <v>12</v>
      </c>
      <c r="D4062" t="s">
        <v>13</v>
      </c>
      <c r="E4062">
        <v>29131</v>
      </c>
      <c r="F4062">
        <v>7182</v>
      </c>
      <c r="G4062">
        <v>2186</v>
      </c>
      <c r="H4062">
        <v>30168</v>
      </c>
      <c r="I4062">
        <v>65973515</v>
      </c>
      <c r="J4062">
        <f>MONTH(Sale_details[[#This Row],[Date]])</f>
        <v>6</v>
      </c>
      <c r="K4062">
        <f>YEAR(Sale_details[[#This Row],[Date]])</f>
        <v>2020</v>
      </c>
    </row>
    <row r="4063" spans="1:11" x14ac:dyDescent="0.3">
      <c r="A4063" s="1">
        <v>44009</v>
      </c>
      <c r="B4063" t="s">
        <v>28</v>
      </c>
      <c r="C4063" t="s">
        <v>14</v>
      </c>
      <c r="D4063" t="s">
        <v>15</v>
      </c>
      <c r="E4063">
        <v>24868</v>
      </c>
      <c r="F4063">
        <v>5939</v>
      </c>
      <c r="G4063">
        <v>1641</v>
      </c>
      <c r="H4063">
        <v>14921</v>
      </c>
      <c r="I4063">
        <v>24497896</v>
      </c>
      <c r="J4063">
        <f>MONTH(Sale_details[[#This Row],[Date]])</f>
        <v>6</v>
      </c>
      <c r="K4063">
        <f>YEAR(Sale_details[[#This Row],[Date]])</f>
        <v>2020</v>
      </c>
    </row>
    <row r="4064" spans="1:11" x14ac:dyDescent="0.3">
      <c r="A4064" s="1">
        <v>44009</v>
      </c>
      <c r="B4064" t="s">
        <v>28</v>
      </c>
      <c r="C4064" t="s">
        <v>16</v>
      </c>
      <c r="D4064" t="s">
        <v>17</v>
      </c>
      <c r="E4064">
        <v>17326</v>
      </c>
      <c r="F4064">
        <v>5756</v>
      </c>
      <c r="G4064">
        <v>1659</v>
      </c>
      <c r="H4064">
        <v>17523</v>
      </c>
      <c r="I4064">
        <v>29078850</v>
      </c>
      <c r="J4064">
        <f>MONTH(Sale_details[[#This Row],[Date]])</f>
        <v>6</v>
      </c>
      <c r="K4064">
        <f>YEAR(Sale_details[[#This Row],[Date]])</f>
        <v>2020</v>
      </c>
    </row>
    <row r="4065" spans="1:11" x14ac:dyDescent="0.3">
      <c r="A4065" s="1">
        <v>44009</v>
      </c>
      <c r="B4065" t="s">
        <v>28</v>
      </c>
      <c r="C4065" t="s">
        <v>18</v>
      </c>
      <c r="D4065" t="s">
        <v>19</v>
      </c>
      <c r="E4065">
        <v>11255</v>
      </c>
      <c r="F4065">
        <v>11766</v>
      </c>
      <c r="G4065">
        <v>2865</v>
      </c>
      <c r="H4065">
        <v>22782</v>
      </c>
      <c r="I4065">
        <v>65289539</v>
      </c>
      <c r="J4065">
        <f>MONTH(Sale_details[[#This Row],[Date]])</f>
        <v>6</v>
      </c>
      <c r="K4065">
        <f>YEAR(Sale_details[[#This Row],[Date]])</f>
        <v>2020</v>
      </c>
    </row>
    <row r="4066" spans="1:11" x14ac:dyDescent="0.3">
      <c r="A4066" s="1">
        <v>44009</v>
      </c>
      <c r="B4066" t="s">
        <v>28</v>
      </c>
      <c r="C4066" t="s">
        <v>20</v>
      </c>
      <c r="D4066" t="s">
        <v>21</v>
      </c>
      <c r="E4066">
        <v>27073</v>
      </c>
      <c r="F4066">
        <v>4217</v>
      </c>
      <c r="G4066">
        <v>1523</v>
      </c>
      <c r="H4066">
        <v>19962</v>
      </c>
      <c r="I4066">
        <v>30413011</v>
      </c>
      <c r="J4066">
        <f>MONTH(Sale_details[[#This Row],[Date]])</f>
        <v>6</v>
      </c>
      <c r="K4066">
        <f>YEAR(Sale_details[[#This Row],[Date]])</f>
        <v>2020</v>
      </c>
    </row>
    <row r="4067" spans="1:11" x14ac:dyDescent="0.3">
      <c r="A4067" s="1">
        <v>44009</v>
      </c>
      <c r="B4067" t="s">
        <v>28</v>
      </c>
      <c r="C4067" t="s">
        <v>22</v>
      </c>
      <c r="D4067" t="s">
        <v>23</v>
      </c>
      <c r="E4067">
        <v>17020</v>
      </c>
      <c r="F4067">
        <v>1978</v>
      </c>
      <c r="G4067">
        <v>1405</v>
      </c>
      <c r="H4067">
        <v>19365</v>
      </c>
      <c r="I4067">
        <v>27210729</v>
      </c>
      <c r="J4067">
        <f>MONTH(Sale_details[[#This Row],[Date]])</f>
        <v>6</v>
      </c>
      <c r="K4067">
        <f>YEAR(Sale_details[[#This Row],[Date]])</f>
        <v>2020</v>
      </c>
    </row>
    <row r="4068" spans="1:11" x14ac:dyDescent="0.3">
      <c r="A4068" s="1">
        <v>44009</v>
      </c>
      <c r="B4068" t="s">
        <v>28</v>
      </c>
      <c r="C4068" t="s">
        <v>24</v>
      </c>
      <c r="D4068" t="s">
        <v>25</v>
      </c>
      <c r="E4068">
        <v>26393</v>
      </c>
      <c r="F4068">
        <v>6477</v>
      </c>
      <c r="G4068">
        <v>2851</v>
      </c>
      <c r="H4068">
        <v>24881</v>
      </c>
      <c r="I4068">
        <v>70962022</v>
      </c>
      <c r="J4068">
        <f>MONTH(Sale_details[[#This Row],[Date]])</f>
        <v>6</v>
      </c>
      <c r="K4068">
        <f>YEAR(Sale_details[[#This Row],[Date]])</f>
        <v>2020</v>
      </c>
    </row>
    <row r="4069" spans="1:11" x14ac:dyDescent="0.3">
      <c r="A4069" s="1">
        <v>44008</v>
      </c>
      <c r="B4069" t="s">
        <v>9</v>
      </c>
      <c r="C4069" t="s">
        <v>10</v>
      </c>
      <c r="D4069" t="s">
        <v>11</v>
      </c>
      <c r="E4069">
        <v>132695</v>
      </c>
      <c r="F4069">
        <v>22141</v>
      </c>
      <c r="G4069">
        <v>6112</v>
      </c>
      <c r="H4069">
        <v>509</v>
      </c>
      <c r="I4069">
        <v>3114031</v>
      </c>
      <c r="J4069">
        <f>MONTH(Sale_details[[#This Row],[Date]])</f>
        <v>6</v>
      </c>
      <c r="K4069">
        <f>YEAR(Sale_details[[#This Row],[Date]])</f>
        <v>2020</v>
      </c>
    </row>
    <row r="4070" spans="1:11" x14ac:dyDescent="0.3">
      <c r="A4070" s="1">
        <v>44008</v>
      </c>
      <c r="B4070" t="s">
        <v>9</v>
      </c>
      <c r="C4070" t="s">
        <v>12</v>
      </c>
      <c r="D4070" t="s">
        <v>13</v>
      </c>
      <c r="E4070">
        <v>262777</v>
      </c>
      <c r="F4070">
        <v>22252</v>
      </c>
      <c r="G4070">
        <v>3689</v>
      </c>
      <c r="H4070">
        <v>414</v>
      </c>
      <c r="I4070">
        <v>1529941</v>
      </c>
      <c r="J4070">
        <f>MONTH(Sale_details[[#This Row],[Date]])</f>
        <v>6</v>
      </c>
      <c r="K4070">
        <f>YEAR(Sale_details[[#This Row],[Date]])</f>
        <v>2020</v>
      </c>
    </row>
    <row r="4071" spans="1:11" x14ac:dyDescent="0.3">
      <c r="A4071" s="1">
        <v>44008</v>
      </c>
      <c r="B4071" t="s">
        <v>9</v>
      </c>
      <c r="C4071" t="s">
        <v>14</v>
      </c>
      <c r="D4071" t="s">
        <v>15</v>
      </c>
      <c r="E4071">
        <v>103501</v>
      </c>
      <c r="F4071">
        <v>26658</v>
      </c>
      <c r="G4071">
        <v>4195</v>
      </c>
      <c r="H4071">
        <v>667</v>
      </c>
      <c r="I4071">
        <v>2800559</v>
      </c>
      <c r="J4071">
        <f>MONTH(Sale_details[[#This Row],[Date]])</f>
        <v>6</v>
      </c>
      <c r="K4071">
        <f>YEAR(Sale_details[[#This Row],[Date]])</f>
        <v>2020</v>
      </c>
    </row>
    <row r="4072" spans="1:11" x14ac:dyDescent="0.3">
      <c r="A4072" s="1">
        <v>44008</v>
      </c>
      <c r="B4072" t="s">
        <v>9</v>
      </c>
      <c r="C4072" t="s">
        <v>16</v>
      </c>
      <c r="D4072" t="s">
        <v>17</v>
      </c>
      <c r="E4072">
        <v>131900</v>
      </c>
      <c r="F4072">
        <v>23086</v>
      </c>
      <c r="G4072">
        <v>4582</v>
      </c>
      <c r="H4072">
        <v>381</v>
      </c>
      <c r="I4072">
        <v>1748005</v>
      </c>
      <c r="J4072">
        <f>MONTH(Sale_details[[#This Row],[Date]])</f>
        <v>6</v>
      </c>
      <c r="K4072">
        <f>YEAR(Sale_details[[#This Row],[Date]])</f>
        <v>2020</v>
      </c>
    </row>
    <row r="4073" spans="1:11" x14ac:dyDescent="0.3">
      <c r="A4073" s="1">
        <v>44008</v>
      </c>
      <c r="B4073" t="s">
        <v>9</v>
      </c>
      <c r="C4073" t="s">
        <v>18</v>
      </c>
      <c r="D4073" t="s">
        <v>19</v>
      </c>
      <c r="E4073">
        <v>129491</v>
      </c>
      <c r="F4073">
        <v>14424</v>
      </c>
      <c r="G4073">
        <v>3807</v>
      </c>
      <c r="H4073">
        <v>867</v>
      </c>
      <c r="I4073">
        <v>3302939</v>
      </c>
      <c r="J4073">
        <f>MONTH(Sale_details[[#This Row],[Date]])</f>
        <v>6</v>
      </c>
      <c r="K4073">
        <f>YEAR(Sale_details[[#This Row],[Date]])</f>
        <v>2020</v>
      </c>
    </row>
    <row r="4074" spans="1:11" x14ac:dyDescent="0.3">
      <c r="A4074" s="1">
        <v>44008</v>
      </c>
      <c r="B4074" t="s">
        <v>9</v>
      </c>
      <c r="C4074" t="s">
        <v>20</v>
      </c>
      <c r="D4074" t="s">
        <v>21</v>
      </c>
      <c r="E4074">
        <v>124291</v>
      </c>
      <c r="F4074">
        <v>21358</v>
      </c>
      <c r="G4074">
        <v>3333</v>
      </c>
      <c r="H4074">
        <v>443</v>
      </c>
      <c r="I4074">
        <v>1478682</v>
      </c>
      <c r="J4074">
        <f>MONTH(Sale_details[[#This Row],[Date]])</f>
        <v>6</v>
      </c>
      <c r="K4074">
        <f>YEAR(Sale_details[[#This Row],[Date]])</f>
        <v>2020</v>
      </c>
    </row>
    <row r="4075" spans="1:11" x14ac:dyDescent="0.3">
      <c r="A4075" s="1">
        <v>44008</v>
      </c>
      <c r="B4075" t="s">
        <v>9</v>
      </c>
      <c r="C4075" t="s">
        <v>22</v>
      </c>
      <c r="D4075" t="s">
        <v>23</v>
      </c>
      <c r="E4075">
        <v>162336</v>
      </c>
      <c r="F4075">
        <v>18727</v>
      </c>
      <c r="G4075">
        <v>7657</v>
      </c>
      <c r="H4075">
        <v>584</v>
      </c>
      <c r="I4075">
        <v>4474836</v>
      </c>
      <c r="J4075">
        <f>MONTH(Sale_details[[#This Row],[Date]])</f>
        <v>6</v>
      </c>
      <c r="K4075">
        <f>YEAR(Sale_details[[#This Row],[Date]])</f>
        <v>2020</v>
      </c>
    </row>
    <row r="4076" spans="1:11" x14ac:dyDescent="0.3">
      <c r="A4076" s="1">
        <v>44008</v>
      </c>
      <c r="B4076" t="s">
        <v>9</v>
      </c>
      <c r="C4076" t="s">
        <v>24</v>
      </c>
      <c r="D4076" t="s">
        <v>25</v>
      </c>
      <c r="E4076">
        <v>134549</v>
      </c>
      <c r="F4076">
        <v>10322</v>
      </c>
      <c r="G4076">
        <v>4560</v>
      </c>
      <c r="H4076">
        <v>594</v>
      </c>
      <c r="I4076">
        <v>2711324</v>
      </c>
      <c r="J4076">
        <f>MONTH(Sale_details[[#This Row],[Date]])</f>
        <v>6</v>
      </c>
      <c r="K4076">
        <f>YEAR(Sale_details[[#This Row],[Date]])</f>
        <v>2020</v>
      </c>
    </row>
    <row r="4077" spans="1:11" x14ac:dyDescent="0.3">
      <c r="A4077" s="1">
        <v>44008</v>
      </c>
      <c r="B4077" t="s">
        <v>26</v>
      </c>
      <c r="C4077" t="s">
        <v>10</v>
      </c>
      <c r="D4077" t="s">
        <v>11</v>
      </c>
      <c r="E4077">
        <v>235751</v>
      </c>
      <c r="F4077">
        <v>46919</v>
      </c>
      <c r="G4077">
        <v>15226</v>
      </c>
      <c r="H4077">
        <v>10778</v>
      </c>
      <c r="I4077">
        <v>164108385</v>
      </c>
      <c r="J4077">
        <f>MONTH(Sale_details[[#This Row],[Date]])</f>
        <v>6</v>
      </c>
      <c r="K4077">
        <f>YEAR(Sale_details[[#This Row],[Date]])</f>
        <v>2020</v>
      </c>
    </row>
    <row r="4078" spans="1:11" x14ac:dyDescent="0.3">
      <c r="A4078" s="1">
        <v>44008</v>
      </c>
      <c r="B4078" t="s">
        <v>26</v>
      </c>
      <c r="C4078" t="s">
        <v>12</v>
      </c>
      <c r="D4078" t="s">
        <v>13</v>
      </c>
      <c r="E4078">
        <v>143688</v>
      </c>
      <c r="F4078">
        <v>46989</v>
      </c>
      <c r="G4078">
        <v>9740</v>
      </c>
      <c r="H4078">
        <v>10532</v>
      </c>
      <c r="I4078">
        <v>102594350</v>
      </c>
      <c r="J4078">
        <f>MONTH(Sale_details[[#This Row],[Date]])</f>
        <v>6</v>
      </c>
      <c r="K4078">
        <f>YEAR(Sale_details[[#This Row],[Date]])</f>
        <v>2020</v>
      </c>
    </row>
    <row r="4079" spans="1:11" x14ac:dyDescent="0.3">
      <c r="A4079" s="1">
        <v>44008</v>
      </c>
      <c r="B4079" t="s">
        <v>26</v>
      </c>
      <c r="C4079" t="s">
        <v>14</v>
      </c>
      <c r="D4079" t="s">
        <v>15</v>
      </c>
      <c r="E4079">
        <v>137141</v>
      </c>
      <c r="F4079">
        <v>25552</v>
      </c>
      <c r="G4079">
        <v>10315</v>
      </c>
      <c r="H4079">
        <v>20517</v>
      </c>
      <c r="I4079">
        <v>211644871</v>
      </c>
      <c r="J4079">
        <f>MONTH(Sale_details[[#This Row],[Date]])</f>
        <v>6</v>
      </c>
      <c r="K4079">
        <f>YEAR(Sale_details[[#This Row],[Date]])</f>
        <v>2020</v>
      </c>
    </row>
    <row r="4080" spans="1:11" x14ac:dyDescent="0.3">
      <c r="A4080" s="1">
        <v>44008</v>
      </c>
      <c r="B4080" t="s">
        <v>26</v>
      </c>
      <c r="C4080" t="s">
        <v>16</v>
      </c>
      <c r="D4080" t="s">
        <v>17</v>
      </c>
      <c r="E4080">
        <v>110325</v>
      </c>
      <c r="F4080">
        <v>27292</v>
      </c>
      <c r="G4080">
        <v>13168</v>
      </c>
      <c r="H4080">
        <v>16414</v>
      </c>
      <c r="I4080">
        <v>216165124</v>
      </c>
      <c r="J4080">
        <f>MONTH(Sale_details[[#This Row],[Date]])</f>
        <v>6</v>
      </c>
      <c r="K4080">
        <f>YEAR(Sale_details[[#This Row],[Date]])</f>
        <v>2020</v>
      </c>
    </row>
    <row r="4081" spans="1:11" x14ac:dyDescent="0.3">
      <c r="A4081" s="1">
        <v>44008</v>
      </c>
      <c r="B4081" t="s">
        <v>26</v>
      </c>
      <c r="C4081" t="s">
        <v>18</v>
      </c>
      <c r="D4081" t="s">
        <v>19</v>
      </c>
      <c r="E4081">
        <v>160774</v>
      </c>
      <c r="F4081">
        <v>74769</v>
      </c>
      <c r="G4081">
        <v>13387</v>
      </c>
      <c r="H4081">
        <v>24654</v>
      </c>
      <c r="I4081">
        <v>330069728</v>
      </c>
      <c r="J4081">
        <f>MONTH(Sale_details[[#This Row],[Date]])</f>
        <v>6</v>
      </c>
      <c r="K4081">
        <f>YEAR(Sale_details[[#This Row],[Date]])</f>
        <v>2020</v>
      </c>
    </row>
    <row r="4082" spans="1:11" x14ac:dyDescent="0.3">
      <c r="A4082" s="1">
        <v>44008</v>
      </c>
      <c r="B4082" t="s">
        <v>26</v>
      </c>
      <c r="C4082" t="s">
        <v>20</v>
      </c>
      <c r="D4082" t="s">
        <v>21</v>
      </c>
      <c r="E4082">
        <v>273812</v>
      </c>
      <c r="F4082">
        <v>38614</v>
      </c>
      <c r="G4082">
        <v>12694</v>
      </c>
      <c r="H4082">
        <v>9319</v>
      </c>
      <c r="I4082">
        <v>118302220</v>
      </c>
      <c r="J4082">
        <f>MONTH(Sale_details[[#This Row],[Date]])</f>
        <v>6</v>
      </c>
      <c r="K4082">
        <f>YEAR(Sale_details[[#This Row],[Date]])</f>
        <v>2020</v>
      </c>
    </row>
    <row r="4083" spans="1:11" x14ac:dyDescent="0.3">
      <c r="A4083" s="1">
        <v>44008</v>
      </c>
      <c r="B4083" t="s">
        <v>26</v>
      </c>
      <c r="C4083" t="s">
        <v>22</v>
      </c>
      <c r="D4083" t="s">
        <v>23</v>
      </c>
      <c r="E4083">
        <v>163708</v>
      </c>
      <c r="F4083">
        <v>20789</v>
      </c>
      <c r="G4083">
        <v>22493</v>
      </c>
      <c r="H4083">
        <v>25276</v>
      </c>
      <c r="I4083">
        <v>568572006</v>
      </c>
      <c r="J4083">
        <f>MONTH(Sale_details[[#This Row],[Date]])</f>
        <v>6</v>
      </c>
      <c r="K4083">
        <f>YEAR(Sale_details[[#This Row],[Date]])</f>
        <v>2020</v>
      </c>
    </row>
    <row r="4084" spans="1:11" x14ac:dyDescent="0.3">
      <c r="A4084" s="1">
        <v>44008</v>
      </c>
      <c r="B4084" t="s">
        <v>26</v>
      </c>
      <c r="C4084" t="s">
        <v>24</v>
      </c>
      <c r="D4084" t="s">
        <v>25</v>
      </c>
      <c r="E4084">
        <v>111907</v>
      </c>
      <c r="F4084">
        <v>33241</v>
      </c>
      <c r="G4084">
        <v>14361</v>
      </c>
      <c r="H4084">
        <v>13323</v>
      </c>
      <c r="I4084">
        <v>191339521</v>
      </c>
      <c r="J4084">
        <f>MONTH(Sale_details[[#This Row],[Date]])</f>
        <v>6</v>
      </c>
      <c r="K4084">
        <f>YEAR(Sale_details[[#This Row],[Date]])</f>
        <v>2020</v>
      </c>
    </row>
    <row r="4085" spans="1:11" x14ac:dyDescent="0.3">
      <c r="A4085" s="1">
        <v>44008</v>
      </c>
      <c r="B4085" t="s">
        <v>27</v>
      </c>
      <c r="C4085" t="s">
        <v>10</v>
      </c>
      <c r="D4085" t="s">
        <v>11</v>
      </c>
      <c r="E4085">
        <v>68085</v>
      </c>
      <c r="F4085">
        <v>35434</v>
      </c>
      <c r="G4085">
        <v>10540</v>
      </c>
      <c r="H4085">
        <v>139</v>
      </c>
      <c r="I4085">
        <v>1469103</v>
      </c>
      <c r="J4085">
        <f>MONTH(Sale_details[[#This Row],[Date]])</f>
        <v>6</v>
      </c>
      <c r="K4085">
        <f>YEAR(Sale_details[[#This Row],[Date]])</f>
        <v>2020</v>
      </c>
    </row>
    <row r="4086" spans="1:11" x14ac:dyDescent="0.3">
      <c r="A4086" s="1">
        <v>44008</v>
      </c>
      <c r="B4086" t="s">
        <v>27</v>
      </c>
      <c r="C4086" t="s">
        <v>12</v>
      </c>
      <c r="D4086" t="s">
        <v>13</v>
      </c>
      <c r="E4086">
        <v>92800</v>
      </c>
      <c r="F4086">
        <v>30060</v>
      </c>
      <c r="G4086">
        <v>12218</v>
      </c>
      <c r="H4086">
        <v>324</v>
      </c>
      <c r="I4086">
        <v>3961366</v>
      </c>
      <c r="J4086">
        <f>MONTH(Sale_details[[#This Row],[Date]])</f>
        <v>6</v>
      </c>
      <c r="K4086">
        <f>YEAR(Sale_details[[#This Row],[Date]])</f>
        <v>2020</v>
      </c>
    </row>
    <row r="4087" spans="1:11" x14ac:dyDescent="0.3">
      <c r="A4087" s="1">
        <v>44008</v>
      </c>
      <c r="B4087" t="s">
        <v>27</v>
      </c>
      <c r="C4087" t="s">
        <v>14</v>
      </c>
      <c r="D4087" t="s">
        <v>15</v>
      </c>
      <c r="E4087">
        <v>177220</v>
      </c>
      <c r="F4087">
        <v>40334</v>
      </c>
      <c r="G4087">
        <v>9788</v>
      </c>
      <c r="H4087">
        <v>394</v>
      </c>
      <c r="I4087">
        <v>3862440</v>
      </c>
      <c r="J4087">
        <f>MONTH(Sale_details[[#This Row],[Date]])</f>
        <v>6</v>
      </c>
      <c r="K4087">
        <f>YEAR(Sale_details[[#This Row],[Date]])</f>
        <v>2020</v>
      </c>
    </row>
    <row r="4088" spans="1:11" x14ac:dyDescent="0.3">
      <c r="A4088" s="1">
        <v>44008</v>
      </c>
      <c r="B4088" t="s">
        <v>27</v>
      </c>
      <c r="C4088" t="s">
        <v>16</v>
      </c>
      <c r="D4088" t="s">
        <v>17</v>
      </c>
      <c r="E4088">
        <v>84088</v>
      </c>
      <c r="F4088">
        <v>12301</v>
      </c>
      <c r="G4088">
        <v>17454</v>
      </c>
      <c r="H4088">
        <v>274</v>
      </c>
      <c r="I4088">
        <v>4793558</v>
      </c>
      <c r="J4088">
        <f>MONTH(Sale_details[[#This Row],[Date]])</f>
        <v>6</v>
      </c>
      <c r="K4088">
        <f>YEAR(Sale_details[[#This Row],[Date]])</f>
        <v>2020</v>
      </c>
    </row>
    <row r="4089" spans="1:11" x14ac:dyDescent="0.3">
      <c r="A4089" s="1">
        <v>44008</v>
      </c>
      <c r="B4089" t="s">
        <v>27</v>
      </c>
      <c r="C4089" t="s">
        <v>18</v>
      </c>
      <c r="D4089" t="s">
        <v>19</v>
      </c>
      <c r="E4089">
        <v>109719</v>
      </c>
      <c r="F4089">
        <v>30912</v>
      </c>
      <c r="G4089">
        <v>12088</v>
      </c>
      <c r="H4089">
        <v>173</v>
      </c>
      <c r="I4089">
        <v>2099104</v>
      </c>
      <c r="J4089">
        <f>MONTH(Sale_details[[#This Row],[Date]])</f>
        <v>6</v>
      </c>
      <c r="K4089">
        <f>YEAR(Sale_details[[#This Row],[Date]])</f>
        <v>2020</v>
      </c>
    </row>
    <row r="4090" spans="1:11" x14ac:dyDescent="0.3">
      <c r="A4090" s="1">
        <v>44008</v>
      </c>
      <c r="B4090" t="s">
        <v>27</v>
      </c>
      <c r="C4090" t="s">
        <v>20</v>
      </c>
      <c r="D4090" t="s">
        <v>21</v>
      </c>
      <c r="E4090">
        <v>59926</v>
      </c>
      <c r="F4090">
        <v>16199</v>
      </c>
      <c r="G4090">
        <v>13968</v>
      </c>
      <c r="H4090">
        <v>482</v>
      </c>
      <c r="I4090">
        <v>6735422</v>
      </c>
      <c r="J4090">
        <f>MONTH(Sale_details[[#This Row],[Date]])</f>
        <v>6</v>
      </c>
      <c r="K4090">
        <f>YEAR(Sale_details[[#This Row],[Date]])</f>
        <v>2020</v>
      </c>
    </row>
    <row r="4091" spans="1:11" x14ac:dyDescent="0.3">
      <c r="A4091" s="1">
        <v>44008</v>
      </c>
      <c r="B4091" t="s">
        <v>27</v>
      </c>
      <c r="C4091" t="s">
        <v>22</v>
      </c>
      <c r="D4091" t="s">
        <v>23</v>
      </c>
      <c r="E4091">
        <v>77194</v>
      </c>
      <c r="F4091">
        <v>22701</v>
      </c>
      <c r="G4091">
        <v>26347</v>
      </c>
      <c r="H4091">
        <v>235</v>
      </c>
      <c r="I4091">
        <v>6194675</v>
      </c>
      <c r="J4091">
        <f>MONTH(Sale_details[[#This Row],[Date]])</f>
        <v>6</v>
      </c>
      <c r="K4091">
        <f>YEAR(Sale_details[[#This Row],[Date]])</f>
        <v>2020</v>
      </c>
    </row>
    <row r="4092" spans="1:11" x14ac:dyDescent="0.3">
      <c r="A4092" s="1">
        <v>44008</v>
      </c>
      <c r="B4092" t="s">
        <v>27</v>
      </c>
      <c r="C4092" t="s">
        <v>24</v>
      </c>
      <c r="D4092" t="s">
        <v>25</v>
      </c>
      <c r="E4092">
        <v>97534</v>
      </c>
      <c r="F4092">
        <v>30346</v>
      </c>
      <c r="G4092">
        <v>14718</v>
      </c>
      <c r="H4092">
        <v>343</v>
      </c>
      <c r="I4092">
        <v>5049183</v>
      </c>
      <c r="J4092">
        <f>MONTH(Sale_details[[#This Row],[Date]])</f>
        <v>6</v>
      </c>
      <c r="K4092">
        <f>YEAR(Sale_details[[#This Row],[Date]])</f>
        <v>2020</v>
      </c>
    </row>
    <row r="4093" spans="1:11" x14ac:dyDescent="0.3">
      <c r="A4093" s="1">
        <v>44008</v>
      </c>
      <c r="B4093" t="s">
        <v>28</v>
      </c>
      <c r="C4093" t="s">
        <v>10</v>
      </c>
      <c r="D4093" t="s">
        <v>11</v>
      </c>
      <c r="E4093">
        <v>46989</v>
      </c>
      <c r="F4093">
        <v>6835</v>
      </c>
      <c r="G4093">
        <v>3406</v>
      </c>
      <c r="H4093">
        <v>20288</v>
      </c>
      <c r="I4093">
        <v>69104523</v>
      </c>
      <c r="J4093">
        <f>MONTH(Sale_details[[#This Row],[Date]])</f>
        <v>6</v>
      </c>
      <c r="K4093">
        <f>YEAR(Sale_details[[#This Row],[Date]])</f>
        <v>2020</v>
      </c>
    </row>
    <row r="4094" spans="1:11" x14ac:dyDescent="0.3">
      <c r="A4094" s="1">
        <v>44008</v>
      </c>
      <c r="B4094" t="s">
        <v>28</v>
      </c>
      <c r="C4094" t="s">
        <v>12</v>
      </c>
      <c r="D4094" t="s">
        <v>13</v>
      </c>
      <c r="E4094">
        <v>29131</v>
      </c>
      <c r="F4094">
        <v>6967</v>
      </c>
      <c r="G4094">
        <v>2143</v>
      </c>
      <c r="H4094">
        <v>29263</v>
      </c>
      <c r="I4094">
        <v>62714424</v>
      </c>
      <c r="J4094">
        <f>MONTH(Sale_details[[#This Row],[Date]])</f>
        <v>6</v>
      </c>
      <c r="K4094">
        <f>YEAR(Sale_details[[#This Row],[Date]])</f>
        <v>2020</v>
      </c>
    </row>
    <row r="4095" spans="1:11" x14ac:dyDescent="0.3">
      <c r="A4095" s="1">
        <v>44008</v>
      </c>
      <c r="B4095" t="s">
        <v>28</v>
      </c>
      <c r="C4095" t="s">
        <v>14</v>
      </c>
      <c r="D4095" t="s">
        <v>15</v>
      </c>
      <c r="E4095">
        <v>25863</v>
      </c>
      <c r="F4095">
        <v>5998</v>
      </c>
      <c r="G4095">
        <v>1608</v>
      </c>
      <c r="H4095">
        <v>14175</v>
      </c>
      <c r="I4095">
        <v>22807541</v>
      </c>
      <c r="J4095">
        <f>MONTH(Sale_details[[#This Row],[Date]])</f>
        <v>6</v>
      </c>
      <c r="K4095">
        <f>YEAR(Sale_details[[#This Row],[Date]])</f>
        <v>2020</v>
      </c>
    </row>
    <row r="4096" spans="1:11" x14ac:dyDescent="0.3">
      <c r="A4096" s="1">
        <v>44008</v>
      </c>
      <c r="B4096" t="s">
        <v>28</v>
      </c>
      <c r="C4096" t="s">
        <v>16</v>
      </c>
      <c r="D4096" t="s">
        <v>17</v>
      </c>
      <c r="E4096">
        <v>16806</v>
      </c>
      <c r="F4096">
        <v>5756</v>
      </c>
      <c r="G4096">
        <v>1626</v>
      </c>
      <c r="H4096">
        <v>18224</v>
      </c>
      <c r="I4096">
        <v>29637164</v>
      </c>
      <c r="J4096">
        <f>MONTH(Sale_details[[#This Row],[Date]])</f>
        <v>6</v>
      </c>
      <c r="K4096">
        <f>YEAR(Sale_details[[#This Row],[Date]])</f>
        <v>2020</v>
      </c>
    </row>
    <row r="4097" spans="1:11" x14ac:dyDescent="0.3">
      <c r="A4097" s="1">
        <v>44008</v>
      </c>
      <c r="B4097" t="s">
        <v>28</v>
      </c>
      <c r="C4097" t="s">
        <v>18</v>
      </c>
      <c r="D4097" t="s">
        <v>19</v>
      </c>
      <c r="E4097">
        <v>11818</v>
      </c>
      <c r="F4097">
        <v>11531</v>
      </c>
      <c r="G4097">
        <v>2923</v>
      </c>
      <c r="H4097">
        <v>22554</v>
      </c>
      <c r="I4097">
        <v>65929377</v>
      </c>
      <c r="J4097">
        <f>MONTH(Sale_details[[#This Row],[Date]])</f>
        <v>6</v>
      </c>
      <c r="K4097">
        <f>YEAR(Sale_details[[#This Row],[Date]])</f>
        <v>2020</v>
      </c>
    </row>
    <row r="4098" spans="1:11" x14ac:dyDescent="0.3">
      <c r="A4098" s="1">
        <v>44008</v>
      </c>
      <c r="B4098" t="s">
        <v>28</v>
      </c>
      <c r="C4098" t="s">
        <v>20</v>
      </c>
      <c r="D4098" t="s">
        <v>21</v>
      </c>
      <c r="E4098">
        <v>25719</v>
      </c>
      <c r="F4098">
        <v>4260</v>
      </c>
      <c r="G4098">
        <v>1447</v>
      </c>
      <c r="H4098">
        <v>20161</v>
      </c>
      <c r="I4098">
        <v>29181284</v>
      </c>
      <c r="J4098">
        <f>MONTH(Sale_details[[#This Row],[Date]])</f>
        <v>6</v>
      </c>
      <c r="K4098">
        <f>YEAR(Sale_details[[#This Row],[Date]])</f>
        <v>2020</v>
      </c>
    </row>
    <row r="4099" spans="1:11" x14ac:dyDescent="0.3">
      <c r="A4099" s="1">
        <v>44008</v>
      </c>
      <c r="B4099" t="s">
        <v>28</v>
      </c>
      <c r="C4099" t="s">
        <v>22</v>
      </c>
      <c r="D4099" t="s">
        <v>23</v>
      </c>
      <c r="E4099">
        <v>16169</v>
      </c>
      <c r="F4099">
        <v>1998</v>
      </c>
      <c r="G4099">
        <v>1348</v>
      </c>
      <c r="H4099">
        <v>20139</v>
      </c>
      <c r="I4099">
        <v>27167192</v>
      </c>
      <c r="J4099">
        <f>MONTH(Sale_details[[#This Row],[Date]])</f>
        <v>6</v>
      </c>
      <c r="K4099">
        <f>YEAR(Sale_details[[#This Row],[Date]])</f>
        <v>2020</v>
      </c>
    </row>
    <row r="4100" spans="1:11" x14ac:dyDescent="0.3">
      <c r="A4100" s="1">
        <v>44008</v>
      </c>
      <c r="B4100" t="s">
        <v>28</v>
      </c>
      <c r="C4100" t="s">
        <v>24</v>
      </c>
      <c r="D4100" t="s">
        <v>25</v>
      </c>
      <c r="E4100">
        <v>27449</v>
      </c>
      <c r="F4100">
        <v>6412</v>
      </c>
      <c r="G4100">
        <v>2737</v>
      </c>
      <c r="H4100">
        <v>25628</v>
      </c>
      <c r="I4100">
        <v>70167247</v>
      </c>
      <c r="J4100">
        <f>MONTH(Sale_details[[#This Row],[Date]])</f>
        <v>6</v>
      </c>
      <c r="K4100">
        <f>YEAR(Sale_details[[#This Row],[Date]])</f>
        <v>2020</v>
      </c>
    </row>
    <row r="4101" spans="1:11" x14ac:dyDescent="0.3">
      <c r="A4101" s="1">
        <v>44007</v>
      </c>
      <c r="B4101" t="s">
        <v>9</v>
      </c>
      <c r="C4101" t="s">
        <v>10</v>
      </c>
      <c r="D4101" t="s">
        <v>11</v>
      </c>
      <c r="E4101">
        <v>135348</v>
      </c>
      <c r="F4101">
        <v>21698</v>
      </c>
      <c r="G4101">
        <v>6174</v>
      </c>
      <c r="H4101">
        <v>499</v>
      </c>
      <c r="I4101">
        <v>3082268</v>
      </c>
      <c r="J4101">
        <f>MONTH(Sale_details[[#This Row],[Date]])</f>
        <v>6</v>
      </c>
      <c r="K4101">
        <f>YEAR(Sale_details[[#This Row],[Date]])</f>
        <v>2020</v>
      </c>
    </row>
    <row r="4102" spans="1:11" x14ac:dyDescent="0.3">
      <c r="A4102" s="1">
        <v>44007</v>
      </c>
      <c r="B4102" t="s">
        <v>9</v>
      </c>
      <c r="C4102" t="s">
        <v>12</v>
      </c>
      <c r="D4102" t="s">
        <v>13</v>
      </c>
      <c r="E4102">
        <v>257521</v>
      </c>
      <c r="F4102">
        <v>22919</v>
      </c>
      <c r="G4102">
        <v>3505</v>
      </c>
      <c r="H4102">
        <v>406</v>
      </c>
      <c r="I4102">
        <v>1424375</v>
      </c>
      <c r="J4102">
        <f>MONTH(Sale_details[[#This Row],[Date]])</f>
        <v>6</v>
      </c>
      <c r="K4102">
        <f>YEAR(Sale_details[[#This Row],[Date]])</f>
        <v>2020</v>
      </c>
    </row>
    <row r="4103" spans="1:11" x14ac:dyDescent="0.3">
      <c r="A4103" s="1">
        <v>44007</v>
      </c>
      <c r="B4103" t="s">
        <v>9</v>
      </c>
      <c r="C4103" t="s">
        <v>14</v>
      </c>
      <c r="D4103" t="s">
        <v>15</v>
      </c>
      <c r="E4103">
        <v>100396</v>
      </c>
      <c r="F4103">
        <v>25592</v>
      </c>
      <c r="G4103">
        <v>4027</v>
      </c>
      <c r="H4103">
        <v>640</v>
      </c>
      <c r="I4103">
        <v>2580995</v>
      </c>
      <c r="J4103">
        <f>MONTH(Sale_details[[#This Row],[Date]])</f>
        <v>6</v>
      </c>
      <c r="K4103">
        <f>YEAR(Sale_details[[#This Row],[Date]])</f>
        <v>2020</v>
      </c>
    </row>
    <row r="4104" spans="1:11" x14ac:dyDescent="0.3">
      <c r="A4104" s="1">
        <v>44007</v>
      </c>
      <c r="B4104" t="s">
        <v>9</v>
      </c>
      <c r="C4104" t="s">
        <v>16</v>
      </c>
      <c r="D4104" t="s">
        <v>17</v>
      </c>
      <c r="E4104">
        <v>137176</v>
      </c>
      <c r="F4104">
        <v>23317</v>
      </c>
      <c r="G4104">
        <v>4536</v>
      </c>
      <c r="H4104">
        <v>373</v>
      </c>
      <c r="I4104">
        <v>1695915</v>
      </c>
      <c r="J4104">
        <f>MONTH(Sale_details[[#This Row],[Date]])</f>
        <v>6</v>
      </c>
      <c r="K4104">
        <f>YEAR(Sale_details[[#This Row],[Date]])</f>
        <v>2020</v>
      </c>
    </row>
    <row r="4105" spans="1:11" x14ac:dyDescent="0.3">
      <c r="A4105" s="1">
        <v>44007</v>
      </c>
      <c r="B4105" t="s">
        <v>9</v>
      </c>
      <c r="C4105" t="s">
        <v>18</v>
      </c>
      <c r="D4105" t="s">
        <v>19</v>
      </c>
      <c r="E4105">
        <v>125606</v>
      </c>
      <c r="F4105">
        <v>13847</v>
      </c>
      <c r="G4105">
        <v>3730</v>
      </c>
      <c r="H4105">
        <v>867</v>
      </c>
      <c r="I4105">
        <v>3236880</v>
      </c>
      <c r="J4105">
        <f>MONTH(Sale_details[[#This Row],[Date]])</f>
        <v>6</v>
      </c>
      <c r="K4105">
        <f>YEAR(Sale_details[[#This Row],[Date]])</f>
        <v>2020</v>
      </c>
    </row>
    <row r="4106" spans="1:11" x14ac:dyDescent="0.3">
      <c r="A4106" s="1">
        <v>44007</v>
      </c>
      <c r="B4106" t="s">
        <v>9</v>
      </c>
      <c r="C4106" t="s">
        <v>20</v>
      </c>
      <c r="D4106" t="s">
        <v>21</v>
      </c>
      <c r="E4106">
        <v>128020</v>
      </c>
      <c r="F4106">
        <v>22213</v>
      </c>
      <c r="G4106">
        <v>3233</v>
      </c>
      <c r="H4106">
        <v>443</v>
      </c>
      <c r="I4106">
        <v>1434322</v>
      </c>
      <c r="J4106">
        <f>MONTH(Sale_details[[#This Row],[Date]])</f>
        <v>6</v>
      </c>
      <c r="K4106">
        <f>YEAR(Sale_details[[#This Row],[Date]])</f>
        <v>2020</v>
      </c>
    </row>
    <row r="4107" spans="1:11" x14ac:dyDescent="0.3">
      <c r="A4107" s="1">
        <v>44007</v>
      </c>
      <c r="B4107" t="s">
        <v>9</v>
      </c>
      <c r="C4107" t="s">
        <v>22</v>
      </c>
      <c r="D4107" t="s">
        <v>23</v>
      </c>
      <c r="E4107">
        <v>160712</v>
      </c>
      <c r="F4107">
        <v>18914</v>
      </c>
      <c r="G4107">
        <v>7351</v>
      </c>
      <c r="H4107">
        <v>607</v>
      </c>
      <c r="I4107">
        <v>4467676</v>
      </c>
      <c r="J4107">
        <f>MONTH(Sale_details[[#This Row],[Date]])</f>
        <v>6</v>
      </c>
      <c r="K4107">
        <f>YEAR(Sale_details[[#This Row],[Date]])</f>
        <v>2020</v>
      </c>
    </row>
    <row r="4108" spans="1:11" x14ac:dyDescent="0.3">
      <c r="A4108" s="1">
        <v>44007</v>
      </c>
      <c r="B4108" t="s">
        <v>9</v>
      </c>
      <c r="C4108" t="s">
        <v>24</v>
      </c>
      <c r="D4108" t="s">
        <v>25</v>
      </c>
      <c r="E4108">
        <v>134549</v>
      </c>
      <c r="F4108">
        <v>10528</v>
      </c>
      <c r="G4108">
        <v>4789</v>
      </c>
      <c r="H4108">
        <v>576</v>
      </c>
      <c r="I4108">
        <v>2761484</v>
      </c>
      <c r="J4108">
        <f>MONTH(Sale_details[[#This Row],[Date]])</f>
        <v>6</v>
      </c>
      <c r="K4108">
        <f>YEAR(Sale_details[[#This Row],[Date]])</f>
        <v>2020</v>
      </c>
    </row>
    <row r="4109" spans="1:11" x14ac:dyDescent="0.3">
      <c r="A4109" s="1">
        <v>44007</v>
      </c>
      <c r="B4109" t="s">
        <v>26</v>
      </c>
      <c r="C4109" t="s">
        <v>10</v>
      </c>
      <c r="D4109" t="s">
        <v>11</v>
      </c>
      <c r="E4109">
        <v>233393</v>
      </c>
      <c r="F4109">
        <v>48327</v>
      </c>
      <c r="G4109">
        <v>15378</v>
      </c>
      <c r="H4109">
        <v>10993</v>
      </c>
      <c r="I4109">
        <v>169064458</v>
      </c>
      <c r="J4109">
        <f>MONTH(Sale_details[[#This Row],[Date]])</f>
        <v>6</v>
      </c>
      <c r="K4109">
        <f>YEAR(Sale_details[[#This Row],[Date]])</f>
        <v>2020</v>
      </c>
    </row>
    <row r="4110" spans="1:11" x14ac:dyDescent="0.3">
      <c r="A4110" s="1">
        <v>44007</v>
      </c>
      <c r="B4110" t="s">
        <v>26</v>
      </c>
      <c r="C4110" t="s">
        <v>12</v>
      </c>
      <c r="D4110" t="s">
        <v>13</v>
      </c>
      <c r="E4110">
        <v>137940</v>
      </c>
      <c r="F4110">
        <v>47459</v>
      </c>
      <c r="G4110">
        <v>9448</v>
      </c>
      <c r="H4110">
        <v>10848</v>
      </c>
      <c r="I4110">
        <v>102502015</v>
      </c>
      <c r="J4110">
        <f>MONTH(Sale_details[[#This Row],[Date]])</f>
        <v>6</v>
      </c>
      <c r="K4110">
        <f>YEAR(Sale_details[[#This Row],[Date]])</f>
        <v>2020</v>
      </c>
    </row>
    <row r="4111" spans="1:11" x14ac:dyDescent="0.3">
      <c r="A4111" s="1">
        <v>44007</v>
      </c>
      <c r="B4111" t="s">
        <v>26</v>
      </c>
      <c r="C4111" t="s">
        <v>14</v>
      </c>
      <c r="D4111" t="s">
        <v>15</v>
      </c>
      <c r="E4111">
        <v>134398</v>
      </c>
      <c r="F4111">
        <v>26574</v>
      </c>
      <c r="G4111">
        <v>10315</v>
      </c>
      <c r="H4111">
        <v>21543</v>
      </c>
      <c r="I4111">
        <v>222227114</v>
      </c>
      <c r="J4111">
        <f>MONTH(Sale_details[[#This Row],[Date]])</f>
        <v>6</v>
      </c>
      <c r="K4111">
        <f>YEAR(Sale_details[[#This Row],[Date]])</f>
        <v>2020</v>
      </c>
    </row>
    <row r="4112" spans="1:11" x14ac:dyDescent="0.3">
      <c r="A4112" s="1">
        <v>44007</v>
      </c>
      <c r="B4112" t="s">
        <v>26</v>
      </c>
      <c r="C4112" t="s">
        <v>16</v>
      </c>
      <c r="D4112" t="s">
        <v>17</v>
      </c>
      <c r="E4112">
        <v>115842</v>
      </c>
      <c r="F4112">
        <v>26746</v>
      </c>
      <c r="G4112">
        <v>13563</v>
      </c>
      <c r="H4112">
        <v>16086</v>
      </c>
      <c r="I4112">
        <v>218197077</v>
      </c>
      <c r="J4112">
        <f>MONTH(Sale_details[[#This Row],[Date]])</f>
        <v>6</v>
      </c>
      <c r="K4112">
        <f>YEAR(Sale_details[[#This Row],[Date]])</f>
        <v>2020</v>
      </c>
    </row>
    <row r="4113" spans="1:11" x14ac:dyDescent="0.3">
      <c r="A4113" s="1">
        <v>44007</v>
      </c>
      <c r="B4113" t="s">
        <v>26</v>
      </c>
      <c r="C4113" t="s">
        <v>18</v>
      </c>
      <c r="D4113" t="s">
        <v>19</v>
      </c>
      <c r="E4113">
        <v>165598</v>
      </c>
      <c r="F4113">
        <v>77012</v>
      </c>
      <c r="G4113">
        <v>12718</v>
      </c>
      <c r="H4113">
        <v>23421</v>
      </c>
      <c r="I4113">
        <v>297887930</v>
      </c>
      <c r="J4113">
        <f>MONTH(Sale_details[[#This Row],[Date]])</f>
        <v>6</v>
      </c>
      <c r="K4113">
        <f>YEAR(Sale_details[[#This Row],[Date]])</f>
        <v>2020</v>
      </c>
    </row>
    <row r="4114" spans="1:11" x14ac:dyDescent="0.3">
      <c r="A4114" s="1">
        <v>44007</v>
      </c>
      <c r="B4114" t="s">
        <v>26</v>
      </c>
      <c r="C4114" t="s">
        <v>20</v>
      </c>
      <c r="D4114" t="s">
        <v>21</v>
      </c>
      <c r="E4114">
        <v>273812</v>
      </c>
      <c r="F4114">
        <v>38228</v>
      </c>
      <c r="G4114">
        <v>12947</v>
      </c>
      <c r="H4114">
        <v>9039</v>
      </c>
      <c r="I4114">
        <v>117048217</v>
      </c>
      <c r="J4114">
        <f>MONTH(Sale_details[[#This Row],[Date]])</f>
        <v>6</v>
      </c>
      <c r="K4114">
        <f>YEAR(Sale_details[[#This Row],[Date]])</f>
        <v>2020</v>
      </c>
    </row>
    <row r="4115" spans="1:11" x14ac:dyDescent="0.3">
      <c r="A4115" s="1">
        <v>44007</v>
      </c>
      <c r="B4115" t="s">
        <v>26</v>
      </c>
      <c r="C4115" t="s">
        <v>22</v>
      </c>
      <c r="D4115" t="s">
        <v>23</v>
      </c>
      <c r="E4115">
        <v>170256</v>
      </c>
      <c r="F4115">
        <v>19749</v>
      </c>
      <c r="G4115">
        <v>22943</v>
      </c>
      <c r="H4115">
        <v>24265</v>
      </c>
      <c r="I4115">
        <v>556745708</v>
      </c>
      <c r="J4115">
        <f>MONTH(Sale_details[[#This Row],[Date]])</f>
        <v>6</v>
      </c>
      <c r="K4115">
        <f>YEAR(Sale_details[[#This Row],[Date]])</f>
        <v>2020</v>
      </c>
    </row>
    <row r="4116" spans="1:11" x14ac:dyDescent="0.3">
      <c r="A4116" s="1">
        <v>44007</v>
      </c>
      <c r="B4116" t="s">
        <v>26</v>
      </c>
      <c r="C4116" t="s">
        <v>24</v>
      </c>
      <c r="D4116" t="s">
        <v>25</v>
      </c>
      <c r="E4116">
        <v>115265</v>
      </c>
      <c r="F4116">
        <v>33241</v>
      </c>
      <c r="G4116">
        <v>14936</v>
      </c>
      <c r="H4116">
        <v>12790</v>
      </c>
      <c r="I4116">
        <v>191033378</v>
      </c>
      <c r="J4116">
        <f>MONTH(Sale_details[[#This Row],[Date]])</f>
        <v>6</v>
      </c>
      <c r="K4116">
        <f>YEAR(Sale_details[[#This Row],[Date]])</f>
        <v>2020</v>
      </c>
    </row>
    <row r="4117" spans="1:11" x14ac:dyDescent="0.3">
      <c r="A4117" s="1">
        <v>44007</v>
      </c>
      <c r="B4117" t="s">
        <v>27</v>
      </c>
      <c r="C4117" t="s">
        <v>10</v>
      </c>
      <c r="D4117" t="s">
        <v>11</v>
      </c>
      <c r="E4117">
        <v>70808</v>
      </c>
      <c r="F4117">
        <v>35080</v>
      </c>
      <c r="G4117">
        <v>10961</v>
      </c>
      <c r="H4117">
        <v>142</v>
      </c>
      <c r="I4117">
        <v>1558424</v>
      </c>
      <c r="J4117">
        <f>MONTH(Sale_details[[#This Row],[Date]])</f>
        <v>6</v>
      </c>
      <c r="K4117">
        <f>YEAR(Sale_details[[#This Row],[Date]])</f>
        <v>2020</v>
      </c>
    </row>
    <row r="4118" spans="1:11" x14ac:dyDescent="0.3">
      <c r="A4118" s="1">
        <v>44007</v>
      </c>
      <c r="B4118" t="s">
        <v>27</v>
      </c>
      <c r="C4118" t="s">
        <v>12</v>
      </c>
      <c r="D4118" t="s">
        <v>13</v>
      </c>
      <c r="E4118">
        <v>91872</v>
      </c>
      <c r="F4118">
        <v>30060</v>
      </c>
      <c r="G4118">
        <v>12707</v>
      </c>
      <c r="H4118">
        <v>340</v>
      </c>
      <c r="I4118">
        <v>4325812</v>
      </c>
      <c r="J4118">
        <f>MONTH(Sale_details[[#This Row],[Date]])</f>
        <v>6</v>
      </c>
      <c r="K4118">
        <f>YEAR(Sale_details[[#This Row],[Date]])</f>
        <v>2020</v>
      </c>
    </row>
    <row r="4119" spans="1:11" x14ac:dyDescent="0.3">
      <c r="A4119" s="1">
        <v>44007</v>
      </c>
      <c r="B4119" t="s">
        <v>27</v>
      </c>
      <c r="C4119" t="s">
        <v>14</v>
      </c>
      <c r="D4119" t="s">
        <v>15</v>
      </c>
      <c r="E4119">
        <v>186081</v>
      </c>
      <c r="F4119">
        <v>40737</v>
      </c>
      <c r="G4119">
        <v>9494</v>
      </c>
      <c r="H4119">
        <v>374</v>
      </c>
      <c r="I4119">
        <v>3559238</v>
      </c>
      <c r="J4119">
        <f>MONTH(Sale_details[[#This Row],[Date]])</f>
        <v>6</v>
      </c>
      <c r="K4119">
        <f>YEAR(Sale_details[[#This Row],[Date]])</f>
        <v>2020</v>
      </c>
    </row>
    <row r="4120" spans="1:11" x14ac:dyDescent="0.3">
      <c r="A4120" s="1">
        <v>44007</v>
      </c>
      <c r="B4120" t="s">
        <v>27</v>
      </c>
      <c r="C4120" t="s">
        <v>16</v>
      </c>
      <c r="D4120" t="s">
        <v>17</v>
      </c>
      <c r="E4120">
        <v>88293</v>
      </c>
      <c r="F4120">
        <v>12916</v>
      </c>
      <c r="G4120">
        <v>16930</v>
      </c>
      <c r="H4120">
        <v>260</v>
      </c>
      <c r="I4120">
        <v>4417264</v>
      </c>
      <c r="J4120">
        <f>MONTH(Sale_details[[#This Row],[Date]])</f>
        <v>6</v>
      </c>
      <c r="K4120">
        <f>YEAR(Sale_details[[#This Row],[Date]])</f>
        <v>2020</v>
      </c>
    </row>
    <row r="4121" spans="1:11" x14ac:dyDescent="0.3">
      <c r="A4121" s="1">
        <v>44007</v>
      </c>
      <c r="B4121" t="s">
        <v>27</v>
      </c>
      <c r="C4121" t="s">
        <v>18</v>
      </c>
      <c r="D4121" t="s">
        <v>19</v>
      </c>
      <c r="E4121">
        <v>111914</v>
      </c>
      <c r="F4121">
        <v>30912</v>
      </c>
      <c r="G4121">
        <v>11483</v>
      </c>
      <c r="H4121">
        <v>173</v>
      </c>
      <c r="I4121">
        <v>1994149</v>
      </c>
      <c r="J4121">
        <f>MONTH(Sale_details[[#This Row],[Date]])</f>
        <v>6</v>
      </c>
      <c r="K4121">
        <f>YEAR(Sale_details[[#This Row],[Date]])</f>
        <v>2020</v>
      </c>
    </row>
    <row r="4122" spans="1:11" x14ac:dyDescent="0.3">
      <c r="A4122" s="1">
        <v>44007</v>
      </c>
      <c r="B4122" t="s">
        <v>27</v>
      </c>
      <c r="C4122" t="s">
        <v>20</v>
      </c>
      <c r="D4122" t="s">
        <v>21</v>
      </c>
      <c r="E4122">
        <v>58727</v>
      </c>
      <c r="F4122">
        <v>15713</v>
      </c>
      <c r="G4122">
        <v>14526</v>
      </c>
      <c r="H4122">
        <v>462</v>
      </c>
      <c r="I4122">
        <v>6724646</v>
      </c>
      <c r="J4122">
        <f>MONTH(Sale_details[[#This Row],[Date]])</f>
        <v>6</v>
      </c>
      <c r="K4122">
        <f>YEAR(Sale_details[[#This Row],[Date]])</f>
        <v>2020</v>
      </c>
    </row>
    <row r="4123" spans="1:11" x14ac:dyDescent="0.3">
      <c r="A4123" s="1">
        <v>44007</v>
      </c>
      <c r="B4123" t="s">
        <v>27</v>
      </c>
      <c r="C4123" t="s">
        <v>22</v>
      </c>
      <c r="D4123" t="s">
        <v>23</v>
      </c>
      <c r="E4123">
        <v>74878</v>
      </c>
      <c r="F4123">
        <v>22701</v>
      </c>
      <c r="G4123">
        <v>25030</v>
      </c>
      <c r="H4123">
        <v>242</v>
      </c>
      <c r="I4123">
        <v>6061490</v>
      </c>
      <c r="J4123">
        <f>MONTH(Sale_details[[#This Row],[Date]])</f>
        <v>6</v>
      </c>
      <c r="K4123">
        <f>YEAR(Sale_details[[#This Row],[Date]])</f>
        <v>2020</v>
      </c>
    </row>
    <row r="4124" spans="1:11" x14ac:dyDescent="0.3">
      <c r="A4124" s="1">
        <v>44007</v>
      </c>
      <c r="B4124" t="s">
        <v>27</v>
      </c>
      <c r="C4124" t="s">
        <v>24</v>
      </c>
      <c r="D4124" t="s">
        <v>25</v>
      </c>
      <c r="E4124">
        <v>96558</v>
      </c>
      <c r="F4124">
        <v>29739</v>
      </c>
      <c r="G4124">
        <v>15160</v>
      </c>
      <c r="H4124">
        <v>336</v>
      </c>
      <c r="I4124">
        <v>5096646</v>
      </c>
      <c r="J4124">
        <f>MONTH(Sale_details[[#This Row],[Date]])</f>
        <v>6</v>
      </c>
      <c r="K4124">
        <f>YEAR(Sale_details[[#This Row],[Date]])</f>
        <v>2020</v>
      </c>
    </row>
    <row r="4125" spans="1:11" x14ac:dyDescent="0.3">
      <c r="A4125" s="1">
        <v>44007</v>
      </c>
      <c r="B4125" t="s">
        <v>28</v>
      </c>
      <c r="C4125" t="s">
        <v>10</v>
      </c>
      <c r="D4125" t="s">
        <v>11</v>
      </c>
      <c r="E4125">
        <v>46049</v>
      </c>
      <c r="F4125">
        <v>6835</v>
      </c>
      <c r="G4125">
        <v>3406</v>
      </c>
      <c r="H4125">
        <v>20288</v>
      </c>
      <c r="I4125">
        <v>69104523</v>
      </c>
      <c r="J4125">
        <f>MONTH(Sale_details[[#This Row],[Date]])</f>
        <v>6</v>
      </c>
      <c r="K4125">
        <f>YEAR(Sale_details[[#This Row],[Date]])</f>
        <v>2020</v>
      </c>
    </row>
    <row r="4126" spans="1:11" x14ac:dyDescent="0.3">
      <c r="A4126" s="1">
        <v>44007</v>
      </c>
      <c r="B4126" t="s">
        <v>28</v>
      </c>
      <c r="C4126" t="s">
        <v>12</v>
      </c>
      <c r="D4126" t="s">
        <v>13</v>
      </c>
      <c r="E4126">
        <v>30296</v>
      </c>
      <c r="F4126">
        <v>6688</v>
      </c>
      <c r="G4126">
        <v>2143</v>
      </c>
      <c r="H4126">
        <v>29555</v>
      </c>
      <c r="I4126">
        <v>63341568</v>
      </c>
      <c r="J4126">
        <f>MONTH(Sale_details[[#This Row],[Date]])</f>
        <v>6</v>
      </c>
      <c r="K4126">
        <f>YEAR(Sale_details[[#This Row],[Date]])</f>
        <v>2020</v>
      </c>
    </row>
    <row r="4127" spans="1:11" x14ac:dyDescent="0.3">
      <c r="A4127" s="1">
        <v>44007</v>
      </c>
      <c r="B4127" t="s">
        <v>28</v>
      </c>
      <c r="C4127" t="s">
        <v>14</v>
      </c>
      <c r="D4127" t="s">
        <v>15</v>
      </c>
      <c r="E4127">
        <v>24829</v>
      </c>
      <c r="F4127">
        <v>5878</v>
      </c>
      <c r="G4127">
        <v>1608</v>
      </c>
      <c r="H4127">
        <v>13750</v>
      </c>
      <c r="I4127">
        <v>22123315</v>
      </c>
      <c r="J4127">
        <f>MONTH(Sale_details[[#This Row],[Date]])</f>
        <v>6</v>
      </c>
      <c r="K4127">
        <f>YEAR(Sale_details[[#This Row],[Date]])</f>
        <v>2020</v>
      </c>
    </row>
    <row r="4128" spans="1:11" x14ac:dyDescent="0.3">
      <c r="A4128" s="1">
        <v>44007</v>
      </c>
      <c r="B4128" t="s">
        <v>28</v>
      </c>
      <c r="C4128" t="s">
        <v>16</v>
      </c>
      <c r="D4128" t="s">
        <v>17</v>
      </c>
      <c r="E4128">
        <v>16470</v>
      </c>
      <c r="F4128">
        <v>5699</v>
      </c>
      <c r="G4128">
        <v>1593</v>
      </c>
      <c r="H4128">
        <v>19135</v>
      </c>
      <c r="I4128">
        <v>30496642</v>
      </c>
      <c r="J4128">
        <f>MONTH(Sale_details[[#This Row],[Date]])</f>
        <v>6</v>
      </c>
      <c r="K4128">
        <f>YEAR(Sale_details[[#This Row],[Date]])</f>
        <v>2020</v>
      </c>
    </row>
    <row r="4129" spans="1:11" x14ac:dyDescent="0.3">
      <c r="A4129" s="1">
        <v>44007</v>
      </c>
      <c r="B4129" t="s">
        <v>28</v>
      </c>
      <c r="C4129" t="s">
        <v>18</v>
      </c>
      <c r="D4129" t="s">
        <v>19</v>
      </c>
      <c r="E4129">
        <v>11582</v>
      </c>
      <c r="F4129">
        <v>11070</v>
      </c>
      <c r="G4129">
        <v>2806</v>
      </c>
      <c r="H4129">
        <v>23231</v>
      </c>
      <c r="I4129">
        <v>65190968</v>
      </c>
      <c r="J4129">
        <f>MONTH(Sale_details[[#This Row],[Date]])</f>
        <v>6</v>
      </c>
      <c r="K4129">
        <f>YEAR(Sale_details[[#This Row],[Date]])</f>
        <v>2020</v>
      </c>
    </row>
    <row r="4130" spans="1:11" x14ac:dyDescent="0.3">
      <c r="A4130" s="1">
        <v>44007</v>
      </c>
      <c r="B4130" t="s">
        <v>28</v>
      </c>
      <c r="C4130" t="s">
        <v>20</v>
      </c>
      <c r="D4130" t="s">
        <v>21</v>
      </c>
      <c r="E4130">
        <v>25976</v>
      </c>
      <c r="F4130">
        <v>4430</v>
      </c>
      <c r="G4130">
        <v>1461</v>
      </c>
      <c r="H4130">
        <v>19355</v>
      </c>
      <c r="I4130">
        <v>28294173</v>
      </c>
      <c r="J4130">
        <f>MONTH(Sale_details[[#This Row],[Date]])</f>
        <v>6</v>
      </c>
      <c r="K4130">
        <f>YEAR(Sale_details[[#This Row],[Date]])</f>
        <v>2020</v>
      </c>
    </row>
    <row r="4131" spans="1:11" x14ac:dyDescent="0.3">
      <c r="A4131" s="1">
        <v>44007</v>
      </c>
      <c r="B4131" t="s">
        <v>28</v>
      </c>
      <c r="C4131" t="s">
        <v>22</v>
      </c>
      <c r="D4131" t="s">
        <v>23</v>
      </c>
      <c r="E4131">
        <v>15361</v>
      </c>
      <c r="F4131">
        <v>2078</v>
      </c>
      <c r="G4131">
        <v>1362</v>
      </c>
      <c r="H4131">
        <v>20139</v>
      </c>
      <c r="I4131">
        <v>27438864</v>
      </c>
      <c r="J4131">
        <f>MONTH(Sale_details[[#This Row],[Date]])</f>
        <v>6</v>
      </c>
      <c r="K4131">
        <f>YEAR(Sale_details[[#This Row],[Date]])</f>
        <v>2020</v>
      </c>
    </row>
    <row r="4132" spans="1:11" x14ac:dyDescent="0.3">
      <c r="A4132" s="1">
        <v>44007</v>
      </c>
      <c r="B4132" t="s">
        <v>28</v>
      </c>
      <c r="C4132" t="s">
        <v>24</v>
      </c>
      <c r="D4132" t="s">
        <v>25</v>
      </c>
      <c r="E4132">
        <v>28547</v>
      </c>
      <c r="F4132">
        <v>6412</v>
      </c>
      <c r="G4132">
        <v>2655</v>
      </c>
      <c r="H4132">
        <v>25115</v>
      </c>
      <c r="I4132">
        <v>66700985</v>
      </c>
      <c r="J4132">
        <f>MONTH(Sale_details[[#This Row],[Date]])</f>
        <v>6</v>
      </c>
      <c r="K4132">
        <f>YEAR(Sale_details[[#This Row],[Date]])</f>
        <v>2020</v>
      </c>
    </row>
    <row r="4133" spans="1:11" x14ac:dyDescent="0.3">
      <c r="A4133" s="1">
        <v>44006</v>
      </c>
      <c r="B4133" t="s">
        <v>9</v>
      </c>
      <c r="C4133" t="s">
        <v>10</v>
      </c>
      <c r="D4133" t="s">
        <v>11</v>
      </c>
      <c r="E4133">
        <v>133995</v>
      </c>
      <c r="F4133">
        <v>21264</v>
      </c>
      <c r="G4133">
        <v>5927</v>
      </c>
      <c r="H4133">
        <v>499</v>
      </c>
      <c r="I4133">
        <v>2958977</v>
      </c>
      <c r="J4133">
        <f>MONTH(Sale_details[[#This Row],[Date]])</f>
        <v>6</v>
      </c>
      <c r="K4133">
        <f>YEAR(Sale_details[[#This Row],[Date]])</f>
        <v>2020</v>
      </c>
    </row>
    <row r="4134" spans="1:11" x14ac:dyDescent="0.3">
      <c r="A4134" s="1">
        <v>44006</v>
      </c>
      <c r="B4134" t="s">
        <v>9</v>
      </c>
      <c r="C4134" t="s">
        <v>12</v>
      </c>
      <c r="D4134" t="s">
        <v>13</v>
      </c>
      <c r="E4134">
        <v>267822</v>
      </c>
      <c r="F4134">
        <v>23378</v>
      </c>
      <c r="G4134">
        <v>3470</v>
      </c>
      <c r="H4134">
        <v>398</v>
      </c>
      <c r="I4134">
        <v>1381929</v>
      </c>
      <c r="J4134">
        <f>MONTH(Sale_details[[#This Row],[Date]])</f>
        <v>6</v>
      </c>
      <c r="K4134">
        <f>YEAR(Sale_details[[#This Row],[Date]])</f>
        <v>2020</v>
      </c>
    </row>
    <row r="4135" spans="1:11" x14ac:dyDescent="0.3">
      <c r="A4135" s="1">
        <v>44006</v>
      </c>
      <c r="B4135" t="s">
        <v>9</v>
      </c>
      <c r="C4135" t="s">
        <v>14</v>
      </c>
      <c r="D4135" t="s">
        <v>15</v>
      </c>
      <c r="E4135">
        <v>103408</v>
      </c>
      <c r="F4135">
        <v>24568</v>
      </c>
      <c r="G4135">
        <v>3947</v>
      </c>
      <c r="H4135">
        <v>672</v>
      </c>
      <c r="I4135">
        <v>2655844</v>
      </c>
      <c r="J4135">
        <f>MONTH(Sale_details[[#This Row],[Date]])</f>
        <v>6</v>
      </c>
      <c r="K4135">
        <f>YEAR(Sale_details[[#This Row],[Date]])</f>
        <v>2020</v>
      </c>
    </row>
    <row r="4136" spans="1:11" x14ac:dyDescent="0.3">
      <c r="A4136" s="1">
        <v>44006</v>
      </c>
      <c r="B4136" t="s">
        <v>9</v>
      </c>
      <c r="C4136" t="s">
        <v>16</v>
      </c>
      <c r="D4136" t="s">
        <v>17</v>
      </c>
      <c r="E4136">
        <v>141291</v>
      </c>
      <c r="F4136">
        <v>24250</v>
      </c>
      <c r="G4136">
        <v>4717</v>
      </c>
      <c r="H4136">
        <v>355</v>
      </c>
      <c r="I4136">
        <v>1675564</v>
      </c>
      <c r="J4136">
        <f>MONTH(Sale_details[[#This Row],[Date]])</f>
        <v>6</v>
      </c>
      <c r="K4136">
        <f>YEAR(Sale_details[[#This Row],[Date]])</f>
        <v>2020</v>
      </c>
    </row>
    <row r="4137" spans="1:11" x14ac:dyDescent="0.3">
      <c r="A4137" s="1">
        <v>44006</v>
      </c>
      <c r="B4137" t="s">
        <v>9</v>
      </c>
      <c r="C4137" t="s">
        <v>18</v>
      </c>
      <c r="D4137" t="s">
        <v>19</v>
      </c>
      <c r="E4137">
        <v>128118</v>
      </c>
      <c r="F4137">
        <v>13432</v>
      </c>
      <c r="G4137">
        <v>3880</v>
      </c>
      <c r="H4137">
        <v>876</v>
      </c>
      <c r="I4137">
        <v>3400019</v>
      </c>
      <c r="J4137">
        <f>MONTH(Sale_details[[#This Row],[Date]])</f>
        <v>6</v>
      </c>
      <c r="K4137">
        <f>YEAR(Sale_details[[#This Row],[Date]])</f>
        <v>2020</v>
      </c>
    </row>
    <row r="4138" spans="1:11" x14ac:dyDescent="0.3">
      <c r="A4138" s="1">
        <v>44006</v>
      </c>
      <c r="B4138" t="s">
        <v>9</v>
      </c>
      <c r="C4138" t="s">
        <v>20</v>
      </c>
      <c r="D4138" t="s">
        <v>21</v>
      </c>
      <c r="E4138">
        <v>133141</v>
      </c>
      <c r="F4138">
        <v>23101</v>
      </c>
      <c r="G4138">
        <v>3395</v>
      </c>
      <c r="H4138">
        <v>421</v>
      </c>
      <c r="I4138">
        <v>1430736</v>
      </c>
      <c r="J4138">
        <f>MONTH(Sale_details[[#This Row],[Date]])</f>
        <v>6</v>
      </c>
      <c r="K4138">
        <f>YEAR(Sale_details[[#This Row],[Date]])</f>
        <v>2020</v>
      </c>
    </row>
    <row r="4139" spans="1:11" x14ac:dyDescent="0.3">
      <c r="A4139" s="1">
        <v>44006</v>
      </c>
      <c r="B4139" t="s">
        <v>9</v>
      </c>
      <c r="C4139" t="s">
        <v>22</v>
      </c>
      <c r="D4139" t="s">
        <v>23</v>
      </c>
      <c r="E4139">
        <v>167141</v>
      </c>
      <c r="F4139">
        <v>18725</v>
      </c>
      <c r="G4139">
        <v>7424</v>
      </c>
      <c r="H4139">
        <v>577</v>
      </c>
      <c r="I4139">
        <v>4286735</v>
      </c>
      <c r="J4139">
        <f>MONTH(Sale_details[[#This Row],[Date]])</f>
        <v>6</v>
      </c>
      <c r="K4139">
        <f>YEAR(Sale_details[[#This Row],[Date]])</f>
        <v>2020</v>
      </c>
    </row>
    <row r="4140" spans="1:11" x14ac:dyDescent="0.3">
      <c r="A4140" s="1">
        <v>44006</v>
      </c>
      <c r="B4140" t="s">
        <v>9</v>
      </c>
      <c r="C4140" t="s">
        <v>24</v>
      </c>
      <c r="D4140" t="s">
        <v>25</v>
      </c>
      <c r="E4140">
        <v>138585</v>
      </c>
      <c r="F4140">
        <v>10739</v>
      </c>
      <c r="G4140">
        <v>4693</v>
      </c>
      <c r="H4140">
        <v>570</v>
      </c>
      <c r="I4140">
        <v>2679192</v>
      </c>
      <c r="J4140">
        <f>MONTH(Sale_details[[#This Row],[Date]])</f>
        <v>6</v>
      </c>
      <c r="K4140">
        <f>YEAR(Sale_details[[#This Row],[Date]])</f>
        <v>2020</v>
      </c>
    </row>
    <row r="4141" spans="1:11" x14ac:dyDescent="0.3">
      <c r="A4141" s="1">
        <v>44006</v>
      </c>
      <c r="B4141" t="s">
        <v>26</v>
      </c>
      <c r="C4141" t="s">
        <v>10</v>
      </c>
      <c r="D4141" t="s">
        <v>11</v>
      </c>
      <c r="E4141">
        <v>233393</v>
      </c>
      <c r="F4141">
        <v>46877</v>
      </c>
      <c r="G4141">
        <v>15224</v>
      </c>
      <c r="H4141">
        <v>11543</v>
      </c>
      <c r="I4141">
        <v>175742504</v>
      </c>
      <c r="J4141">
        <f>MONTH(Sale_details[[#This Row],[Date]])</f>
        <v>6</v>
      </c>
      <c r="K4141">
        <f>YEAR(Sale_details[[#This Row],[Date]])</f>
        <v>2020</v>
      </c>
    </row>
    <row r="4142" spans="1:11" x14ac:dyDescent="0.3">
      <c r="A4142" s="1">
        <v>44006</v>
      </c>
      <c r="B4142" t="s">
        <v>26</v>
      </c>
      <c r="C4142" t="s">
        <v>12</v>
      </c>
      <c r="D4142" t="s">
        <v>13</v>
      </c>
      <c r="E4142">
        <v>142079</v>
      </c>
      <c r="F4142">
        <v>45086</v>
      </c>
      <c r="G4142">
        <v>9543</v>
      </c>
      <c r="H4142">
        <v>10522</v>
      </c>
      <c r="I4142">
        <v>100421224</v>
      </c>
      <c r="J4142">
        <f>MONTH(Sale_details[[#This Row],[Date]])</f>
        <v>6</v>
      </c>
      <c r="K4142">
        <f>YEAR(Sale_details[[#This Row],[Date]])</f>
        <v>2020</v>
      </c>
    </row>
    <row r="4143" spans="1:11" x14ac:dyDescent="0.3">
      <c r="A4143" s="1">
        <v>44006</v>
      </c>
      <c r="B4143" t="s">
        <v>26</v>
      </c>
      <c r="C4143" t="s">
        <v>14</v>
      </c>
      <c r="D4143" t="s">
        <v>15</v>
      </c>
      <c r="E4143">
        <v>139774</v>
      </c>
      <c r="F4143">
        <v>26574</v>
      </c>
      <c r="G4143">
        <v>10005</v>
      </c>
      <c r="H4143">
        <v>21543</v>
      </c>
      <c r="I4143">
        <v>215560301</v>
      </c>
      <c r="J4143">
        <f>MONTH(Sale_details[[#This Row],[Date]])</f>
        <v>6</v>
      </c>
      <c r="K4143">
        <f>YEAR(Sale_details[[#This Row],[Date]])</f>
        <v>2020</v>
      </c>
    </row>
    <row r="4144" spans="1:11" x14ac:dyDescent="0.3">
      <c r="A4144" s="1">
        <v>44006</v>
      </c>
      <c r="B4144" t="s">
        <v>26</v>
      </c>
      <c r="C4144" t="s">
        <v>16</v>
      </c>
      <c r="D4144" t="s">
        <v>17</v>
      </c>
      <c r="E4144">
        <v>115842</v>
      </c>
      <c r="F4144">
        <v>26746</v>
      </c>
      <c r="G4144">
        <v>14242</v>
      </c>
      <c r="H4144">
        <v>15925</v>
      </c>
      <c r="I4144">
        <v>226815861</v>
      </c>
      <c r="J4144">
        <f>MONTH(Sale_details[[#This Row],[Date]])</f>
        <v>6</v>
      </c>
      <c r="K4144">
        <f>YEAR(Sale_details[[#This Row],[Date]])</f>
        <v>2020</v>
      </c>
    </row>
    <row r="4145" spans="1:11" x14ac:dyDescent="0.3">
      <c r="A4145" s="1">
        <v>44006</v>
      </c>
      <c r="B4145" t="s">
        <v>26</v>
      </c>
      <c r="C4145" t="s">
        <v>18</v>
      </c>
      <c r="D4145" t="s">
        <v>19</v>
      </c>
      <c r="E4145">
        <v>168909</v>
      </c>
      <c r="F4145">
        <v>74701</v>
      </c>
      <c r="G4145">
        <v>12718</v>
      </c>
      <c r="H4145">
        <v>22250</v>
      </c>
      <c r="I4145">
        <v>282993533</v>
      </c>
      <c r="J4145">
        <f>MONTH(Sale_details[[#This Row],[Date]])</f>
        <v>6</v>
      </c>
      <c r="K4145">
        <f>YEAR(Sale_details[[#This Row],[Date]])</f>
        <v>2020</v>
      </c>
    </row>
    <row r="4146" spans="1:11" x14ac:dyDescent="0.3">
      <c r="A4146" s="1">
        <v>44006</v>
      </c>
      <c r="B4146" t="s">
        <v>26</v>
      </c>
      <c r="C4146" t="s">
        <v>20</v>
      </c>
      <c r="D4146" t="s">
        <v>21</v>
      </c>
      <c r="E4146">
        <v>262860</v>
      </c>
      <c r="F4146">
        <v>39375</v>
      </c>
      <c r="G4146">
        <v>12818</v>
      </c>
      <c r="H4146">
        <v>8678</v>
      </c>
      <c r="I4146">
        <v>111242625</v>
      </c>
      <c r="J4146">
        <f>MONTH(Sale_details[[#This Row],[Date]])</f>
        <v>6</v>
      </c>
      <c r="K4146">
        <f>YEAR(Sale_details[[#This Row],[Date]])</f>
        <v>2020</v>
      </c>
    </row>
    <row r="4147" spans="1:11" x14ac:dyDescent="0.3">
      <c r="A4147" s="1">
        <v>44006</v>
      </c>
      <c r="B4147" t="s">
        <v>26</v>
      </c>
      <c r="C4147" t="s">
        <v>22</v>
      </c>
      <c r="D4147" t="s">
        <v>23</v>
      </c>
      <c r="E4147">
        <v>171958</v>
      </c>
      <c r="F4147">
        <v>18762</v>
      </c>
      <c r="G4147">
        <v>23402</v>
      </c>
      <c r="H4147">
        <v>23295</v>
      </c>
      <c r="I4147">
        <v>545165398</v>
      </c>
      <c r="J4147">
        <f>MONTH(Sale_details[[#This Row],[Date]])</f>
        <v>6</v>
      </c>
      <c r="K4147">
        <f>YEAR(Sale_details[[#This Row],[Date]])</f>
        <v>2020</v>
      </c>
    </row>
    <row r="4148" spans="1:11" x14ac:dyDescent="0.3">
      <c r="A4148" s="1">
        <v>44006</v>
      </c>
      <c r="B4148" t="s">
        <v>26</v>
      </c>
      <c r="C4148" t="s">
        <v>24</v>
      </c>
      <c r="D4148" t="s">
        <v>25</v>
      </c>
      <c r="E4148">
        <v>110654</v>
      </c>
      <c r="F4148">
        <v>32576</v>
      </c>
      <c r="G4148">
        <v>15384</v>
      </c>
      <c r="H4148">
        <v>12534</v>
      </c>
      <c r="I4148">
        <v>192829092</v>
      </c>
      <c r="J4148">
        <f>MONTH(Sale_details[[#This Row],[Date]])</f>
        <v>6</v>
      </c>
      <c r="K4148">
        <f>YEAR(Sale_details[[#This Row],[Date]])</f>
        <v>2020</v>
      </c>
    </row>
    <row r="4149" spans="1:11" x14ac:dyDescent="0.3">
      <c r="A4149" s="1">
        <v>44006</v>
      </c>
      <c r="B4149" t="s">
        <v>27</v>
      </c>
      <c r="C4149" t="s">
        <v>10</v>
      </c>
      <c r="D4149" t="s">
        <v>11</v>
      </c>
      <c r="E4149">
        <v>67268</v>
      </c>
      <c r="F4149">
        <v>34027</v>
      </c>
      <c r="G4149">
        <v>10523</v>
      </c>
      <c r="H4149">
        <v>135</v>
      </c>
      <c r="I4149">
        <v>1421283</v>
      </c>
      <c r="J4149">
        <f>MONTH(Sale_details[[#This Row],[Date]])</f>
        <v>6</v>
      </c>
      <c r="K4149">
        <f>YEAR(Sale_details[[#This Row],[Date]])</f>
        <v>2020</v>
      </c>
    </row>
    <row r="4150" spans="1:11" x14ac:dyDescent="0.3">
      <c r="A4150" s="1">
        <v>44006</v>
      </c>
      <c r="B4150" t="s">
        <v>27</v>
      </c>
      <c r="C4150" t="s">
        <v>12</v>
      </c>
      <c r="D4150" t="s">
        <v>13</v>
      </c>
      <c r="E4150">
        <v>95546</v>
      </c>
      <c r="F4150">
        <v>31262</v>
      </c>
      <c r="G4150">
        <v>13088</v>
      </c>
      <c r="H4150">
        <v>326</v>
      </c>
      <c r="I4150">
        <v>4277363</v>
      </c>
      <c r="J4150">
        <f>MONTH(Sale_details[[#This Row],[Date]])</f>
        <v>6</v>
      </c>
      <c r="K4150">
        <f>YEAR(Sale_details[[#This Row],[Date]])</f>
        <v>2020</v>
      </c>
    </row>
    <row r="4151" spans="1:11" x14ac:dyDescent="0.3">
      <c r="A4151" s="1">
        <v>44006</v>
      </c>
      <c r="B4151" t="s">
        <v>27</v>
      </c>
      <c r="C4151" t="s">
        <v>14</v>
      </c>
      <c r="D4151" t="s">
        <v>15</v>
      </c>
      <c r="E4151">
        <v>189803</v>
      </c>
      <c r="F4151">
        <v>38700</v>
      </c>
      <c r="G4151">
        <v>9969</v>
      </c>
      <c r="H4151">
        <v>382</v>
      </c>
      <c r="I4151">
        <v>3811944</v>
      </c>
      <c r="J4151">
        <f>MONTH(Sale_details[[#This Row],[Date]])</f>
        <v>6</v>
      </c>
      <c r="K4151">
        <f>YEAR(Sale_details[[#This Row],[Date]])</f>
        <v>2020</v>
      </c>
    </row>
    <row r="4152" spans="1:11" x14ac:dyDescent="0.3">
      <c r="A4152" s="1">
        <v>44006</v>
      </c>
      <c r="B4152" t="s">
        <v>27</v>
      </c>
      <c r="C4152" t="s">
        <v>16</v>
      </c>
      <c r="D4152" t="s">
        <v>17</v>
      </c>
      <c r="E4152">
        <v>92708</v>
      </c>
      <c r="F4152">
        <v>12271</v>
      </c>
      <c r="G4152">
        <v>16083</v>
      </c>
      <c r="H4152">
        <v>266</v>
      </c>
      <c r="I4152">
        <v>4280329</v>
      </c>
      <c r="J4152">
        <f>MONTH(Sale_details[[#This Row],[Date]])</f>
        <v>6</v>
      </c>
      <c r="K4152">
        <f>YEAR(Sale_details[[#This Row],[Date]])</f>
        <v>2020</v>
      </c>
    </row>
    <row r="4153" spans="1:11" x14ac:dyDescent="0.3">
      <c r="A4153" s="1">
        <v>44006</v>
      </c>
      <c r="B4153" t="s">
        <v>27</v>
      </c>
      <c r="C4153" t="s">
        <v>18</v>
      </c>
      <c r="D4153" t="s">
        <v>19</v>
      </c>
      <c r="E4153">
        <v>111914</v>
      </c>
      <c r="F4153">
        <v>30912</v>
      </c>
      <c r="G4153">
        <v>10909</v>
      </c>
      <c r="H4153">
        <v>170</v>
      </c>
      <c r="I4153">
        <v>1856553</v>
      </c>
      <c r="J4153">
        <f>MONTH(Sale_details[[#This Row],[Date]])</f>
        <v>6</v>
      </c>
      <c r="K4153">
        <f>YEAR(Sale_details[[#This Row],[Date]])</f>
        <v>2020</v>
      </c>
    </row>
    <row r="4154" spans="1:11" x14ac:dyDescent="0.3">
      <c r="A4154" s="1">
        <v>44006</v>
      </c>
      <c r="B4154" t="s">
        <v>27</v>
      </c>
      <c r="C4154" t="s">
        <v>20</v>
      </c>
      <c r="D4154" t="s">
        <v>21</v>
      </c>
      <c r="E4154">
        <v>61664</v>
      </c>
      <c r="F4154">
        <v>15242</v>
      </c>
      <c r="G4154">
        <v>14090</v>
      </c>
      <c r="H4154">
        <v>444</v>
      </c>
      <c r="I4154">
        <v>6261990</v>
      </c>
      <c r="J4154">
        <f>MONTH(Sale_details[[#This Row],[Date]])</f>
        <v>6</v>
      </c>
      <c r="K4154">
        <f>YEAR(Sale_details[[#This Row],[Date]])</f>
        <v>2020</v>
      </c>
    </row>
    <row r="4155" spans="1:11" x14ac:dyDescent="0.3">
      <c r="A4155" s="1">
        <v>44006</v>
      </c>
      <c r="B4155" t="s">
        <v>27</v>
      </c>
      <c r="C4155" t="s">
        <v>22</v>
      </c>
      <c r="D4155" t="s">
        <v>23</v>
      </c>
      <c r="E4155">
        <v>77873</v>
      </c>
      <c r="F4155">
        <v>22474</v>
      </c>
      <c r="G4155">
        <v>24279</v>
      </c>
      <c r="H4155">
        <v>237</v>
      </c>
      <c r="I4155">
        <v>5762052</v>
      </c>
      <c r="J4155">
        <f>MONTH(Sale_details[[#This Row],[Date]])</f>
        <v>6</v>
      </c>
      <c r="K4155">
        <f>YEAR(Sale_details[[#This Row],[Date]])</f>
        <v>2020</v>
      </c>
    </row>
    <row r="4156" spans="1:11" x14ac:dyDescent="0.3">
      <c r="A4156" s="1">
        <v>44006</v>
      </c>
      <c r="B4156" t="s">
        <v>27</v>
      </c>
      <c r="C4156" t="s">
        <v>24</v>
      </c>
      <c r="D4156" t="s">
        <v>25</v>
      </c>
      <c r="E4156">
        <v>101386</v>
      </c>
      <c r="F4156">
        <v>31226</v>
      </c>
      <c r="G4156">
        <v>15766</v>
      </c>
      <c r="H4156">
        <v>319</v>
      </c>
      <c r="I4156">
        <v>5035486</v>
      </c>
      <c r="J4156">
        <f>MONTH(Sale_details[[#This Row],[Date]])</f>
        <v>6</v>
      </c>
      <c r="K4156">
        <f>YEAR(Sale_details[[#This Row],[Date]])</f>
        <v>2020</v>
      </c>
    </row>
    <row r="4157" spans="1:11" x14ac:dyDescent="0.3">
      <c r="A4157" s="1">
        <v>44006</v>
      </c>
      <c r="B4157" t="s">
        <v>28</v>
      </c>
      <c r="C4157" t="s">
        <v>10</v>
      </c>
      <c r="D4157" t="s">
        <v>11</v>
      </c>
      <c r="E4157">
        <v>44207</v>
      </c>
      <c r="F4157">
        <v>6699</v>
      </c>
      <c r="G4157">
        <v>3508</v>
      </c>
      <c r="H4157">
        <v>19273</v>
      </c>
      <c r="I4157">
        <v>67618776</v>
      </c>
      <c r="J4157">
        <f>MONTH(Sale_details[[#This Row],[Date]])</f>
        <v>6</v>
      </c>
      <c r="K4157">
        <f>YEAR(Sale_details[[#This Row],[Date]])</f>
        <v>2020</v>
      </c>
    </row>
    <row r="4158" spans="1:11" x14ac:dyDescent="0.3">
      <c r="A4158" s="1">
        <v>44006</v>
      </c>
      <c r="B4158" t="s">
        <v>28</v>
      </c>
      <c r="C4158" t="s">
        <v>12</v>
      </c>
      <c r="D4158" t="s">
        <v>13</v>
      </c>
      <c r="E4158">
        <v>29387</v>
      </c>
      <c r="F4158">
        <v>6420</v>
      </c>
      <c r="G4158">
        <v>2035</v>
      </c>
      <c r="H4158">
        <v>30147</v>
      </c>
      <c r="I4158">
        <v>61377979</v>
      </c>
      <c r="J4158">
        <f>MONTH(Sale_details[[#This Row],[Date]])</f>
        <v>6</v>
      </c>
      <c r="K4158">
        <f>YEAR(Sale_details[[#This Row],[Date]])</f>
        <v>2020</v>
      </c>
    </row>
    <row r="4159" spans="1:11" x14ac:dyDescent="0.3">
      <c r="A4159" s="1">
        <v>44006</v>
      </c>
      <c r="B4159" t="s">
        <v>28</v>
      </c>
      <c r="C4159" t="s">
        <v>14</v>
      </c>
      <c r="D4159" t="s">
        <v>15</v>
      </c>
      <c r="E4159">
        <v>24580</v>
      </c>
      <c r="F4159">
        <v>5584</v>
      </c>
      <c r="G4159">
        <v>1544</v>
      </c>
      <c r="H4159">
        <v>13337</v>
      </c>
      <c r="I4159">
        <v>20601231</v>
      </c>
      <c r="J4159">
        <f>MONTH(Sale_details[[#This Row],[Date]])</f>
        <v>6</v>
      </c>
      <c r="K4159">
        <f>YEAR(Sale_details[[#This Row],[Date]])</f>
        <v>2020</v>
      </c>
    </row>
    <row r="4160" spans="1:11" x14ac:dyDescent="0.3">
      <c r="A4160" s="1">
        <v>44006</v>
      </c>
      <c r="B4160" t="s">
        <v>28</v>
      </c>
      <c r="C4160" t="s">
        <v>16</v>
      </c>
      <c r="D4160" t="s">
        <v>17</v>
      </c>
      <c r="E4160">
        <v>16470</v>
      </c>
      <c r="F4160">
        <v>5927</v>
      </c>
      <c r="G4160">
        <v>1577</v>
      </c>
      <c r="H4160">
        <v>20092</v>
      </c>
      <c r="I4160">
        <v>31701259</v>
      </c>
      <c r="J4160">
        <f>MONTH(Sale_details[[#This Row],[Date]])</f>
        <v>6</v>
      </c>
      <c r="K4160">
        <f>YEAR(Sale_details[[#This Row],[Date]])</f>
        <v>2020</v>
      </c>
    </row>
    <row r="4161" spans="1:11" x14ac:dyDescent="0.3">
      <c r="A4161" s="1">
        <v>44006</v>
      </c>
      <c r="B4161" t="s">
        <v>28</v>
      </c>
      <c r="C4161" t="s">
        <v>18</v>
      </c>
      <c r="D4161" t="s">
        <v>19</v>
      </c>
      <c r="E4161">
        <v>11582</v>
      </c>
      <c r="F4161">
        <v>10627</v>
      </c>
      <c r="G4161">
        <v>2946</v>
      </c>
      <c r="H4161">
        <v>24392</v>
      </c>
      <c r="I4161">
        <v>71873042</v>
      </c>
      <c r="J4161">
        <f>MONTH(Sale_details[[#This Row],[Date]])</f>
        <v>6</v>
      </c>
      <c r="K4161">
        <f>YEAR(Sale_details[[#This Row],[Date]])</f>
        <v>2020</v>
      </c>
    </row>
    <row r="4162" spans="1:11" x14ac:dyDescent="0.3">
      <c r="A4162" s="1">
        <v>44006</v>
      </c>
      <c r="B4162" t="s">
        <v>28</v>
      </c>
      <c r="C4162" t="s">
        <v>20</v>
      </c>
      <c r="D4162" t="s">
        <v>21</v>
      </c>
      <c r="E4162">
        <v>25717</v>
      </c>
      <c r="F4162">
        <v>4607</v>
      </c>
      <c r="G4162">
        <v>1403</v>
      </c>
      <c r="H4162">
        <v>19936</v>
      </c>
      <c r="I4162">
        <v>27977278</v>
      </c>
      <c r="J4162">
        <f>MONTH(Sale_details[[#This Row],[Date]])</f>
        <v>6</v>
      </c>
      <c r="K4162">
        <f>YEAR(Sale_details[[#This Row],[Date]])</f>
        <v>2020</v>
      </c>
    </row>
    <row r="4163" spans="1:11" x14ac:dyDescent="0.3">
      <c r="A4163" s="1">
        <v>44006</v>
      </c>
      <c r="B4163" t="s">
        <v>28</v>
      </c>
      <c r="C4163" t="s">
        <v>22</v>
      </c>
      <c r="D4163" t="s">
        <v>23</v>
      </c>
      <c r="E4163">
        <v>14746</v>
      </c>
      <c r="F4163">
        <v>1995</v>
      </c>
      <c r="G4163">
        <v>1416</v>
      </c>
      <c r="H4163">
        <v>21146</v>
      </c>
      <c r="I4163">
        <v>29963240</v>
      </c>
      <c r="J4163">
        <f>MONTH(Sale_details[[#This Row],[Date]])</f>
        <v>6</v>
      </c>
      <c r="K4163">
        <f>YEAR(Sale_details[[#This Row],[Date]])</f>
        <v>2020</v>
      </c>
    </row>
    <row r="4164" spans="1:11" x14ac:dyDescent="0.3">
      <c r="A4164" s="1">
        <v>44006</v>
      </c>
      <c r="B4164" t="s">
        <v>28</v>
      </c>
      <c r="C4164" t="s">
        <v>24</v>
      </c>
      <c r="D4164" t="s">
        <v>25</v>
      </c>
      <c r="E4164">
        <v>28547</v>
      </c>
      <c r="F4164">
        <v>6668</v>
      </c>
      <c r="G4164">
        <v>2788</v>
      </c>
      <c r="H4164">
        <v>24362</v>
      </c>
      <c r="I4164">
        <v>67934953</v>
      </c>
      <c r="J4164">
        <f>MONTH(Sale_details[[#This Row],[Date]])</f>
        <v>6</v>
      </c>
      <c r="K4164">
        <f>YEAR(Sale_details[[#This Row],[Date]])</f>
        <v>2020</v>
      </c>
    </row>
    <row r="4165" spans="1:11" x14ac:dyDescent="0.3">
      <c r="A4165" s="1">
        <v>44005</v>
      </c>
      <c r="B4165" t="s">
        <v>9</v>
      </c>
      <c r="C4165" t="s">
        <v>10</v>
      </c>
      <c r="D4165" t="s">
        <v>11</v>
      </c>
      <c r="E4165">
        <v>127295</v>
      </c>
      <c r="F4165">
        <v>20201</v>
      </c>
      <c r="G4165">
        <v>5749</v>
      </c>
      <c r="H4165">
        <v>479</v>
      </c>
      <c r="I4165">
        <v>2755399</v>
      </c>
      <c r="J4165">
        <f>MONTH(Sale_details[[#This Row],[Date]])</f>
        <v>6</v>
      </c>
      <c r="K4165">
        <f>YEAR(Sale_details[[#This Row],[Date]])</f>
        <v>2020</v>
      </c>
    </row>
    <row r="4166" spans="1:11" x14ac:dyDescent="0.3">
      <c r="A4166" s="1">
        <v>44005</v>
      </c>
      <c r="B4166" t="s">
        <v>9</v>
      </c>
      <c r="C4166" t="s">
        <v>12</v>
      </c>
      <c r="D4166" t="s">
        <v>13</v>
      </c>
      <c r="E4166">
        <v>278535</v>
      </c>
      <c r="F4166">
        <v>22910</v>
      </c>
      <c r="G4166">
        <v>3331</v>
      </c>
      <c r="H4166">
        <v>378</v>
      </c>
      <c r="I4166">
        <v>1260319</v>
      </c>
      <c r="J4166">
        <f>MONTH(Sale_details[[#This Row],[Date]])</f>
        <v>6</v>
      </c>
      <c r="K4166">
        <f>YEAR(Sale_details[[#This Row],[Date]])</f>
        <v>2020</v>
      </c>
    </row>
    <row r="4167" spans="1:11" x14ac:dyDescent="0.3">
      <c r="A4167" s="1">
        <v>44005</v>
      </c>
      <c r="B4167" t="s">
        <v>9</v>
      </c>
      <c r="C4167" t="s">
        <v>14</v>
      </c>
      <c r="D4167" t="s">
        <v>15</v>
      </c>
      <c r="E4167">
        <v>104442</v>
      </c>
      <c r="F4167">
        <v>23585</v>
      </c>
      <c r="G4167">
        <v>3947</v>
      </c>
      <c r="H4167">
        <v>693</v>
      </c>
      <c r="I4167">
        <v>2735519</v>
      </c>
      <c r="J4167">
        <f>MONTH(Sale_details[[#This Row],[Date]])</f>
        <v>6</v>
      </c>
      <c r="K4167">
        <f>YEAR(Sale_details[[#This Row],[Date]])</f>
        <v>2020</v>
      </c>
    </row>
    <row r="4168" spans="1:11" x14ac:dyDescent="0.3">
      <c r="A4168" s="1">
        <v>44005</v>
      </c>
      <c r="B4168" t="s">
        <v>9</v>
      </c>
      <c r="C4168" t="s">
        <v>16</v>
      </c>
      <c r="D4168" t="s">
        <v>17</v>
      </c>
      <c r="E4168">
        <v>145530</v>
      </c>
      <c r="F4168">
        <v>24977</v>
      </c>
      <c r="G4168">
        <v>4623</v>
      </c>
      <c r="H4168">
        <v>369</v>
      </c>
      <c r="I4168">
        <v>1707735</v>
      </c>
      <c r="J4168">
        <f>MONTH(Sale_details[[#This Row],[Date]])</f>
        <v>6</v>
      </c>
      <c r="K4168">
        <f>YEAR(Sale_details[[#This Row],[Date]])</f>
        <v>2020</v>
      </c>
    </row>
    <row r="4169" spans="1:11" x14ac:dyDescent="0.3">
      <c r="A4169" s="1">
        <v>44005</v>
      </c>
      <c r="B4169" t="s">
        <v>9</v>
      </c>
      <c r="C4169" t="s">
        <v>18</v>
      </c>
      <c r="D4169" t="s">
        <v>19</v>
      </c>
      <c r="E4169">
        <v>121712</v>
      </c>
      <c r="F4169">
        <v>13969</v>
      </c>
      <c r="G4169">
        <v>3957</v>
      </c>
      <c r="H4169">
        <v>841</v>
      </c>
      <c r="I4169">
        <v>3329299</v>
      </c>
      <c r="J4169">
        <f>MONTH(Sale_details[[#This Row],[Date]])</f>
        <v>6</v>
      </c>
      <c r="K4169">
        <f>YEAR(Sale_details[[#This Row],[Date]])</f>
        <v>2020</v>
      </c>
    </row>
    <row r="4170" spans="1:11" x14ac:dyDescent="0.3">
      <c r="A4170" s="1">
        <v>44005</v>
      </c>
      <c r="B4170" t="s">
        <v>9</v>
      </c>
      <c r="C4170" t="s">
        <v>20</v>
      </c>
      <c r="D4170" t="s">
        <v>21</v>
      </c>
      <c r="E4170">
        <v>131809</v>
      </c>
      <c r="F4170">
        <v>21946</v>
      </c>
      <c r="G4170">
        <v>3463</v>
      </c>
      <c r="H4170">
        <v>438</v>
      </c>
      <c r="I4170">
        <v>1517725</v>
      </c>
      <c r="J4170">
        <f>MONTH(Sale_details[[#This Row],[Date]])</f>
        <v>6</v>
      </c>
      <c r="K4170">
        <f>YEAR(Sale_details[[#This Row],[Date]])</f>
        <v>2020</v>
      </c>
    </row>
    <row r="4171" spans="1:11" x14ac:dyDescent="0.3">
      <c r="A4171" s="1">
        <v>44005</v>
      </c>
      <c r="B4171" t="s">
        <v>9</v>
      </c>
      <c r="C4171" t="s">
        <v>22</v>
      </c>
      <c r="D4171" t="s">
        <v>23</v>
      </c>
      <c r="E4171">
        <v>167141</v>
      </c>
      <c r="F4171">
        <v>19287</v>
      </c>
      <c r="G4171">
        <v>7202</v>
      </c>
      <c r="H4171">
        <v>571</v>
      </c>
      <c r="I4171">
        <v>4116551</v>
      </c>
      <c r="J4171">
        <f>MONTH(Sale_details[[#This Row],[Date]])</f>
        <v>6</v>
      </c>
      <c r="K4171">
        <f>YEAR(Sale_details[[#This Row],[Date]])</f>
        <v>2020</v>
      </c>
    </row>
    <row r="4172" spans="1:11" x14ac:dyDescent="0.3">
      <c r="A4172" s="1">
        <v>44005</v>
      </c>
      <c r="B4172" t="s">
        <v>9</v>
      </c>
      <c r="C4172" t="s">
        <v>24</v>
      </c>
      <c r="D4172" t="s">
        <v>25</v>
      </c>
      <c r="E4172">
        <v>142743</v>
      </c>
      <c r="F4172">
        <v>10202</v>
      </c>
      <c r="G4172">
        <v>4787</v>
      </c>
      <c r="H4172">
        <v>565</v>
      </c>
      <c r="I4172">
        <v>2705448</v>
      </c>
      <c r="J4172">
        <f>MONTH(Sale_details[[#This Row],[Date]])</f>
        <v>6</v>
      </c>
      <c r="K4172">
        <f>YEAR(Sale_details[[#This Row],[Date]])</f>
        <v>2020</v>
      </c>
    </row>
    <row r="4173" spans="1:11" x14ac:dyDescent="0.3">
      <c r="A4173" s="1">
        <v>44005</v>
      </c>
      <c r="B4173" t="s">
        <v>26</v>
      </c>
      <c r="C4173" t="s">
        <v>10</v>
      </c>
      <c r="D4173" t="s">
        <v>11</v>
      </c>
      <c r="E4173">
        <v>224058</v>
      </c>
      <c r="F4173">
        <v>45940</v>
      </c>
      <c r="G4173">
        <v>14767</v>
      </c>
      <c r="H4173">
        <v>11889</v>
      </c>
      <c r="I4173">
        <v>175584336</v>
      </c>
      <c r="J4173">
        <f>MONTH(Sale_details[[#This Row],[Date]])</f>
        <v>6</v>
      </c>
      <c r="K4173">
        <f>YEAR(Sale_details[[#This Row],[Date]])</f>
        <v>2020</v>
      </c>
    </row>
    <row r="4174" spans="1:11" x14ac:dyDescent="0.3">
      <c r="A4174" s="1">
        <v>44005</v>
      </c>
      <c r="B4174" t="s">
        <v>26</v>
      </c>
      <c r="C4174" t="s">
        <v>12</v>
      </c>
      <c r="D4174" t="s">
        <v>13</v>
      </c>
      <c r="E4174">
        <v>139237</v>
      </c>
      <c r="F4174">
        <v>43733</v>
      </c>
      <c r="G4174">
        <v>9734</v>
      </c>
      <c r="H4174">
        <v>11048</v>
      </c>
      <c r="I4174">
        <v>107551131</v>
      </c>
      <c r="J4174">
        <f>MONTH(Sale_details[[#This Row],[Date]])</f>
        <v>6</v>
      </c>
      <c r="K4174">
        <f>YEAR(Sale_details[[#This Row],[Date]])</f>
        <v>2020</v>
      </c>
    </row>
    <row r="4175" spans="1:11" x14ac:dyDescent="0.3">
      <c r="A4175" s="1">
        <v>44005</v>
      </c>
      <c r="B4175" t="s">
        <v>26</v>
      </c>
      <c r="C4175" t="s">
        <v>14</v>
      </c>
      <c r="D4175" t="s">
        <v>15</v>
      </c>
      <c r="E4175">
        <v>146763</v>
      </c>
      <c r="F4175">
        <v>25777</v>
      </c>
      <c r="G4175">
        <v>9505</v>
      </c>
      <c r="H4175">
        <v>20896</v>
      </c>
      <c r="I4175">
        <v>198638817</v>
      </c>
      <c r="J4175">
        <f>MONTH(Sale_details[[#This Row],[Date]])</f>
        <v>6</v>
      </c>
      <c r="K4175">
        <f>YEAR(Sale_details[[#This Row],[Date]])</f>
        <v>2020</v>
      </c>
    </row>
    <row r="4176" spans="1:11" x14ac:dyDescent="0.3">
      <c r="A4176" s="1">
        <v>44005</v>
      </c>
      <c r="B4176" t="s">
        <v>26</v>
      </c>
      <c r="C4176" t="s">
        <v>16</v>
      </c>
      <c r="D4176" t="s">
        <v>17</v>
      </c>
      <c r="E4176">
        <v>121634</v>
      </c>
      <c r="F4176">
        <v>28083</v>
      </c>
      <c r="G4176">
        <v>14526</v>
      </c>
      <c r="H4176">
        <v>15925</v>
      </c>
      <c r="I4176">
        <v>231352178</v>
      </c>
      <c r="J4176">
        <f>MONTH(Sale_details[[#This Row],[Date]])</f>
        <v>6</v>
      </c>
      <c r="K4176">
        <f>YEAR(Sale_details[[#This Row],[Date]])</f>
        <v>2020</v>
      </c>
    </row>
    <row r="4177" spans="1:11" x14ac:dyDescent="0.3">
      <c r="A4177" s="1">
        <v>44005</v>
      </c>
      <c r="B4177" t="s">
        <v>26</v>
      </c>
      <c r="C4177" t="s">
        <v>18</v>
      </c>
      <c r="D4177" t="s">
        <v>19</v>
      </c>
      <c r="E4177">
        <v>165531</v>
      </c>
      <c r="F4177">
        <v>72460</v>
      </c>
      <c r="G4177">
        <v>12718</v>
      </c>
      <c r="H4177">
        <v>21583</v>
      </c>
      <c r="I4177">
        <v>274503727</v>
      </c>
      <c r="J4177">
        <f>MONTH(Sale_details[[#This Row],[Date]])</f>
        <v>6</v>
      </c>
      <c r="K4177">
        <f>YEAR(Sale_details[[#This Row],[Date]])</f>
        <v>2020</v>
      </c>
    </row>
    <row r="4178" spans="1:11" x14ac:dyDescent="0.3">
      <c r="A4178" s="1">
        <v>44005</v>
      </c>
      <c r="B4178" t="s">
        <v>26</v>
      </c>
      <c r="C4178" t="s">
        <v>20</v>
      </c>
      <c r="D4178" t="s">
        <v>21</v>
      </c>
      <c r="E4178">
        <v>268117</v>
      </c>
      <c r="F4178">
        <v>40950</v>
      </c>
      <c r="G4178">
        <v>12818</v>
      </c>
      <c r="H4178">
        <v>8938</v>
      </c>
      <c r="I4178">
        <v>114579904</v>
      </c>
      <c r="J4178">
        <f>MONTH(Sale_details[[#This Row],[Date]])</f>
        <v>6</v>
      </c>
      <c r="K4178">
        <f>YEAR(Sale_details[[#This Row],[Date]])</f>
        <v>2020</v>
      </c>
    </row>
    <row r="4179" spans="1:11" x14ac:dyDescent="0.3">
      <c r="A4179" s="1">
        <v>44005</v>
      </c>
      <c r="B4179" t="s">
        <v>26</v>
      </c>
      <c r="C4179" t="s">
        <v>22</v>
      </c>
      <c r="D4179" t="s">
        <v>23</v>
      </c>
      <c r="E4179">
        <v>177117</v>
      </c>
      <c r="F4179">
        <v>18762</v>
      </c>
      <c r="G4179">
        <v>24338</v>
      </c>
      <c r="H4179">
        <v>23994</v>
      </c>
      <c r="I4179">
        <v>583981174</v>
      </c>
      <c r="J4179">
        <f>MONTH(Sale_details[[#This Row],[Date]])</f>
        <v>6</v>
      </c>
      <c r="K4179">
        <f>YEAR(Sale_details[[#This Row],[Date]])</f>
        <v>2020</v>
      </c>
    </row>
    <row r="4180" spans="1:11" x14ac:dyDescent="0.3">
      <c r="A4180" s="1">
        <v>44005</v>
      </c>
      <c r="B4180" t="s">
        <v>26</v>
      </c>
      <c r="C4180" t="s">
        <v>24</v>
      </c>
      <c r="D4180" t="s">
        <v>25</v>
      </c>
      <c r="E4180">
        <v>113974</v>
      </c>
      <c r="F4180">
        <v>32576</v>
      </c>
      <c r="G4180">
        <v>15384</v>
      </c>
      <c r="H4180">
        <v>12032</v>
      </c>
      <c r="I4180">
        <v>185115928</v>
      </c>
      <c r="J4180">
        <f>MONTH(Sale_details[[#This Row],[Date]])</f>
        <v>6</v>
      </c>
      <c r="K4180">
        <f>YEAR(Sale_details[[#This Row],[Date]])</f>
        <v>2020</v>
      </c>
    </row>
    <row r="4181" spans="1:11" x14ac:dyDescent="0.3">
      <c r="A4181" s="1">
        <v>44005</v>
      </c>
      <c r="B4181" t="s">
        <v>27</v>
      </c>
      <c r="C4181" t="s">
        <v>10</v>
      </c>
      <c r="D4181" t="s">
        <v>11</v>
      </c>
      <c r="E4181">
        <v>69286</v>
      </c>
      <c r="F4181">
        <v>33006</v>
      </c>
      <c r="G4181">
        <v>10207</v>
      </c>
      <c r="H4181">
        <v>140</v>
      </c>
      <c r="I4181">
        <v>1433790</v>
      </c>
      <c r="J4181">
        <f>MONTH(Sale_details[[#This Row],[Date]])</f>
        <v>6</v>
      </c>
      <c r="K4181">
        <f>YEAR(Sale_details[[#This Row],[Date]])</f>
        <v>2020</v>
      </c>
    </row>
    <row r="4182" spans="1:11" x14ac:dyDescent="0.3">
      <c r="A4182" s="1">
        <v>44005</v>
      </c>
      <c r="B4182" t="s">
        <v>27</v>
      </c>
      <c r="C4182" t="s">
        <v>12</v>
      </c>
      <c r="D4182" t="s">
        <v>13</v>
      </c>
      <c r="E4182">
        <v>96502</v>
      </c>
      <c r="F4182">
        <v>31262</v>
      </c>
      <c r="G4182">
        <v>13349</v>
      </c>
      <c r="H4182">
        <v>339</v>
      </c>
      <c r="I4182">
        <v>4537426</v>
      </c>
      <c r="J4182">
        <f>MONTH(Sale_details[[#This Row],[Date]])</f>
        <v>6</v>
      </c>
      <c r="K4182">
        <f>YEAR(Sale_details[[#This Row],[Date]])</f>
        <v>2020</v>
      </c>
    </row>
    <row r="4183" spans="1:11" x14ac:dyDescent="0.3">
      <c r="A4183" s="1">
        <v>44005</v>
      </c>
      <c r="B4183" t="s">
        <v>27</v>
      </c>
      <c r="C4183" t="s">
        <v>14</v>
      </c>
      <c r="D4183" t="s">
        <v>15</v>
      </c>
      <c r="E4183">
        <v>199293</v>
      </c>
      <c r="F4183">
        <v>38700</v>
      </c>
      <c r="G4183">
        <v>9869</v>
      </c>
      <c r="H4183">
        <v>363</v>
      </c>
      <c r="I4183">
        <v>3585133</v>
      </c>
      <c r="J4183">
        <f>MONTH(Sale_details[[#This Row],[Date]])</f>
        <v>6</v>
      </c>
      <c r="K4183">
        <f>YEAR(Sale_details[[#This Row],[Date]])</f>
        <v>2020</v>
      </c>
    </row>
    <row r="4184" spans="1:11" x14ac:dyDescent="0.3">
      <c r="A4184" s="1">
        <v>44005</v>
      </c>
      <c r="B4184" t="s">
        <v>27</v>
      </c>
      <c r="C4184" t="s">
        <v>16</v>
      </c>
      <c r="D4184" t="s">
        <v>17</v>
      </c>
      <c r="E4184">
        <v>94562</v>
      </c>
      <c r="F4184">
        <v>12271</v>
      </c>
      <c r="G4184">
        <v>15762</v>
      </c>
      <c r="H4184">
        <v>263</v>
      </c>
      <c r="I4184">
        <v>4152775</v>
      </c>
      <c r="J4184">
        <f>MONTH(Sale_details[[#This Row],[Date]])</f>
        <v>6</v>
      </c>
      <c r="K4184">
        <f>YEAR(Sale_details[[#This Row],[Date]])</f>
        <v>2020</v>
      </c>
    </row>
    <row r="4185" spans="1:11" x14ac:dyDescent="0.3">
      <c r="A4185" s="1">
        <v>44005</v>
      </c>
      <c r="B4185" t="s">
        <v>27</v>
      </c>
      <c r="C4185" t="s">
        <v>18</v>
      </c>
      <c r="D4185" t="s">
        <v>19</v>
      </c>
      <c r="E4185">
        <v>117509</v>
      </c>
      <c r="F4185">
        <v>32458</v>
      </c>
      <c r="G4185">
        <v>10473</v>
      </c>
      <c r="H4185">
        <v>165</v>
      </c>
      <c r="I4185">
        <v>1728822</v>
      </c>
      <c r="J4185">
        <f>MONTH(Sale_details[[#This Row],[Date]])</f>
        <v>6</v>
      </c>
      <c r="K4185">
        <f>YEAR(Sale_details[[#This Row],[Date]])</f>
        <v>2020</v>
      </c>
    </row>
    <row r="4186" spans="1:11" x14ac:dyDescent="0.3">
      <c r="A4186" s="1">
        <v>44005</v>
      </c>
      <c r="B4186" t="s">
        <v>27</v>
      </c>
      <c r="C4186" t="s">
        <v>20</v>
      </c>
      <c r="D4186" t="s">
        <v>21</v>
      </c>
      <c r="E4186">
        <v>61664</v>
      </c>
      <c r="F4186">
        <v>14632</v>
      </c>
      <c r="G4186">
        <v>13668</v>
      </c>
      <c r="H4186">
        <v>439</v>
      </c>
      <c r="I4186">
        <v>6013389</v>
      </c>
      <c r="J4186">
        <f>MONTH(Sale_details[[#This Row],[Date]])</f>
        <v>6</v>
      </c>
      <c r="K4186">
        <f>YEAR(Sale_details[[#This Row],[Date]])</f>
        <v>2020</v>
      </c>
    </row>
    <row r="4187" spans="1:11" x14ac:dyDescent="0.3">
      <c r="A4187" s="1">
        <v>44005</v>
      </c>
      <c r="B4187" t="s">
        <v>27</v>
      </c>
      <c r="C4187" t="s">
        <v>22</v>
      </c>
      <c r="D4187" t="s">
        <v>23</v>
      </c>
      <c r="E4187">
        <v>81767</v>
      </c>
      <c r="F4187">
        <v>22474</v>
      </c>
      <c r="G4187">
        <v>24522</v>
      </c>
      <c r="H4187">
        <v>249</v>
      </c>
      <c r="I4187">
        <v>6110656</v>
      </c>
      <c r="J4187">
        <f>MONTH(Sale_details[[#This Row],[Date]])</f>
        <v>6</v>
      </c>
      <c r="K4187">
        <f>YEAR(Sale_details[[#This Row],[Date]])</f>
        <v>2020</v>
      </c>
    </row>
    <row r="4188" spans="1:11" x14ac:dyDescent="0.3">
      <c r="A4188" s="1">
        <v>44005</v>
      </c>
      <c r="B4188" t="s">
        <v>27</v>
      </c>
      <c r="C4188" t="s">
        <v>24</v>
      </c>
      <c r="D4188" t="s">
        <v>25</v>
      </c>
      <c r="E4188">
        <v>106456</v>
      </c>
      <c r="F4188">
        <v>30290</v>
      </c>
      <c r="G4188">
        <v>15451</v>
      </c>
      <c r="H4188">
        <v>303</v>
      </c>
      <c r="I4188">
        <v>4688037</v>
      </c>
      <c r="J4188">
        <f>MONTH(Sale_details[[#This Row],[Date]])</f>
        <v>6</v>
      </c>
      <c r="K4188">
        <f>YEAR(Sale_details[[#This Row],[Date]])</f>
        <v>2020</v>
      </c>
    </row>
    <row r="4189" spans="1:11" x14ac:dyDescent="0.3">
      <c r="A4189" s="1">
        <v>44005</v>
      </c>
      <c r="B4189" t="s">
        <v>28</v>
      </c>
      <c r="C4189" t="s">
        <v>10</v>
      </c>
      <c r="D4189" t="s">
        <v>11</v>
      </c>
      <c r="E4189">
        <v>41997</v>
      </c>
      <c r="F4189">
        <v>7034</v>
      </c>
      <c r="G4189">
        <v>3613</v>
      </c>
      <c r="H4189">
        <v>20237</v>
      </c>
      <c r="I4189">
        <v>73129706</v>
      </c>
      <c r="J4189">
        <f>MONTH(Sale_details[[#This Row],[Date]])</f>
        <v>6</v>
      </c>
      <c r="K4189">
        <f>YEAR(Sale_details[[#This Row],[Date]])</f>
        <v>2020</v>
      </c>
    </row>
    <row r="4190" spans="1:11" x14ac:dyDescent="0.3">
      <c r="A4190" s="1">
        <v>44005</v>
      </c>
      <c r="B4190" t="s">
        <v>28</v>
      </c>
      <c r="C4190" t="s">
        <v>12</v>
      </c>
      <c r="D4190" t="s">
        <v>13</v>
      </c>
      <c r="E4190">
        <v>29681</v>
      </c>
      <c r="F4190">
        <v>6613</v>
      </c>
      <c r="G4190">
        <v>1954</v>
      </c>
      <c r="H4190">
        <v>30750</v>
      </c>
      <c r="I4190">
        <v>60101317</v>
      </c>
      <c r="J4190">
        <f>MONTH(Sale_details[[#This Row],[Date]])</f>
        <v>6</v>
      </c>
      <c r="K4190">
        <f>YEAR(Sale_details[[#This Row],[Date]])</f>
        <v>2020</v>
      </c>
    </row>
    <row r="4191" spans="1:11" x14ac:dyDescent="0.3">
      <c r="A4191" s="1">
        <v>44005</v>
      </c>
      <c r="B4191" t="s">
        <v>28</v>
      </c>
      <c r="C4191" t="s">
        <v>14</v>
      </c>
      <c r="D4191" t="s">
        <v>15</v>
      </c>
      <c r="E4191">
        <v>24334</v>
      </c>
      <c r="F4191">
        <v>5640</v>
      </c>
      <c r="G4191">
        <v>1590</v>
      </c>
      <c r="H4191">
        <v>12671</v>
      </c>
      <c r="I4191">
        <v>20158305</v>
      </c>
      <c r="J4191">
        <f>MONTH(Sale_details[[#This Row],[Date]])</f>
        <v>6</v>
      </c>
      <c r="K4191">
        <f>YEAR(Sale_details[[#This Row],[Date]])</f>
        <v>2020</v>
      </c>
    </row>
    <row r="4192" spans="1:11" x14ac:dyDescent="0.3">
      <c r="A4192" s="1">
        <v>44005</v>
      </c>
      <c r="B4192" t="s">
        <v>28</v>
      </c>
      <c r="C4192" t="s">
        <v>16</v>
      </c>
      <c r="D4192" t="s">
        <v>17</v>
      </c>
      <c r="E4192">
        <v>16799</v>
      </c>
      <c r="F4192">
        <v>5808</v>
      </c>
      <c r="G4192">
        <v>1514</v>
      </c>
      <c r="H4192">
        <v>19690</v>
      </c>
      <c r="I4192">
        <v>29824544</v>
      </c>
      <c r="J4192">
        <f>MONTH(Sale_details[[#This Row],[Date]])</f>
        <v>6</v>
      </c>
      <c r="K4192">
        <f>YEAR(Sale_details[[#This Row],[Date]])</f>
        <v>2020</v>
      </c>
    </row>
    <row r="4193" spans="1:11" x14ac:dyDescent="0.3">
      <c r="A4193" s="1">
        <v>44005</v>
      </c>
      <c r="B4193" t="s">
        <v>28</v>
      </c>
      <c r="C4193" t="s">
        <v>18</v>
      </c>
      <c r="D4193" t="s">
        <v>19</v>
      </c>
      <c r="E4193">
        <v>11813</v>
      </c>
      <c r="F4193">
        <v>10733</v>
      </c>
      <c r="G4193">
        <v>3093</v>
      </c>
      <c r="H4193">
        <v>25124</v>
      </c>
      <c r="I4193">
        <v>77730695</v>
      </c>
      <c r="J4193">
        <f>MONTH(Sale_details[[#This Row],[Date]])</f>
        <v>6</v>
      </c>
      <c r="K4193">
        <f>YEAR(Sale_details[[#This Row],[Date]])</f>
        <v>2020</v>
      </c>
    </row>
    <row r="4194" spans="1:11" x14ac:dyDescent="0.3">
      <c r="A4194" s="1">
        <v>44005</v>
      </c>
      <c r="B4194" t="s">
        <v>28</v>
      </c>
      <c r="C4194" t="s">
        <v>20</v>
      </c>
      <c r="D4194" t="s">
        <v>21</v>
      </c>
      <c r="E4194">
        <v>24431</v>
      </c>
      <c r="F4194">
        <v>4699</v>
      </c>
      <c r="G4194">
        <v>1445</v>
      </c>
      <c r="H4194">
        <v>19138</v>
      </c>
      <c r="I4194">
        <v>27663933</v>
      </c>
      <c r="J4194">
        <f>MONTH(Sale_details[[#This Row],[Date]])</f>
        <v>6</v>
      </c>
      <c r="K4194">
        <f>YEAR(Sale_details[[#This Row],[Date]])</f>
        <v>2020</v>
      </c>
    </row>
    <row r="4195" spans="1:11" x14ac:dyDescent="0.3">
      <c r="A4195" s="1">
        <v>44005</v>
      </c>
      <c r="B4195" t="s">
        <v>28</v>
      </c>
      <c r="C4195" t="s">
        <v>22</v>
      </c>
      <c r="D4195" t="s">
        <v>23</v>
      </c>
      <c r="E4195">
        <v>14599</v>
      </c>
      <c r="F4195">
        <v>2055</v>
      </c>
      <c r="G4195">
        <v>1388</v>
      </c>
      <c r="H4195">
        <v>20512</v>
      </c>
      <c r="I4195">
        <v>28483056</v>
      </c>
      <c r="J4195">
        <f>MONTH(Sale_details[[#This Row],[Date]])</f>
        <v>6</v>
      </c>
      <c r="K4195">
        <f>YEAR(Sale_details[[#This Row],[Date]])</f>
        <v>2020</v>
      </c>
    </row>
    <row r="4196" spans="1:11" x14ac:dyDescent="0.3">
      <c r="A4196" s="1">
        <v>44005</v>
      </c>
      <c r="B4196" t="s">
        <v>28</v>
      </c>
      <c r="C4196" t="s">
        <v>24</v>
      </c>
      <c r="D4196" t="s">
        <v>25</v>
      </c>
      <c r="E4196">
        <v>28547</v>
      </c>
      <c r="F4196">
        <v>6468</v>
      </c>
      <c r="G4196">
        <v>2788</v>
      </c>
      <c r="H4196">
        <v>25093</v>
      </c>
      <c r="I4196">
        <v>69973002</v>
      </c>
      <c r="J4196">
        <f>MONTH(Sale_details[[#This Row],[Date]])</f>
        <v>6</v>
      </c>
      <c r="K4196">
        <f>YEAR(Sale_details[[#This Row],[Date]])</f>
        <v>2020</v>
      </c>
    </row>
    <row r="4197" spans="1:11" x14ac:dyDescent="0.3">
      <c r="A4197" s="1">
        <v>44004</v>
      </c>
      <c r="B4197" t="s">
        <v>9</v>
      </c>
      <c r="C4197" t="s">
        <v>10</v>
      </c>
      <c r="D4197" t="s">
        <v>11</v>
      </c>
      <c r="E4197">
        <v>127295</v>
      </c>
      <c r="F4197">
        <v>21211</v>
      </c>
      <c r="G4197">
        <v>5806</v>
      </c>
      <c r="H4197">
        <v>460</v>
      </c>
      <c r="I4197">
        <v>2671635</v>
      </c>
      <c r="J4197">
        <f>MONTH(Sale_details[[#This Row],[Date]])</f>
        <v>6</v>
      </c>
      <c r="K4197">
        <f>YEAR(Sale_details[[#This Row],[Date]])</f>
        <v>2020</v>
      </c>
    </row>
    <row r="4198" spans="1:11" x14ac:dyDescent="0.3">
      <c r="A4198" s="1">
        <v>44004</v>
      </c>
      <c r="B4198" t="s">
        <v>9</v>
      </c>
      <c r="C4198" t="s">
        <v>12</v>
      </c>
      <c r="D4198" t="s">
        <v>13</v>
      </c>
      <c r="E4198">
        <v>289677</v>
      </c>
      <c r="F4198">
        <v>23369</v>
      </c>
      <c r="G4198">
        <v>3298</v>
      </c>
      <c r="H4198">
        <v>363</v>
      </c>
      <c r="I4198">
        <v>1197807</v>
      </c>
      <c r="J4198">
        <f>MONTH(Sale_details[[#This Row],[Date]])</f>
        <v>6</v>
      </c>
      <c r="K4198">
        <f>YEAR(Sale_details[[#This Row],[Date]])</f>
        <v>2020</v>
      </c>
    </row>
    <row r="4199" spans="1:11" x14ac:dyDescent="0.3">
      <c r="A4199" s="1">
        <v>44004</v>
      </c>
      <c r="B4199" t="s">
        <v>9</v>
      </c>
      <c r="C4199" t="s">
        <v>14</v>
      </c>
      <c r="D4199" t="s">
        <v>15</v>
      </c>
      <c r="E4199">
        <v>109665</v>
      </c>
      <c r="F4199">
        <v>23585</v>
      </c>
      <c r="G4199">
        <v>3828</v>
      </c>
      <c r="H4199">
        <v>699</v>
      </c>
      <c r="I4199">
        <v>2679988</v>
      </c>
      <c r="J4199">
        <f>MONTH(Sale_details[[#This Row],[Date]])</f>
        <v>6</v>
      </c>
      <c r="K4199">
        <f>YEAR(Sale_details[[#This Row],[Date]])</f>
        <v>2020</v>
      </c>
    </row>
    <row r="4200" spans="1:11" x14ac:dyDescent="0.3">
      <c r="A4200" s="1">
        <v>44004</v>
      </c>
      <c r="B4200" t="s">
        <v>9</v>
      </c>
      <c r="C4200" t="s">
        <v>16</v>
      </c>
      <c r="D4200" t="s">
        <v>17</v>
      </c>
      <c r="E4200">
        <v>151351</v>
      </c>
      <c r="F4200">
        <v>23728</v>
      </c>
      <c r="G4200">
        <v>4530</v>
      </c>
      <c r="H4200">
        <v>373</v>
      </c>
      <c r="I4200">
        <v>1690316</v>
      </c>
      <c r="J4200">
        <f>MONTH(Sale_details[[#This Row],[Date]])</f>
        <v>6</v>
      </c>
      <c r="K4200">
        <f>YEAR(Sale_details[[#This Row],[Date]])</f>
        <v>2020</v>
      </c>
    </row>
    <row r="4201" spans="1:11" x14ac:dyDescent="0.3">
      <c r="A4201" s="1">
        <v>44004</v>
      </c>
      <c r="B4201" t="s">
        <v>9</v>
      </c>
      <c r="C4201" t="s">
        <v>18</v>
      </c>
      <c r="D4201" t="s">
        <v>19</v>
      </c>
      <c r="E4201">
        <v>118061</v>
      </c>
      <c r="F4201">
        <v>13271</v>
      </c>
      <c r="G4201">
        <v>4116</v>
      </c>
      <c r="H4201">
        <v>866</v>
      </c>
      <c r="I4201">
        <v>3566345</v>
      </c>
      <c r="J4201">
        <f>MONTH(Sale_details[[#This Row],[Date]])</f>
        <v>6</v>
      </c>
      <c r="K4201">
        <f>YEAR(Sale_details[[#This Row],[Date]])</f>
        <v>2020</v>
      </c>
    </row>
    <row r="4202" spans="1:11" x14ac:dyDescent="0.3">
      <c r="A4202" s="1">
        <v>44004</v>
      </c>
      <c r="B4202" t="s">
        <v>9</v>
      </c>
      <c r="C4202" t="s">
        <v>20</v>
      </c>
      <c r="D4202" t="s">
        <v>21</v>
      </c>
      <c r="E4202">
        <v>130491</v>
      </c>
      <c r="F4202">
        <v>21288</v>
      </c>
      <c r="G4202">
        <v>3497</v>
      </c>
      <c r="H4202">
        <v>451</v>
      </c>
      <c r="I4202">
        <v>1578889</v>
      </c>
      <c r="J4202">
        <f>MONTH(Sale_details[[#This Row],[Date]])</f>
        <v>6</v>
      </c>
      <c r="K4202">
        <f>YEAR(Sale_details[[#This Row],[Date]])</f>
        <v>2020</v>
      </c>
    </row>
    <row r="4203" spans="1:11" x14ac:dyDescent="0.3">
      <c r="A4203" s="1">
        <v>44004</v>
      </c>
      <c r="B4203" t="s">
        <v>9</v>
      </c>
      <c r="C4203" t="s">
        <v>22</v>
      </c>
      <c r="D4203" t="s">
        <v>23</v>
      </c>
      <c r="E4203">
        <v>165469</v>
      </c>
      <c r="F4203">
        <v>19479</v>
      </c>
      <c r="G4203">
        <v>7202</v>
      </c>
      <c r="H4203">
        <v>554</v>
      </c>
      <c r="I4203">
        <v>3993055</v>
      </c>
      <c r="J4203">
        <f>MONTH(Sale_details[[#This Row],[Date]])</f>
        <v>6</v>
      </c>
      <c r="K4203">
        <f>YEAR(Sale_details[[#This Row],[Date]])</f>
        <v>2020</v>
      </c>
    </row>
    <row r="4204" spans="1:11" x14ac:dyDescent="0.3">
      <c r="A4204" s="1">
        <v>44004</v>
      </c>
      <c r="B4204" t="s">
        <v>9</v>
      </c>
      <c r="C4204" t="s">
        <v>24</v>
      </c>
      <c r="D4204" t="s">
        <v>25</v>
      </c>
      <c r="E4204">
        <v>149880</v>
      </c>
      <c r="F4204">
        <v>10406</v>
      </c>
      <c r="G4204">
        <v>4595</v>
      </c>
      <c r="H4204">
        <v>587</v>
      </c>
      <c r="I4204">
        <v>2701119</v>
      </c>
      <c r="J4204">
        <f>MONTH(Sale_details[[#This Row],[Date]])</f>
        <v>6</v>
      </c>
      <c r="K4204">
        <f>YEAR(Sale_details[[#This Row],[Date]])</f>
        <v>2020</v>
      </c>
    </row>
    <row r="4205" spans="1:11" x14ac:dyDescent="0.3">
      <c r="A4205" s="1">
        <v>44004</v>
      </c>
      <c r="B4205" t="s">
        <v>26</v>
      </c>
      <c r="C4205" t="s">
        <v>10</v>
      </c>
      <c r="D4205" t="s">
        <v>11</v>
      </c>
      <c r="E4205">
        <v>221817</v>
      </c>
      <c r="F4205">
        <v>46858</v>
      </c>
      <c r="G4205">
        <v>15506</v>
      </c>
      <c r="H4205">
        <v>12246</v>
      </c>
      <c r="I4205">
        <v>189894459</v>
      </c>
      <c r="J4205">
        <f>MONTH(Sale_details[[#This Row],[Date]])</f>
        <v>6</v>
      </c>
      <c r="K4205">
        <f>YEAR(Sale_details[[#This Row],[Date]])</f>
        <v>2020</v>
      </c>
    </row>
    <row r="4206" spans="1:11" x14ac:dyDescent="0.3">
      <c r="A4206" s="1">
        <v>44004</v>
      </c>
      <c r="B4206" t="s">
        <v>26</v>
      </c>
      <c r="C4206" t="s">
        <v>12</v>
      </c>
      <c r="D4206" t="s">
        <v>13</v>
      </c>
      <c r="E4206">
        <v>143414</v>
      </c>
      <c r="F4206">
        <v>45482</v>
      </c>
      <c r="G4206">
        <v>9247</v>
      </c>
      <c r="H4206">
        <v>10606</v>
      </c>
      <c r="I4206">
        <v>98086632</v>
      </c>
      <c r="J4206">
        <f>MONTH(Sale_details[[#This Row],[Date]])</f>
        <v>6</v>
      </c>
      <c r="K4206">
        <f>YEAR(Sale_details[[#This Row],[Date]])</f>
        <v>2020</v>
      </c>
    </row>
    <row r="4207" spans="1:11" x14ac:dyDescent="0.3">
      <c r="A4207" s="1">
        <v>44004</v>
      </c>
      <c r="B4207" t="s">
        <v>26</v>
      </c>
      <c r="C4207" t="s">
        <v>14</v>
      </c>
      <c r="D4207" t="s">
        <v>15</v>
      </c>
      <c r="E4207">
        <v>154101</v>
      </c>
      <c r="F4207">
        <v>27066</v>
      </c>
      <c r="G4207">
        <v>9505</v>
      </c>
      <c r="H4207">
        <v>20269</v>
      </c>
      <c r="I4207">
        <v>192679653</v>
      </c>
      <c r="J4207">
        <f>MONTH(Sale_details[[#This Row],[Date]])</f>
        <v>6</v>
      </c>
      <c r="K4207">
        <f>YEAR(Sale_details[[#This Row],[Date]])</f>
        <v>2020</v>
      </c>
    </row>
    <row r="4208" spans="1:11" x14ac:dyDescent="0.3">
      <c r="A4208" s="1">
        <v>44004</v>
      </c>
      <c r="B4208" t="s">
        <v>26</v>
      </c>
      <c r="C4208" t="s">
        <v>16</v>
      </c>
      <c r="D4208" t="s">
        <v>17</v>
      </c>
      <c r="E4208">
        <v>116768</v>
      </c>
      <c r="F4208">
        <v>28364</v>
      </c>
      <c r="G4208">
        <v>14381</v>
      </c>
      <c r="H4208">
        <v>15607</v>
      </c>
      <c r="I4208">
        <v>224457883</v>
      </c>
      <c r="J4208">
        <f>MONTH(Sale_details[[#This Row],[Date]])</f>
        <v>6</v>
      </c>
      <c r="K4208">
        <f>YEAR(Sale_details[[#This Row],[Date]])</f>
        <v>2020</v>
      </c>
    </row>
    <row r="4209" spans="1:11" x14ac:dyDescent="0.3">
      <c r="A4209" s="1">
        <v>44004</v>
      </c>
      <c r="B4209" t="s">
        <v>26</v>
      </c>
      <c r="C4209" t="s">
        <v>18</v>
      </c>
      <c r="D4209" t="s">
        <v>19</v>
      </c>
      <c r="E4209">
        <v>167187</v>
      </c>
      <c r="F4209">
        <v>76083</v>
      </c>
      <c r="G4209">
        <v>12209</v>
      </c>
      <c r="H4209">
        <v>21799</v>
      </c>
      <c r="I4209">
        <v>266158814</v>
      </c>
      <c r="J4209">
        <f>MONTH(Sale_details[[#This Row],[Date]])</f>
        <v>6</v>
      </c>
      <c r="K4209">
        <f>YEAR(Sale_details[[#This Row],[Date]])</f>
        <v>2020</v>
      </c>
    </row>
    <row r="4210" spans="1:11" x14ac:dyDescent="0.3">
      <c r="A4210" s="1">
        <v>44004</v>
      </c>
      <c r="B4210" t="s">
        <v>26</v>
      </c>
      <c r="C4210" t="s">
        <v>20</v>
      </c>
      <c r="D4210" t="s">
        <v>21</v>
      </c>
      <c r="E4210">
        <v>273479</v>
      </c>
      <c r="F4210">
        <v>38902</v>
      </c>
      <c r="G4210">
        <v>13459</v>
      </c>
      <c r="H4210">
        <v>8581</v>
      </c>
      <c r="I4210">
        <v>115496543</v>
      </c>
      <c r="J4210">
        <f>MONTH(Sale_details[[#This Row],[Date]])</f>
        <v>6</v>
      </c>
      <c r="K4210">
        <f>YEAR(Sale_details[[#This Row],[Date]])</f>
        <v>2020</v>
      </c>
    </row>
    <row r="4211" spans="1:11" x14ac:dyDescent="0.3">
      <c r="A4211" s="1">
        <v>44004</v>
      </c>
      <c r="B4211" t="s">
        <v>26</v>
      </c>
      <c r="C4211" t="s">
        <v>22</v>
      </c>
      <c r="D4211" t="s">
        <v>23</v>
      </c>
      <c r="E4211">
        <v>171804</v>
      </c>
      <c r="F4211">
        <v>18762</v>
      </c>
      <c r="G4211">
        <v>25312</v>
      </c>
      <c r="H4211">
        <v>24713</v>
      </c>
      <c r="I4211">
        <v>625560634</v>
      </c>
      <c r="J4211">
        <f>MONTH(Sale_details[[#This Row],[Date]])</f>
        <v>6</v>
      </c>
      <c r="K4211">
        <f>YEAR(Sale_details[[#This Row],[Date]])</f>
        <v>2020</v>
      </c>
    </row>
    <row r="4212" spans="1:11" x14ac:dyDescent="0.3">
      <c r="A4212" s="1">
        <v>44004</v>
      </c>
      <c r="B4212" t="s">
        <v>26</v>
      </c>
      <c r="C4212" t="s">
        <v>24</v>
      </c>
      <c r="D4212" t="s">
        <v>25</v>
      </c>
      <c r="E4212">
        <v>115113</v>
      </c>
      <c r="F4212">
        <v>31273</v>
      </c>
      <c r="G4212">
        <v>14768</v>
      </c>
      <c r="H4212">
        <v>11671</v>
      </c>
      <c r="I4212">
        <v>172379952</v>
      </c>
      <c r="J4212">
        <f>MONTH(Sale_details[[#This Row],[Date]])</f>
        <v>6</v>
      </c>
      <c r="K4212">
        <f>YEAR(Sale_details[[#This Row],[Date]])</f>
        <v>2020</v>
      </c>
    </row>
    <row r="4213" spans="1:11" x14ac:dyDescent="0.3">
      <c r="A4213" s="1">
        <v>44004</v>
      </c>
      <c r="B4213" t="s">
        <v>27</v>
      </c>
      <c r="C4213" t="s">
        <v>10</v>
      </c>
      <c r="D4213" t="s">
        <v>11</v>
      </c>
      <c r="E4213">
        <v>69979</v>
      </c>
      <c r="F4213">
        <v>33997</v>
      </c>
      <c r="G4213">
        <v>10309</v>
      </c>
      <c r="H4213">
        <v>136</v>
      </c>
      <c r="I4213">
        <v>1404684</v>
      </c>
      <c r="J4213">
        <f>MONTH(Sale_details[[#This Row],[Date]])</f>
        <v>6</v>
      </c>
      <c r="K4213">
        <f>YEAR(Sale_details[[#This Row],[Date]])</f>
        <v>2020</v>
      </c>
    </row>
    <row r="4214" spans="1:11" x14ac:dyDescent="0.3">
      <c r="A4214" s="1">
        <v>44004</v>
      </c>
      <c r="B4214" t="s">
        <v>27</v>
      </c>
      <c r="C4214" t="s">
        <v>12</v>
      </c>
      <c r="D4214" t="s">
        <v>13</v>
      </c>
      <c r="E4214">
        <v>99397</v>
      </c>
      <c r="F4214">
        <v>31887</v>
      </c>
      <c r="G4214">
        <v>13616</v>
      </c>
      <c r="H4214">
        <v>329</v>
      </c>
      <c r="I4214">
        <v>4489329</v>
      </c>
      <c r="J4214">
        <f>MONTH(Sale_details[[#This Row],[Date]])</f>
        <v>6</v>
      </c>
      <c r="K4214">
        <f>YEAR(Sale_details[[#This Row],[Date]])</f>
        <v>2020</v>
      </c>
    </row>
    <row r="4215" spans="1:11" x14ac:dyDescent="0.3">
      <c r="A4215" s="1">
        <v>44004</v>
      </c>
      <c r="B4215" t="s">
        <v>27</v>
      </c>
      <c r="C4215" t="s">
        <v>14</v>
      </c>
      <c r="D4215" t="s">
        <v>15</v>
      </c>
      <c r="E4215">
        <v>203279</v>
      </c>
      <c r="F4215">
        <v>37926</v>
      </c>
      <c r="G4215">
        <v>10363</v>
      </c>
      <c r="H4215">
        <v>374</v>
      </c>
      <c r="I4215">
        <v>3877322</v>
      </c>
      <c r="J4215">
        <f>MONTH(Sale_details[[#This Row],[Date]])</f>
        <v>6</v>
      </c>
      <c r="K4215">
        <f>YEAR(Sale_details[[#This Row],[Date]])</f>
        <v>2020</v>
      </c>
    </row>
    <row r="4216" spans="1:11" x14ac:dyDescent="0.3">
      <c r="A4216" s="1">
        <v>44004</v>
      </c>
      <c r="B4216" t="s">
        <v>27</v>
      </c>
      <c r="C4216" t="s">
        <v>16</v>
      </c>
      <c r="D4216" t="s">
        <v>17</v>
      </c>
      <c r="E4216">
        <v>99290</v>
      </c>
      <c r="F4216">
        <v>11657</v>
      </c>
      <c r="G4216">
        <v>16077</v>
      </c>
      <c r="H4216">
        <v>250</v>
      </c>
      <c r="I4216">
        <v>4024039</v>
      </c>
      <c r="J4216">
        <f>MONTH(Sale_details[[#This Row],[Date]])</f>
        <v>6</v>
      </c>
      <c r="K4216">
        <f>YEAR(Sale_details[[#This Row],[Date]])</f>
        <v>2020</v>
      </c>
    </row>
    <row r="4217" spans="1:11" x14ac:dyDescent="0.3">
      <c r="A4217" s="1">
        <v>44004</v>
      </c>
      <c r="B4217" t="s">
        <v>27</v>
      </c>
      <c r="C4217" t="s">
        <v>18</v>
      </c>
      <c r="D4217" t="s">
        <v>19</v>
      </c>
      <c r="E4217">
        <v>115159</v>
      </c>
      <c r="F4217">
        <v>31484</v>
      </c>
      <c r="G4217">
        <v>10682</v>
      </c>
      <c r="H4217">
        <v>173</v>
      </c>
      <c r="I4217">
        <v>1851568</v>
      </c>
      <c r="J4217">
        <f>MONTH(Sale_details[[#This Row],[Date]])</f>
        <v>6</v>
      </c>
      <c r="K4217">
        <f>YEAR(Sale_details[[#This Row],[Date]])</f>
        <v>2020</v>
      </c>
    </row>
    <row r="4218" spans="1:11" x14ac:dyDescent="0.3">
      <c r="A4218" s="1">
        <v>44004</v>
      </c>
      <c r="B4218" t="s">
        <v>27</v>
      </c>
      <c r="C4218" t="s">
        <v>20</v>
      </c>
      <c r="D4218" t="s">
        <v>21</v>
      </c>
      <c r="E4218">
        <v>61664</v>
      </c>
      <c r="F4218">
        <v>14193</v>
      </c>
      <c r="G4218">
        <v>13941</v>
      </c>
      <c r="H4218">
        <v>448</v>
      </c>
      <c r="I4218">
        <v>6256330</v>
      </c>
      <c r="J4218">
        <f>MONTH(Sale_details[[#This Row],[Date]])</f>
        <v>6</v>
      </c>
      <c r="K4218">
        <f>YEAR(Sale_details[[#This Row],[Date]])</f>
        <v>2020</v>
      </c>
    </row>
    <row r="4219" spans="1:11" x14ac:dyDescent="0.3">
      <c r="A4219" s="1">
        <v>44004</v>
      </c>
      <c r="B4219" t="s">
        <v>27</v>
      </c>
      <c r="C4219" t="s">
        <v>22</v>
      </c>
      <c r="D4219" t="s">
        <v>23</v>
      </c>
      <c r="E4219">
        <v>79314</v>
      </c>
      <c r="F4219">
        <v>22924</v>
      </c>
      <c r="G4219">
        <v>24277</v>
      </c>
      <c r="H4219">
        <v>244</v>
      </c>
      <c r="I4219">
        <v>5928559</v>
      </c>
      <c r="J4219">
        <f>MONTH(Sale_details[[#This Row],[Date]])</f>
        <v>6</v>
      </c>
      <c r="K4219">
        <f>YEAR(Sale_details[[#This Row],[Date]])</f>
        <v>2020</v>
      </c>
    </row>
    <row r="4220" spans="1:11" x14ac:dyDescent="0.3">
      <c r="A4220" s="1">
        <v>44004</v>
      </c>
      <c r="B4220" t="s">
        <v>27</v>
      </c>
      <c r="C4220" t="s">
        <v>24</v>
      </c>
      <c r="D4220" t="s">
        <v>25</v>
      </c>
      <c r="E4220">
        <v>102197</v>
      </c>
      <c r="F4220">
        <v>29381</v>
      </c>
      <c r="G4220">
        <v>14833</v>
      </c>
      <c r="H4220">
        <v>297</v>
      </c>
      <c r="I4220">
        <v>4410505</v>
      </c>
      <c r="J4220">
        <f>MONTH(Sale_details[[#This Row],[Date]])</f>
        <v>6</v>
      </c>
      <c r="K4220">
        <f>YEAR(Sale_details[[#This Row],[Date]])</f>
        <v>2020</v>
      </c>
    </row>
    <row r="4221" spans="1:11" x14ac:dyDescent="0.3">
      <c r="A4221" s="1">
        <v>44004</v>
      </c>
      <c r="B4221" t="s">
        <v>28</v>
      </c>
      <c r="C4221" t="s">
        <v>10</v>
      </c>
      <c r="D4221" t="s">
        <v>11</v>
      </c>
      <c r="E4221">
        <v>44096</v>
      </c>
      <c r="F4221">
        <v>7104</v>
      </c>
      <c r="G4221">
        <v>3721</v>
      </c>
      <c r="H4221">
        <v>20642</v>
      </c>
      <c r="I4221">
        <v>76830070</v>
      </c>
      <c r="J4221">
        <f>MONTH(Sale_details[[#This Row],[Date]])</f>
        <v>6</v>
      </c>
      <c r="K4221">
        <f>YEAR(Sale_details[[#This Row],[Date]])</f>
        <v>2020</v>
      </c>
    </row>
    <row r="4222" spans="1:11" x14ac:dyDescent="0.3">
      <c r="A4222" s="1">
        <v>44004</v>
      </c>
      <c r="B4222" t="s">
        <v>28</v>
      </c>
      <c r="C4222" t="s">
        <v>12</v>
      </c>
      <c r="D4222" t="s">
        <v>13</v>
      </c>
      <c r="E4222">
        <v>28790</v>
      </c>
      <c r="F4222">
        <v>6679</v>
      </c>
      <c r="G4222">
        <v>1954</v>
      </c>
      <c r="H4222">
        <v>29520</v>
      </c>
      <c r="I4222">
        <v>57697264</v>
      </c>
      <c r="J4222">
        <f>MONTH(Sale_details[[#This Row],[Date]])</f>
        <v>6</v>
      </c>
      <c r="K4222">
        <f>YEAR(Sale_details[[#This Row],[Date]])</f>
        <v>2020</v>
      </c>
    </row>
    <row r="4223" spans="1:11" x14ac:dyDescent="0.3">
      <c r="A4223" s="1">
        <v>44004</v>
      </c>
      <c r="B4223" t="s">
        <v>28</v>
      </c>
      <c r="C4223" t="s">
        <v>14</v>
      </c>
      <c r="D4223" t="s">
        <v>15</v>
      </c>
      <c r="E4223">
        <v>23604</v>
      </c>
      <c r="F4223">
        <v>5697</v>
      </c>
      <c r="G4223">
        <v>1527</v>
      </c>
      <c r="H4223">
        <v>13304</v>
      </c>
      <c r="I4223">
        <v>20319571</v>
      </c>
      <c r="J4223">
        <f>MONTH(Sale_details[[#This Row],[Date]])</f>
        <v>6</v>
      </c>
      <c r="K4223">
        <f>YEAR(Sale_details[[#This Row],[Date]])</f>
        <v>2020</v>
      </c>
    </row>
    <row r="4224" spans="1:11" x14ac:dyDescent="0.3">
      <c r="A4224" s="1">
        <v>44004</v>
      </c>
      <c r="B4224" t="s">
        <v>28</v>
      </c>
      <c r="C4224" t="s">
        <v>16</v>
      </c>
      <c r="D4224" t="s">
        <v>17</v>
      </c>
      <c r="E4224">
        <v>16127</v>
      </c>
      <c r="F4224">
        <v>6099</v>
      </c>
      <c r="G4224">
        <v>1575</v>
      </c>
      <c r="H4224">
        <v>19296</v>
      </c>
      <c r="I4224">
        <v>30397176</v>
      </c>
      <c r="J4224">
        <f>MONTH(Sale_details[[#This Row],[Date]])</f>
        <v>6</v>
      </c>
      <c r="K4224">
        <f>YEAR(Sale_details[[#This Row],[Date]])</f>
        <v>2020</v>
      </c>
    </row>
    <row r="4225" spans="1:11" x14ac:dyDescent="0.3">
      <c r="A4225" s="1">
        <v>44004</v>
      </c>
      <c r="B4225" t="s">
        <v>28</v>
      </c>
      <c r="C4225" t="s">
        <v>18</v>
      </c>
      <c r="D4225" t="s">
        <v>19</v>
      </c>
      <c r="E4225">
        <v>12404</v>
      </c>
      <c r="F4225">
        <v>10518</v>
      </c>
      <c r="G4225">
        <v>3155</v>
      </c>
      <c r="H4225">
        <v>26380</v>
      </c>
      <c r="I4225">
        <v>83249574</v>
      </c>
      <c r="J4225">
        <f>MONTH(Sale_details[[#This Row],[Date]])</f>
        <v>6</v>
      </c>
      <c r="K4225">
        <f>YEAR(Sale_details[[#This Row],[Date]])</f>
        <v>2020</v>
      </c>
    </row>
    <row r="4226" spans="1:11" x14ac:dyDescent="0.3">
      <c r="A4226" s="1">
        <v>44004</v>
      </c>
      <c r="B4226" t="s">
        <v>28</v>
      </c>
      <c r="C4226" t="s">
        <v>20</v>
      </c>
      <c r="D4226" t="s">
        <v>21</v>
      </c>
      <c r="E4226">
        <v>23698</v>
      </c>
      <c r="F4226">
        <v>4464</v>
      </c>
      <c r="G4226">
        <v>1402</v>
      </c>
      <c r="H4226">
        <v>19521</v>
      </c>
      <c r="I4226">
        <v>27370695</v>
      </c>
      <c r="J4226">
        <f>MONTH(Sale_details[[#This Row],[Date]])</f>
        <v>6</v>
      </c>
      <c r="K4226">
        <f>YEAR(Sale_details[[#This Row],[Date]])</f>
        <v>2020</v>
      </c>
    </row>
    <row r="4227" spans="1:11" x14ac:dyDescent="0.3">
      <c r="A4227" s="1">
        <v>44004</v>
      </c>
      <c r="B4227" t="s">
        <v>28</v>
      </c>
      <c r="C4227" t="s">
        <v>22</v>
      </c>
      <c r="D4227" t="s">
        <v>23</v>
      </c>
      <c r="E4227">
        <v>13869</v>
      </c>
      <c r="F4227">
        <v>2055</v>
      </c>
      <c r="G4227">
        <v>1333</v>
      </c>
      <c r="H4227">
        <v>21127</v>
      </c>
      <c r="I4227">
        <v>28164045</v>
      </c>
      <c r="J4227">
        <f>MONTH(Sale_details[[#This Row],[Date]])</f>
        <v>6</v>
      </c>
      <c r="K4227">
        <f>YEAR(Sale_details[[#This Row],[Date]])</f>
        <v>2020</v>
      </c>
    </row>
    <row r="4228" spans="1:11" x14ac:dyDescent="0.3">
      <c r="A4228" s="1">
        <v>44004</v>
      </c>
      <c r="B4228" t="s">
        <v>28</v>
      </c>
      <c r="C4228" t="s">
        <v>24</v>
      </c>
      <c r="D4228" t="s">
        <v>25</v>
      </c>
      <c r="E4228">
        <v>29974</v>
      </c>
      <c r="F4228">
        <v>6662</v>
      </c>
      <c r="G4228">
        <v>2760</v>
      </c>
      <c r="H4228">
        <v>25595</v>
      </c>
      <c r="I4228">
        <v>70658737</v>
      </c>
      <c r="J4228">
        <f>MONTH(Sale_details[[#This Row],[Date]])</f>
        <v>6</v>
      </c>
      <c r="K4228">
        <f>YEAR(Sale_details[[#This Row],[Date]])</f>
        <v>2020</v>
      </c>
    </row>
    <row r="4229" spans="1:11" x14ac:dyDescent="0.3">
      <c r="A4229" s="1">
        <v>44003</v>
      </c>
      <c r="B4229" t="s">
        <v>9</v>
      </c>
      <c r="C4229" t="s">
        <v>10</v>
      </c>
      <c r="D4229" t="s">
        <v>11</v>
      </c>
      <c r="E4229">
        <v>128568</v>
      </c>
      <c r="F4229">
        <v>20362</v>
      </c>
      <c r="G4229">
        <v>6039</v>
      </c>
      <c r="H4229">
        <v>446</v>
      </c>
      <c r="I4229">
        <v>2695146</v>
      </c>
      <c r="J4229">
        <f>MONTH(Sale_details[[#This Row],[Date]])</f>
        <v>6</v>
      </c>
      <c r="K4229">
        <f>YEAR(Sale_details[[#This Row],[Date]])</f>
        <v>2020</v>
      </c>
    </row>
    <row r="4230" spans="1:11" x14ac:dyDescent="0.3">
      <c r="A4230" s="1">
        <v>44003</v>
      </c>
      <c r="B4230" t="s">
        <v>9</v>
      </c>
      <c r="C4230" t="s">
        <v>12</v>
      </c>
      <c r="D4230" t="s">
        <v>13</v>
      </c>
      <c r="E4230">
        <v>283883</v>
      </c>
      <c r="F4230">
        <v>22667</v>
      </c>
      <c r="G4230">
        <v>3331</v>
      </c>
      <c r="H4230">
        <v>377</v>
      </c>
      <c r="I4230">
        <v>1258177</v>
      </c>
      <c r="J4230">
        <f>MONTH(Sale_details[[#This Row],[Date]])</f>
        <v>6</v>
      </c>
      <c r="K4230">
        <f>YEAR(Sale_details[[#This Row],[Date]])</f>
        <v>2020</v>
      </c>
    </row>
    <row r="4231" spans="1:11" x14ac:dyDescent="0.3">
      <c r="A4231" s="1">
        <v>44003</v>
      </c>
      <c r="B4231" t="s">
        <v>9</v>
      </c>
      <c r="C4231" t="s">
        <v>14</v>
      </c>
      <c r="D4231" t="s">
        <v>15</v>
      </c>
      <c r="E4231">
        <v>105278</v>
      </c>
      <c r="F4231">
        <v>22878</v>
      </c>
      <c r="G4231">
        <v>3867</v>
      </c>
      <c r="H4231">
        <v>678</v>
      </c>
      <c r="I4231">
        <v>2625584</v>
      </c>
      <c r="J4231">
        <f>MONTH(Sale_details[[#This Row],[Date]])</f>
        <v>6</v>
      </c>
      <c r="K4231">
        <f>YEAR(Sale_details[[#This Row],[Date]])</f>
        <v>2020</v>
      </c>
    </row>
    <row r="4232" spans="1:11" x14ac:dyDescent="0.3">
      <c r="A4232" s="1">
        <v>44003</v>
      </c>
      <c r="B4232" t="s">
        <v>9</v>
      </c>
      <c r="C4232" t="s">
        <v>16</v>
      </c>
      <c r="D4232" t="s">
        <v>17</v>
      </c>
      <c r="E4232">
        <v>145297</v>
      </c>
      <c r="F4232">
        <v>24677</v>
      </c>
      <c r="G4232">
        <v>4666</v>
      </c>
      <c r="H4232">
        <v>380</v>
      </c>
      <c r="I4232">
        <v>1775846</v>
      </c>
      <c r="J4232">
        <f>MONTH(Sale_details[[#This Row],[Date]])</f>
        <v>6</v>
      </c>
      <c r="K4232">
        <f>YEAR(Sale_details[[#This Row],[Date]])</f>
        <v>2020</v>
      </c>
    </row>
    <row r="4233" spans="1:11" x14ac:dyDescent="0.3">
      <c r="A4233" s="1">
        <v>44003</v>
      </c>
      <c r="B4233" t="s">
        <v>9</v>
      </c>
      <c r="C4233" t="s">
        <v>18</v>
      </c>
      <c r="D4233" t="s">
        <v>19</v>
      </c>
      <c r="E4233">
        <v>113338</v>
      </c>
      <c r="F4233">
        <v>13138</v>
      </c>
      <c r="G4233">
        <v>4239</v>
      </c>
      <c r="H4233">
        <v>875</v>
      </c>
      <c r="I4233">
        <v>3710069</v>
      </c>
      <c r="J4233">
        <f>MONTH(Sale_details[[#This Row],[Date]])</f>
        <v>6</v>
      </c>
      <c r="K4233">
        <f>YEAR(Sale_details[[#This Row],[Date]])</f>
        <v>2020</v>
      </c>
    </row>
    <row r="4234" spans="1:11" x14ac:dyDescent="0.3">
      <c r="A4234" s="1">
        <v>44003</v>
      </c>
      <c r="B4234" t="s">
        <v>9</v>
      </c>
      <c r="C4234" t="s">
        <v>20</v>
      </c>
      <c r="D4234" t="s">
        <v>21</v>
      </c>
      <c r="E4234">
        <v>123967</v>
      </c>
      <c r="F4234">
        <v>22139</v>
      </c>
      <c r="G4234">
        <v>3532</v>
      </c>
      <c r="H4234">
        <v>473</v>
      </c>
      <c r="I4234">
        <v>1674412</v>
      </c>
      <c r="J4234">
        <f>MONTH(Sale_details[[#This Row],[Date]])</f>
        <v>6</v>
      </c>
      <c r="K4234">
        <f>YEAR(Sale_details[[#This Row],[Date]])</f>
        <v>2020</v>
      </c>
    </row>
    <row r="4235" spans="1:11" x14ac:dyDescent="0.3">
      <c r="A4235" s="1">
        <v>44003</v>
      </c>
      <c r="B4235" t="s">
        <v>9</v>
      </c>
      <c r="C4235" t="s">
        <v>22</v>
      </c>
      <c r="D4235" t="s">
        <v>23</v>
      </c>
      <c r="E4235">
        <v>158851</v>
      </c>
      <c r="F4235">
        <v>19674</v>
      </c>
      <c r="G4235">
        <v>7274</v>
      </c>
      <c r="H4235">
        <v>571</v>
      </c>
      <c r="I4235">
        <v>4153975</v>
      </c>
      <c r="J4235">
        <f>MONTH(Sale_details[[#This Row],[Date]])</f>
        <v>6</v>
      </c>
      <c r="K4235">
        <f>YEAR(Sale_details[[#This Row],[Date]])</f>
        <v>2020</v>
      </c>
    </row>
    <row r="4236" spans="1:11" x14ac:dyDescent="0.3">
      <c r="A4236" s="1">
        <v>44003</v>
      </c>
      <c r="B4236" t="s">
        <v>9</v>
      </c>
      <c r="C4236" t="s">
        <v>24</v>
      </c>
      <c r="D4236" t="s">
        <v>25</v>
      </c>
      <c r="E4236">
        <v>149880</v>
      </c>
      <c r="F4236">
        <v>10094</v>
      </c>
      <c r="G4236">
        <v>4641</v>
      </c>
      <c r="H4236">
        <v>605</v>
      </c>
      <c r="I4236">
        <v>2809974</v>
      </c>
      <c r="J4236">
        <f>MONTH(Sale_details[[#This Row],[Date]])</f>
        <v>6</v>
      </c>
      <c r="K4236">
        <f>YEAR(Sale_details[[#This Row],[Date]])</f>
        <v>2020</v>
      </c>
    </row>
    <row r="4237" spans="1:11" x14ac:dyDescent="0.3">
      <c r="A4237" s="1">
        <v>44003</v>
      </c>
      <c r="B4237" t="s">
        <v>26</v>
      </c>
      <c r="C4237" t="s">
        <v>10</v>
      </c>
      <c r="D4237" t="s">
        <v>11</v>
      </c>
      <c r="E4237">
        <v>215162</v>
      </c>
      <c r="F4237">
        <v>45921</v>
      </c>
      <c r="G4237">
        <v>15351</v>
      </c>
      <c r="H4237">
        <v>12246</v>
      </c>
      <c r="I4237">
        <v>187995515</v>
      </c>
      <c r="J4237">
        <f>MONTH(Sale_details[[#This Row],[Date]])</f>
        <v>6</v>
      </c>
      <c r="K4237">
        <f>YEAR(Sale_details[[#This Row],[Date]])</f>
        <v>2020</v>
      </c>
    </row>
    <row r="4238" spans="1:11" x14ac:dyDescent="0.3">
      <c r="A4238" s="1">
        <v>44003</v>
      </c>
      <c r="B4238" t="s">
        <v>26</v>
      </c>
      <c r="C4238" t="s">
        <v>12</v>
      </c>
      <c r="D4238" t="s">
        <v>13</v>
      </c>
      <c r="E4238">
        <v>149151</v>
      </c>
      <c r="F4238">
        <v>45937</v>
      </c>
      <c r="G4238">
        <v>9062</v>
      </c>
      <c r="H4238">
        <v>11031</v>
      </c>
      <c r="I4238">
        <v>99969895</v>
      </c>
      <c r="J4238">
        <f>MONTH(Sale_details[[#This Row],[Date]])</f>
        <v>6</v>
      </c>
      <c r="K4238">
        <f>YEAR(Sale_details[[#This Row],[Date]])</f>
        <v>2020</v>
      </c>
    </row>
    <row r="4239" spans="1:11" x14ac:dyDescent="0.3">
      <c r="A4239" s="1">
        <v>44003</v>
      </c>
      <c r="B4239" t="s">
        <v>26</v>
      </c>
      <c r="C4239" t="s">
        <v>14</v>
      </c>
      <c r="D4239" t="s">
        <v>15</v>
      </c>
      <c r="E4239">
        <v>160265</v>
      </c>
      <c r="F4239">
        <v>25983</v>
      </c>
      <c r="G4239">
        <v>9410</v>
      </c>
      <c r="H4239">
        <v>21080</v>
      </c>
      <c r="I4239">
        <v>198382970</v>
      </c>
      <c r="J4239">
        <f>MONTH(Sale_details[[#This Row],[Date]])</f>
        <v>6</v>
      </c>
      <c r="K4239">
        <f>YEAR(Sale_details[[#This Row],[Date]])</f>
        <v>2020</v>
      </c>
    </row>
    <row r="4240" spans="1:11" x14ac:dyDescent="0.3">
      <c r="A4240" s="1">
        <v>44003</v>
      </c>
      <c r="B4240" t="s">
        <v>26</v>
      </c>
      <c r="C4240" t="s">
        <v>16</v>
      </c>
      <c r="D4240" t="s">
        <v>17</v>
      </c>
      <c r="E4240">
        <v>110930</v>
      </c>
      <c r="F4240">
        <v>28081</v>
      </c>
      <c r="G4240">
        <v>13806</v>
      </c>
      <c r="H4240">
        <v>15607</v>
      </c>
      <c r="I4240">
        <v>215479568</v>
      </c>
      <c r="J4240">
        <f>MONTH(Sale_details[[#This Row],[Date]])</f>
        <v>6</v>
      </c>
      <c r="K4240">
        <f>YEAR(Sale_details[[#This Row],[Date]])</f>
        <v>2020</v>
      </c>
    </row>
    <row r="4241" spans="1:11" x14ac:dyDescent="0.3">
      <c r="A4241" s="1">
        <v>44003</v>
      </c>
      <c r="B4241" t="s">
        <v>26</v>
      </c>
      <c r="C4241" t="s">
        <v>18</v>
      </c>
      <c r="D4241" t="s">
        <v>19</v>
      </c>
      <c r="E4241">
        <v>167187</v>
      </c>
      <c r="F4241">
        <v>76844</v>
      </c>
      <c r="G4241">
        <v>12698</v>
      </c>
      <c r="H4241">
        <v>22453</v>
      </c>
      <c r="I4241">
        <v>285109321</v>
      </c>
      <c r="J4241">
        <f>MONTH(Sale_details[[#This Row],[Date]])</f>
        <v>6</v>
      </c>
      <c r="K4241">
        <f>YEAR(Sale_details[[#This Row],[Date]])</f>
        <v>2020</v>
      </c>
    </row>
    <row r="4242" spans="1:11" x14ac:dyDescent="0.3">
      <c r="A4242" s="1">
        <v>44003</v>
      </c>
      <c r="B4242" t="s">
        <v>26</v>
      </c>
      <c r="C4242" t="s">
        <v>20</v>
      </c>
      <c r="D4242" t="s">
        <v>21</v>
      </c>
      <c r="E4242">
        <v>259805</v>
      </c>
      <c r="F4242">
        <v>40069</v>
      </c>
      <c r="G4242">
        <v>13863</v>
      </c>
      <c r="H4242">
        <v>8409</v>
      </c>
      <c r="I4242">
        <v>116582211</v>
      </c>
      <c r="J4242">
        <f>MONTH(Sale_details[[#This Row],[Date]])</f>
        <v>6</v>
      </c>
      <c r="K4242">
        <f>YEAR(Sale_details[[#This Row],[Date]])</f>
        <v>2020</v>
      </c>
    </row>
    <row r="4243" spans="1:11" x14ac:dyDescent="0.3">
      <c r="A4243" s="1">
        <v>44003</v>
      </c>
      <c r="B4243" t="s">
        <v>26</v>
      </c>
      <c r="C4243" t="s">
        <v>22</v>
      </c>
      <c r="D4243" t="s">
        <v>23</v>
      </c>
      <c r="E4243">
        <v>170086</v>
      </c>
      <c r="F4243">
        <v>19137</v>
      </c>
      <c r="G4243">
        <v>26071</v>
      </c>
      <c r="H4243">
        <v>25949</v>
      </c>
      <c r="I4243">
        <v>676543825</v>
      </c>
      <c r="J4243">
        <f>MONTH(Sale_details[[#This Row],[Date]])</f>
        <v>6</v>
      </c>
      <c r="K4243">
        <f>YEAR(Sale_details[[#This Row],[Date]])</f>
        <v>2020</v>
      </c>
    </row>
    <row r="4244" spans="1:11" x14ac:dyDescent="0.3">
      <c r="A4244" s="1">
        <v>44003</v>
      </c>
      <c r="B4244" t="s">
        <v>26</v>
      </c>
      <c r="C4244" t="s">
        <v>24</v>
      </c>
      <c r="D4244" t="s">
        <v>25</v>
      </c>
      <c r="E4244">
        <v>120869</v>
      </c>
      <c r="F4244">
        <v>30960</v>
      </c>
      <c r="G4244">
        <v>15359</v>
      </c>
      <c r="H4244">
        <v>11788</v>
      </c>
      <c r="I4244">
        <v>181067902</v>
      </c>
      <c r="J4244">
        <f>MONTH(Sale_details[[#This Row],[Date]])</f>
        <v>6</v>
      </c>
      <c r="K4244">
        <f>YEAR(Sale_details[[#This Row],[Date]])</f>
        <v>2020</v>
      </c>
    </row>
    <row r="4245" spans="1:11" x14ac:dyDescent="0.3">
      <c r="A4245" s="1">
        <v>44003</v>
      </c>
      <c r="B4245" t="s">
        <v>27</v>
      </c>
      <c r="C4245" t="s">
        <v>10</v>
      </c>
      <c r="D4245" t="s">
        <v>11</v>
      </c>
      <c r="E4245">
        <v>66480</v>
      </c>
      <c r="F4245">
        <v>33657</v>
      </c>
      <c r="G4245">
        <v>10722</v>
      </c>
      <c r="H4245">
        <v>136</v>
      </c>
      <c r="I4245">
        <v>1460872</v>
      </c>
      <c r="J4245">
        <f>MONTH(Sale_details[[#This Row],[Date]])</f>
        <v>6</v>
      </c>
      <c r="K4245">
        <f>YEAR(Sale_details[[#This Row],[Date]])</f>
        <v>2020</v>
      </c>
    </row>
    <row r="4246" spans="1:11" x14ac:dyDescent="0.3">
      <c r="A4246" s="1">
        <v>44003</v>
      </c>
      <c r="B4246" t="s">
        <v>27</v>
      </c>
      <c r="C4246" t="s">
        <v>12</v>
      </c>
      <c r="D4246" t="s">
        <v>13</v>
      </c>
      <c r="E4246">
        <v>102379</v>
      </c>
      <c r="F4246">
        <v>30931</v>
      </c>
      <c r="G4246">
        <v>13480</v>
      </c>
      <c r="H4246">
        <v>319</v>
      </c>
      <c r="I4246">
        <v>4311103</v>
      </c>
      <c r="J4246">
        <f>MONTH(Sale_details[[#This Row],[Date]])</f>
        <v>6</v>
      </c>
      <c r="K4246">
        <f>YEAR(Sale_details[[#This Row],[Date]])</f>
        <v>2020</v>
      </c>
    </row>
    <row r="4247" spans="1:11" x14ac:dyDescent="0.3">
      <c r="A4247" s="1">
        <v>44003</v>
      </c>
      <c r="B4247" t="s">
        <v>27</v>
      </c>
      <c r="C4247" t="s">
        <v>14</v>
      </c>
      <c r="D4247" t="s">
        <v>15</v>
      </c>
      <c r="E4247">
        <v>193115</v>
      </c>
      <c r="F4247">
        <v>38305</v>
      </c>
      <c r="G4247">
        <v>10777</v>
      </c>
      <c r="H4247">
        <v>362</v>
      </c>
      <c r="I4247">
        <v>3911442</v>
      </c>
      <c r="J4247">
        <f>MONTH(Sale_details[[#This Row],[Date]])</f>
        <v>6</v>
      </c>
      <c r="K4247">
        <f>YEAR(Sale_details[[#This Row],[Date]])</f>
        <v>2020</v>
      </c>
    </row>
    <row r="4248" spans="1:11" x14ac:dyDescent="0.3">
      <c r="A4248" s="1">
        <v>44003</v>
      </c>
      <c r="B4248" t="s">
        <v>27</v>
      </c>
      <c r="C4248" t="s">
        <v>16</v>
      </c>
      <c r="D4248" t="s">
        <v>17</v>
      </c>
      <c r="E4248">
        <v>104254</v>
      </c>
      <c r="F4248">
        <v>11074</v>
      </c>
      <c r="G4248">
        <v>16399</v>
      </c>
      <c r="H4248">
        <v>257</v>
      </c>
      <c r="I4248">
        <v>4227655</v>
      </c>
      <c r="J4248">
        <f>MONTH(Sale_details[[#This Row],[Date]])</f>
        <v>6</v>
      </c>
      <c r="K4248">
        <f>YEAR(Sale_details[[#This Row],[Date]])</f>
        <v>2020</v>
      </c>
    </row>
    <row r="4249" spans="1:11" x14ac:dyDescent="0.3">
      <c r="A4249" s="1">
        <v>44003</v>
      </c>
      <c r="B4249" t="s">
        <v>27</v>
      </c>
      <c r="C4249" t="s">
        <v>18</v>
      </c>
      <c r="D4249" t="s">
        <v>19</v>
      </c>
      <c r="E4249">
        <v>114008</v>
      </c>
      <c r="F4249">
        <v>33058</v>
      </c>
      <c r="G4249">
        <v>10148</v>
      </c>
      <c r="H4249">
        <v>173</v>
      </c>
      <c r="I4249">
        <v>1758990</v>
      </c>
      <c r="J4249">
        <f>MONTH(Sale_details[[#This Row],[Date]])</f>
        <v>6</v>
      </c>
      <c r="K4249">
        <f>YEAR(Sale_details[[#This Row],[Date]])</f>
        <v>2020</v>
      </c>
    </row>
    <row r="4250" spans="1:11" x14ac:dyDescent="0.3">
      <c r="A4250" s="1">
        <v>44003</v>
      </c>
      <c r="B4250" t="s">
        <v>27</v>
      </c>
      <c r="C4250" t="s">
        <v>20</v>
      </c>
      <c r="D4250" t="s">
        <v>21</v>
      </c>
      <c r="E4250">
        <v>63514</v>
      </c>
      <c r="F4250">
        <v>14335</v>
      </c>
      <c r="G4250">
        <v>13244</v>
      </c>
      <c r="H4250">
        <v>448</v>
      </c>
      <c r="I4250">
        <v>5943513</v>
      </c>
      <c r="J4250">
        <f>MONTH(Sale_details[[#This Row],[Date]])</f>
        <v>6</v>
      </c>
      <c r="K4250">
        <f>YEAR(Sale_details[[#This Row],[Date]])</f>
        <v>2020</v>
      </c>
    </row>
    <row r="4251" spans="1:11" x14ac:dyDescent="0.3">
      <c r="A4251" s="1">
        <v>44003</v>
      </c>
      <c r="B4251" t="s">
        <v>27</v>
      </c>
      <c r="C4251" t="s">
        <v>22</v>
      </c>
      <c r="D4251" t="s">
        <v>23</v>
      </c>
      <c r="E4251">
        <v>82486</v>
      </c>
      <c r="F4251">
        <v>24070</v>
      </c>
      <c r="G4251">
        <v>25005</v>
      </c>
      <c r="H4251">
        <v>253</v>
      </c>
      <c r="I4251">
        <v>6350672</v>
      </c>
      <c r="J4251">
        <f>MONTH(Sale_details[[#This Row],[Date]])</f>
        <v>6</v>
      </c>
      <c r="K4251">
        <f>YEAR(Sale_details[[#This Row],[Date]])</f>
        <v>2020</v>
      </c>
    </row>
    <row r="4252" spans="1:11" x14ac:dyDescent="0.3">
      <c r="A4252" s="1">
        <v>44003</v>
      </c>
      <c r="B4252" t="s">
        <v>27</v>
      </c>
      <c r="C4252" t="s">
        <v>24</v>
      </c>
      <c r="D4252" t="s">
        <v>25</v>
      </c>
      <c r="E4252">
        <v>101175</v>
      </c>
      <c r="F4252">
        <v>30850</v>
      </c>
      <c r="G4252">
        <v>14833</v>
      </c>
      <c r="H4252">
        <v>285</v>
      </c>
      <c r="I4252">
        <v>4234085</v>
      </c>
      <c r="J4252">
        <f>MONTH(Sale_details[[#This Row],[Date]])</f>
        <v>6</v>
      </c>
      <c r="K4252">
        <f>YEAR(Sale_details[[#This Row],[Date]])</f>
        <v>2020</v>
      </c>
    </row>
    <row r="4253" spans="1:11" x14ac:dyDescent="0.3">
      <c r="A4253" s="1">
        <v>44003</v>
      </c>
      <c r="B4253" t="s">
        <v>28</v>
      </c>
      <c r="C4253" t="s">
        <v>10</v>
      </c>
      <c r="D4253" t="s">
        <v>11</v>
      </c>
      <c r="E4253">
        <v>43214</v>
      </c>
      <c r="F4253">
        <v>7317</v>
      </c>
      <c r="G4253">
        <v>3759</v>
      </c>
      <c r="H4253">
        <v>20642</v>
      </c>
      <c r="I4253">
        <v>77598370</v>
      </c>
      <c r="J4253">
        <f>MONTH(Sale_details[[#This Row],[Date]])</f>
        <v>6</v>
      </c>
      <c r="K4253">
        <f>YEAR(Sale_details[[#This Row],[Date]])</f>
        <v>2020</v>
      </c>
    </row>
    <row r="4254" spans="1:11" x14ac:dyDescent="0.3">
      <c r="A4254" s="1">
        <v>44003</v>
      </c>
      <c r="B4254" t="s">
        <v>28</v>
      </c>
      <c r="C4254" t="s">
        <v>12</v>
      </c>
      <c r="D4254" t="s">
        <v>13</v>
      </c>
      <c r="E4254">
        <v>29078</v>
      </c>
      <c r="F4254">
        <v>6412</v>
      </c>
      <c r="G4254">
        <v>1915</v>
      </c>
      <c r="H4254">
        <v>28929</v>
      </c>
      <c r="I4254">
        <v>55412453</v>
      </c>
      <c r="J4254">
        <f>MONTH(Sale_details[[#This Row],[Date]])</f>
        <v>6</v>
      </c>
      <c r="K4254">
        <f>YEAR(Sale_details[[#This Row],[Date]])</f>
        <v>2020</v>
      </c>
    </row>
    <row r="4255" spans="1:11" x14ac:dyDescent="0.3">
      <c r="A4255" s="1">
        <v>44003</v>
      </c>
      <c r="B4255" t="s">
        <v>28</v>
      </c>
      <c r="C4255" t="s">
        <v>14</v>
      </c>
      <c r="D4255" t="s">
        <v>15</v>
      </c>
      <c r="E4255">
        <v>24785</v>
      </c>
      <c r="F4255">
        <v>5868</v>
      </c>
      <c r="G4255">
        <v>1450</v>
      </c>
      <c r="H4255">
        <v>13171</v>
      </c>
      <c r="I4255">
        <v>19110556</v>
      </c>
      <c r="J4255">
        <f>MONTH(Sale_details[[#This Row],[Date]])</f>
        <v>6</v>
      </c>
      <c r="K4255">
        <f>YEAR(Sale_details[[#This Row],[Date]])</f>
        <v>2020</v>
      </c>
    </row>
    <row r="4256" spans="1:11" x14ac:dyDescent="0.3">
      <c r="A4256" s="1">
        <v>44003</v>
      </c>
      <c r="B4256" t="s">
        <v>28</v>
      </c>
      <c r="C4256" t="s">
        <v>16</v>
      </c>
      <c r="D4256" t="s">
        <v>17</v>
      </c>
      <c r="E4256">
        <v>15643</v>
      </c>
      <c r="F4256">
        <v>6282</v>
      </c>
      <c r="G4256">
        <v>1496</v>
      </c>
      <c r="H4256">
        <v>18331</v>
      </c>
      <c r="I4256">
        <v>27433451</v>
      </c>
      <c r="J4256">
        <f>MONTH(Sale_details[[#This Row],[Date]])</f>
        <v>6</v>
      </c>
      <c r="K4256">
        <f>YEAR(Sale_details[[#This Row],[Date]])</f>
        <v>2020</v>
      </c>
    </row>
    <row r="4257" spans="1:11" x14ac:dyDescent="0.3">
      <c r="A4257" s="1">
        <v>44003</v>
      </c>
      <c r="B4257" t="s">
        <v>28</v>
      </c>
      <c r="C4257" t="s">
        <v>18</v>
      </c>
      <c r="D4257" t="s">
        <v>19</v>
      </c>
      <c r="E4257">
        <v>12280</v>
      </c>
      <c r="F4257">
        <v>10834</v>
      </c>
      <c r="G4257">
        <v>3313</v>
      </c>
      <c r="H4257">
        <v>26380</v>
      </c>
      <c r="I4257">
        <v>87412053</v>
      </c>
      <c r="J4257">
        <f>MONTH(Sale_details[[#This Row],[Date]])</f>
        <v>6</v>
      </c>
      <c r="K4257">
        <f>YEAR(Sale_details[[#This Row],[Date]])</f>
        <v>2020</v>
      </c>
    </row>
    <row r="4258" spans="1:11" x14ac:dyDescent="0.3">
      <c r="A4258" s="1">
        <v>44003</v>
      </c>
      <c r="B4258" t="s">
        <v>28</v>
      </c>
      <c r="C4258" t="s">
        <v>20</v>
      </c>
      <c r="D4258" t="s">
        <v>21</v>
      </c>
      <c r="E4258">
        <v>23461</v>
      </c>
      <c r="F4258">
        <v>4375</v>
      </c>
      <c r="G4258">
        <v>1360</v>
      </c>
      <c r="H4258">
        <v>19716</v>
      </c>
      <c r="I4258">
        <v>26815070</v>
      </c>
      <c r="J4258">
        <f>MONTH(Sale_details[[#This Row],[Date]])</f>
        <v>6</v>
      </c>
      <c r="K4258">
        <f>YEAR(Sale_details[[#This Row],[Date]])</f>
        <v>2020</v>
      </c>
    </row>
    <row r="4259" spans="1:11" x14ac:dyDescent="0.3">
      <c r="A4259" s="1">
        <v>44003</v>
      </c>
      <c r="B4259" t="s">
        <v>28</v>
      </c>
      <c r="C4259" t="s">
        <v>22</v>
      </c>
      <c r="D4259" t="s">
        <v>23</v>
      </c>
      <c r="E4259">
        <v>14146</v>
      </c>
      <c r="F4259">
        <v>2075</v>
      </c>
      <c r="G4259">
        <v>1346</v>
      </c>
      <c r="H4259">
        <v>21127</v>
      </c>
      <c r="I4259">
        <v>28445686</v>
      </c>
      <c r="J4259">
        <f>MONTH(Sale_details[[#This Row],[Date]])</f>
        <v>6</v>
      </c>
      <c r="K4259">
        <f>YEAR(Sale_details[[#This Row],[Date]])</f>
        <v>2020</v>
      </c>
    </row>
    <row r="4260" spans="1:11" x14ac:dyDescent="0.3">
      <c r="A4260" s="1">
        <v>44003</v>
      </c>
      <c r="B4260" t="s">
        <v>28</v>
      </c>
      <c r="C4260" t="s">
        <v>24</v>
      </c>
      <c r="D4260" t="s">
        <v>25</v>
      </c>
      <c r="E4260">
        <v>30574</v>
      </c>
      <c r="F4260">
        <v>6796</v>
      </c>
      <c r="G4260">
        <v>2815</v>
      </c>
      <c r="H4260">
        <v>25595</v>
      </c>
      <c r="I4260">
        <v>72071912</v>
      </c>
      <c r="J4260">
        <f>MONTH(Sale_details[[#This Row],[Date]])</f>
        <v>6</v>
      </c>
      <c r="K4260">
        <f>YEAR(Sale_details[[#This Row],[Date]])</f>
        <v>2020</v>
      </c>
    </row>
    <row r="4261" spans="1:11" x14ac:dyDescent="0.3">
      <c r="A4261" s="1">
        <v>44002</v>
      </c>
      <c r="B4261" t="s">
        <v>9</v>
      </c>
      <c r="C4261" t="s">
        <v>10</v>
      </c>
      <c r="D4261" t="s">
        <v>11</v>
      </c>
      <c r="E4261">
        <v>123425</v>
      </c>
      <c r="F4261">
        <v>19752</v>
      </c>
      <c r="G4261">
        <v>5857</v>
      </c>
      <c r="H4261">
        <v>450</v>
      </c>
      <c r="I4261">
        <v>2640434</v>
      </c>
      <c r="J4261">
        <f>MONTH(Sale_details[[#This Row],[Date]])</f>
        <v>6</v>
      </c>
      <c r="K4261">
        <f>YEAR(Sale_details[[#This Row],[Date]])</f>
        <v>2020</v>
      </c>
    </row>
    <row r="4262" spans="1:11" x14ac:dyDescent="0.3">
      <c r="A4262" s="1">
        <v>44002</v>
      </c>
      <c r="B4262" t="s">
        <v>9</v>
      </c>
      <c r="C4262" t="s">
        <v>12</v>
      </c>
      <c r="D4262" t="s">
        <v>13</v>
      </c>
      <c r="E4262">
        <v>278205</v>
      </c>
      <c r="F4262">
        <v>23121</v>
      </c>
      <c r="G4262">
        <v>3197</v>
      </c>
      <c r="H4262">
        <v>362</v>
      </c>
      <c r="I4262">
        <v>1159536</v>
      </c>
      <c r="J4262">
        <f>MONTH(Sale_details[[#This Row],[Date]])</f>
        <v>6</v>
      </c>
      <c r="K4262">
        <f>YEAR(Sale_details[[#This Row],[Date]])</f>
        <v>2020</v>
      </c>
    </row>
    <row r="4263" spans="1:11" x14ac:dyDescent="0.3">
      <c r="A4263" s="1">
        <v>44002</v>
      </c>
      <c r="B4263" t="s">
        <v>9</v>
      </c>
      <c r="C4263" t="s">
        <v>14</v>
      </c>
      <c r="D4263" t="s">
        <v>15</v>
      </c>
      <c r="E4263">
        <v>105278</v>
      </c>
      <c r="F4263">
        <v>21734</v>
      </c>
      <c r="G4263">
        <v>4021</v>
      </c>
      <c r="H4263">
        <v>692</v>
      </c>
      <c r="I4263">
        <v>2785220</v>
      </c>
      <c r="J4263">
        <f>MONTH(Sale_details[[#This Row],[Date]])</f>
        <v>6</v>
      </c>
      <c r="K4263">
        <f>YEAR(Sale_details[[#This Row],[Date]])</f>
        <v>2020</v>
      </c>
    </row>
    <row r="4264" spans="1:11" x14ac:dyDescent="0.3">
      <c r="A4264" s="1">
        <v>44002</v>
      </c>
      <c r="B4264" t="s">
        <v>9</v>
      </c>
      <c r="C4264" t="s">
        <v>16</v>
      </c>
      <c r="D4264" t="s">
        <v>17</v>
      </c>
      <c r="E4264">
        <v>149656</v>
      </c>
      <c r="F4264">
        <v>24924</v>
      </c>
      <c r="G4264">
        <v>4713</v>
      </c>
      <c r="H4264">
        <v>361</v>
      </c>
      <c r="I4264">
        <v>1703924</v>
      </c>
      <c r="J4264">
        <f>MONTH(Sale_details[[#This Row],[Date]])</f>
        <v>6</v>
      </c>
      <c r="K4264">
        <f>YEAR(Sale_details[[#This Row],[Date]])</f>
        <v>2020</v>
      </c>
    </row>
    <row r="4265" spans="1:11" x14ac:dyDescent="0.3">
      <c r="A4265" s="1">
        <v>44002</v>
      </c>
      <c r="B4265" t="s">
        <v>9</v>
      </c>
      <c r="C4265" t="s">
        <v>18</v>
      </c>
      <c r="D4265" t="s">
        <v>19</v>
      </c>
      <c r="E4265">
        <v>109938</v>
      </c>
      <c r="F4265">
        <v>13664</v>
      </c>
      <c r="G4265">
        <v>4409</v>
      </c>
      <c r="H4265">
        <v>892</v>
      </c>
      <c r="I4265">
        <v>3935641</v>
      </c>
      <c r="J4265">
        <f>MONTH(Sale_details[[#This Row],[Date]])</f>
        <v>6</v>
      </c>
      <c r="K4265">
        <f>YEAR(Sale_details[[#This Row],[Date]])</f>
        <v>2020</v>
      </c>
    </row>
    <row r="4266" spans="1:11" x14ac:dyDescent="0.3">
      <c r="A4266" s="1">
        <v>44002</v>
      </c>
      <c r="B4266" t="s">
        <v>9</v>
      </c>
      <c r="C4266" t="s">
        <v>20</v>
      </c>
      <c r="D4266" t="s">
        <v>21</v>
      </c>
      <c r="E4266">
        <v>122727</v>
      </c>
      <c r="F4266">
        <v>22139</v>
      </c>
      <c r="G4266">
        <v>3673</v>
      </c>
      <c r="H4266">
        <v>488</v>
      </c>
      <c r="I4266">
        <v>1793630</v>
      </c>
      <c r="J4266">
        <f>MONTH(Sale_details[[#This Row],[Date]])</f>
        <v>6</v>
      </c>
      <c r="K4266">
        <f>YEAR(Sale_details[[#This Row],[Date]])</f>
        <v>2020</v>
      </c>
    </row>
    <row r="4267" spans="1:11" x14ac:dyDescent="0.3">
      <c r="A4267" s="1">
        <v>44002</v>
      </c>
      <c r="B4267" t="s">
        <v>9</v>
      </c>
      <c r="C4267" t="s">
        <v>22</v>
      </c>
      <c r="D4267" t="s">
        <v>23</v>
      </c>
      <c r="E4267">
        <v>150908</v>
      </c>
      <c r="F4267">
        <v>20068</v>
      </c>
      <c r="G4267">
        <v>7492</v>
      </c>
      <c r="H4267">
        <v>565</v>
      </c>
      <c r="I4267">
        <v>4235808</v>
      </c>
      <c r="J4267">
        <f>MONTH(Sale_details[[#This Row],[Date]])</f>
        <v>6</v>
      </c>
      <c r="K4267">
        <f>YEAR(Sale_details[[#This Row],[Date]])</f>
        <v>2020</v>
      </c>
    </row>
    <row r="4268" spans="1:11" x14ac:dyDescent="0.3">
      <c r="A4268" s="1">
        <v>44002</v>
      </c>
      <c r="B4268" t="s">
        <v>9</v>
      </c>
      <c r="C4268" t="s">
        <v>24</v>
      </c>
      <c r="D4268" t="s">
        <v>25</v>
      </c>
      <c r="E4268">
        <v>145384</v>
      </c>
      <c r="F4268">
        <v>10497</v>
      </c>
      <c r="G4268">
        <v>4780</v>
      </c>
      <c r="H4268">
        <v>635</v>
      </c>
      <c r="I4268">
        <v>3038987</v>
      </c>
      <c r="J4268">
        <f>MONTH(Sale_details[[#This Row],[Date]])</f>
        <v>6</v>
      </c>
      <c r="K4268">
        <f>YEAR(Sale_details[[#This Row],[Date]])</f>
        <v>2020</v>
      </c>
    </row>
    <row r="4269" spans="1:11" x14ac:dyDescent="0.3">
      <c r="A4269" s="1">
        <v>44002</v>
      </c>
      <c r="B4269" t="s">
        <v>26</v>
      </c>
      <c r="C4269" t="s">
        <v>10</v>
      </c>
      <c r="D4269" t="s">
        <v>11</v>
      </c>
      <c r="E4269">
        <v>210859</v>
      </c>
      <c r="F4269">
        <v>47299</v>
      </c>
      <c r="G4269">
        <v>14737</v>
      </c>
      <c r="H4269">
        <v>11756</v>
      </c>
      <c r="I4269">
        <v>173256666</v>
      </c>
      <c r="J4269">
        <f>MONTH(Sale_details[[#This Row],[Date]])</f>
        <v>6</v>
      </c>
      <c r="K4269">
        <f>YEAR(Sale_details[[#This Row],[Date]])</f>
        <v>2020</v>
      </c>
    </row>
    <row r="4270" spans="1:11" x14ac:dyDescent="0.3">
      <c r="A4270" s="1">
        <v>44002</v>
      </c>
      <c r="B4270" t="s">
        <v>26</v>
      </c>
      <c r="C4270" t="s">
        <v>12</v>
      </c>
      <c r="D4270" t="s">
        <v>13</v>
      </c>
      <c r="E4270">
        <v>155117</v>
      </c>
      <c r="F4270">
        <v>45937</v>
      </c>
      <c r="G4270">
        <v>8881</v>
      </c>
      <c r="H4270">
        <v>11251</v>
      </c>
      <c r="I4270">
        <v>99929907</v>
      </c>
      <c r="J4270">
        <f>MONTH(Sale_details[[#This Row],[Date]])</f>
        <v>6</v>
      </c>
      <c r="K4270">
        <f>YEAR(Sale_details[[#This Row],[Date]])</f>
        <v>2020</v>
      </c>
    </row>
    <row r="4271" spans="1:11" x14ac:dyDescent="0.3">
      <c r="A4271" s="1">
        <v>44002</v>
      </c>
      <c r="B4271" t="s">
        <v>26</v>
      </c>
      <c r="C4271" t="s">
        <v>14</v>
      </c>
      <c r="D4271" t="s">
        <v>15</v>
      </c>
      <c r="E4271">
        <v>152252</v>
      </c>
      <c r="F4271">
        <v>26763</v>
      </c>
      <c r="G4271">
        <v>9410</v>
      </c>
      <c r="H4271">
        <v>21291</v>
      </c>
      <c r="I4271">
        <v>200366800</v>
      </c>
      <c r="J4271">
        <f>MONTH(Sale_details[[#This Row],[Date]])</f>
        <v>6</v>
      </c>
      <c r="K4271">
        <f>YEAR(Sale_details[[#This Row],[Date]])</f>
        <v>2020</v>
      </c>
    </row>
    <row r="4272" spans="1:11" x14ac:dyDescent="0.3">
      <c r="A4272" s="1">
        <v>44002</v>
      </c>
      <c r="B4272" t="s">
        <v>26</v>
      </c>
      <c r="C4272" t="s">
        <v>16</v>
      </c>
      <c r="D4272" t="s">
        <v>17</v>
      </c>
      <c r="E4272">
        <v>108711</v>
      </c>
      <c r="F4272">
        <v>27238</v>
      </c>
      <c r="G4272">
        <v>13254</v>
      </c>
      <c r="H4272">
        <v>15607</v>
      </c>
      <c r="I4272">
        <v>206860385</v>
      </c>
      <c r="J4272">
        <f>MONTH(Sale_details[[#This Row],[Date]])</f>
        <v>6</v>
      </c>
      <c r="K4272">
        <f>YEAR(Sale_details[[#This Row],[Date]])</f>
        <v>2020</v>
      </c>
    </row>
    <row r="4273" spans="1:11" x14ac:dyDescent="0.3">
      <c r="A4273" s="1">
        <v>44002</v>
      </c>
      <c r="B4273" t="s">
        <v>26</v>
      </c>
      <c r="C4273" t="s">
        <v>18</v>
      </c>
      <c r="D4273" t="s">
        <v>19</v>
      </c>
      <c r="E4273">
        <v>173874</v>
      </c>
      <c r="F4273">
        <v>76844</v>
      </c>
      <c r="G4273">
        <v>12317</v>
      </c>
      <c r="H4273">
        <v>22677</v>
      </c>
      <c r="I4273">
        <v>279321602</v>
      </c>
      <c r="J4273">
        <f>MONTH(Sale_details[[#This Row],[Date]])</f>
        <v>6</v>
      </c>
      <c r="K4273">
        <f>YEAR(Sale_details[[#This Row],[Date]])</f>
        <v>2020</v>
      </c>
    </row>
    <row r="4274" spans="1:11" x14ac:dyDescent="0.3">
      <c r="A4274" s="1">
        <v>44002</v>
      </c>
      <c r="B4274" t="s">
        <v>26</v>
      </c>
      <c r="C4274" t="s">
        <v>20</v>
      </c>
      <c r="D4274" t="s">
        <v>21</v>
      </c>
      <c r="E4274">
        <v>262403</v>
      </c>
      <c r="F4274">
        <v>39668</v>
      </c>
      <c r="G4274">
        <v>13170</v>
      </c>
      <c r="H4274">
        <v>8745</v>
      </c>
      <c r="I4274">
        <v>115183224</v>
      </c>
      <c r="J4274">
        <f>MONTH(Sale_details[[#This Row],[Date]])</f>
        <v>6</v>
      </c>
      <c r="K4274">
        <f>YEAR(Sale_details[[#This Row],[Date]])</f>
        <v>2020</v>
      </c>
    </row>
    <row r="4275" spans="1:11" x14ac:dyDescent="0.3">
      <c r="A4275" s="1">
        <v>44002</v>
      </c>
      <c r="B4275" t="s">
        <v>26</v>
      </c>
      <c r="C4275" t="s">
        <v>22</v>
      </c>
      <c r="D4275" t="s">
        <v>23</v>
      </c>
      <c r="E4275">
        <v>161581</v>
      </c>
      <c r="F4275">
        <v>19903</v>
      </c>
      <c r="G4275">
        <v>26853</v>
      </c>
      <c r="H4275">
        <v>26987</v>
      </c>
      <c r="I4275">
        <v>724713746</v>
      </c>
      <c r="J4275">
        <f>MONTH(Sale_details[[#This Row],[Date]])</f>
        <v>6</v>
      </c>
      <c r="K4275">
        <f>YEAR(Sale_details[[#This Row],[Date]])</f>
        <v>2020</v>
      </c>
    </row>
    <row r="4276" spans="1:11" x14ac:dyDescent="0.3">
      <c r="A4276" s="1">
        <v>44002</v>
      </c>
      <c r="B4276" t="s">
        <v>26</v>
      </c>
      <c r="C4276" t="s">
        <v>24</v>
      </c>
      <c r="D4276" t="s">
        <v>25</v>
      </c>
      <c r="E4276">
        <v>123286</v>
      </c>
      <c r="F4276">
        <v>30650</v>
      </c>
      <c r="G4276">
        <v>14591</v>
      </c>
      <c r="H4276">
        <v>12378</v>
      </c>
      <c r="I4276">
        <v>180615232</v>
      </c>
      <c r="J4276">
        <f>MONTH(Sale_details[[#This Row],[Date]])</f>
        <v>6</v>
      </c>
      <c r="K4276">
        <f>YEAR(Sale_details[[#This Row],[Date]])</f>
        <v>2020</v>
      </c>
    </row>
    <row r="4277" spans="1:11" x14ac:dyDescent="0.3">
      <c r="A4277" s="1">
        <v>44002</v>
      </c>
      <c r="B4277" t="s">
        <v>27</v>
      </c>
      <c r="C4277" t="s">
        <v>10</v>
      </c>
      <c r="D4277" t="s">
        <v>11</v>
      </c>
      <c r="E4277">
        <v>63821</v>
      </c>
      <c r="F4277">
        <v>33657</v>
      </c>
      <c r="G4277">
        <v>10507</v>
      </c>
      <c r="H4277">
        <v>137</v>
      </c>
      <c r="I4277">
        <v>1445971</v>
      </c>
      <c r="J4277">
        <f>MONTH(Sale_details[[#This Row],[Date]])</f>
        <v>6</v>
      </c>
      <c r="K4277">
        <f>YEAR(Sale_details[[#This Row],[Date]])</f>
        <v>2020</v>
      </c>
    </row>
    <row r="4278" spans="1:11" x14ac:dyDescent="0.3">
      <c r="A4278" s="1">
        <v>44002</v>
      </c>
      <c r="B4278" t="s">
        <v>27</v>
      </c>
      <c r="C4278" t="s">
        <v>12</v>
      </c>
      <c r="D4278" t="s">
        <v>13</v>
      </c>
      <c r="E4278">
        <v>102379</v>
      </c>
      <c r="F4278">
        <v>29384</v>
      </c>
      <c r="G4278">
        <v>13885</v>
      </c>
      <c r="H4278">
        <v>307</v>
      </c>
      <c r="I4278">
        <v>4262819</v>
      </c>
      <c r="J4278">
        <f>MONTH(Sale_details[[#This Row],[Date]])</f>
        <v>6</v>
      </c>
      <c r="K4278">
        <f>YEAR(Sale_details[[#This Row],[Date]])</f>
        <v>2020</v>
      </c>
    </row>
    <row r="4279" spans="1:11" x14ac:dyDescent="0.3">
      <c r="A4279" s="1">
        <v>44002</v>
      </c>
      <c r="B4279" t="s">
        <v>27</v>
      </c>
      <c r="C4279" t="s">
        <v>14</v>
      </c>
      <c r="D4279" t="s">
        <v>15</v>
      </c>
      <c r="E4279">
        <v>183459</v>
      </c>
      <c r="F4279">
        <v>39838</v>
      </c>
      <c r="G4279">
        <v>10238</v>
      </c>
      <c r="H4279">
        <v>362</v>
      </c>
      <c r="I4279">
        <v>3715870</v>
      </c>
      <c r="J4279">
        <f>MONTH(Sale_details[[#This Row],[Date]])</f>
        <v>6</v>
      </c>
      <c r="K4279">
        <f>YEAR(Sale_details[[#This Row],[Date]])</f>
        <v>2020</v>
      </c>
    </row>
    <row r="4280" spans="1:11" x14ac:dyDescent="0.3">
      <c r="A4280" s="1">
        <v>44002</v>
      </c>
      <c r="B4280" t="s">
        <v>27</v>
      </c>
      <c r="C4280" t="s">
        <v>16</v>
      </c>
      <c r="D4280" t="s">
        <v>17</v>
      </c>
      <c r="E4280">
        <v>100084</v>
      </c>
      <c r="F4280">
        <v>11628</v>
      </c>
      <c r="G4280">
        <v>15743</v>
      </c>
      <c r="H4280">
        <v>268</v>
      </c>
      <c r="I4280">
        <v>4220891</v>
      </c>
      <c r="J4280">
        <f>MONTH(Sale_details[[#This Row],[Date]])</f>
        <v>6</v>
      </c>
      <c r="K4280">
        <f>YEAR(Sale_details[[#This Row],[Date]])</f>
        <v>2020</v>
      </c>
    </row>
    <row r="4281" spans="1:11" x14ac:dyDescent="0.3">
      <c r="A4281" s="1">
        <v>44002</v>
      </c>
      <c r="B4281" t="s">
        <v>27</v>
      </c>
      <c r="C4281" t="s">
        <v>18</v>
      </c>
      <c r="D4281" t="s">
        <v>19</v>
      </c>
      <c r="E4281">
        <v>118568</v>
      </c>
      <c r="F4281">
        <v>33719</v>
      </c>
      <c r="G4281">
        <v>9641</v>
      </c>
      <c r="H4281">
        <v>181</v>
      </c>
      <c r="I4281">
        <v>1754592</v>
      </c>
      <c r="J4281">
        <f>MONTH(Sale_details[[#This Row],[Date]])</f>
        <v>6</v>
      </c>
      <c r="K4281">
        <f>YEAR(Sale_details[[#This Row],[Date]])</f>
        <v>2020</v>
      </c>
    </row>
    <row r="4282" spans="1:11" x14ac:dyDescent="0.3">
      <c r="A4282" s="1">
        <v>44002</v>
      </c>
      <c r="B4282" t="s">
        <v>27</v>
      </c>
      <c r="C4282" t="s">
        <v>20</v>
      </c>
      <c r="D4282" t="s">
        <v>21</v>
      </c>
      <c r="E4282">
        <v>60338</v>
      </c>
      <c r="F4282">
        <v>14192</v>
      </c>
      <c r="G4282">
        <v>12582</v>
      </c>
      <c r="H4282">
        <v>453</v>
      </c>
      <c r="I4282">
        <v>5702801</v>
      </c>
      <c r="J4282">
        <f>MONTH(Sale_details[[#This Row],[Date]])</f>
        <v>6</v>
      </c>
      <c r="K4282">
        <f>YEAR(Sale_details[[#This Row],[Date]])</f>
        <v>2020</v>
      </c>
    </row>
    <row r="4283" spans="1:11" x14ac:dyDescent="0.3">
      <c r="A4283" s="1">
        <v>44002</v>
      </c>
      <c r="B4283" t="s">
        <v>27</v>
      </c>
      <c r="C4283" t="s">
        <v>22</v>
      </c>
      <c r="D4283" t="s">
        <v>23</v>
      </c>
      <c r="E4283">
        <v>85786</v>
      </c>
      <c r="F4283">
        <v>25274</v>
      </c>
      <c r="G4283">
        <v>24005</v>
      </c>
      <c r="H4283">
        <v>256</v>
      </c>
      <c r="I4283">
        <v>6157611</v>
      </c>
      <c r="J4283">
        <f>MONTH(Sale_details[[#This Row],[Date]])</f>
        <v>6</v>
      </c>
      <c r="K4283">
        <f>YEAR(Sale_details[[#This Row],[Date]])</f>
        <v>2020</v>
      </c>
    </row>
    <row r="4284" spans="1:11" x14ac:dyDescent="0.3">
      <c r="A4284" s="1">
        <v>44002</v>
      </c>
      <c r="B4284" t="s">
        <v>27</v>
      </c>
      <c r="C4284" t="s">
        <v>24</v>
      </c>
      <c r="D4284" t="s">
        <v>25</v>
      </c>
      <c r="E4284">
        <v>102187</v>
      </c>
      <c r="F4284">
        <v>30233</v>
      </c>
      <c r="G4284">
        <v>14091</v>
      </c>
      <c r="H4284">
        <v>276</v>
      </c>
      <c r="I4284">
        <v>3901709</v>
      </c>
      <c r="J4284">
        <f>MONTH(Sale_details[[#This Row],[Date]])</f>
        <v>6</v>
      </c>
      <c r="K4284">
        <f>YEAR(Sale_details[[#This Row],[Date]])</f>
        <v>2020</v>
      </c>
    </row>
    <row r="4285" spans="1:11" x14ac:dyDescent="0.3">
      <c r="A4285" s="1">
        <v>44002</v>
      </c>
      <c r="B4285" t="s">
        <v>28</v>
      </c>
      <c r="C4285" t="s">
        <v>10</v>
      </c>
      <c r="D4285" t="s">
        <v>11</v>
      </c>
      <c r="E4285">
        <v>41054</v>
      </c>
      <c r="F4285">
        <v>7171</v>
      </c>
      <c r="G4285">
        <v>3834</v>
      </c>
      <c r="H4285">
        <v>20642</v>
      </c>
      <c r="I4285">
        <v>79150338</v>
      </c>
      <c r="J4285">
        <f>MONTH(Sale_details[[#This Row],[Date]])</f>
        <v>6</v>
      </c>
      <c r="K4285">
        <f>YEAR(Sale_details[[#This Row],[Date]])</f>
        <v>2020</v>
      </c>
    </row>
    <row r="4286" spans="1:11" x14ac:dyDescent="0.3">
      <c r="A4286" s="1">
        <v>44002</v>
      </c>
      <c r="B4286" t="s">
        <v>28</v>
      </c>
      <c r="C4286" t="s">
        <v>12</v>
      </c>
      <c r="D4286" t="s">
        <v>13</v>
      </c>
      <c r="E4286">
        <v>29660</v>
      </c>
      <c r="F4286">
        <v>6733</v>
      </c>
      <c r="G4286">
        <v>1877</v>
      </c>
      <c r="H4286">
        <v>29218</v>
      </c>
      <c r="I4286">
        <v>54847246</v>
      </c>
      <c r="J4286">
        <f>MONTH(Sale_details[[#This Row],[Date]])</f>
        <v>6</v>
      </c>
      <c r="K4286">
        <f>YEAR(Sale_details[[#This Row],[Date]])</f>
        <v>2020</v>
      </c>
    </row>
    <row r="4287" spans="1:11" x14ac:dyDescent="0.3">
      <c r="A4287" s="1">
        <v>44002</v>
      </c>
      <c r="B4287" t="s">
        <v>28</v>
      </c>
      <c r="C4287" t="s">
        <v>14</v>
      </c>
      <c r="D4287" t="s">
        <v>15</v>
      </c>
      <c r="E4287">
        <v>24537</v>
      </c>
      <c r="F4287">
        <v>5574</v>
      </c>
      <c r="G4287">
        <v>1392</v>
      </c>
      <c r="H4287">
        <v>13434</v>
      </c>
      <c r="I4287">
        <v>18713057</v>
      </c>
      <c r="J4287">
        <f>MONTH(Sale_details[[#This Row],[Date]])</f>
        <v>6</v>
      </c>
      <c r="K4287">
        <f>YEAR(Sale_details[[#This Row],[Date]])</f>
        <v>2020</v>
      </c>
    </row>
    <row r="4288" spans="1:11" x14ac:dyDescent="0.3">
      <c r="A4288" s="1">
        <v>44002</v>
      </c>
      <c r="B4288" t="s">
        <v>28</v>
      </c>
      <c r="C4288" t="s">
        <v>16</v>
      </c>
      <c r="D4288" t="s">
        <v>17</v>
      </c>
      <c r="E4288">
        <v>15174</v>
      </c>
      <c r="F4288">
        <v>6093</v>
      </c>
      <c r="G4288">
        <v>1496</v>
      </c>
      <c r="H4288">
        <v>18881</v>
      </c>
      <c r="I4288">
        <v>28256454</v>
      </c>
      <c r="J4288">
        <f>MONTH(Sale_details[[#This Row],[Date]])</f>
        <v>6</v>
      </c>
      <c r="K4288">
        <f>YEAR(Sale_details[[#This Row],[Date]])</f>
        <v>2020</v>
      </c>
    </row>
    <row r="4289" spans="1:11" x14ac:dyDescent="0.3">
      <c r="A4289" s="1">
        <v>44002</v>
      </c>
      <c r="B4289" t="s">
        <v>28</v>
      </c>
      <c r="C4289" t="s">
        <v>18</v>
      </c>
      <c r="D4289" t="s">
        <v>19</v>
      </c>
      <c r="E4289">
        <v>12526</v>
      </c>
      <c r="F4289">
        <v>10834</v>
      </c>
      <c r="G4289">
        <v>3280</v>
      </c>
      <c r="H4289">
        <v>26908</v>
      </c>
      <c r="I4289">
        <v>88268691</v>
      </c>
      <c r="J4289">
        <f>MONTH(Sale_details[[#This Row],[Date]])</f>
        <v>6</v>
      </c>
      <c r="K4289">
        <f>YEAR(Sale_details[[#This Row],[Date]])</f>
        <v>2020</v>
      </c>
    </row>
    <row r="4290" spans="1:11" x14ac:dyDescent="0.3">
      <c r="A4290" s="1">
        <v>44002</v>
      </c>
      <c r="B4290" t="s">
        <v>28</v>
      </c>
      <c r="C4290" t="s">
        <v>20</v>
      </c>
      <c r="D4290" t="s">
        <v>21</v>
      </c>
      <c r="E4290">
        <v>22522</v>
      </c>
      <c r="F4290">
        <v>4506</v>
      </c>
      <c r="G4290">
        <v>1332</v>
      </c>
      <c r="H4290">
        <v>20308</v>
      </c>
      <c r="I4290">
        <v>27067131</v>
      </c>
      <c r="J4290">
        <f>MONTH(Sale_details[[#This Row],[Date]])</f>
        <v>6</v>
      </c>
      <c r="K4290">
        <f>YEAR(Sale_details[[#This Row],[Date]])</f>
        <v>2020</v>
      </c>
    </row>
    <row r="4291" spans="1:11" x14ac:dyDescent="0.3">
      <c r="A4291" s="1">
        <v>44002</v>
      </c>
      <c r="B4291" t="s">
        <v>28</v>
      </c>
      <c r="C4291" t="s">
        <v>22</v>
      </c>
      <c r="D4291" t="s">
        <v>23</v>
      </c>
      <c r="E4291">
        <v>14005</v>
      </c>
      <c r="F4291">
        <v>1992</v>
      </c>
      <c r="G4291">
        <v>1279</v>
      </c>
      <c r="H4291">
        <v>20916</v>
      </c>
      <c r="I4291">
        <v>26753168</v>
      </c>
      <c r="J4291">
        <f>MONTH(Sale_details[[#This Row],[Date]])</f>
        <v>6</v>
      </c>
      <c r="K4291">
        <f>YEAR(Sale_details[[#This Row],[Date]])</f>
        <v>2020</v>
      </c>
    </row>
    <row r="4292" spans="1:11" x14ac:dyDescent="0.3">
      <c r="A4292" s="1">
        <v>44002</v>
      </c>
      <c r="B4292" t="s">
        <v>28</v>
      </c>
      <c r="C4292" t="s">
        <v>24</v>
      </c>
      <c r="D4292" t="s">
        <v>25</v>
      </c>
      <c r="E4292">
        <v>29962</v>
      </c>
      <c r="F4292">
        <v>6864</v>
      </c>
      <c r="G4292">
        <v>2731</v>
      </c>
      <c r="H4292">
        <v>24827</v>
      </c>
      <c r="I4292">
        <v>67812462</v>
      </c>
      <c r="J4292">
        <f>MONTH(Sale_details[[#This Row],[Date]])</f>
        <v>6</v>
      </c>
      <c r="K4292">
        <f>YEAR(Sale_details[[#This Row],[Date]])</f>
        <v>2020</v>
      </c>
    </row>
    <row r="4293" spans="1:11" x14ac:dyDescent="0.3">
      <c r="A4293" s="1">
        <v>44001</v>
      </c>
      <c r="B4293" t="s">
        <v>9</v>
      </c>
      <c r="C4293" t="s">
        <v>10</v>
      </c>
      <c r="D4293" t="s">
        <v>11</v>
      </c>
      <c r="E4293">
        <v>129597</v>
      </c>
      <c r="F4293">
        <v>19554</v>
      </c>
      <c r="G4293">
        <v>6150</v>
      </c>
      <c r="H4293">
        <v>459</v>
      </c>
      <c r="I4293">
        <v>2827905</v>
      </c>
      <c r="J4293">
        <f>MONTH(Sale_details[[#This Row],[Date]])</f>
        <v>6</v>
      </c>
      <c r="K4293">
        <f>YEAR(Sale_details[[#This Row],[Date]])</f>
        <v>2020</v>
      </c>
    </row>
    <row r="4294" spans="1:11" x14ac:dyDescent="0.3">
      <c r="A4294" s="1">
        <v>44001</v>
      </c>
      <c r="B4294" t="s">
        <v>9</v>
      </c>
      <c r="C4294" t="s">
        <v>12</v>
      </c>
      <c r="D4294" t="s">
        <v>13</v>
      </c>
      <c r="E4294">
        <v>269859</v>
      </c>
      <c r="F4294">
        <v>21965</v>
      </c>
      <c r="G4294">
        <v>3165</v>
      </c>
      <c r="H4294">
        <v>358</v>
      </c>
      <c r="I4294">
        <v>1136461</v>
      </c>
      <c r="J4294">
        <f>MONTH(Sale_details[[#This Row],[Date]])</f>
        <v>6</v>
      </c>
      <c r="K4294">
        <f>YEAR(Sale_details[[#This Row],[Date]])</f>
        <v>2020</v>
      </c>
    </row>
    <row r="4295" spans="1:11" x14ac:dyDescent="0.3">
      <c r="A4295" s="1">
        <v>44001</v>
      </c>
      <c r="B4295" t="s">
        <v>9</v>
      </c>
      <c r="C4295" t="s">
        <v>14</v>
      </c>
      <c r="D4295" t="s">
        <v>15</v>
      </c>
      <c r="E4295">
        <v>104225</v>
      </c>
      <c r="F4295">
        <v>22168</v>
      </c>
      <c r="G4295">
        <v>3901</v>
      </c>
      <c r="H4295">
        <v>671</v>
      </c>
      <c r="I4295">
        <v>2620613</v>
      </c>
      <c r="J4295">
        <f>MONTH(Sale_details[[#This Row],[Date]])</f>
        <v>6</v>
      </c>
      <c r="K4295">
        <f>YEAR(Sale_details[[#This Row],[Date]])</f>
        <v>2020</v>
      </c>
    </row>
    <row r="4296" spans="1:11" x14ac:dyDescent="0.3">
      <c r="A4296" s="1">
        <v>44001</v>
      </c>
      <c r="B4296" t="s">
        <v>9</v>
      </c>
      <c r="C4296" t="s">
        <v>16</v>
      </c>
      <c r="D4296" t="s">
        <v>17</v>
      </c>
      <c r="E4296">
        <v>146663</v>
      </c>
      <c r="F4296">
        <v>25423</v>
      </c>
      <c r="G4296">
        <v>4902</v>
      </c>
      <c r="H4296">
        <v>361</v>
      </c>
      <c r="I4296">
        <v>1772081</v>
      </c>
      <c r="J4296">
        <f>MONTH(Sale_details[[#This Row],[Date]])</f>
        <v>6</v>
      </c>
      <c r="K4296">
        <f>YEAR(Sale_details[[#This Row],[Date]])</f>
        <v>2020</v>
      </c>
    </row>
    <row r="4297" spans="1:11" x14ac:dyDescent="0.3">
      <c r="A4297" s="1">
        <v>44001</v>
      </c>
      <c r="B4297" t="s">
        <v>9</v>
      </c>
      <c r="C4297" t="s">
        <v>18</v>
      </c>
      <c r="D4297" t="s">
        <v>19</v>
      </c>
      <c r="E4297">
        <v>108839</v>
      </c>
      <c r="F4297">
        <v>13527</v>
      </c>
      <c r="G4297">
        <v>4453</v>
      </c>
      <c r="H4297">
        <v>928</v>
      </c>
      <c r="I4297">
        <v>4133997</v>
      </c>
      <c r="J4297">
        <f>MONTH(Sale_details[[#This Row],[Date]])</f>
        <v>6</v>
      </c>
      <c r="K4297">
        <f>YEAR(Sale_details[[#This Row],[Date]])</f>
        <v>2020</v>
      </c>
    </row>
    <row r="4298" spans="1:11" x14ac:dyDescent="0.3">
      <c r="A4298" s="1">
        <v>44001</v>
      </c>
      <c r="B4298" t="s">
        <v>9</v>
      </c>
      <c r="C4298" t="s">
        <v>20</v>
      </c>
      <c r="D4298" t="s">
        <v>21</v>
      </c>
      <c r="E4298">
        <v>123954</v>
      </c>
      <c r="F4298">
        <v>21254</v>
      </c>
      <c r="G4298">
        <v>3637</v>
      </c>
      <c r="H4298">
        <v>502</v>
      </c>
      <c r="I4298">
        <v>1828964</v>
      </c>
      <c r="J4298">
        <f>MONTH(Sale_details[[#This Row],[Date]])</f>
        <v>6</v>
      </c>
      <c r="K4298">
        <f>YEAR(Sale_details[[#This Row],[Date]])</f>
        <v>2020</v>
      </c>
    </row>
    <row r="4299" spans="1:11" x14ac:dyDescent="0.3">
      <c r="A4299" s="1">
        <v>44001</v>
      </c>
      <c r="B4299" t="s">
        <v>9</v>
      </c>
      <c r="C4299" t="s">
        <v>22</v>
      </c>
      <c r="D4299" t="s">
        <v>23</v>
      </c>
      <c r="E4299">
        <v>144872</v>
      </c>
      <c r="F4299">
        <v>20670</v>
      </c>
      <c r="G4299">
        <v>7267</v>
      </c>
      <c r="H4299">
        <v>587</v>
      </c>
      <c r="I4299">
        <v>4273084</v>
      </c>
      <c r="J4299">
        <f>MONTH(Sale_details[[#This Row],[Date]])</f>
        <v>6</v>
      </c>
      <c r="K4299">
        <f>YEAR(Sale_details[[#This Row],[Date]])</f>
        <v>2020</v>
      </c>
    </row>
    <row r="4300" spans="1:11" x14ac:dyDescent="0.3">
      <c r="A4300" s="1">
        <v>44001</v>
      </c>
      <c r="B4300" t="s">
        <v>9</v>
      </c>
      <c r="C4300" t="s">
        <v>24</v>
      </c>
      <c r="D4300" t="s">
        <v>25</v>
      </c>
      <c r="E4300">
        <v>142476</v>
      </c>
      <c r="F4300">
        <v>10077</v>
      </c>
      <c r="G4300">
        <v>4828</v>
      </c>
      <c r="H4300">
        <v>648</v>
      </c>
      <c r="I4300">
        <v>3130765</v>
      </c>
      <c r="J4300">
        <f>MONTH(Sale_details[[#This Row],[Date]])</f>
        <v>6</v>
      </c>
      <c r="K4300">
        <f>YEAR(Sale_details[[#This Row],[Date]])</f>
        <v>2020</v>
      </c>
    </row>
    <row r="4301" spans="1:11" x14ac:dyDescent="0.3">
      <c r="A4301" s="1">
        <v>44001</v>
      </c>
      <c r="B4301" t="s">
        <v>26</v>
      </c>
      <c r="C4301" t="s">
        <v>10</v>
      </c>
      <c r="D4301" t="s">
        <v>11</v>
      </c>
      <c r="E4301">
        <v>212968</v>
      </c>
      <c r="F4301">
        <v>48718</v>
      </c>
      <c r="G4301">
        <v>14147</v>
      </c>
      <c r="H4301">
        <v>11991</v>
      </c>
      <c r="I4301">
        <v>169652928</v>
      </c>
      <c r="J4301">
        <f>MONTH(Sale_details[[#This Row],[Date]])</f>
        <v>6</v>
      </c>
      <c r="K4301">
        <f>YEAR(Sale_details[[#This Row],[Date]])</f>
        <v>2020</v>
      </c>
    </row>
    <row r="4302" spans="1:11" x14ac:dyDescent="0.3">
      <c r="A4302" s="1">
        <v>44001</v>
      </c>
      <c r="B4302" t="s">
        <v>26</v>
      </c>
      <c r="C4302" t="s">
        <v>12</v>
      </c>
      <c r="D4302" t="s">
        <v>13</v>
      </c>
      <c r="E4302">
        <v>155117</v>
      </c>
      <c r="F4302">
        <v>44559</v>
      </c>
      <c r="G4302">
        <v>8970</v>
      </c>
      <c r="H4302">
        <v>11814</v>
      </c>
      <c r="I4302">
        <v>105975667</v>
      </c>
      <c r="J4302">
        <f>MONTH(Sale_details[[#This Row],[Date]])</f>
        <v>6</v>
      </c>
      <c r="K4302">
        <f>YEAR(Sale_details[[#This Row],[Date]])</f>
        <v>2020</v>
      </c>
    </row>
    <row r="4303" spans="1:11" x14ac:dyDescent="0.3">
      <c r="A4303" s="1">
        <v>44001</v>
      </c>
      <c r="B4303" t="s">
        <v>26</v>
      </c>
      <c r="C4303" t="s">
        <v>14</v>
      </c>
      <c r="D4303" t="s">
        <v>15</v>
      </c>
      <c r="E4303">
        <v>153774</v>
      </c>
      <c r="F4303">
        <v>27031</v>
      </c>
      <c r="G4303">
        <v>9598</v>
      </c>
      <c r="H4303">
        <v>22356</v>
      </c>
      <c r="I4303">
        <v>214592843</v>
      </c>
      <c r="J4303">
        <f>MONTH(Sale_details[[#This Row],[Date]])</f>
        <v>6</v>
      </c>
      <c r="K4303">
        <f>YEAR(Sale_details[[#This Row],[Date]])</f>
        <v>2020</v>
      </c>
    </row>
    <row r="4304" spans="1:11" x14ac:dyDescent="0.3">
      <c r="A4304" s="1">
        <v>44001</v>
      </c>
      <c r="B4304" t="s">
        <v>26</v>
      </c>
      <c r="C4304" t="s">
        <v>16</v>
      </c>
      <c r="D4304" t="s">
        <v>17</v>
      </c>
      <c r="E4304">
        <v>104363</v>
      </c>
      <c r="F4304">
        <v>28055</v>
      </c>
      <c r="G4304">
        <v>12591</v>
      </c>
      <c r="H4304">
        <v>14983</v>
      </c>
      <c r="I4304">
        <v>188656671</v>
      </c>
      <c r="J4304">
        <f>MONTH(Sale_details[[#This Row],[Date]])</f>
        <v>6</v>
      </c>
      <c r="K4304">
        <f>YEAR(Sale_details[[#This Row],[Date]])</f>
        <v>2020</v>
      </c>
    </row>
    <row r="4305" spans="1:11" x14ac:dyDescent="0.3">
      <c r="A4305" s="1">
        <v>44001</v>
      </c>
      <c r="B4305" t="s">
        <v>26</v>
      </c>
      <c r="C4305" t="s">
        <v>18</v>
      </c>
      <c r="D4305" t="s">
        <v>19</v>
      </c>
      <c r="E4305">
        <v>168658</v>
      </c>
      <c r="F4305">
        <v>74539</v>
      </c>
      <c r="G4305">
        <v>12809</v>
      </c>
      <c r="H4305">
        <v>23811</v>
      </c>
      <c r="I4305">
        <v>305019189</v>
      </c>
      <c r="J4305">
        <f>MONTH(Sale_details[[#This Row],[Date]])</f>
        <v>6</v>
      </c>
      <c r="K4305">
        <f>YEAR(Sale_details[[#This Row],[Date]])</f>
        <v>2020</v>
      </c>
    </row>
    <row r="4306" spans="1:11" x14ac:dyDescent="0.3">
      <c r="A4306" s="1">
        <v>44001</v>
      </c>
      <c r="B4306" t="s">
        <v>26</v>
      </c>
      <c r="C4306" t="s">
        <v>20</v>
      </c>
      <c r="D4306" t="s">
        <v>21</v>
      </c>
      <c r="E4306">
        <v>249283</v>
      </c>
      <c r="F4306">
        <v>38478</v>
      </c>
      <c r="G4306">
        <v>13828</v>
      </c>
      <c r="H4306">
        <v>8920</v>
      </c>
      <c r="I4306">
        <v>123361233</v>
      </c>
      <c r="J4306">
        <f>MONTH(Sale_details[[#This Row],[Date]])</f>
        <v>6</v>
      </c>
      <c r="K4306">
        <f>YEAR(Sale_details[[#This Row],[Date]])</f>
        <v>2020</v>
      </c>
    </row>
    <row r="4307" spans="1:11" x14ac:dyDescent="0.3">
      <c r="A4307" s="1">
        <v>44001</v>
      </c>
      <c r="B4307" t="s">
        <v>26</v>
      </c>
      <c r="C4307" t="s">
        <v>22</v>
      </c>
      <c r="D4307" t="s">
        <v>23</v>
      </c>
      <c r="E4307">
        <v>163197</v>
      </c>
      <c r="F4307">
        <v>19704</v>
      </c>
      <c r="G4307">
        <v>26853</v>
      </c>
      <c r="H4307">
        <v>27797</v>
      </c>
      <c r="I4307">
        <v>746455158</v>
      </c>
      <c r="J4307">
        <f>MONTH(Sale_details[[#This Row],[Date]])</f>
        <v>6</v>
      </c>
      <c r="K4307">
        <f>YEAR(Sale_details[[#This Row],[Date]])</f>
        <v>2020</v>
      </c>
    </row>
    <row r="4308" spans="1:11" x14ac:dyDescent="0.3">
      <c r="A4308" s="1">
        <v>44001</v>
      </c>
      <c r="B4308" t="s">
        <v>26</v>
      </c>
      <c r="C4308" t="s">
        <v>24</v>
      </c>
      <c r="D4308" t="s">
        <v>25</v>
      </c>
      <c r="E4308">
        <v>126985</v>
      </c>
      <c r="F4308">
        <v>29424</v>
      </c>
      <c r="G4308">
        <v>15029</v>
      </c>
      <c r="H4308">
        <v>12006</v>
      </c>
      <c r="I4308">
        <v>180452678</v>
      </c>
      <c r="J4308">
        <f>MONTH(Sale_details[[#This Row],[Date]])</f>
        <v>6</v>
      </c>
      <c r="K4308">
        <f>YEAR(Sale_details[[#This Row],[Date]])</f>
        <v>2020</v>
      </c>
    </row>
    <row r="4309" spans="1:11" x14ac:dyDescent="0.3">
      <c r="A4309" s="1">
        <v>44001</v>
      </c>
      <c r="B4309" t="s">
        <v>27</v>
      </c>
      <c r="C4309" t="s">
        <v>10</v>
      </c>
      <c r="D4309" t="s">
        <v>11</v>
      </c>
      <c r="E4309">
        <v>67012</v>
      </c>
      <c r="F4309">
        <v>32310</v>
      </c>
      <c r="G4309">
        <v>9982</v>
      </c>
      <c r="H4309">
        <v>140</v>
      </c>
      <c r="I4309">
        <v>1401146</v>
      </c>
      <c r="J4309">
        <f>MONTH(Sale_details[[#This Row],[Date]])</f>
        <v>6</v>
      </c>
      <c r="K4309">
        <f>YEAR(Sale_details[[#This Row],[Date]])</f>
        <v>2020</v>
      </c>
    </row>
    <row r="4310" spans="1:11" x14ac:dyDescent="0.3">
      <c r="A4310" s="1">
        <v>44001</v>
      </c>
      <c r="B4310" t="s">
        <v>27</v>
      </c>
      <c r="C4310" t="s">
        <v>12</v>
      </c>
      <c r="D4310" t="s">
        <v>13</v>
      </c>
      <c r="E4310">
        <v>97260</v>
      </c>
      <c r="F4310">
        <v>28796</v>
      </c>
      <c r="G4310">
        <v>14024</v>
      </c>
      <c r="H4310">
        <v>313</v>
      </c>
      <c r="I4310">
        <v>4391556</v>
      </c>
      <c r="J4310">
        <f>MONTH(Sale_details[[#This Row],[Date]])</f>
        <v>6</v>
      </c>
      <c r="K4310">
        <f>YEAR(Sale_details[[#This Row],[Date]])</f>
        <v>2020</v>
      </c>
    </row>
    <row r="4311" spans="1:11" x14ac:dyDescent="0.3">
      <c r="A4311" s="1">
        <v>44001</v>
      </c>
      <c r="B4311" t="s">
        <v>27</v>
      </c>
      <c r="C4311" t="s">
        <v>14</v>
      </c>
      <c r="D4311" t="s">
        <v>15</v>
      </c>
      <c r="E4311">
        <v>183459</v>
      </c>
      <c r="F4311">
        <v>38643</v>
      </c>
      <c r="G4311">
        <v>10750</v>
      </c>
      <c r="H4311">
        <v>370</v>
      </c>
      <c r="I4311">
        <v>3979697</v>
      </c>
      <c r="J4311">
        <f>MONTH(Sale_details[[#This Row],[Date]])</f>
        <v>6</v>
      </c>
      <c r="K4311">
        <f>YEAR(Sale_details[[#This Row],[Date]])</f>
        <v>2020</v>
      </c>
    </row>
    <row r="4312" spans="1:11" x14ac:dyDescent="0.3">
      <c r="A4312" s="1">
        <v>44001</v>
      </c>
      <c r="B4312" t="s">
        <v>27</v>
      </c>
      <c r="C4312" t="s">
        <v>16</v>
      </c>
      <c r="D4312" t="s">
        <v>17</v>
      </c>
      <c r="E4312">
        <v>101085</v>
      </c>
      <c r="F4312">
        <v>11279</v>
      </c>
      <c r="G4312">
        <v>16215</v>
      </c>
      <c r="H4312">
        <v>262</v>
      </c>
      <c r="I4312">
        <v>4260567</v>
      </c>
      <c r="J4312">
        <f>MONTH(Sale_details[[#This Row],[Date]])</f>
        <v>6</v>
      </c>
      <c r="K4312">
        <f>YEAR(Sale_details[[#This Row],[Date]])</f>
        <v>2020</v>
      </c>
    </row>
    <row r="4313" spans="1:11" x14ac:dyDescent="0.3">
      <c r="A4313" s="1">
        <v>44001</v>
      </c>
      <c r="B4313" t="s">
        <v>27</v>
      </c>
      <c r="C4313" t="s">
        <v>18</v>
      </c>
      <c r="D4313" t="s">
        <v>19</v>
      </c>
      <c r="E4313">
        <v>119754</v>
      </c>
      <c r="F4313">
        <v>34731</v>
      </c>
      <c r="G4313">
        <v>9159</v>
      </c>
      <c r="H4313">
        <v>183</v>
      </c>
      <c r="I4313">
        <v>1683531</v>
      </c>
      <c r="J4313">
        <f>MONTH(Sale_details[[#This Row],[Date]])</f>
        <v>6</v>
      </c>
      <c r="K4313">
        <f>YEAR(Sale_details[[#This Row],[Date]])</f>
        <v>2020</v>
      </c>
    </row>
    <row r="4314" spans="1:11" x14ac:dyDescent="0.3">
      <c r="A4314" s="1">
        <v>44001</v>
      </c>
      <c r="B4314" t="s">
        <v>27</v>
      </c>
      <c r="C4314" t="s">
        <v>20</v>
      </c>
      <c r="D4314" t="s">
        <v>21</v>
      </c>
      <c r="E4314">
        <v>57924</v>
      </c>
      <c r="F4314">
        <v>14618</v>
      </c>
      <c r="G4314">
        <v>12204</v>
      </c>
      <c r="H4314">
        <v>462</v>
      </c>
      <c r="I4314">
        <v>5642351</v>
      </c>
      <c r="J4314">
        <f>MONTH(Sale_details[[#This Row],[Date]])</f>
        <v>6</v>
      </c>
      <c r="K4314">
        <f>YEAR(Sale_details[[#This Row],[Date]])</f>
        <v>2020</v>
      </c>
    </row>
    <row r="4315" spans="1:11" x14ac:dyDescent="0.3">
      <c r="A4315" s="1">
        <v>44001</v>
      </c>
      <c r="B4315" t="s">
        <v>27</v>
      </c>
      <c r="C4315" t="s">
        <v>22</v>
      </c>
      <c r="D4315" t="s">
        <v>23</v>
      </c>
      <c r="E4315">
        <v>83212</v>
      </c>
      <c r="F4315">
        <v>26285</v>
      </c>
      <c r="G4315">
        <v>25205</v>
      </c>
      <c r="H4315">
        <v>266</v>
      </c>
      <c r="I4315">
        <v>6724112</v>
      </c>
      <c r="J4315">
        <f>MONTH(Sale_details[[#This Row],[Date]])</f>
        <v>6</v>
      </c>
      <c r="K4315">
        <f>YEAR(Sale_details[[#This Row],[Date]])</f>
        <v>2020</v>
      </c>
    </row>
    <row r="4316" spans="1:11" x14ac:dyDescent="0.3">
      <c r="A4316" s="1">
        <v>44001</v>
      </c>
      <c r="B4316" t="s">
        <v>27</v>
      </c>
      <c r="C4316" t="s">
        <v>24</v>
      </c>
      <c r="D4316" t="s">
        <v>25</v>
      </c>
      <c r="E4316">
        <v>103209</v>
      </c>
      <c r="F4316">
        <v>31442</v>
      </c>
      <c r="G4316">
        <v>14373</v>
      </c>
      <c r="H4316">
        <v>285</v>
      </c>
      <c r="I4316">
        <v>4099136</v>
      </c>
      <c r="J4316">
        <f>MONTH(Sale_details[[#This Row],[Date]])</f>
        <v>6</v>
      </c>
      <c r="K4316">
        <f>YEAR(Sale_details[[#This Row],[Date]])</f>
        <v>2020</v>
      </c>
    </row>
    <row r="4317" spans="1:11" x14ac:dyDescent="0.3">
      <c r="A4317" s="1">
        <v>44001</v>
      </c>
      <c r="B4317" t="s">
        <v>28</v>
      </c>
      <c r="C4317" t="s">
        <v>10</v>
      </c>
      <c r="D4317" t="s">
        <v>11</v>
      </c>
      <c r="E4317">
        <v>39412</v>
      </c>
      <c r="F4317">
        <v>7099</v>
      </c>
      <c r="G4317">
        <v>3757</v>
      </c>
      <c r="H4317">
        <v>20642</v>
      </c>
      <c r="I4317">
        <v>77567331</v>
      </c>
      <c r="J4317">
        <f>MONTH(Sale_details[[#This Row],[Date]])</f>
        <v>6</v>
      </c>
      <c r="K4317">
        <f>YEAR(Sale_details[[#This Row],[Date]])</f>
        <v>2020</v>
      </c>
    </row>
    <row r="4318" spans="1:11" x14ac:dyDescent="0.3">
      <c r="A4318" s="1">
        <v>44001</v>
      </c>
      <c r="B4318" t="s">
        <v>28</v>
      </c>
      <c r="C4318" t="s">
        <v>12</v>
      </c>
      <c r="D4318" t="s">
        <v>13</v>
      </c>
      <c r="E4318">
        <v>30846</v>
      </c>
      <c r="F4318">
        <v>6463</v>
      </c>
      <c r="G4318">
        <v>1858</v>
      </c>
      <c r="H4318">
        <v>30679</v>
      </c>
      <c r="I4318">
        <v>57013712</v>
      </c>
      <c r="J4318">
        <f>MONTH(Sale_details[[#This Row],[Date]])</f>
        <v>6</v>
      </c>
      <c r="K4318">
        <f>YEAR(Sale_details[[#This Row],[Date]])</f>
        <v>2020</v>
      </c>
    </row>
    <row r="4319" spans="1:11" x14ac:dyDescent="0.3">
      <c r="A4319" s="1">
        <v>44001</v>
      </c>
      <c r="B4319" t="s">
        <v>28</v>
      </c>
      <c r="C4319" t="s">
        <v>14</v>
      </c>
      <c r="D4319" t="s">
        <v>15</v>
      </c>
      <c r="E4319">
        <v>25028</v>
      </c>
      <c r="F4319">
        <v>5630</v>
      </c>
      <c r="G4319">
        <v>1365</v>
      </c>
      <c r="H4319">
        <v>13434</v>
      </c>
      <c r="I4319">
        <v>18338796</v>
      </c>
      <c r="J4319">
        <f>MONTH(Sale_details[[#This Row],[Date]])</f>
        <v>6</v>
      </c>
      <c r="K4319">
        <f>YEAR(Sale_details[[#This Row],[Date]])</f>
        <v>2020</v>
      </c>
    </row>
    <row r="4320" spans="1:11" x14ac:dyDescent="0.3">
      <c r="A4320" s="1">
        <v>44001</v>
      </c>
      <c r="B4320" t="s">
        <v>28</v>
      </c>
      <c r="C4320" t="s">
        <v>16</v>
      </c>
      <c r="D4320" t="s">
        <v>17</v>
      </c>
      <c r="E4320">
        <v>15477</v>
      </c>
      <c r="F4320">
        <v>5788</v>
      </c>
      <c r="G4320">
        <v>1541</v>
      </c>
      <c r="H4320">
        <v>18692</v>
      </c>
      <c r="I4320">
        <v>28813107</v>
      </c>
      <c r="J4320">
        <f>MONTH(Sale_details[[#This Row],[Date]])</f>
        <v>6</v>
      </c>
      <c r="K4320">
        <f>YEAR(Sale_details[[#This Row],[Date]])</f>
        <v>2020</v>
      </c>
    </row>
    <row r="4321" spans="1:11" x14ac:dyDescent="0.3">
      <c r="A4321" s="1">
        <v>44001</v>
      </c>
      <c r="B4321" t="s">
        <v>28</v>
      </c>
      <c r="C4321" t="s">
        <v>18</v>
      </c>
      <c r="D4321" t="s">
        <v>19</v>
      </c>
      <c r="E4321">
        <v>12025</v>
      </c>
      <c r="F4321">
        <v>10942</v>
      </c>
      <c r="G4321">
        <v>3214</v>
      </c>
      <c r="H4321">
        <v>27177</v>
      </c>
      <c r="I4321">
        <v>87368350</v>
      </c>
      <c r="J4321">
        <f>MONTH(Sale_details[[#This Row],[Date]])</f>
        <v>6</v>
      </c>
      <c r="K4321">
        <f>YEAR(Sale_details[[#This Row],[Date]])</f>
        <v>2020</v>
      </c>
    </row>
    <row r="4322" spans="1:11" x14ac:dyDescent="0.3">
      <c r="A4322" s="1">
        <v>44001</v>
      </c>
      <c r="B4322" t="s">
        <v>28</v>
      </c>
      <c r="C4322" t="s">
        <v>20</v>
      </c>
      <c r="D4322" t="s">
        <v>21</v>
      </c>
      <c r="E4322">
        <v>23423</v>
      </c>
      <c r="F4322">
        <v>4642</v>
      </c>
      <c r="G4322">
        <v>1372</v>
      </c>
      <c r="H4322">
        <v>19902</v>
      </c>
      <c r="I4322">
        <v>27321562</v>
      </c>
      <c r="J4322">
        <f>MONTH(Sale_details[[#This Row],[Date]])</f>
        <v>6</v>
      </c>
      <c r="K4322">
        <f>YEAR(Sale_details[[#This Row],[Date]])</f>
        <v>2020</v>
      </c>
    </row>
    <row r="4323" spans="1:11" x14ac:dyDescent="0.3">
      <c r="A4323" s="1">
        <v>44001</v>
      </c>
      <c r="B4323" t="s">
        <v>28</v>
      </c>
      <c r="C4323" t="s">
        <v>22</v>
      </c>
      <c r="D4323" t="s">
        <v>23</v>
      </c>
      <c r="E4323">
        <v>13865</v>
      </c>
      <c r="F4323">
        <v>1952</v>
      </c>
      <c r="G4323">
        <v>1253</v>
      </c>
      <c r="H4323">
        <v>20916</v>
      </c>
      <c r="I4323">
        <v>26218104</v>
      </c>
      <c r="J4323">
        <f>MONTH(Sale_details[[#This Row],[Date]])</f>
        <v>6</v>
      </c>
      <c r="K4323">
        <f>YEAR(Sale_details[[#This Row],[Date]])</f>
        <v>2020</v>
      </c>
    </row>
    <row r="4324" spans="1:11" x14ac:dyDescent="0.3">
      <c r="A4324" s="1">
        <v>44001</v>
      </c>
      <c r="B4324" t="s">
        <v>28</v>
      </c>
      <c r="C4324" t="s">
        <v>24</v>
      </c>
      <c r="D4324" t="s">
        <v>25</v>
      </c>
      <c r="E4324">
        <v>28464</v>
      </c>
      <c r="F4324">
        <v>7207</v>
      </c>
      <c r="G4324">
        <v>2594</v>
      </c>
      <c r="H4324">
        <v>24330</v>
      </c>
      <c r="I4324">
        <v>63133402</v>
      </c>
      <c r="J4324">
        <f>MONTH(Sale_details[[#This Row],[Date]])</f>
        <v>6</v>
      </c>
      <c r="K4324">
        <f>YEAR(Sale_details[[#This Row],[Date]])</f>
        <v>2020</v>
      </c>
    </row>
    <row r="4325" spans="1:11" x14ac:dyDescent="0.3">
      <c r="A4325" s="1">
        <v>44000</v>
      </c>
      <c r="B4325" t="s">
        <v>9</v>
      </c>
      <c r="C4325" t="s">
        <v>10</v>
      </c>
      <c r="D4325" t="s">
        <v>11</v>
      </c>
      <c r="E4325">
        <v>133485</v>
      </c>
      <c r="F4325">
        <v>20141</v>
      </c>
      <c r="G4325">
        <v>6150</v>
      </c>
      <c r="H4325">
        <v>478</v>
      </c>
      <c r="I4325">
        <v>2941021</v>
      </c>
      <c r="J4325">
        <f>MONTH(Sale_details[[#This Row],[Date]])</f>
        <v>6</v>
      </c>
      <c r="K4325">
        <f>YEAR(Sale_details[[#This Row],[Date]])</f>
        <v>2020</v>
      </c>
    </row>
    <row r="4326" spans="1:11" x14ac:dyDescent="0.3">
      <c r="A4326" s="1">
        <v>44000</v>
      </c>
      <c r="B4326" t="s">
        <v>9</v>
      </c>
      <c r="C4326" t="s">
        <v>12</v>
      </c>
      <c r="D4326" t="s">
        <v>13</v>
      </c>
      <c r="E4326">
        <v>272558</v>
      </c>
      <c r="F4326">
        <v>21086</v>
      </c>
      <c r="G4326">
        <v>3102</v>
      </c>
      <c r="H4326">
        <v>351</v>
      </c>
      <c r="I4326">
        <v>1091457</v>
      </c>
      <c r="J4326">
        <f>MONTH(Sale_details[[#This Row],[Date]])</f>
        <v>6</v>
      </c>
      <c r="K4326">
        <f>YEAR(Sale_details[[#This Row],[Date]])</f>
        <v>2020</v>
      </c>
    </row>
    <row r="4327" spans="1:11" x14ac:dyDescent="0.3">
      <c r="A4327" s="1">
        <v>44000</v>
      </c>
      <c r="B4327" t="s">
        <v>9</v>
      </c>
      <c r="C4327" t="s">
        <v>14</v>
      </c>
      <c r="D4327" t="s">
        <v>15</v>
      </c>
      <c r="E4327">
        <v>104225</v>
      </c>
      <c r="F4327">
        <v>23055</v>
      </c>
      <c r="G4327">
        <v>3901</v>
      </c>
      <c r="H4327">
        <v>665</v>
      </c>
      <c r="I4327">
        <v>2594407</v>
      </c>
      <c r="J4327">
        <f>MONTH(Sale_details[[#This Row],[Date]])</f>
        <v>6</v>
      </c>
      <c r="K4327">
        <f>YEAR(Sale_details[[#This Row],[Date]])</f>
        <v>2020</v>
      </c>
    </row>
    <row r="4328" spans="1:11" x14ac:dyDescent="0.3">
      <c r="A4328" s="1">
        <v>44000</v>
      </c>
      <c r="B4328" t="s">
        <v>9</v>
      </c>
      <c r="C4328" t="s">
        <v>16</v>
      </c>
      <c r="D4328" t="s">
        <v>17</v>
      </c>
      <c r="E4328">
        <v>140796</v>
      </c>
      <c r="F4328">
        <v>25168</v>
      </c>
      <c r="G4328">
        <v>4755</v>
      </c>
      <c r="H4328">
        <v>350</v>
      </c>
      <c r="I4328">
        <v>1667351</v>
      </c>
      <c r="J4328">
        <f>MONTH(Sale_details[[#This Row],[Date]])</f>
        <v>6</v>
      </c>
      <c r="K4328">
        <f>YEAR(Sale_details[[#This Row],[Date]])</f>
        <v>2020</v>
      </c>
    </row>
    <row r="4329" spans="1:11" x14ac:dyDescent="0.3">
      <c r="A4329" s="1">
        <v>44000</v>
      </c>
      <c r="B4329" t="s">
        <v>9</v>
      </c>
      <c r="C4329" t="s">
        <v>18</v>
      </c>
      <c r="D4329" t="s">
        <v>19</v>
      </c>
      <c r="E4329">
        <v>109927</v>
      </c>
      <c r="F4329">
        <v>13933</v>
      </c>
      <c r="G4329">
        <v>4497</v>
      </c>
      <c r="H4329">
        <v>946</v>
      </c>
      <c r="I4329">
        <v>4258844</v>
      </c>
      <c r="J4329">
        <f>MONTH(Sale_details[[#This Row],[Date]])</f>
        <v>6</v>
      </c>
      <c r="K4329">
        <f>YEAR(Sale_details[[#This Row],[Date]])</f>
        <v>2020</v>
      </c>
    </row>
    <row r="4330" spans="1:11" x14ac:dyDescent="0.3">
      <c r="A4330" s="1">
        <v>44000</v>
      </c>
      <c r="B4330" t="s">
        <v>9</v>
      </c>
      <c r="C4330" t="s">
        <v>20</v>
      </c>
      <c r="D4330" t="s">
        <v>21</v>
      </c>
      <c r="E4330">
        <v>128913</v>
      </c>
      <c r="F4330">
        <v>21041</v>
      </c>
      <c r="G4330">
        <v>3564</v>
      </c>
      <c r="H4330">
        <v>492</v>
      </c>
      <c r="I4330">
        <v>1756537</v>
      </c>
      <c r="J4330">
        <f>MONTH(Sale_details[[#This Row],[Date]])</f>
        <v>6</v>
      </c>
      <c r="K4330">
        <f>YEAR(Sale_details[[#This Row],[Date]])</f>
        <v>2020</v>
      </c>
    </row>
    <row r="4331" spans="1:11" x14ac:dyDescent="0.3">
      <c r="A4331" s="1">
        <v>44000</v>
      </c>
      <c r="B4331" t="s">
        <v>9</v>
      </c>
      <c r="C4331" t="s">
        <v>22</v>
      </c>
      <c r="D4331" t="s">
        <v>23</v>
      </c>
      <c r="E4331">
        <v>140526</v>
      </c>
      <c r="F4331">
        <v>21703</v>
      </c>
      <c r="G4331">
        <v>7412</v>
      </c>
      <c r="H4331">
        <v>611</v>
      </c>
      <c r="I4331">
        <v>4532887</v>
      </c>
      <c r="J4331">
        <f>MONTH(Sale_details[[#This Row],[Date]])</f>
        <v>6</v>
      </c>
      <c r="K4331">
        <f>YEAR(Sale_details[[#This Row],[Date]])</f>
        <v>2020</v>
      </c>
    </row>
    <row r="4332" spans="1:11" x14ac:dyDescent="0.3">
      <c r="A4332" s="1">
        <v>44000</v>
      </c>
      <c r="B4332" t="s">
        <v>9</v>
      </c>
      <c r="C4332" t="s">
        <v>24</v>
      </c>
      <c r="D4332" t="s">
        <v>25</v>
      </c>
      <c r="E4332">
        <v>142476</v>
      </c>
      <c r="F4332">
        <v>10279</v>
      </c>
      <c r="G4332">
        <v>4732</v>
      </c>
      <c r="H4332">
        <v>680</v>
      </c>
      <c r="I4332">
        <v>3221557</v>
      </c>
      <c r="J4332">
        <f>MONTH(Sale_details[[#This Row],[Date]])</f>
        <v>6</v>
      </c>
      <c r="K4332">
        <f>YEAR(Sale_details[[#This Row],[Date]])</f>
        <v>2020</v>
      </c>
    </row>
    <row r="4333" spans="1:11" x14ac:dyDescent="0.3">
      <c r="A4333" s="1">
        <v>44000</v>
      </c>
      <c r="B4333" t="s">
        <v>26</v>
      </c>
      <c r="C4333" t="s">
        <v>10</v>
      </c>
      <c r="D4333" t="s">
        <v>11</v>
      </c>
      <c r="E4333">
        <v>206579</v>
      </c>
      <c r="F4333">
        <v>50667</v>
      </c>
      <c r="G4333">
        <v>14713</v>
      </c>
      <c r="H4333">
        <v>12471</v>
      </c>
      <c r="I4333">
        <v>183496607</v>
      </c>
      <c r="J4333">
        <f>MONTH(Sale_details[[#This Row],[Date]])</f>
        <v>6</v>
      </c>
      <c r="K4333">
        <f>YEAR(Sale_details[[#This Row],[Date]])</f>
        <v>2020</v>
      </c>
    </row>
    <row r="4334" spans="1:11" x14ac:dyDescent="0.3">
      <c r="A4334" s="1">
        <v>44000</v>
      </c>
      <c r="B4334" t="s">
        <v>26</v>
      </c>
      <c r="C4334" t="s">
        <v>12</v>
      </c>
      <c r="D4334" t="s">
        <v>13</v>
      </c>
      <c r="E4334">
        <v>158219</v>
      </c>
      <c r="F4334">
        <v>45005</v>
      </c>
      <c r="G4334">
        <v>9328</v>
      </c>
      <c r="H4334">
        <v>11460</v>
      </c>
      <c r="I4334">
        <v>106908252</v>
      </c>
      <c r="J4334">
        <f>MONTH(Sale_details[[#This Row],[Date]])</f>
        <v>6</v>
      </c>
      <c r="K4334">
        <f>YEAR(Sale_details[[#This Row],[Date]])</f>
        <v>2020</v>
      </c>
    </row>
    <row r="4335" spans="1:11" x14ac:dyDescent="0.3">
      <c r="A4335" s="1">
        <v>44000</v>
      </c>
      <c r="B4335" t="s">
        <v>26</v>
      </c>
      <c r="C4335" t="s">
        <v>14</v>
      </c>
      <c r="D4335" t="s">
        <v>15</v>
      </c>
      <c r="E4335">
        <v>158387</v>
      </c>
      <c r="F4335">
        <v>27571</v>
      </c>
      <c r="G4335">
        <v>9982</v>
      </c>
      <c r="H4335">
        <v>22803</v>
      </c>
      <c r="I4335">
        <v>227640088</v>
      </c>
      <c r="J4335">
        <f>MONTH(Sale_details[[#This Row],[Date]])</f>
        <v>6</v>
      </c>
      <c r="K4335">
        <f>YEAR(Sale_details[[#This Row],[Date]])</f>
        <v>2020</v>
      </c>
    </row>
    <row r="4336" spans="1:11" x14ac:dyDescent="0.3">
      <c r="A4336" s="1">
        <v>44000</v>
      </c>
      <c r="B4336" t="s">
        <v>26</v>
      </c>
      <c r="C4336" t="s">
        <v>16</v>
      </c>
      <c r="D4336" t="s">
        <v>17</v>
      </c>
      <c r="E4336">
        <v>101232</v>
      </c>
      <c r="F4336">
        <v>28616</v>
      </c>
      <c r="G4336">
        <v>12969</v>
      </c>
      <c r="H4336">
        <v>15582</v>
      </c>
      <c r="I4336">
        <v>202089026</v>
      </c>
      <c r="J4336">
        <f>MONTH(Sale_details[[#This Row],[Date]])</f>
        <v>6</v>
      </c>
      <c r="K4336">
        <f>YEAR(Sale_details[[#This Row],[Date]])</f>
        <v>2020</v>
      </c>
    </row>
    <row r="4337" spans="1:11" x14ac:dyDescent="0.3">
      <c r="A4337" s="1">
        <v>44000</v>
      </c>
      <c r="B4337" t="s">
        <v>26</v>
      </c>
      <c r="C4337" t="s">
        <v>18</v>
      </c>
      <c r="D4337" t="s">
        <v>19</v>
      </c>
      <c r="E4337">
        <v>161912</v>
      </c>
      <c r="F4337">
        <v>74539</v>
      </c>
      <c r="G4337">
        <v>13194</v>
      </c>
      <c r="H4337">
        <v>22859</v>
      </c>
      <c r="I4337">
        <v>301602975</v>
      </c>
      <c r="J4337">
        <f>MONTH(Sale_details[[#This Row],[Date]])</f>
        <v>6</v>
      </c>
      <c r="K4337">
        <f>YEAR(Sale_details[[#This Row],[Date]])</f>
        <v>2020</v>
      </c>
    </row>
    <row r="4338" spans="1:11" x14ac:dyDescent="0.3">
      <c r="A4338" s="1">
        <v>44000</v>
      </c>
      <c r="B4338" t="s">
        <v>26</v>
      </c>
      <c r="C4338" t="s">
        <v>20</v>
      </c>
      <c r="D4338" t="s">
        <v>21</v>
      </c>
      <c r="E4338">
        <v>239312</v>
      </c>
      <c r="F4338">
        <v>36554</v>
      </c>
      <c r="G4338">
        <v>13275</v>
      </c>
      <c r="H4338">
        <v>8474</v>
      </c>
      <c r="I4338">
        <v>112505445</v>
      </c>
      <c r="J4338">
        <f>MONTH(Sale_details[[#This Row],[Date]])</f>
        <v>6</v>
      </c>
      <c r="K4338">
        <f>YEAR(Sale_details[[#This Row],[Date]])</f>
        <v>2020</v>
      </c>
    </row>
    <row r="4339" spans="1:11" x14ac:dyDescent="0.3">
      <c r="A4339" s="1">
        <v>44000</v>
      </c>
      <c r="B4339" t="s">
        <v>26</v>
      </c>
      <c r="C4339" t="s">
        <v>22</v>
      </c>
      <c r="D4339" t="s">
        <v>23</v>
      </c>
      <c r="E4339">
        <v>166461</v>
      </c>
      <c r="F4339">
        <v>18718</v>
      </c>
      <c r="G4339">
        <v>26853</v>
      </c>
      <c r="H4339">
        <v>26685</v>
      </c>
      <c r="I4339">
        <v>716596952</v>
      </c>
      <c r="J4339">
        <f>MONTH(Sale_details[[#This Row],[Date]])</f>
        <v>6</v>
      </c>
      <c r="K4339">
        <f>YEAR(Sale_details[[#This Row],[Date]])</f>
        <v>2020</v>
      </c>
    </row>
    <row r="4340" spans="1:11" x14ac:dyDescent="0.3">
      <c r="A4340" s="1">
        <v>44000</v>
      </c>
      <c r="B4340" t="s">
        <v>26</v>
      </c>
      <c r="C4340" t="s">
        <v>24</v>
      </c>
      <c r="D4340" t="s">
        <v>25</v>
      </c>
      <c r="E4340">
        <v>133334</v>
      </c>
      <c r="F4340">
        <v>30601</v>
      </c>
      <c r="G4340">
        <v>14277</v>
      </c>
      <c r="H4340">
        <v>12487</v>
      </c>
      <c r="I4340">
        <v>178287246</v>
      </c>
      <c r="J4340">
        <f>MONTH(Sale_details[[#This Row],[Date]])</f>
        <v>6</v>
      </c>
      <c r="K4340">
        <f>YEAR(Sale_details[[#This Row],[Date]])</f>
        <v>2020</v>
      </c>
    </row>
    <row r="4341" spans="1:11" x14ac:dyDescent="0.3">
      <c r="A4341" s="1">
        <v>44000</v>
      </c>
      <c r="B4341" t="s">
        <v>27</v>
      </c>
      <c r="C4341" t="s">
        <v>10</v>
      </c>
      <c r="D4341" t="s">
        <v>11</v>
      </c>
      <c r="E4341">
        <v>65671</v>
      </c>
      <c r="F4341">
        <v>33280</v>
      </c>
      <c r="G4341">
        <v>9882</v>
      </c>
      <c r="H4341">
        <v>134</v>
      </c>
      <c r="I4341">
        <v>1331649</v>
      </c>
      <c r="J4341">
        <f>MONTH(Sale_details[[#This Row],[Date]])</f>
        <v>6</v>
      </c>
      <c r="K4341">
        <f>YEAR(Sale_details[[#This Row],[Date]])</f>
        <v>2020</v>
      </c>
    </row>
    <row r="4342" spans="1:11" x14ac:dyDescent="0.3">
      <c r="A4342" s="1">
        <v>44000</v>
      </c>
      <c r="B4342" t="s">
        <v>27</v>
      </c>
      <c r="C4342" t="s">
        <v>12</v>
      </c>
      <c r="D4342" t="s">
        <v>13</v>
      </c>
      <c r="E4342">
        <v>100178</v>
      </c>
      <c r="F4342">
        <v>28796</v>
      </c>
      <c r="G4342">
        <v>13883</v>
      </c>
      <c r="H4342">
        <v>303</v>
      </c>
      <c r="I4342">
        <v>4217211</v>
      </c>
      <c r="J4342">
        <f>MONTH(Sale_details[[#This Row],[Date]])</f>
        <v>6</v>
      </c>
      <c r="K4342">
        <f>YEAR(Sale_details[[#This Row],[Date]])</f>
        <v>2020</v>
      </c>
    </row>
    <row r="4343" spans="1:11" x14ac:dyDescent="0.3">
      <c r="A4343" s="1">
        <v>44000</v>
      </c>
      <c r="B4343" t="s">
        <v>27</v>
      </c>
      <c r="C4343" t="s">
        <v>14</v>
      </c>
      <c r="D4343" t="s">
        <v>15</v>
      </c>
      <c r="E4343">
        <v>176121</v>
      </c>
      <c r="F4343">
        <v>37870</v>
      </c>
      <c r="G4343">
        <v>10213</v>
      </c>
      <c r="H4343">
        <v>359</v>
      </c>
      <c r="I4343">
        <v>3667291</v>
      </c>
      <c r="J4343">
        <f>MONTH(Sale_details[[#This Row],[Date]])</f>
        <v>6</v>
      </c>
      <c r="K4343">
        <f>YEAR(Sale_details[[#This Row],[Date]])</f>
        <v>2020</v>
      </c>
    </row>
    <row r="4344" spans="1:11" x14ac:dyDescent="0.3">
      <c r="A4344" s="1">
        <v>44000</v>
      </c>
      <c r="B4344" t="s">
        <v>27</v>
      </c>
      <c r="C4344" t="s">
        <v>16</v>
      </c>
      <c r="D4344" t="s">
        <v>17</v>
      </c>
      <c r="E4344">
        <v>98052</v>
      </c>
      <c r="F4344">
        <v>10828</v>
      </c>
      <c r="G4344">
        <v>15566</v>
      </c>
      <c r="H4344">
        <v>260</v>
      </c>
      <c r="I4344">
        <v>4049243</v>
      </c>
      <c r="J4344">
        <f>MONTH(Sale_details[[#This Row],[Date]])</f>
        <v>6</v>
      </c>
      <c r="K4344">
        <f>YEAR(Sale_details[[#This Row],[Date]])</f>
        <v>2020</v>
      </c>
    </row>
    <row r="4345" spans="1:11" x14ac:dyDescent="0.3">
      <c r="A4345" s="1">
        <v>44000</v>
      </c>
      <c r="B4345" t="s">
        <v>27</v>
      </c>
      <c r="C4345" t="s">
        <v>18</v>
      </c>
      <c r="D4345" t="s">
        <v>19</v>
      </c>
      <c r="E4345">
        <v>118556</v>
      </c>
      <c r="F4345">
        <v>36120</v>
      </c>
      <c r="G4345">
        <v>9525</v>
      </c>
      <c r="H4345">
        <v>189</v>
      </c>
      <c r="I4345">
        <v>1803399</v>
      </c>
      <c r="J4345">
        <f>MONTH(Sale_details[[#This Row],[Date]])</f>
        <v>6</v>
      </c>
      <c r="K4345">
        <f>YEAR(Sale_details[[#This Row],[Date]])</f>
        <v>2020</v>
      </c>
    </row>
    <row r="4346" spans="1:11" x14ac:dyDescent="0.3">
      <c r="A4346" s="1">
        <v>44000</v>
      </c>
      <c r="B4346" t="s">
        <v>27</v>
      </c>
      <c r="C4346" t="s">
        <v>20</v>
      </c>
      <c r="D4346" t="s">
        <v>21</v>
      </c>
      <c r="E4346">
        <v>60821</v>
      </c>
      <c r="F4346">
        <v>15056</v>
      </c>
      <c r="G4346">
        <v>12692</v>
      </c>
      <c r="H4346">
        <v>466</v>
      </c>
      <c r="I4346">
        <v>5926726</v>
      </c>
      <c r="J4346">
        <f>MONTH(Sale_details[[#This Row],[Date]])</f>
        <v>6</v>
      </c>
      <c r="K4346">
        <f>YEAR(Sale_details[[#This Row],[Date]])</f>
        <v>2020</v>
      </c>
    </row>
    <row r="4347" spans="1:11" x14ac:dyDescent="0.3">
      <c r="A4347" s="1">
        <v>44000</v>
      </c>
      <c r="B4347" t="s">
        <v>27</v>
      </c>
      <c r="C4347" t="s">
        <v>22</v>
      </c>
      <c r="D4347" t="s">
        <v>23</v>
      </c>
      <c r="E4347">
        <v>81548</v>
      </c>
      <c r="F4347">
        <v>26022</v>
      </c>
      <c r="G4347">
        <v>23945</v>
      </c>
      <c r="H4347">
        <v>269</v>
      </c>
      <c r="I4347">
        <v>6451785</v>
      </c>
      <c r="J4347">
        <f>MONTH(Sale_details[[#This Row],[Date]])</f>
        <v>6</v>
      </c>
      <c r="K4347">
        <f>YEAR(Sale_details[[#This Row],[Date]])</f>
        <v>2020</v>
      </c>
    </row>
    <row r="4348" spans="1:11" x14ac:dyDescent="0.3">
      <c r="A4348" s="1">
        <v>44000</v>
      </c>
      <c r="B4348" t="s">
        <v>27</v>
      </c>
      <c r="C4348" t="s">
        <v>24</v>
      </c>
      <c r="D4348" t="s">
        <v>25</v>
      </c>
      <c r="E4348">
        <v>100113</v>
      </c>
      <c r="F4348">
        <v>29870</v>
      </c>
      <c r="G4348">
        <v>14948</v>
      </c>
      <c r="H4348">
        <v>288</v>
      </c>
      <c r="I4348">
        <v>4305732</v>
      </c>
      <c r="J4348">
        <f>MONTH(Sale_details[[#This Row],[Date]])</f>
        <v>6</v>
      </c>
      <c r="K4348">
        <f>YEAR(Sale_details[[#This Row],[Date]])</f>
        <v>2020</v>
      </c>
    </row>
    <row r="4349" spans="1:11" x14ac:dyDescent="0.3">
      <c r="A4349" s="1">
        <v>44000</v>
      </c>
      <c r="B4349" t="s">
        <v>28</v>
      </c>
      <c r="C4349" t="s">
        <v>10</v>
      </c>
      <c r="D4349" t="s">
        <v>11</v>
      </c>
      <c r="E4349">
        <v>37835</v>
      </c>
      <c r="F4349">
        <v>6957</v>
      </c>
      <c r="G4349">
        <v>3644</v>
      </c>
      <c r="H4349">
        <v>21055</v>
      </c>
      <c r="I4349">
        <v>76745117</v>
      </c>
      <c r="J4349">
        <f>MONTH(Sale_details[[#This Row],[Date]])</f>
        <v>6</v>
      </c>
      <c r="K4349">
        <f>YEAR(Sale_details[[#This Row],[Date]])</f>
        <v>2020</v>
      </c>
    </row>
    <row r="4350" spans="1:11" x14ac:dyDescent="0.3">
      <c r="A4350" s="1">
        <v>44000</v>
      </c>
      <c r="B4350" t="s">
        <v>28</v>
      </c>
      <c r="C4350" t="s">
        <v>12</v>
      </c>
      <c r="D4350" t="s">
        <v>13</v>
      </c>
      <c r="E4350">
        <v>30538</v>
      </c>
      <c r="F4350">
        <v>6722</v>
      </c>
      <c r="G4350">
        <v>1821</v>
      </c>
      <c r="H4350">
        <v>30986</v>
      </c>
      <c r="I4350">
        <v>56432172</v>
      </c>
      <c r="J4350">
        <f>MONTH(Sale_details[[#This Row],[Date]])</f>
        <v>6</v>
      </c>
      <c r="K4350">
        <f>YEAR(Sale_details[[#This Row],[Date]])</f>
        <v>2020</v>
      </c>
    </row>
    <row r="4351" spans="1:11" x14ac:dyDescent="0.3">
      <c r="A4351" s="1">
        <v>44000</v>
      </c>
      <c r="B4351" t="s">
        <v>28</v>
      </c>
      <c r="C4351" t="s">
        <v>14</v>
      </c>
      <c r="D4351" t="s">
        <v>15</v>
      </c>
      <c r="E4351">
        <v>24527</v>
      </c>
      <c r="F4351">
        <v>5405</v>
      </c>
      <c r="G4351">
        <v>1378</v>
      </c>
      <c r="H4351">
        <v>12763</v>
      </c>
      <c r="I4351">
        <v>17596075</v>
      </c>
      <c r="J4351">
        <f>MONTH(Sale_details[[#This Row],[Date]])</f>
        <v>6</v>
      </c>
      <c r="K4351">
        <f>YEAR(Sale_details[[#This Row],[Date]])</f>
        <v>2020</v>
      </c>
    </row>
    <row r="4352" spans="1:11" x14ac:dyDescent="0.3">
      <c r="A4352" s="1">
        <v>44000</v>
      </c>
      <c r="B4352" t="s">
        <v>28</v>
      </c>
      <c r="C4352" t="s">
        <v>16</v>
      </c>
      <c r="D4352" t="s">
        <v>17</v>
      </c>
      <c r="E4352">
        <v>15787</v>
      </c>
      <c r="F4352">
        <v>6020</v>
      </c>
      <c r="G4352">
        <v>1618</v>
      </c>
      <c r="H4352">
        <v>18318</v>
      </c>
      <c r="I4352">
        <v>29648687</v>
      </c>
      <c r="J4352">
        <f>MONTH(Sale_details[[#This Row],[Date]])</f>
        <v>6</v>
      </c>
      <c r="K4352">
        <f>YEAR(Sale_details[[#This Row],[Date]])</f>
        <v>2020</v>
      </c>
    </row>
    <row r="4353" spans="1:11" x14ac:dyDescent="0.3">
      <c r="A4353" s="1">
        <v>44000</v>
      </c>
      <c r="B4353" t="s">
        <v>28</v>
      </c>
      <c r="C4353" t="s">
        <v>18</v>
      </c>
      <c r="D4353" t="s">
        <v>19</v>
      </c>
      <c r="E4353">
        <v>11784</v>
      </c>
      <c r="F4353">
        <v>11161</v>
      </c>
      <c r="G4353">
        <v>3279</v>
      </c>
      <c r="H4353">
        <v>28264</v>
      </c>
      <c r="I4353">
        <v>92680346</v>
      </c>
      <c r="J4353">
        <f>MONTH(Sale_details[[#This Row],[Date]])</f>
        <v>6</v>
      </c>
      <c r="K4353">
        <f>YEAR(Sale_details[[#This Row],[Date]])</f>
        <v>2020</v>
      </c>
    </row>
    <row r="4354" spans="1:11" x14ac:dyDescent="0.3">
      <c r="A4354" s="1">
        <v>44000</v>
      </c>
      <c r="B4354" t="s">
        <v>28</v>
      </c>
      <c r="C4354" t="s">
        <v>20</v>
      </c>
      <c r="D4354" t="s">
        <v>21</v>
      </c>
      <c r="E4354">
        <v>22486</v>
      </c>
      <c r="F4354">
        <v>4688</v>
      </c>
      <c r="G4354">
        <v>1317</v>
      </c>
      <c r="H4354">
        <v>18906</v>
      </c>
      <c r="I4354">
        <v>24917265</v>
      </c>
      <c r="J4354">
        <f>MONTH(Sale_details[[#This Row],[Date]])</f>
        <v>6</v>
      </c>
      <c r="K4354">
        <f>YEAR(Sale_details[[#This Row],[Date]])</f>
        <v>2020</v>
      </c>
    </row>
    <row r="4355" spans="1:11" x14ac:dyDescent="0.3">
      <c r="A4355" s="1">
        <v>44000</v>
      </c>
      <c r="B4355" t="s">
        <v>28</v>
      </c>
      <c r="C4355" t="s">
        <v>22</v>
      </c>
      <c r="D4355" t="s">
        <v>23</v>
      </c>
      <c r="E4355">
        <v>14281</v>
      </c>
      <c r="F4355">
        <v>2030</v>
      </c>
      <c r="G4355">
        <v>1278</v>
      </c>
      <c r="H4355">
        <v>21544</v>
      </c>
      <c r="I4355">
        <v>27544740</v>
      </c>
      <c r="J4355">
        <f>MONTH(Sale_details[[#This Row],[Date]])</f>
        <v>6</v>
      </c>
      <c r="K4355">
        <f>YEAR(Sale_details[[#This Row],[Date]])</f>
        <v>2020</v>
      </c>
    </row>
    <row r="4356" spans="1:11" x14ac:dyDescent="0.3">
      <c r="A4356" s="1">
        <v>44000</v>
      </c>
      <c r="B4356" t="s">
        <v>28</v>
      </c>
      <c r="C4356" t="s">
        <v>24</v>
      </c>
      <c r="D4356" t="s">
        <v>25</v>
      </c>
      <c r="E4356">
        <v>29033</v>
      </c>
      <c r="F4356">
        <v>7423</v>
      </c>
      <c r="G4356">
        <v>2698</v>
      </c>
      <c r="H4356">
        <v>23114</v>
      </c>
      <c r="I4356">
        <v>62375801</v>
      </c>
      <c r="J4356">
        <f>MONTH(Sale_details[[#This Row],[Date]])</f>
        <v>6</v>
      </c>
      <c r="K4356">
        <f>YEAR(Sale_details[[#This Row],[Date]])</f>
        <v>2020</v>
      </c>
    </row>
    <row r="4357" spans="1:11" x14ac:dyDescent="0.3">
      <c r="A4357" s="1">
        <v>43999</v>
      </c>
      <c r="B4357" t="s">
        <v>9</v>
      </c>
      <c r="C4357" t="s">
        <v>10</v>
      </c>
      <c r="D4357" t="s">
        <v>11</v>
      </c>
      <c r="E4357">
        <v>128145</v>
      </c>
      <c r="F4357">
        <v>19134</v>
      </c>
      <c r="G4357">
        <v>6335</v>
      </c>
      <c r="H4357">
        <v>468</v>
      </c>
      <c r="I4357">
        <v>2968667</v>
      </c>
      <c r="J4357">
        <f>MONTH(Sale_details[[#This Row],[Date]])</f>
        <v>6</v>
      </c>
      <c r="K4357">
        <f>YEAR(Sale_details[[#This Row],[Date]])</f>
        <v>2020</v>
      </c>
    </row>
    <row r="4358" spans="1:11" x14ac:dyDescent="0.3">
      <c r="A4358" s="1">
        <v>43999</v>
      </c>
      <c r="B4358" t="s">
        <v>9</v>
      </c>
      <c r="C4358" t="s">
        <v>12</v>
      </c>
      <c r="D4358" t="s">
        <v>13</v>
      </c>
      <c r="E4358">
        <v>267107</v>
      </c>
      <c r="F4358">
        <v>22140</v>
      </c>
      <c r="G4358">
        <v>3071</v>
      </c>
      <c r="H4358">
        <v>369</v>
      </c>
      <c r="I4358">
        <v>1134570</v>
      </c>
      <c r="J4358">
        <f>MONTH(Sale_details[[#This Row],[Date]])</f>
        <v>6</v>
      </c>
      <c r="K4358">
        <f>YEAR(Sale_details[[#This Row],[Date]])</f>
        <v>2020</v>
      </c>
    </row>
    <row r="4359" spans="1:11" x14ac:dyDescent="0.3">
      <c r="A4359" s="1">
        <v>43999</v>
      </c>
      <c r="B4359" t="s">
        <v>9</v>
      </c>
      <c r="C4359" t="s">
        <v>14</v>
      </c>
      <c r="D4359" t="s">
        <v>15</v>
      </c>
      <c r="E4359">
        <v>107352</v>
      </c>
      <c r="F4359">
        <v>23747</v>
      </c>
      <c r="G4359">
        <v>4096</v>
      </c>
      <c r="H4359">
        <v>645</v>
      </c>
      <c r="I4359">
        <v>2642404</v>
      </c>
      <c r="J4359">
        <f>MONTH(Sale_details[[#This Row],[Date]])</f>
        <v>6</v>
      </c>
      <c r="K4359">
        <f>YEAR(Sale_details[[#This Row],[Date]])</f>
        <v>2020</v>
      </c>
    </row>
    <row r="4360" spans="1:11" x14ac:dyDescent="0.3">
      <c r="A4360" s="1">
        <v>43999</v>
      </c>
      <c r="B4360" t="s">
        <v>9</v>
      </c>
      <c r="C4360" t="s">
        <v>16</v>
      </c>
      <c r="D4360" t="s">
        <v>17</v>
      </c>
      <c r="E4360">
        <v>143612</v>
      </c>
      <c r="F4360">
        <v>24917</v>
      </c>
      <c r="G4360">
        <v>4517</v>
      </c>
      <c r="H4360">
        <v>347</v>
      </c>
      <c r="I4360">
        <v>1568143</v>
      </c>
      <c r="J4360">
        <f>MONTH(Sale_details[[#This Row],[Date]])</f>
        <v>6</v>
      </c>
      <c r="K4360">
        <f>YEAR(Sale_details[[#This Row],[Date]])</f>
        <v>2020</v>
      </c>
    </row>
    <row r="4361" spans="1:11" x14ac:dyDescent="0.3">
      <c r="A4361" s="1">
        <v>43999</v>
      </c>
      <c r="B4361" t="s">
        <v>9</v>
      </c>
      <c r="C4361" t="s">
        <v>18</v>
      </c>
      <c r="D4361" t="s">
        <v>19</v>
      </c>
      <c r="E4361">
        <v>112126</v>
      </c>
      <c r="F4361">
        <v>13515</v>
      </c>
      <c r="G4361">
        <v>4497</v>
      </c>
      <c r="H4361">
        <v>975</v>
      </c>
      <c r="I4361">
        <v>4386609</v>
      </c>
      <c r="J4361">
        <f>MONTH(Sale_details[[#This Row],[Date]])</f>
        <v>6</v>
      </c>
      <c r="K4361">
        <f>YEAR(Sale_details[[#This Row],[Date]])</f>
        <v>2020</v>
      </c>
    </row>
    <row r="4362" spans="1:11" x14ac:dyDescent="0.3">
      <c r="A4362" s="1">
        <v>43999</v>
      </c>
      <c r="B4362" t="s">
        <v>9</v>
      </c>
      <c r="C4362" t="s">
        <v>20</v>
      </c>
      <c r="D4362" t="s">
        <v>21</v>
      </c>
      <c r="E4362">
        <v>132780</v>
      </c>
      <c r="F4362">
        <v>21462</v>
      </c>
      <c r="G4362">
        <v>3707</v>
      </c>
      <c r="H4362">
        <v>473</v>
      </c>
      <c r="I4362">
        <v>1753727</v>
      </c>
      <c r="J4362">
        <f>MONTH(Sale_details[[#This Row],[Date]])</f>
        <v>6</v>
      </c>
      <c r="K4362">
        <f>YEAR(Sale_details[[#This Row],[Date]])</f>
        <v>2020</v>
      </c>
    </row>
    <row r="4363" spans="1:11" x14ac:dyDescent="0.3">
      <c r="A4363" s="1">
        <v>43999</v>
      </c>
      <c r="B4363" t="s">
        <v>9</v>
      </c>
      <c r="C4363" t="s">
        <v>22</v>
      </c>
      <c r="D4363" t="s">
        <v>23</v>
      </c>
      <c r="E4363">
        <v>146147</v>
      </c>
      <c r="F4363">
        <v>21486</v>
      </c>
      <c r="G4363">
        <v>7190</v>
      </c>
      <c r="H4363">
        <v>617</v>
      </c>
      <c r="I4363">
        <v>4440869</v>
      </c>
      <c r="J4363">
        <f>MONTH(Sale_details[[#This Row],[Date]])</f>
        <v>6</v>
      </c>
      <c r="K4363">
        <f>YEAR(Sale_details[[#This Row],[Date]])</f>
        <v>2020</v>
      </c>
    </row>
    <row r="4364" spans="1:11" x14ac:dyDescent="0.3">
      <c r="A4364" s="1">
        <v>43999</v>
      </c>
      <c r="B4364" t="s">
        <v>9</v>
      </c>
      <c r="C4364" t="s">
        <v>24</v>
      </c>
      <c r="D4364" t="s">
        <v>25</v>
      </c>
      <c r="E4364">
        <v>141051</v>
      </c>
      <c r="F4364">
        <v>10279</v>
      </c>
      <c r="G4364">
        <v>4495</v>
      </c>
      <c r="H4364">
        <v>701</v>
      </c>
      <c r="I4364">
        <v>3152293</v>
      </c>
      <c r="J4364">
        <f>MONTH(Sale_details[[#This Row],[Date]])</f>
        <v>6</v>
      </c>
      <c r="K4364">
        <f>YEAR(Sale_details[[#This Row],[Date]])</f>
        <v>2020</v>
      </c>
    </row>
    <row r="4365" spans="1:11" x14ac:dyDescent="0.3">
      <c r="A4365" s="1">
        <v>43999</v>
      </c>
      <c r="B4365" t="s">
        <v>26</v>
      </c>
      <c r="C4365" t="s">
        <v>10</v>
      </c>
      <c r="D4365" t="s">
        <v>11</v>
      </c>
      <c r="E4365">
        <v>208645</v>
      </c>
      <c r="F4365">
        <v>52693</v>
      </c>
      <c r="G4365">
        <v>14860</v>
      </c>
      <c r="H4365">
        <v>12471</v>
      </c>
      <c r="I4365">
        <v>185331573</v>
      </c>
      <c r="J4365">
        <f>MONTH(Sale_details[[#This Row],[Date]])</f>
        <v>6</v>
      </c>
      <c r="K4365">
        <f>YEAR(Sale_details[[#This Row],[Date]])</f>
        <v>2020</v>
      </c>
    </row>
    <row r="4366" spans="1:11" x14ac:dyDescent="0.3">
      <c r="A4366" s="1">
        <v>43999</v>
      </c>
      <c r="B4366" t="s">
        <v>26</v>
      </c>
      <c r="C4366" t="s">
        <v>12</v>
      </c>
      <c r="D4366" t="s">
        <v>13</v>
      </c>
      <c r="E4366">
        <v>158219</v>
      </c>
      <c r="F4366">
        <v>46355</v>
      </c>
      <c r="G4366">
        <v>9795</v>
      </c>
      <c r="H4366">
        <v>11574</v>
      </c>
      <c r="I4366">
        <v>113376202</v>
      </c>
      <c r="J4366">
        <f>MONTH(Sale_details[[#This Row],[Date]])</f>
        <v>6</v>
      </c>
      <c r="K4366">
        <f>YEAR(Sale_details[[#This Row],[Date]])</f>
        <v>2020</v>
      </c>
    </row>
    <row r="4367" spans="1:11" x14ac:dyDescent="0.3">
      <c r="A4367" s="1">
        <v>43999</v>
      </c>
      <c r="B4367" t="s">
        <v>26</v>
      </c>
      <c r="C4367" t="s">
        <v>14</v>
      </c>
      <c r="D4367" t="s">
        <v>15</v>
      </c>
      <c r="E4367">
        <v>150468</v>
      </c>
      <c r="F4367">
        <v>28674</v>
      </c>
      <c r="G4367">
        <v>10182</v>
      </c>
      <c r="H4367">
        <v>22803</v>
      </c>
      <c r="I4367">
        <v>232192890</v>
      </c>
      <c r="J4367">
        <f>MONTH(Sale_details[[#This Row],[Date]])</f>
        <v>6</v>
      </c>
      <c r="K4367">
        <f>YEAR(Sale_details[[#This Row],[Date]])</f>
        <v>2020</v>
      </c>
    </row>
    <row r="4368" spans="1:11" x14ac:dyDescent="0.3">
      <c r="A4368" s="1">
        <v>43999</v>
      </c>
      <c r="B4368" t="s">
        <v>26</v>
      </c>
      <c r="C4368" t="s">
        <v>16</v>
      </c>
      <c r="D4368" t="s">
        <v>17</v>
      </c>
      <c r="E4368">
        <v>106294</v>
      </c>
      <c r="F4368">
        <v>29189</v>
      </c>
      <c r="G4368">
        <v>13358</v>
      </c>
      <c r="H4368">
        <v>16049</v>
      </c>
      <c r="I4368">
        <v>214396248</v>
      </c>
      <c r="J4368">
        <f>MONTH(Sale_details[[#This Row],[Date]])</f>
        <v>6</v>
      </c>
      <c r="K4368">
        <f>YEAR(Sale_details[[#This Row],[Date]])</f>
        <v>2020</v>
      </c>
    </row>
    <row r="4369" spans="1:11" x14ac:dyDescent="0.3">
      <c r="A4369" s="1">
        <v>43999</v>
      </c>
      <c r="B4369" t="s">
        <v>26</v>
      </c>
      <c r="C4369" t="s">
        <v>18</v>
      </c>
      <c r="D4369" t="s">
        <v>19</v>
      </c>
      <c r="E4369">
        <v>158673</v>
      </c>
      <c r="F4369">
        <v>72303</v>
      </c>
      <c r="G4369">
        <v>13457</v>
      </c>
      <c r="H4369">
        <v>23316</v>
      </c>
      <c r="I4369">
        <v>313787735</v>
      </c>
      <c r="J4369">
        <f>MONTH(Sale_details[[#This Row],[Date]])</f>
        <v>6</v>
      </c>
      <c r="K4369">
        <f>YEAR(Sale_details[[#This Row],[Date]])</f>
        <v>2020</v>
      </c>
    </row>
    <row r="4370" spans="1:11" x14ac:dyDescent="0.3">
      <c r="A4370" s="1">
        <v>43999</v>
      </c>
      <c r="B4370" t="s">
        <v>26</v>
      </c>
      <c r="C4370" t="s">
        <v>20</v>
      </c>
      <c r="D4370" t="s">
        <v>21</v>
      </c>
      <c r="E4370">
        <v>229739</v>
      </c>
      <c r="F4370">
        <v>38017</v>
      </c>
      <c r="G4370">
        <v>12744</v>
      </c>
      <c r="H4370">
        <v>8898</v>
      </c>
      <c r="I4370">
        <v>113405488</v>
      </c>
      <c r="J4370">
        <f>MONTH(Sale_details[[#This Row],[Date]])</f>
        <v>6</v>
      </c>
      <c r="K4370">
        <f>YEAR(Sale_details[[#This Row],[Date]])</f>
        <v>2020</v>
      </c>
    </row>
    <row r="4371" spans="1:11" x14ac:dyDescent="0.3">
      <c r="A4371" s="1">
        <v>43999</v>
      </c>
      <c r="B4371" t="s">
        <v>26</v>
      </c>
      <c r="C4371" t="s">
        <v>22</v>
      </c>
      <c r="D4371" t="s">
        <v>23</v>
      </c>
      <c r="E4371">
        <v>159803</v>
      </c>
      <c r="F4371">
        <v>18906</v>
      </c>
      <c r="G4371">
        <v>26047</v>
      </c>
      <c r="H4371">
        <v>25617</v>
      </c>
      <c r="I4371">
        <v>667295082</v>
      </c>
      <c r="J4371">
        <f>MONTH(Sale_details[[#This Row],[Date]])</f>
        <v>6</v>
      </c>
      <c r="K4371">
        <f>YEAR(Sale_details[[#This Row],[Date]])</f>
        <v>2020</v>
      </c>
    </row>
    <row r="4372" spans="1:11" x14ac:dyDescent="0.3">
      <c r="A4372" s="1">
        <v>43999</v>
      </c>
      <c r="B4372" t="s">
        <v>26</v>
      </c>
      <c r="C4372" t="s">
        <v>24</v>
      </c>
      <c r="D4372" t="s">
        <v>25</v>
      </c>
      <c r="E4372">
        <v>137334</v>
      </c>
      <c r="F4372">
        <v>32131</v>
      </c>
      <c r="G4372">
        <v>13706</v>
      </c>
      <c r="H4372">
        <v>11862</v>
      </c>
      <c r="I4372">
        <v>162597968</v>
      </c>
      <c r="J4372">
        <f>MONTH(Sale_details[[#This Row],[Date]])</f>
        <v>6</v>
      </c>
      <c r="K4372">
        <f>YEAR(Sale_details[[#This Row],[Date]])</f>
        <v>2020</v>
      </c>
    </row>
    <row r="4373" spans="1:11" x14ac:dyDescent="0.3">
      <c r="A4373" s="1">
        <v>43999</v>
      </c>
      <c r="B4373" t="s">
        <v>27</v>
      </c>
      <c r="C4373" t="s">
        <v>10</v>
      </c>
      <c r="D4373" t="s">
        <v>11</v>
      </c>
      <c r="E4373">
        <v>66985</v>
      </c>
      <c r="F4373">
        <v>32281</v>
      </c>
      <c r="G4373">
        <v>10376</v>
      </c>
      <c r="H4373">
        <v>138</v>
      </c>
      <c r="I4373">
        <v>1440178</v>
      </c>
      <c r="J4373">
        <f>MONTH(Sale_details[[#This Row],[Date]])</f>
        <v>6</v>
      </c>
      <c r="K4373">
        <f>YEAR(Sale_details[[#This Row],[Date]])</f>
        <v>2020</v>
      </c>
    </row>
    <row r="4374" spans="1:11" x14ac:dyDescent="0.3">
      <c r="A4374" s="1">
        <v>43999</v>
      </c>
      <c r="B4374" t="s">
        <v>27</v>
      </c>
      <c r="C4374" t="s">
        <v>12</v>
      </c>
      <c r="D4374" t="s">
        <v>13</v>
      </c>
      <c r="E4374">
        <v>99176</v>
      </c>
      <c r="F4374">
        <v>29372</v>
      </c>
      <c r="G4374">
        <v>13467</v>
      </c>
      <c r="H4374">
        <v>318</v>
      </c>
      <c r="I4374">
        <v>4295230</v>
      </c>
      <c r="J4374">
        <f>MONTH(Sale_details[[#This Row],[Date]])</f>
        <v>6</v>
      </c>
      <c r="K4374">
        <f>YEAR(Sale_details[[#This Row],[Date]])</f>
        <v>2020</v>
      </c>
    </row>
    <row r="4375" spans="1:11" x14ac:dyDescent="0.3">
      <c r="A4375" s="1">
        <v>43999</v>
      </c>
      <c r="B4375" t="s">
        <v>27</v>
      </c>
      <c r="C4375" t="s">
        <v>14</v>
      </c>
      <c r="D4375" t="s">
        <v>15</v>
      </c>
      <c r="E4375">
        <v>169076</v>
      </c>
      <c r="F4375">
        <v>36734</v>
      </c>
      <c r="G4375">
        <v>10213</v>
      </c>
      <c r="H4375">
        <v>359</v>
      </c>
      <c r="I4375">
        <v>3667291</v>
      </c>
      <c r="J4375">
        <f>MONTH(Sale_details[[#This Row],[Date]])</f>
        <v>6</v>
      </c>
      <c r="K4375">
        <f>YEAR(Sale_details[[#This Row],[Date]])</f>
        <v>2020</v>
      </c>
    </row>
    <row r="4376" spans="1:11" x14ac:dyDescent="0.3">
      <c r="A4376" s="1">
        <v>43999</v>
      </c>
      <c r="B4376" t="s">
        <v>27</v>
      </c>
      <c r="C4376" t="s">
        <v>16</v>
      </c>
      <c r="D4376" t="s">
        <v>17</v>
      </c>
      <c r="E4376">
        <v>98052</v>
      </c>
      <c r="F4376">
        <v>11369</v>
      </c>
      <c r="G4376">
        <v>14788</v>
      </c>
      <c r="H4376">
        <v>267</v>
      </c>
      <c r="I4376">
        <v>3962185</v>
      </c>
      <c r="J4376">
        <f>MONTH(Sale_details[[#This Row],[Date]])</f>
        <v>6</v>
      </c>
      <c r="K4376">
        <f>YEAR(Sale_details[[#This Row],[Date]])</f>
        <v>2020</v>
      </c>
    </row>
    <row r="4377" spans="1:11" x14ac:dyDescent="0.3">
      <c r="A4377" s="1">
        <v>43999</v>
      </c>
      <c r="B4377" t="s">
        <v>27</v>
      </c>
      <c r="C4377" t="s">
        <v>18</v>
      </c>
      <c r="D4377" t="s">
        <v>19</v>
      </c>
      <c r="E4377">
        <v>114999</v>
      </c>
      <c r="F4377">
        <v>36482</v>
      </c>
      <c r="G4377">
        <v>9430</v>
      </c>
      <c r="H4377">
        <v>196</v>
      </c>
      <c r="I4377">
        <v>1856780</v>
      </c>
      <c r="J4377">
        <f>MONTH(Sale_details[[#This Row],[Date]])</f>
        <v>6</v>
      </c>
      <c r="K4377">
        <f>YEAR(Sale_details[[#This Row],[Date]])</f>
        <v>2020</v>
      </c>
    </row>
    <row r="4378" spans="1:11" x14ac:dyDescent="0.3">
      <c r="A4378" s="1">
        <v>43999</v>
      </c>
      <c r="B4378" t="s">
        <v>27</v>
      </c>
      <c r="C4378" t="s">
        <v>20</v>
      </c>
      <c r="D4378" t="s">
        <v>21</v>
      </c>
      <c r="E4378">
        <v>57780</v>
      </c>
      <c r="F4378">
        <v>15508</v>
      </c>
      <c r="G4378">
        <v>12439</v>
      </c>
      <c r="H4378">
        <v>490</v>
      </c>
      <c r="I4378">
        <v>6098601</v>
      </c>
      <c r="J4378">
        <f>MONTH(Sale_details[[#This Row],[Date]])</f>
        <v>6</v>
      </c>
      <c r="K4378">
        <f>YEAR(Sale_details[[#This Row],[Date]])</f>
        <v>2020</v>
      </c>
    </row>
    <row r="4379" spans="1:11" x14ac:dyDescent="0.3">
      <c r="A4379" s="1">
        <v>43999</v>
      </c>
      <c r="B4379" t="s">
        <v>27</v>
      </c>
      <c r="C4379" t="s">
        <v>22</v>
      </c>
      <c r="D4379" t="s">
        <v>23</v>
      </c>
      <c r="E4379">
        <v>84810</v>
      </c>
      <c r="F4379">
        <v>27063</v>
      </c>
      <c r="G4379">
        <v>22987</v>
      </c>
      <c r="H4379">
        <v>274</v>
      </c>
      <c r="I4379">
        <v>6317588</v>
      </c>
      <c r="J4379">
        <f>MONTH(Sale_details[[#This Row],[Date]])</f>
        <v>6</v>
      </c>
      <c r="K4379">
        <f>YEAR(Sale_details[[#This Row],[Date]])</f>
        <v>2020</v>
      </c>
    </row>
    <row r="4380" spans="1:11" x14ac:dyDescent="0.3">
      <c r="A4380" s="1">
        <v>43999</v>
      </c>
      <c r="B4380" t="s">
        <v>27</v>
      </c>
      <c r="C4380" t="s">
        <v>24</v>
      </c>
      <c r="D4380" t="s">
        <v>25</v>
      </c>
      <c r="E4380">
        <v>97109</v>
      </c>
      <c r="F4380">
        <v>30766</v>
      </c>
      <c r="G4380">
        <v>14350</v>
      </c>
      <c r="H4380">
        <v>285</v>
      </c>
      <c r="I4380">
        <v>4092168</v>
      </c>
      <c r="J4380">
        <f>MONTH(Sale_details[[#This Row],[Date]])</f>
        <v>6</v>
      </c>
      <c r="K4380">
        <f>YEAR(Sale_details[[#This Row],[Date]])</f>
        <v>2020</v>
      </c>
    </row>
    <row r="4381" spans="1:11" x14ac:dyDescent="0.3">
      <c r="A4381" s="1">
        <v>43999</v>
      </c>
      <c r="B4381" t="s">
        <v>28</v>
      </c>
      <c r="C4381" t="s">
        <v>10</v>
      </c>
      <c r="D4381" t="s">
        <v>11</v>
      </c>
      <c r="E4381">
        <v>36322</v>
      </c>
      <c r="F4381">
        <v>6748</v>
      </c>
      <c r="G4381">
        <v>3572</v>
      </c>
      <c r="H4381">
        <v>20002</v>
      </c>
      <c r="I4381">
        <v>71449704</v>
      </c>
      <c r="J4381">
        <f>MONTH(Sale_details[[#This Row],[Date]])</f>
        <v>6</v>
      </c>
      <c r="K4381">
        <f>YEAR(Sale_details[[#This Row],[Date]])</f>
        <v>2020</v>
      </c>
    </row>
    <row r="4382" spans="1:11" x14ac:dyDescent="0.3">
      <c r="A4382" s="1">
        <v>43999</v>
      </c>
      <c r="B4382" t="s">
        <v>28</v>
      </c>
      <c r="C4382" t="s">
        <v>12</v>
      </c>
      <c r="D4382" t="s">
        <v>13</v>
      </c>
      <c r="E4382">
        <v>29622</v>
      </c>
      <c r="F4382">
        <v>6923</v>
      </c>
      <c r="G4382">
        <v>1748</v>
      </c>
      <c r="H4382">
        <v>31606</v>
      </c>
      <c r="I4382">
        <v>55258383</v>
      </c>
      <c r="J4382">
        <f>MONTH(Sale_details[[#This Row],[Date]])</f>
        <v>6</v>
      </c>
      <c r="K4382">
        <f>YEAR(Sale_details[[#This Row],[Date]])</f>
        <v>2020</v>
      </c>
    </row>
    <row r="4383" spans="1:11" x14ac:dyDescent="0.3">
      <c r="A4383" s="1">
        <v>43999</v>
      </c>
      <c r="B4383" t="s">
        <v>28</v>
      </c>
      <c r="C4383" t="s">
        <v>14</v>
      </c>
      <c r="D4383" t="s">
        <v>15</v>
      </c>
      <c r="E4383">
        <v>25263</v>
      </c>
      <c r="F4383">
        <v>5351</v>
      </c>
      <c r="G4383">
        <v>1406</v>
      </c>
      <c r="H4383">
        <v>12252</v>
      </c>
      <c r="I4383">
        <v>17230076</v>
      </c>
      <c r="J4383">
        <f>MONTH(Sale_details[[#This Row],[Date]])</f>
        <v>6</v>
      </c>
      <c r="K4383">
        <f>YEAR(Sale_details[[#This Row],[Date]])</f>
        <v>2020</v>
      </c>
    </row>
    <row r="4384" spans="1:11" x14ac:dyDescent="0.3">
      <c r="A4384" s="1">
        <v>43999</v>
      </c>
      <c r="B4384" t="s">
        <v>28</v>
      </c>
      <c r="C4384" t="s">
        <v>16</v>
      </c>
      <c r="D4384" t="s">
        <v>17</v>
      </c>
      <c r="E4384">
        <v>16103</v>
      </c>
      <c r="F4384">
        <v>5779</v>
      </c>
      <c r="G4384">
        <v>1650</v>
      </c>
      <c r="H4384">
        <v>17586</v>
      </c>
      <c r="I4384">
        <v>29031994</v>
      </c>
      <c r="J4384">
        <f>MONTH(Sale_details[[#This Row],[Date]])</f>
        <v>6</v>
      </c>
      <c r="K4384">
        <f>YEAR(Sale_details[[#This Row],[Date]])</f>
        <v>2020</v>
      </c>
    </row>
    <row r="4385" spans="1:11" x14ac:dyDescent="0.3">
      <c r="A4385" s="1">
        <v>43999</v>
      </c>
      <c r="B4385" t="s">
        <v>28</v>
      </c>
      <c r="C4385" t="s">
        <v>18</v>
      </c>
      <c r="D4385" t="s">
        <v>19</v>
      </c>
      <c r="E4385">
        <v>11313</v>
      </c>
      <c r="F4385">
        <v>10826</v>
      </c>
      <c r="G4385">
        <v>3311</v>
      </c>
      <c r="H4385">
        <v>27133</v>
      </c>
      <c r="I4385">
        <v>89862864</v>
      </c>
      <c r="J4385">
        <f>MONTH(Sale_details[[#This Row],[Date]])</f>
        <v>6</v>
      </c>
      <c r="K4385">
        <f>YEAR(Sale_details[[#This Row],[Date]])</f>
        <v>2020</v>
      </c>
    </row>
    <row r="4386" spans="1:11" x14ac:dyDescent="0.3">
      <c r="A4386" s="1">
        <v>43999</v>
      </c>
      <c r="B4386" t="s">
        <v>28</v>
      </c>
      <c r="C4386" t="s">
        <v>20</v>
      </c>
      <c r="D4386" t="s">
        <v>21</v>
      </c>
      <c r="E4386">
        <v>23611</v>
      </c>
      <c r="F4386">
        <v>4594</v>
      </c>
      <c r="G4386">
        <v>1383</v>
      </c>
      <c r="H4386">
        <v>18150</v>
      </c>
      <c r="I4386">
        <v>25116603</v>
      </c>
      <c r="J4386">
        <f>MONTH(Sale_details[[#This Row],[Date]])</f>
        <v>6</v>
      </c>
      <c r="K4386">
        <f>YEAR(Sale_details[[#This Row],[Date]])</f>
        <v>2020</v>
      </c>
    </row>
    <row r="4387" spans="1:11" x14ac:dyDescent="0.3">
      <c r="A4387" s="1">
        <v>43999</v>
      </c>
      <c r="B4387" t="s">
        <v>28</v>
      </c>
      <c r="C4387" t="s">
        <v>22</v>
      </c>
      <c r="D4387" t="s">
        <v>23</v>
      </c>
      <c r="E4387">
        <v>13567</v>
      </c>
      <c r="F4387">
        <v>2112</v>
      </c>
      <c r="G4387">
        <v>1342</v>
      </c>
      <c r="H4387">
        <v>22405</v>
      </c>
      <c r="I4387">
        <v>30078856</v>
      </c>
      <c r="J4387">
        <f>MONTH(Sale_details[[#This Row],[Date]])</f>
        <v>6</v>
      </c>
      <c r="K4387">
        <f>YEAR(Sale_details[[#This Row],[Date]])</f>
        <v>2020</v>
      </c>
    </row>
    <row r="4388" spans="1:11" x14ac:dyDescent="0.3">
      <c r="A4388" s="1">
        <v>43999</v>
      </c>
      <c r="B4388" t="s">
        <v>28</v>
      </c>
      <c r="C4388" t="s">
        <v>24</v>
      </c>
      <c r="D4388" t="s">
        <v>25</v>
      </c>
      <c r="E4388">
        <v>29904</v>
      </c>
      <c r="F4388">
        <v>7794</v>
      </c>
      <c r="G4388">
        <v>2644</v>
      </c>
      <c r="H4388">
        <v>22883</v>
      </c>
      <c r="I4388">
        <v>60517002</v>
      </c>
      <c r="J4388">
        <f>MONTH(Sale_details[[#This Row],[Date]])</f>
        <v>6</v>
      </c>
      <c r="K4388">
        <f>YEAR(Sale_details[[#This Row],[Date]])</f>
        <v>2020</v>
      </c>
    </row>
    <row r="4389" spans="1:11" x14ac:dyDescent="0.3">
      <c r="A4389" s="1">
        <v>43998</v>
      </c>
      <c r="B4389" t="s">
        <v>9</v>
      </c>
      <c r="C4389" t="s">
        <v>10</v>
      </c>
      <c r="D4389" t="s">
        <v>11</v>
      </c>
      <c r="E4389">
        <v>124301</v>
      </c>
      <c r="F4389">
        <v>18368</v>
      </c>
      <c r="G4389">
        <v>6398</v>
      </c>
      <c r="H4389">
        <v>449</v>
      </c>
      <c r="I4389">
        <v>2878419</v>
      </c>
      <c r="J4389">
        <f>MONTH(Sale_details[[#This Row],[Date]])</f>
        <v>6</v>
      </c>
      <c r="K4389">
        <f>YEAR(Sale_details[[#This Row],[Date]])</f>
        <v>2020</v>
      </c>
    </row>
    <row r="4390" spans="1:11" x14ac:dyDescent="0.3">
      <c r="A4390" s="1">
        <v>43998</v>
      </c>
      <c r="B4390" t="s">
        <v>9</v>
      </c>
      <c r="C4390" t="s">
        <v>12</v>
      </c>
      <c r="D4390" t="s">
        <v>13</v>
      </c>
      <c r="E4390">
        <v>256422</v>
      </c>
      <c r="F4390">
        <v>22805</v>
      </c>
      <c r="G4390">
        <v>3040</v>
      </c>
      <c r="H4390">
        <v>358</v>
      </c>
      <c r="I4390">
        <v>1089527</v>
      </c>
      <c r="J4390">
        <f>MONTH(Sale_details[[#This Row],[Date]])</f>
        <v>6</v>
      </c>
      <c r="K4390">
        <f>YEAR(Sale_details[[#This Row],[Date]])</f>
        <v>2020</v>
      </c>
    </row>
    <row r="4391" spans="1:11" x14ac:dyDescent="0.3">
      <c r="A4391" s="1">
        <v>43998</v>
      </c>
      <c r="B4391" t="s">
        <v>9</v>
      </c>
      <c r="C4391" t="s">
        <v>14</v>
      </c>
      <c r="D4391" t="s">
        <v>15</v>
      </c>
      <c r="E4391">
        <v>105205</v>
      </c>
      <c r="F4391">
        <v>23509</v>
      </c>
      <c r="G4391">
        <v>4219</v>
      </c>
      <c r="H4391">
        <v>645</v>
      </c>
      <c r="I4391">
        <v>2721676</v>
      </c>
      <c r="J4391">
        <f>MONTH(Sale_details[[#This Row],[Date]])</f>
        <v>6</v>
      </c>
      <c r="K4391">
        <f>YEAR(Sale_details[[#This Row],[Date]])</f>
        <v>2020</v>
      </c>
    </row>
    <row r="4392" spans="1:11" x14ac:dyDescent="0.3">
      <c r="A4392" s="1">
        <v>43998</v>
      </c>
      <c r="B4392" t="s">
        <v>9</v>
      </c>
      <c r="C4392" t="s">
        <v>16</v>
      </c>
      <c r="D4392" t="s">
        <v>17</v>
      </c>
      <c r="E4392">
        <v>150793</v>
      </c>
      <c r="F4392">
        <v>26163</v>
      </c>
      <c r="G4392">
        <v>4291</v>
      </c>
      <c r="H4392">
        <v>329</v>
      </c>
      <c r="I4392">
        <v>1415249</v>
      </c>
      <c r="J4392">
        <f>MONTH(Sale_details[[#This Row],[Date]])</f>
        <v>6</v>
      </c>
      <c r="K4392">
        <f>YEAR(Sale_details[[#This Row],[Date]])</f>
        <v>2020</v>
      </c>
    </row>
    <row r="4393" spans="1:11" x14ac:dyDescent="0.3">
      <c r="A4393" s="1">
        <v>43998</v>
      </c>
      <c r="B4393" t="s">
        <v>9</v>
      </c>
      <c r="C4393" t="s">
        <v>18</v>
      </c>
      <c r="D4393" t="s">
        <v>19</v>
      </c>
      <c r="E4393">
        <v>107641</v>
      </c>
      <c r="F4393">
        <v>13109</v>
      </c>
      <c r="G4393">
        <v>4632</v>
      </c>
      <c r="H4393">
        <v>965</v>
      </c>
      <c r="I4393">
        <v>4473026</v>
      </c>
      <c r="J4393">
        <f>MONTH(Sale_details[[#This Row],[Date]])</f>
        <v>6</v>
      </c>
      <c r="K4393">
        <f>YEAR(Sale_details[[#This Row],[Date]])</f>
        <v>2020</v>
      </c>
    </row>
    <row r="4394" spans="1:11" x14ac:dyDescent="0.3">
      <c r="A4394" s="1">
        <v>43998</v>
      </c>
      <c r="B4394" t="s">
        <v>9</v>
      </c>
      <c r="C4394" t="s">
        <v>20</v>
      </c>
      <c r="D4394" t="s">
        <v>21</v>
      </c>
      <c r="E4394">
        <v>135436</v>
      </c>
      <c r="F4394">
        <v>20604</v>
      </c>
      <c r="G4394">
        <v>3781</v>
      </c>
      <c r="H4394">
        <v>449</v>
      </c>
      <c r="I4394">
        <v>1699361</v>
      </c>
      <c r="J4394">
        <f>MONTH(Sale_details[[#This Row],[Date]])</f>
        <v>6</v>
      </c>
      <c r="K4394">
        <f>YEAR(Sale_details[[#This Row],[Date]])</f>
        <v>2020</v>
      </c>
    </row>
    <row r="4395" spans="1:11" x14ac:dyDescent="0.3">
      <c r="A4395" s="1">
        <v>43998</v>
      </c>
      <c r="B4395" t="s">
        <v>9</v>
      </c>
      <c r="C4395" t="s">
        <v>22</v>
      </c>
      <c r="D4395" t="s">
        <v>23</v>
      </c>
      <c r="E4395">
        <v>150531</v>
      </c>
      <c r="F4395">
        <v>21916</v>
      </c>
      <c r="G4395">
        <v>6902</v>
      </c>
      <c r="H4395">
        <v>636</v>
      </c>
      <c r="I4395">
        <v>4391132</v>
      </c>
      <c r="J4395">
        <f>MONTH(Sale_details[[#This Row],[Date]])</f>
        <v>6</v>
      </c>
      <c r="K4395">
        <f>YEAR(Sale_details[[#This Row],[Date]])</f>
        <v>2020</v>
      </c>
    </row>
    <row r="4396" spans="1:11" x14ac:dyDescent="0.3">
      <c r="A4396" s="1">
        <v>43998</v>
      </c>
      <c r="B4396" t="s">
        <v>9</v>
      </c>
      <c r="C4396" t="s">
        <v>24</v>
      </c>
      <c r="D4396" t="s">
        <v>25</v>
      </c>
      <c r="E4396">
        <v>133999</v>
      </c>
      <c r="F4396">
        <v>9765</v>
      </c>
      <c r="G4396">
        <v>4315</v>
      </c>
      <c r="H4396">
        <v>708</v>
      </c>
      <c r="I4396">
        <v>3056464</v>
      </c>
      <c r="J4396">
        <f>MONTH(Sale_details[[#This Row],[Date]])</f>
        <v>6</v>
      </c>
      <c r="K4396">
        <f>YEAR(Sale_details[[#This Row],[Date]])</f>
        <v>2020</v>
      </c>
    </row>
    <row r="4397" spans="1:11" x14ac:dyDescent="0.3">
      <c r="A4397" s="1">
        <v>43998</v>
      </c>
      <c r="B4397" t="s">
        <v>26</v>
      </c>
      <c r="C4397" t="s">
        <v>10</v>
      </c>
      <c r="D4397" t="s">
        <v>11</v>
      </c>
      <c r="E4397">
        <v>204472</v>
      </c>
      <c r="F4397">
        <v>51639</v>
      </c>
      <c r="G4397">
        <v>14563</v>
      </c>
      <c r="H4397">
        <v>12845</v>
      </c>
      <c r="I4397">
        <v>187073689</v>
      </c>
      <c r="J4397">
        <f>MONTH(Sale_details[[#This Row],[Date]])</f>
        <v>6</v>
      </c>
      <c r="K4397">
        <f>YEAR(Sale_details[[#This Row],[Date]])</f>
        <v>2020</v>
      </c>
    </row>
    <row r="4398" spans="1:11" x14ac:dyDescent="0.3">
      <c r="A4398" s="1">
        <v>43998</v>
      </c>
      <c r="B4398" t="s">
        <v>26</v>
      </c>
      <c r="C4398" t="s">
        <v>12</v>
      </c>
      <c r="D4398" t="s">
        <v>13</v>
      </c>
      <c r="E4398">
        <v>161384</v>
      </c>
      <c r="F4398">
        <v>45428</v>
      </c>
      <c r="G4398">
        <v>9305</v>
      </c>
      <c r="H4398">
        <v>11690</v>
      </c>
      <c r="I4398">
        <v>108784466</v>
      </c>
      <c r="J4398">
        <f>MONTH(Sale_details[[#This Row],[Date]])</f>
        <v>6</v>
      </c>
      <c r="K4398">
        <f>YEAR(Sale_details[[#This Row],[Date]])</f>
        <v>2020</v>
      </c>
    </row>
    <row r="4399" spans="1:11" x14ac:dyDescent="0.3">
      <c r="A4399" s="1">
        <v>43998</v>
      </c>
      <c r="B4399" t="s">
        <v>26</v>
      </c>
      <c r="C4399" t="s">
        <v>14</v>
      </c>
      <c r="D4399" t="s">
        <v>15</v>
      </c>
      <c r="E4399">
        <v>156487</v>
      </c>
      <c r="F4399">
        <v>29248</v>
      </c>
      <c r="G4399">
        <v>10487</v>
      </c>
      <c r="H4399">
        <v>23715</v>
      </c>
      <c r="I4399">
        <v>248725023</v>
      </c>
      <c r="J4399">
        <f>MONTH(Sale_details[[#This Row],[Date]])</f>
        <v>6</v>
      </c>
      <c r="K4399">
        <f>YEAR(Sale_details[[#This Row],[Date]])</f>
        <v>2020</v>
      </c>
    </row>
    <row r="4400" spans="1:11" x14ac:dyDescent="0.3">
      <c r="A4400" s="1">
        <v>43998</v>
      </c>
      <c r="B4400" t="s">
        <v>26</v>
      </c>
      <c r="C4400" t="s">
        <v>16</v>
      </c>
      <c r="D4400" t="s">
        <v>17</v>
      </c>
      <c r="E4400">
        <v>109482</v>
      </c>
      <c r="F4400">
        <v>29773</v>
      </c>
      <c r="G4400">
        <v>13491</v>
      </c>
      <c r="H4400">
        <v>16210</v>
      </c>
      <c r="I4400">
        <v>218705613</v>
      </c>
      <c r="J4400">
        <f>MONTH(Sale_details[[#This Row],[Date]])</f>
        <v>6</v>
      </c>
      <c r="K4400">
        <f>YEAR(Sale_details[[#This Row],[Date]])</f>
        <v>2020</v>
      </c>
    </row>
    <row r="4401" spans="1:11" x14ac:dyDescent="0.3">
      <c r="A4401" s="1">
        <v>43998</v>
      </c>
      <c r="B4401" t="s">
        <v>26</v>
      </c>
      <c r="C4401" t="s">
        <v>18</v>
      </c>
      <c r="D4401" t="s">
        <v>19</v>
      </c>
      <c r="E4401">
        <v>155500</v>
      </c>
      <c r="F4401">
        <v>72303</v>
      </c>
      <c r="G4401">
        <v>13592</v>
      </c>
      <c r="H4401">
        <v>23782</v>
      </c>
      <c r="I4401">
        <v>323264124</v>
      </c>
      <c r="J4401">
        <f>MONTH(Sale_details[[#This Row],[Date]])</f>
        <v>6</v>
      </c>
      <c r="K4401">
        <f>YEAR(Sale_details[[#This Row],[Date]])</f>
        <v>2020</v>
      </c>
    </row>
    <row r="4402" spans="1:11" x14ac:dyDescent="0.3">
      <c r="A4402" s="1">
        <v>43998</v>
      </c>
      <c r="B4402" t="s">
        <v>26</v>
      </c>
      <c r="C4402" t="s">
        <v>20</v>
      </c>
      <c r="D4402" t="s">
        <v>21</v>
      </c>
      <c r="E4402">
        <v>218252</v>
      </c>
      <c r="F4402">
        <v>39157</v>
      </c>
      <c r="G4402">
        <v>12999</v>
      </c>
      <c r="H4402">
        <v>8542</v>
      </c>
      <c r="I4402">
        <v>111046654</v>
      </c>
      <c r="J4402">
        <f>MONTH(Sale_details[[#This Row],[Date]])</f>
        <v>6</v>
      </c>
      <c r="K4402">
        <f>YEAR(Sale_details[[#This Row],[Date]])</f>
        <v>2020</v>
      </c>
    </row>
    <row r="4403" spans="1:11" x14ac:dyDescent="0.3">
      <c r="A4403" s="1">
        <v>43998</v>
      </c>
      <c r="B4403" t="s">
        <v>26</v>
      </c>
      <c r="C4403" t="s">
        <v>22</v>
      </c>
      <c r="D4403" t="s">
        <v>23</v>
      </c>
      <c r="E4403">
        <v>164597</v>
      </c>
      <c r="F4403">
        <v>18527</v>
      </c>
      <c r="G4403">
        <v>25527</v>
      </c>
      <c r="H4403">
        <v>26130</v>
      </c>
      <c r="I4403">
        <v>667028164</v>
      </c>
      <c r="J4403">
        <f>MONTH(Sale_details[[#This Row],[Date]])</f>
        <v>6</v>
      </c>
      <c r="K4403">
        <f>YEAR(Sale_details[[#This Row],[Date]])</f>
        <v>2020</v>
      </c>
    </row>
    <row r="4404" spans="1:11" x14ac:dyDescent="0.3">
      <c r="A4404" s="1">
        <v>43998</v>
      </c>
      <c r="B4404" t="s">
        <v>26</v>
      </c>
      <c r="C4404" t="s">
        <v>24</v>
      </c>
      <c r="D4404" t="s">
        <v>25</v>
      </c>
      <c r="E4404">
        <v>134588</v>
      </c>
      <c r="F4404">
        <v>33095</v>
      </c>
      <c r="G4404">
        <v>14392</v>
      </c>
      <c r="H4404">
        <v>12455</v>
      </c>
      <c r="I4404">
        <v>179264260</v>
      </c>
      <c r="J4404">
        <f>MONTH(Sale_details[[#This Row],[Date]])</f>
        <v>6</v>
      </c>
      <c r="K4404">
        <f>YEAR(Sale_details[[#This Row],[Date]])</f>
        <v>2020</v>
      </c>
    </row>
    <row r="4405" spans="1:11" x14ac:dyDescent="0.3">
      <c r="A4405" s="1">
        <v>43998</v>
      </c>
      <c r="B4405" t="s">
        <v>27</v>
      </c>
      <c r="C4405" t="s">
        <v>10</v>
      </c>
      <c r="D4405" t="s">
        <v>11</v>
      </c>
      <c r="E4405">
        <v>66315</v>
      </c>
      <c r="F4405">
        <v>33895</v>
      </c>
      <c r="G4405">
        <v>10169</v>
      </c>
      <c r="H4405">
        <v>140</v>
      </c>
      <c r="I4405">
        <v>1425488</v>
      </c>
      <c r="J4405">
        <f>MONTH(Sale_details[[#This Row],[Date]])</f>
        <v>6</v>
      </c>
      <c r="K4405">
        <f>YEAR(Sale_details[[#This Row],[Date]])</f>
        <v>2020</v>
      </c>
    </row>
    <row r="4406" spans="1:11" x14ac:dyDescent="0.3">
      <c r="A4406" s="1">
        <v>43998</v>
      </c>
      <c r="B4406" t="s">
        <v>27</v>
      </c>
      <c r="C4406" t="s">
        <v>12</v>
      </c>
      <c r="D4406" t="s">
        <v>13</v>
      </c>
      <c r="E4406">
        <v>103143</v>
      </c>
      <c r="F4406">
        <v>29666</v>
      </c>
      <c r="G4406">
        <v>14006</v>
      </c>
      <c r="H4406">
        <v>331</v>
      </c>
      <c r="I4406">
        <v>4645720</v>
      </c>
      <c r="J4406">
        <f>MONTH(Sale_details[[#This Row],[Date]])</f>
        <v>6</v>
      </c>
      <c r="K4406">
        <f>YEAR(Sale_details[[#This Row],[Date]])</f>
        <v>2020</v>
      </c>
    </row>
    <row r="4407" spans="1:11" x14ac:dyDescent="0.3">
      <c r="A4407" s="1">
        <v>43998</v>
      </c>
      <c r="B4407" t="s">
        <v>27</v>
      </c>
      <c r="C4407" t="s">
        <v>14</v>
      </c>
      <c r="D4407" t="s">
        <v>15</v>
      </c>
      <c r="E4407">
        <v>165694</v>
      </c>
      <c r="F4407">
        <v>35999</v>
      </c>
      <c r="G4407">
        <v>9906</v>
      </c>
      <c r="H4407">
        <v>362</v>
      </c>
      <c r="I4407">
        <v>3592845</v>
      </c>
      <c r="J4407">
        <f>MONTH(Sale_details[[#This Row],[Date]])</f>
        <v>6</v>
      </c>
      <c r="K4407">
        <f>YEAR(Sale_details[[#This Row],[Date]])</f>
        <v>2020</v>
      </c>
    </row>
    <row r="4408" spans="1:11" x14ac:dyDescent="0.3">
      <c r="A4408" s="1">
        <v>43998</v>
      </c>
      <c r="B4408" t="s">
        <v>27</v>
      </c>
      <c r="C4408" t="s">
        <v>16</v>
      </c>
      <c r="D4408" t="s">
        <v>17</v>
      </c>
      <c r="E4408">
        <v>96091</v>
      </c>
      <c r="F4408">
        <v>11483</v>
      </c>
      <c r="G4408">
        <v>14049</v>
      </c>
      <c r="H4408">
        <v>262</v>
      </c>
      <c r="I4408">
        <v>3688794</v>
      </c>
      <c r="J4408">
        <f>MONTH(Sale_details[[#This Row],[Date]])</f>
        <v>6</v>
      </c>
      <c r="K4408">
        <f>YEAR(Sale_details[[#This Row],[Date]])</f>
        <v>2020</v>
      </c>
    </row>
    <row r="4409" spans="1:11" x14ac:dyDescent="0.3">
      <c r="A4409" s="1">
        <v>43998</v>
      </c>
      <c r="B4409" t="s">
        <v>27</v>
      </c>
      <c r="C4409" t="s">
        <v>18</v>
      </c>
      <c r="D4409" t="s">
        <v>19</v>
      </c>
      <c r="E4409">
        <v>112699</v>
      </c>
      <c r="F4409">
        <v>36846</v>
      </c>
      <c r="G4409">
        <v>9053</v>
      </c>
      <c r="H4409">
        <v>202</v>
      </c>
      <c r="I4409">
        <v>1835984</v>
      </c>
      <c r="J4409">
        <f>MONTH(Sale_details[[#This Row],[Date]])</f>
        <v>6</v>
      </c>
      <c r="K4409">
        <f>YEAR(Sale_details[[#This Row],[Date]])</f>
        <v>2020</v>
      </c>
    </row>
    <row r="4410" spans="1:11" x14ac:dyDescent="0.3">
      <c r="A4410" s="1">
        <v>43998</v>
      </c>
      <c r="B4410" t="s">
        <v>27</v>
      </c>
      <c r="C4410" t="s">
        <v>20</v>
      </c>
      <c r="D4410" t="s">
        <v>21</v>
      </c>
      <c r="E4410">
        <v>56046</v>
      </c>
      <c r="F4410">
        <v>16283</v>
      </c>
      <c r="G4410">
        <v>12065</v>
      </c>
      <c r="H4410">
        <v>470</v>
      </c>
      <c r="I4410">
        <v>5679017</v>
      </c>
      <c r="J4410">
        <f>MONTH(Sale_details[[#This Row],[Date]])</f>
        <v>6</v>
      </c>
      <c r="K4410">
        <f>YEAR(Sale_details[[#This Row],[Date]])</f>
        <v>2020</v>
      </c>
    </row>
    <row r="4411" spans="1:11" x14ac:dyDescent="0.3">
      <c r="A4411" s="1">
        <v>43998</v>
      </c>
      <c r="B4411" t="s">
        <v>27</v>
      </c>
      <c r="C4411" t="s">
        <v>22</v>
      </c>
      <c r="D4411" t="s">
        <v>23</v>
      </c>
      <c r="E4411">
        <v>80569</v>
      </c>
      <c r="F4411">
        <v>25980</v>
      </c>
      <c r="G4411">
        <v>22297</v>
      </c>
      <c r="H4411">
        <v>277</v>
      </c>
      <c r="I4411">
        <v>6189341</v>
      </c>
      <c r="J4411">
        <f>MONTH(Sale_details[[#This Row],[Date]])</f>
        <v>6</v>
      </c>
      <c r="K4411">
        <f>YEAR(Sale_details[[#This Row],[Date]])</f>
        <v>2020</v>
      </c>
    </row>
    <row r="4412" spans="1:11" x14ac:dyDescent="0.3">
      <c r="A4412" s="1">
        <v>43998</v>
      </c>
      <c r="B4412" t="s">
        <v>27</v>
      </c>
      <c r="C4412" t="s">
        <v>24</v>
      </c>
      <c r="D4412" t="s">
        <v>25</v>
      </c>
      <c r="E4412">
        <v>100994</v>
      </c>
      <c r="F4412">
        <v>29536</v>
      </c>
      <c r="G4412">
        <v>13920</v>
      </c>
      <c r="H4412">
        <v>285</v>
      </c>
      <c r="I4412">
        <v>3969403</v>
      </c>
      <c r="J4412">
        <f>MONTH(Sale_details[[#This Row],[Date]])</f>
        <v>6</v>
      </c>
      <c r="K4412">
        <f>YEAR(Sale_details[[#This Row],[Date]])</f>
        <v>2020</v>
      </c>
    </row>
    <row r="4413" spans="1:11" x14ac:dyDescent="0.3">
      <c r="A4413" s="1">
        <v>43998</v>
      </c>
      <c r="B4413" t="s">
        <v>28</v>
      </c>
      <c r="C4413" t="s">
        <v>10</v>
      </c>
      <c r="D4413" t="s">
        <v>11</v>
      </c>
      <c r="E4413">
        <v>34506</v>
      </c>
      <c r="F4413">
        <v>6478</v>
      </c>
      <c r="G4413">
        <v>3643</v>
      </c>
      <c r="H4413">
        <v>20202</v>
      </c>
      <c r="I4413">
        <v>73607485</v>
      </c>
      <c r="J4413">
        <f>MONTH(Sale_details[[#This Row],[Date]])</f>
        <v>6</v>
      </c>
      <c r="K4413">
        <f>YEAR(Sale_details[[#This Row],[Date]])</f>
        <v>2020</v>
      </c>
    </row>
    <row r="4414" spans="1:11" x14ac:dyDescent="0.3">
      <c r="A4414" s="1">
        <v>43998</v>
      </c>
      <c r="B4414" t="s">
        <v>28</v>
      </c>
      <c r="C4414" t="s">
        <v>12</v>
      </c>
      <c r="D4414" t="s">
        <v>13</v>
      </c>
      <c r="E4414">
        <v>30510</v>
      </c>
      <c r="F4414">
        <v>6716</v>
      </c>
      <c r="G4414">
        <v>1748</v>
      </c>
      <c r="H4414">
        <v>30026</v>
      </c>
      <c r="I4414">
        <v>52495464</v>
      </c>
      <c r="J4414">
        <f>MONTH(Sale_details[[#This Row],[Date]])</f>
        <v>6</v>
      </c>
      <c r="K4414">
        <f>YEAR(Sale_details[[#This Row],[Date]])</f>
        <v>2020</v>
      </c>
    </row>
    <row r="4415" spans="1:11" x14ac:dyDescent="0.3">
      <c r="A4415" s="1">
        <v>43998</v>
      </c>
      <c r="B4415" t="s">
        <v>28</v>
      </c>
      <c r="C4415" t="s">
        <v>14</v>
      </c>
      <c r="D4415" t="s">
        <v>15</v>
      </c>
      <c r="E4415">
        <v>24000</v>
      </c>
      <c r="F4415">
        <v>5458</v>
      </c>
      <c r="G4415">
        <v>1420</v>
      </c>
      <c r="H4415">
        <v>12375</v>
      </c>
      <c r="I4415">
        <v>17576401</v>
      </c>
      <c r="J4415">
        <f>MONTH(Sale_details[[#This Row],[Date]])</f>
        <v>6</v>
      </c>
      <c r="K4415">
        <f>YEAR(Sale_details[[#This Row],[Date]])</f>
        <v>2020</v>
      </c>
    </row>
    <row r="4416" spans="1:11" x14ac:dyDescent="0.3">
      <c r="A4416" s="1">
        <v>43998</v>
      </c>
      <c r="B4416" t="s">
        <v>28</v>
      </c>
      <c r="C4416" t="s">
        <v>16</v>
      </c>
      <c r="D4416" t="s">
        <v>17</v>
      </c>
      <c r="E4416">
        <v>15781</v>
      </c>
      <c r="F4416">
        <v>5779</v>
      </c>
      <c r="G4416">
        <v>1716</v>
      </c>
      <c r="H4416">
        <v>16706</v>
      </c>
      <c r="I4416">
        <v>28683610</v>
      </c>
      <c r="J4416">
        <f>MONTH(Sale_details[[#This Row],[Date]])</f>
        <v>6</v>
      </c>
      <c r="K4416">
        <f>YEAR(Sale_details[[#This Row],[Date]])</f>
        <v>2020</v>
      </c>
    </row>
    <row r="4417" spans="1:11" x14ac:dyDescent="0.3">
      <c r="A4417" s="1">
        <v>43998</v>
      </c>
      <c r="B4417" t="s">
        <v>28</v>
      </c>
      <c r="C4417" t="s">
        <v>18</v>
      </c>
      <c r="D4417" t="s">
        <v>19</v>
      </c>
      <c r="E4417">
        <v>11539</v>
      </c>
      <c r="F4417">
        <v>10502</v>
      </c>
      <c r="G4417">
        <v>3477</v>
      </c>
      <c r="H4417">
        <v>25777</v>
      </c>
      <c r="I4417">
        <v>89638206</v>
      </c>
      <c r="J4417">
        <f>MONTH(Sale_details[[#This Row],[Date]])</f>
        <v>6</v>
      </c>
      <c r="K4417">
        <f>YEAR(Sale_details[[#This Row],[Date]])</f>
        <v>2020</v>
      </c>
    </row>
    <row r="4418" spans="1:11" x14ac:dyDescent="0.3">
      <c r="A4418" s="1">
        <v>43998</v>
      </c>
      <c r="B4418" t="s">
        <v>28</v>
      </c>
      <c r="C4418" t="s">
        <v>20</v>
      </c>
      <c r="D4418" t="s">
        <v>21</v>
      </c>
      <c r="E4418">
        <v>23138</v>
      </c>
      <c r="F4418">
        <v>4364</v>
      </c>
      <c r="G4418">
        <v>1411</v>
      </c>
      <c r="H4418">
        <v>17969</v>
      </c>
      <c r="I4418">
        <v>25362746</v>
      </c>
      <c r="J4418">
        <f>MONTH(Sale_details[[#This Row],[Date]])</f>
        <v>6</v>
      </c>
      <c r="K4418">
        <f>YEAR(Sale_details[[#This Row],[Date]])</f>
        <v>2020</v>
      </c>
    </row>
    <row r="4419" spans="1:11" x14ac:dyDescent="0.3">
      <c r="A4419" s="1">
        <v>43998</v>
      </c>
      <c r="B4419" t="s">
        <v>28</v>
      </c>
      <c r="C4419" t="s">
        <v>22</v>
      </c>
      <c r="D4419" t="s">
        <v>23</v>
      </c>
      <c r="E4419">
        <v>13024</v>
      </c>
      <c r="F4419">
        <v>2175</v>
      </c>
      <c r="G4419">
        <v>1342</v>
      </c>
      <c r="H4419">
        <v>21733</v>
      </c>
      <c r="I4419">
        <v>29176491</v>
      </c>
      <c r="J4419">
        <f>MONTH(Sale_details[[#This Row],[Date]])</f>
        <v>6</v>
      </c>
      <c r="K4419">
        <f>YEAR(Sale_details[[#This Row],[Date]])</f>
        <v>2020</v>
      </c>
    </row>
    <row r="4420" spans="1:11" x14ac:dyDescent="0.3">
      <c r="A4420" s="1">
        <v>43998</v>
      </c>
      <c r="B4420" t="s">
        <v>28</v>
      </c>
      <c r="C4420" t="s">
        <v>24</v>
      </c>
      <c r="D4420" t="s">
        <v>25</v>
      </c>
      <c r="E4420">
        <v>29904</v>
      </c>
      <c r="F4420">
        <v>7560</v>
      </c>
      <c r="G4420">
        <v>2512</v>
      </c>
      <c r="H4420">
        <v>21738</v>
      </c>
      <c r="I4420">
        <v>54616595</v>
      </c>
      <c r="J4420">
        <f>MONTH(Sale_details[[#This Row],[Date]])</f>
        <v>6</v>
      </c>
      <c r="K4420">
        <f>YEAR(Sale_details[[#This Row],[Date]])</f>
        <v>2020</v>
      </c>
    </row>
    <row r="4421" spans="1:11" x14ac:dyDescent="0.3">
      <c r="A4421" s="1">
        <v>43997</v>
      </c>
      <c r="B4421" t="s">
        <v>9</v>
      </c>
      <c r="C4421" t="s">
        <v>10</v>
      </c>
      <c r="D4421" t="s">
        <v>11</v>
      </c>
      <c r="E4421">
        <v>120572</v>
      </c>
      <c r="F4421">
        <v>18001</v>
      </c>
      <c r="G4421">
        <v>6462</v>
      </c>
      <c r="H4421">
        <v>445</v>
      </c>
      <c r="I4421">
        <v>2878131</v>
      </c>
      <c r="J4421">
        <f>MONTH(Sale_details[[#This Row],[Date]])</f>
        <v>6</v>
      </c>
      <c r="K4421">
        <f>YEAR(Sale_details[[#This Row],[Date]])</f>
        <v>2020</v>
      </c>
    </row>
    <row r="4422" spans="1:11" x14ac:dyDescent="0.3">
      <c r="A4422" s="1">
        <v>43997</v>
      </c>
      <c r="B4422" t="s">
        <v>9</v>
      </c>
      <c r="C4422" t="s">
        <v>12</v>
      </c>
      <c r="D4422" t="s">
        <v>13</v>
      </c>
      <c r="E4422">
        <v>243601</v>
      </c>
      <c r="F4422">
        <v>21892</v>
      </c>
      <c r="G4422">
        <v>2979</v>
      </c>
      <c r="H4422">
        <v>343</v>
      </c>
      <c r="I4422">
        <v>1025027</v>
      </c>
      <c r="J4422">
        <f>MONTH(Sale_details[[#This Row],[Date]])</f>
        <v>6</v>
      </c>
      <c r="K4422">
        <f>YEAR(Sale_details[[#This Row],[Date]])</f>
        <v>2020</v>
      </c>
    </row>
    <row r="4423" spans="1:11" x14ac:dyDescent="0.3">
      <c r="A4423" s="1">
        <v>43997</v>
      </c>
      <c r="B4423" t="s">
        <v>9</v>
      </c>
      <c r="C4423" t="s">
        <v>14</v>
      </c>
      <c r="D4423" t="s">
        <v>15</v>
      </c>
      <c r="E4423">
        <v>107309</v>
      </c>
      <c r="F4423">
        <v>22334</v>
      </c>
      <c r="G4423">
        <v>4134</v>
      </c>
      <c r="H4423">
        <v>619</v>
      </c>
      <c r="I4423">
        <v>2560552</v>
      </c>
      <c r="J4423">
        <f>MONTH(Sale_details[[#This Row],[Date]])</f>
        <v>6</v>
      </c>
      <c r="K4423">
        <f>YEAR(Sale_details[[#This Row],[Date]])</f>
        <v>2020</v>
      </c>
    </row>
    <row r="4424" spans="1:11" x14ac:dyDescent="0.3">
      <c r="A4424" s="1">
        <v>43997</v>
      </c>
      <c r="B4424" t="s">
        <v>9</v>
      </c>
      <c r="C4424" t="s">
        <v>16</v>
      </c>
      <c r="D4424" t="s">
        <v>17</v>
      </c>
      <c r="E4424">
        <v>144761</v>
      </c>
      <c r="F4424">
        <v>26163</v>
      </c>
      <c r="G4424">
        <v>4377</v>
      </c>
      <c r="H4424">
        <v>313</v>
      </c>
      <c r="I4424">
        <v>1371377</v>
      </c>
      <c r="J4424">
        <f>MONTH(Sale_details[[#This Row],[Date]])</f>
        <v>6</v>
      </c>
      <c r="K4424">
        <f>YEAR(Sale_details[[#This Row],[Date]])</f>
        <v>2020</v>
      </c>
    </row>
    <row r="4425" spans="1:11" x14ac:dyDescent="0.3">
      <c r="A4425" s="1">
        <v>43997</v>
      </c>
      <c r="B4425" t="s">
        <v>9</v>
      </c>
      <c r="C4425" t="s">
        <v>18</v>
      </c>
      <c r="D4425" t="s">
        <v>19</v>
      </c>
      <c r="E4425">
        <v>110870</v>
      </c>
      <c r="F4425">
        <v>13109</v>
      </c>
      <c r="G4425">
        <v>4864</v>
      </c>
      <c r="H4425">
        <v>965</v>
      </c>
      <c r="I4425">
        <v>4696677</v>
      </c>
      <c r="J4425">
        <f>MONTH(Sale_details[[#This Row],[Date]])</f>
        <v>6</v>
      </c>
      <c r="K4425">
        <f>YEAR(Sale_details[[#This Row],[Date]])</f>
        <v>2020</v>
      </c>
    </row>
    <row r="4426" spans="1:11" x14ac:dyDescent="0.3">
      <c r="A4426" s="1">
        <v>43997</v>
      </c>
      <c r="B4426" t="s">
        <v>9</v>
      </c>
      <c r="C4426" t="s">
        <v>20</v>
      </c>
      <c r="D4426" t="s">
        <v>21</v>
      </c>
      <c r="E4426">
        <v>131372</v>
      </c>
      <c r="F4426">
        <v>19779</v>
      </c>
      <c r="G4426">
        <v>3818</v>
      </c>
      <c r="H4426">
        <v>426</v>
      </c>
      <c r="I4426">
        <v>1630537</v>
      </c>
      <c r="J4426">
        <f>MONTH(Sale_details[[#This Row],[Date]])</f>
        <v>6</v>
      </c>
      <c r="K4426">
        <f>YEAR(Sale_details[[#This Row],[Date]])</f>
        <v>2020</v>
      </c>
    </row>
    <row r="4427" spans="1:11" x14ac:dyDescent="0.3">
      <c r="A4427" s="1">
        <v>43997</v>
      </c>
      <c r="B4427" t="s">
        <v>9</v>
      </c>
      <c r="C4427" t="s">
        <v>22</v>
      </c>
      <c r="D4427" t="s">
        <v>23</v>
      </c>
      <c r="E4427">
        <v>158058</v>
      </c>
      <c r="F4427">
        <v>21258</v>
      </c>
      <c r="G4427">
        <v>6972</v>
      </c>
      <c r="H4427">
        <v>661</v>
      </c>
      <c r="I4427">
        <v>4612445</v>
      </c>
      <c r="J4427">
        <f>MONTH(Sale_details[[#This Row],[Date]])</f>
        <v>6</v>
      </c>
      <c r="K4427">
        <f>YEAR(Sale_details[[#This Row],[Date]])</f>
        <v>2020</v>
      </c>
    </row>
    <row r="4428" spans="1:11" x14ac:dyDescent="0.3">
      <c r="A4428" s="1">
        <v>43997</v>
      </c>
      <c r="B4428" t="s">
        <v>9</v>
      </c>
      <c r="C4428" t="s">
        <v>24</v>
      </c>
      <c r="D4428" t="s">
        <v>25</v>
      </c>
      <c r="E4428">
        <v>131319</v>
      </c>
      <c r="F4428">
        <v>9765</v>
      </c>
      <c r="G4428">
        <v>4143</v>
      </c>
      <c r="H4428">
        <v>701</v>
      </c>
      <c r="I4428">
        <v>2904863</v>
      </c>
      <c r="J4428">
        <f>MONTH(Sale_details[[#This Row],[Date]])</f>
        <v>6</v>
      </c>
      <c r="K4428">
        <f>YEAR(Sale_details[[#This Row],[Date]])</f>
        <v>2020</v>
      </c>
    </row>
    <row r="4429" spans="1:11" x14ac:dyDescent="0.3">
      <c r="A4429" s="1">
        <v>43997</v>
      </c>
      <c r="B4429" t="s">
        <v>26</v>
      </c>
      <c r="C4429" t="s">
        <v>10</v>
      </c>
      <c r="D4429" t="s">
        <v>11</v>
      </c>
      <c r="E4429">
        <v>204472</v>
      </c>
      <c r="F4429">
        <v>53705</v>
      </c>
      <c r="G4429">
        <v>13981</v>
      </c>
      <c r="H4429">
        <v>12845</v>
      </c>
      <c r="I4429">
        <v>179590742</v>
      </c>
      <c r="J4429">
        <f>MONTH(Sale_details[[#This Row],[Date]])</f>
        <v>6</v>
      </c>
      <c r="K4429">
        <f>YEAR(Sale_details[[#This Row],[Date]])</f>
        <v>2020</v>
      </c>
    </row>
    <row r="4430" spans="1:11" x14ac:dyDescent="0.3">
      <c r="A4430" s="1">
        <v>43997</v>
      </c>
      <c r="B4430" t="s">
        <v>26</v>
      </c>
      <c r="C4430" t="s">
        <v>12</v>
      </c>
      <c r="D4430" t="s">
        <v>13</v>
      </c>
      <c r="E4430">
        <v>162998</v>
      </c>
      <c r="F4430">
        <v>43611</v>
      </c>
      <c r="G4430">
        <v>9398</v>
      </c>
      <c r="H4430">
        <v>11456</v>
      </c>
      <c r="I4430">
        <v>107674864</v>
      </c>
      <c r="J4430">
        <f>MONTH(Sale_details[[#This Row],[Date]])</f>
        <v>6</v>
      </c>
      <c r="K4430">
        <f>YEAR(Sale_details[[#This Row],[Date]])</f>
        <v>2020</v>
      </c>
    </row>
    <row r="4431" spans="1:11" x14ac:dyDescent="0.3">
      <c r="A4431" s="1">
        <v>43997</v>
      </c>
      <c r="B4431" t="s">
        <v>26</v>
      </c>
      <c r="C4431" t="s">
        <v>14</v>
      </c>
      <c r="D4431" t="s">
        <v>15</v>
      </c>
      <c r="E4431">
        <v>161181</v>
      </c>
      <c r="F4431">
        <v>30125</v>
      </c>
      <c r="G4431">
        <v>9963</v>
      </c>
      <c r="H4431">
        <v>23003</v>
      </c>
      <c r="I4431">
        <v>229200109</v>
      </c>
      <c r="J4431">
        <f>MONTH(Sale_details[[#This Row],[Date]])</f>
        <v>6</v>
      </c>
      <c r="K4431">
        <f>YEAR(Sale_details[[#This Row],[Date]])</f>
        <v>2020</v>
      </c>
    </row>
    <row r="4432" spans="1:11" x14ac:dyDescent="0.3">
      <c r="A4432" s="1">
        <v>43997</v>
      </c>
      <c r="B4432" t="s">
        <v>26</v>
      </c>
      <c r="C4432" t="s">
        <v>16</v>
      </c>
      <c r="D4432" t="s">
        <v>17</v>
      </c>
      <c r="E4432">
        <v>109482</v>
      </c>
      <c r="F4432">
        <v>29177</v>
      </c>
      <c r="G4432">
        <v>12817</v>
      </c>
      <c r="H4432">
        <v>16858</v>
      </c>
      <c r="I4432">
        <v>216081145</v>
      </c>
      <c r="J4432">
        <f>MONTH(Sale_details[[#This Row],[Date]])</f>
        <v>6</v>
      </c>
      <c r="K4432">
        <f>YEAR(Sale_details[[#This Row],[Date]])</f>
        <v>2020</v>
      </c>
    </row>
    <row r="4433" spans="1:11" x14ac:dyDescent="0.3">
      <c r="A4433" s="1">
        <v>43997</v>
      </c>
      <c r="B4433" t="s">
        <v>26</v>
      </c>
      <c r="C4433" t="s">
        <v>18</v>
      </c>
      <c r="D4433" t="s">
        <v>19</v>
      </c>
      <c r="E4433">
        <v>147725</v>
      </c>
      <c r="F4433">
        <v>68688</v>
      </c>
      <c r="G4433">
        <v>12912</v>
      </c>
      <c r="H4433">
        <v>24258</v>
      </c>
      <c r="I4433">
        <v>313242936</v>
      </c>
      <c r="J4433">
        <f>MONTH(Sale_details[[#This Row],[Date]])</f>
        <v>6</v>
      </c>
      <c r="K4433">
        <f>YEAR(Sale_details[[#This Row],[Date]])</f>
        <v>2020</v>
      </c>
    </row>
    <row r="4434" spans="1:11" x14ac:dyDescent="0.3">
      <c r="A4434" s="1">
        <v>43997</v>
      </c>
      <c r="B4434" t="s">
        <v>26</v>
      </c>
      <c r="C4434" t="s">
        <v>20</v>
      </c>
      <c r="D4434" t="s">
        <v>21</v>
      </c>
      <c r="E4434">
        <v>207340</v>
      </c>
      <c r="F4434">
        <v>38766</v>
      </c>
      <c r="G4434">
        <v>13129</v>
      </c>
      <c r="H4434">
        <v>8200</v>
      </c>
      <c r="I4434">
        <v>107670836</v>
      </c>
      <c r="J4434">
        <f>MONTH(Sale_details[[#This Row],[Date]])</f>
        <v>6</v>
      </c>
      <c r="K4434">
        <f>YEAR(Sale_details[[#This Row],[Date]])</f>
        <v>2020</v>
      </c>
    </row>
    <row r="4435" spans="1:11" x14ac:dyDescent="0.3">
      <c r="A4435" s="1">
        <v>43997</v>
      </c>
      <c r="B4435" t="s">
        <v>26</v>
      </c>
      <c r="C4435" t="s">
        <v>22</v>
      </c>
      <c r="D4435" t="s">
        <v>23</v>
      </c>
      <c r="E4435">
        <v>172827</v>
      </c>
      <c r="F4435">
        <v>17972</v>
      </c>
      <c r="G4435">
        <v>26548</v>
      </c>
      <c r="H4435">
        <v>25607</v>
      </c>
      <c r="I4435">
        <v>679835104</v>
      </c>
      <c r="J4435">
        <f>MONTH(Sale_details[[#This Row],[Date]])</f>
        <v>6</v>
      </c>
      <c r="K4435">
        <f>YEAR(Sale_details[[#This Row],[Date]])</f>
        <v>2020</v>
      </c>
    </row>
    <row r="4436" spans="1:11" x14ac:dyDescent="0.3">
      <c r="A4436" s="1">
        <v>43997</v>
      </c>
      <c r="B4436" t="s">
        <v>26</v>
      </c>
      <c r="C4436" t="s">
        <v>24</v>
      </c>
      <c r="D4436" t="s">
        <v>25</v>
      </c>
      <c r="E4436">
        <v>139971</v>
      </c>
      <c r="F4436">
        <v>33426</v>
      </c>
      <c r="G4436">
        <v>14392</v>
      </c>
      <c r="H4436">
        <v>12455</v>
      </c>
      <c r="I4436">
        <v>179264260</v>
      </c>
      <c r="J4436">
        <f>MONTH(Sale_details[[#This Row],[Date]])</f>
        <v>6</v>
      </c>
      <c r="K4436">
        <f>YEAR(Sale_details[[#This Row],[Date]])</f>
        <v>2020</v>
      </c>
    </row>
    <row r="4437" spans="1:11" x14ac:dyDescent="0.3">
      <c r="A4437" s="1">
        <v>43997</v>
      </c>
      <c r="B4437" t="s">
        <v>27</v>
      </c>
      <c r="C4437" t="s">
        <v>10</v>
      </c>
      <c r="D4437" t="s">
        <v>11</v>
      </c>
      <c r="E4437">
        <v>69631</v>
      </c>
      <c r="F4437">
        <v>34234</v>
      </c>
      <c r="G4437">
        <v>10270</v>
      </c>
      <c r="H4437">
        <v>133</v>
      </c>
      <c r="I4437">
        <v>1367756</v>
      </c>
      <c r="J4437">
        <f>MONTH(Sale_details[[#This Row],[Date]])</f>
        <v>6</v>
      </c>
      <c r="K4437">
        <f>YEAR(Sale_details[[#This Row],[Date]])</f>
        <v>2020</v>
      </c>
    </row>
    <row r="4438" spans="1:11" x14ac:dyDescent="0.3">
      <c r="A4438" s="1">
        <v>43997</v>
      </c>
      <c r="B4438" t="s">
        <v>27</v>
      </c>
      <c r="C4438" t="s">
        <v>12</v>
      </c>
      <c r="D4438" t="s">
        <v>13</v>
      </c>
      <c r="E4438">
        <v>97986</v>
      </c>
      <c r="F4438">
        <v>30259</v>
      </c>
      <c r="G4438">
        <v>14426</v>
      </c>
      <c r="H4438">
        <v>315</v>
      </c>
      <c r="I4438">
        <v>4545837</v>
      </c>
      <c r="J4438">
        <f>MONTH(Sale_details[[#This Row],[Date]])</f>
        <v>6</v>
      </c>
      <c r="K4438">
        <f>YEAR(Sale_details[[#This Row],[Date]])</f>
        <v>2020</v>
      </c>
    </row>
    <row r="4439" spans="1:11" x14ac:dyDescent="0.3">
      <c r="A4439" s="1">
        <v>43997</v>
      </c>
      <c r="B4439" t="s">
        <v>27</v>
      </c>
      <c r="C4439" t="s">
        <v>14</v>
      </c>
      <c r="D4439" t="s">
        <v>15</v>
      </c>
      <c r="E4439">
        <v>160723</v>
      </c>
      <c r="F4439">
        <v>34199</v>
      </c>
      <c r="G4439">
        <v>10006</v>
      </c>
      <c r="H4439">
        <v>344</v>
      </c>
      <c r="I4439">
        <v>3447334</v>
      </c>
      <c r="J4439">
        <f>MONTH(Sale_details[[#This Row],[Date]])</f>
        <v>6</v>
      </c>
      <c r="K4439">
        <f>YEAR(Sale_details[[#This Row],[Date]])</f>
        <v>2020</v>
      </c>
    </row>
    <row r="4440" spans="1:11" x14ac:dyDescent="0.3">
      <c r="A4440" s="1">
        <v>43997</v>
      </c>
      <c r="B4440" t="s">
        <v>27</v>
      </c>
      <c r="C4440" t="s">
        <v>16</v>
      </c>
      <c r="D4440" t="s">
        <v>17</v>
      </c>
      <c r="E4440">
        <v>94170</v>
      </c>
      <c r="F4440">
        <v>11942</v>
      </c>
      <c r="G4440">
        <v>14049</v>
      </c>
      <c r="H4440">
        <v>270</v>
      </c>
      <c r="I4440">
        <v>3799458</v>
      </c>
      <c r="J4440">
        <f>MONTH(Sale_details[[#This Row],[Date]])</f>
        <v>6</v>
      </c>
      <c r="K4440">
        <f>YEAR(Sale_details[[#This Row],[Date]])</f>
        <v>2020</v>
      </c>
    </row>
    <row r="4441" spans="1:11" x14ac:dyDescent="0.3">
      <c r="A4441" s="1">
        <v>43997</v>
      </c>
      <c r="B4441" t="s">
        <v>27</v>
      </c>
      <c r="C4441" t="s">
        <v>18</v>
      </c>
      <c r="D4441" t="s">
        <v>19</v>
      </c>
      <c r="E4441">
        <v>112699</v>
      </c>
      <c r="F4441">
        <v>37215</v>
      </c>
      <c r="G4441">
        <v>9324</v>
      </c>
      <c r="H4441">
        <v>194</v>
      </c>
      <c r="I4441">
        <v>1815421</v>
      </c>
      <c r="J4441">
        <f>MONTH(Sale_details[[#This Row],[Date]])</f>
        <v>6</v>
      </c>
      <c r="K4441">
        <f>YEAR(Sale_details[[#This Row],[Date]])</f>
        <v>2020</v>
      </c>
    </row>
    <row r="4442" spans="1:11" x14ac:dyDescent="0.3">
      <c r="A4442" s="1">
        <v>43997</v>
      </c>
      <c r="B4442" t="s">
        <v>27</v>
      </c>
      <c r="C4442" t="s">
        <v>20</v>
      </c>
      <c r="D4442" t="s">
        <v>21</v>
      </c>
      <c r="E4442">
        <v>53244</v>
      </c>
      <c r="F4442">
        <v>15795</v>
      </c>
      <c r="G4442">
        <v>12669</v>
      </c>
      <c r="H4442">
        <v>480</v>
      </c>
      <c r="I4442">
        <v>6082227</v>
      </c>
      <c r="J4442">
        <f>MONTH(Sale_details[[#This Row],[Date]])</f>
        <v>6</v>
      </c>
      <c r="K4442">
        <f>YEAR(Sale_details[[#This Row],[Date]])</f>
        <v>2020</v>
      </c>
    </row>
    <row r="4443" spans="1:11" x14ac:dyDescent="0.3">
      <c r="A4443" s="1">
        <v>43997</v>
      </c>
      <c r="B4443" t="s">
        <v>27</v>
      </c>
      <c r="C4443" t="s">
        <v>22</v>
      </c>
      <c r="D4443" t="s">
        <v>23</v>
      </c>
      <c r="E4443">
        <v>79764</v>
      </c>
      <c r="F4443">
        <v>24681</v>
      </c>
      <c r="G4443">
        <v>22966</v>
      </c>
      <c r="H4443">
        <v>263</v>
      </c>
      <c r="I4443">
        <v>6056270</v>
      </c>
      <c r="J4443">
        <f>MONTH(Sale_details[[#This Row],[Date]])</f>
        <v>6</v>
      </c>
      <c r="K4443">
        <f>YEAR(Sale_details[[#This Row],[Date]])</f>
        <v>2020</v>
      </c>
    </row>
    <row r="4444" spans="1:11" x14ac:dyDescent="0.3">
      <c r="A4444" s="1">
        <v>43997</v>
      </c>
      <c r="B4444" t="s">
        <v>27</v>
      </c>
      <c r="C4444" t="s">
        <v>24</v>
      </c>
      <c r="D4444" t="s">
        <v>25</v>
      </c>
      <c r="E4444">
        <v>97964</v>
      </c>
      <c r="F4444">
        <v>31012</v>
      </c>
      <c r="G4444">
        <v>13780</v>
      </c>
      <c r="H4444">
        <v>290</v>
      </c>
      <c r="I4444">
        <v>4008303</v>
      </c>
      <c r="J4444">
        <f>MONTH(Sale_details[[#This Row],[Date]])</f>
        <v>6</v>
      </c>
      <c r="K4444">
        <f>YEAR(Sale_details[[#This Row],[Date]])</f>
        <v>2020</v>
      </c>
    </row>
    <row r="4445" spans="1:11" x14ac:dyDescent="0.3">
      <c r="A4445" s="1">
        <v>43997</v>
      </c>
      <c r="B4445" t="s">
        <v>28</v>
      </c>
      <c r="C4445" t="s">
        <v>10</v>
      </c>
      <c r="D4445" t="s">
        <v>11</v>
      </c>
      <c r="E4445">
        <v>35196</v>
      </c>
      <c r="F4445">
        <v>6737</v>
      </c>
      <c r="G4445">
        <v>3607</v>
      </c>
      <c r="H4445">
        <v>19394</v>
      </c>
      <c r="I4445">
        <v>69956554</v>
      </c>
      <c r="J4445">
        <f>MONTH(Sale_details[[#This Row],[Date]])</f>
        <v>6</v>
      </c>
      <c r="K4445">
        <f>YEAR(Sale_details[[#This Row],[Date]])</f>
        <v>2020</v>
      </c>
    </row>
    <row r="4446" spans="1:11" x14ac:dyDescent="0.3">
      <c r="A4446" s="1">
        <v>43997</v>
      </c>
      <c r="B4446" t="s">
        <v>28</v>
      </c>
      <c r="C4446" t="s">
        <v>12</v>
      </c>
      <c r="D4446" t="s">
        <v>13</v>
      </c>
      <c r="E4446">
        <v>30815</v>
      </c>
      <c r="F4446">
        <v>6850</v>
      </c>
      <c r="G4446">
        <v>1695</v>
      </c>
      <c r="H4446">
        <v>29725</v>
      </c>
      <c r="I4446">
        <v>50411394</v>
      </c>
      <c r="J4446">
        <f>MONTH(Sale_details[[#This Row],[Date]])</f>
        <v>6</v>
      </c>
      <c r="K4446">
        <f>YEAR(Sale_details[[#This Row],[Date]])</f>
        <v>2020</v>
      </c>
    </row>
    <row r="4447" spans="1:11" x14ac:dyDescent="0.3">
      <c r="A4447" s="1">
        <v>43997</v>
      </c>
      <c r="B4447" t="s">
        <v>28</v>
      </c>
      <c r="C4447" t="s">
        <v>14</v>
      </c>
      <c r="D4447" t="s">
        <v>15</v>
      </c>
      <c r="E4447">
        <v>22800</v>
      </c>
      <c r="F4447">
        <v>5403</v>
      </c>
      <c r="G4447">
        <v>1363</v>
      </c>
      <c r="H4447">
        <v>12498</v>
      </c>
      <c r="I4447">
        <v>17042078</v>
      </c>
      <c r="J4447">
        <f>MONTH(Sale_details[[#This Row],[Date]])</f>
        <v>6</v>
      </c>
      <c r="K4447">
        <f>YEAR(Sale_details[[#This Row],[Date]])</f>
        <v>2020</v>
      </c>
    </row>
    <row r="4448" spans="1:11" x14ac:dyDescent="0.3">
      <c r="A4448" s="1">
        <v>43997</v>
      </c>
      <c r="B4448" t="s">
        <v>28</v>
      </c>
      <c r="C4448" t="s">
        <v>16</v>
      </c>
      <c r="D4448" t="s">
        <v>17</v>
      </c>
      <c r="E4448">
        <v>16570</v>
      </c>
      <c r="F4448">
        <v>5895</v>
      </c>
      <c r="G4448">
        <v>1785</v>
      </c>
      <c r="H4448">
        <v>16372</v>
      </c>
      <c r="I4448">
        <v>29234335</v>
      </c>
      <c r="J4448">
        <f>MONTH(Sale_details[[#This Row],[Date]])</f>
        <v>6</v>
      </c>
      <c r="K4448">
        <f>YEAR(Sale_details[[#This Row],[Date]])</f>
        <v>2020</v>
      </c>
    </row>
    <row r="4449" spans="1:11" x14ac:dyDescent="0.3">
      <c r="A4449" s="1">
        <v>43997</v>
      </c>
      <c r="B4449" t="s">
        <v>28</v>
      </c>
      <c r="C4449" t="s">
        <v>18</v>
      </c>
      <c r="D4449" t="s">
        <v>19</v>
      </c>
      <c r="E4449">
        <v>11077</v>
      </c>
      <c r="F4449">
        <v>10397</v>
      </c>
      <c r="G4449">
        <v>3373</v>
      </c>
      <c r="H4449">
        <v>26550</v>
      </c>
      <c r="I4449">
        <v>89557532</v>
      </c>
      <c r="J4449">
        <f>MONTH(Sale_details[[#This Row],[Date]])</f>
        <v>6</v>
      </c>
      <c r="K4449">
        <f>YEAR(Sale_details[[#This Row],[Date]])</f>
        <v>2020</v>
      </c>
    </row>
    <row r="4450" spans="1:11" x14ac:dyDescent="0.3">
      <c r="A4450" s="1">
        <v>43997</v>
      </c>
      <c r="B4450" t="s">
        <v>28</v>
      </c>
      <c r="C4450" t="s">
        <v>20</v>
      </c>
      <c r="D4450" t="s">
        <v>21</v>
      </c>
      <c r="E4450">
        <v>23370</v>
      </c>
      <c r="F4450">
        <v>4408</v>
      </c>
      <c r="G4450">
        <v>1369</v>
      </c>
      <c r="H4450">
        <v>18148</v>
      </c>
      <c r="I4450">
        <v>24847882</v>
      </c>
      <c r="J4450">
        <f>MONTH(Sale_details[[#This Row],[Date]])</f>
        <v>6</v>
      </c>
      <c r="K4450">
        <f>YEAR(Sale_details[[#This Row],[Date]])</f>
        <v>2020</v>
      </c>
    </row>
    <row r="4451" spans="1:11" x14ac:dyDescent="0.3">
      <c r="A4451" s="1">
        <v>43997</v>
      </c>
      <c r="B4451" t="s">
        <v>28</v>
      </c>
      <c r="C4451" t="s">
        <v>22</v>
      </c>
      <c r="D4451" t="s">
        <v>23</v>
      </c>
      <c r="E4451">
        <v>13675</v>
      </c>
      <c r="F4451">
        <v>2088</v>
      </c>
      <c r="G4451">
        <v>1329</v>
      </c>
      <c r="H4451">
        <v>22385</v>
      </c>
      <c r="I4451">
        <v>29751268</v>
      </c>
      <c r="J4451">
        <f>MONTH(Sale_details[[#This Row],[Date]])</f>
        <v>6</v>
      </c>
      <c r="K4451">
        <f>YEAR(Sale_details[[#This Row],[Date]])</f>
        <v>2020</v>
      </c>
    </row>
    <row r="4452" spans="1:11" x14ac:dyDescent="0.3">
      <c r="A4452" s="1">
        <v>43997</v>
      </c>
      <c r="B4452" t="s">
        <v>28</v>
      </c>
      <c r="C4452" t="s">
        <v>24</v>
      </c>
      <c r="D4452" t="s">
        <v>25</v>
      </c>
      <c r="E4452">
        <v>30802</v>
      </c>
      <c r="F4452">
        <v>7636</v>
      </c>
      <c r="G4452">
        <v>2587</v>
      </c>
      <c r="H4452">
        <v>21956</v>
      </c>
      <c r="I4452">
        <v>56817643</v>
      </c>
      <c r="J4452">
        <f>MONTH(Sale_details[[#This Row],[Date]])</f>
        <v>6</v>
      </c>
      <c r="K4452">
        <f>YEAR(Sale_details[[#This Row],[Date]])</f>
        <v>2020</v>
      </c>
    </row>
    <row r="4453" spans="1:11" x14ac:dyDescent="0.3">
      <c r="A4453" s="1">
        <v>43996</v>
      </c>
      <c r="B4453" t="s">
        <v>9</v>
      </c>
      <c r="C4453" t="s">
        <v>10</v>
      </c>
      <c r="D4453" t="s">
        <v>11</v>
      </c>
      <c r="E4453">
        <v>126600</v>
      </c>
      <c r="F4453">
        <v>18181</v>
      </c>
      <c r="G4453">
        <v>6139</v>
      </c>
      <c r="H4453">
        <v>423</v>
      </c>
      <c r="I4453">
        <v>2597514</v>
      </c>
      <c r="J4453">
        <f>MONTH(Sale_details[[#This Row],[Date]])</f>
        <v>6</v>
      </c>
      <c r="K4453">
        <f>YEAR(Sale_details[[#This Row],[Date]])</f>
        <v>2020</v>
      </c>
    </row>
    <row r="4454" spans="1:11" x14ac:dyDescent="0.3">
      <c r="A4454" s="1">
        <v>43996</v>
      </c>
      <c r="B4454" t="s">
        <v>9</v>
      </c>
      <c r="C4454" t="s">
        <v>12</v>
      </c>
      <c r="D4454" t="s">
        <v>13</v>
      </c>
      <c r="E4454">
        <v>248473</v>
      </c>
      <c r="F4454">
        <v>21674</v>
      </c>
      <c r="G4454">
        <v>2890</v>
      </c>
      <c r="H4454">
        <v>357</v>
      </c>
      <c r="I4454">
        <v>1034047</v>
      </c>
      <c r="J4454">
        <f>MONTH(Sale_details[[#This Row],[Date]])</f>
        <v>6</v>
      </c>
      <c r="K4454">
        <f>YEAR(Sale_details[[#This Row],[Date]])</f>
        <v>2020</v>
      </c>
    </row>
    <row r="4455" spans="1:11" x14ac:dyDescent="0.3">
      <c r="A4455" s="1">
        <v>43996</v>
      </c>
      <c r="B4455" t="s">
        <v>9</v>
      </c>
      <c r="C4455" t="s">
        <v>14</v>
      </c>
      <c r="D4455" t="s">
        <v>15</v>
      </c>
      <c r="E4455">
        <v>112674</v>
      </c>
      <c r="F4455">
        <v>22110</v>
      </c>
      <c r="G4455">
        <v>3969</v>
      </c>
      <c r="H4455">
        <v>600</v>
      </c>
      <c r="I4455">
        <v>2384386</v>
      </c>
      <c r="J4455">
        <f>MONTH(Sale_details[[#This Row],[Date]])</f>
        <v>6</v>
      </c>
      <c r="K4455">
        <f>YEAR(Sale_details[[#This Row],[Date]])</f>
        <v>2020</v>
      </c>
    </row>
    <row r="4456" spans="1:11" x14ac:dyDescent="0.3">
      <c r="A4456" s="1">
        <v>43996</v>
      </c>
      <c r="B4456" t="s">
        <v>9</v>
      </c>
      <c r="C4456" t="s">
        <v>16</v>
      </c>
      <c r="D4456" t="s">
        <v>17</v>
      </c>
      <c r="E4456">
        <v>141866</v>
      </c>
      <c r="F4456">
        <v>25116</v>
      </c>
      <c r="G4456">
        <v>4245</v>
      </c>
      <c r="H4456">
        <v>322</v>
      </c>
      <c r="I4456">
        <v>1370142</v>
      </c>
      <c r="J4456">
        <f>MONTH(Sale_details[[#This Row],[Date]])</f>
        <v>6</v>
      </c>
      <c r="K4456">
        <f>YEAR(Sale_details[[#This Row],[Date]])</f>
        <v>2020</v>
      </c>
    </row>
    <row r="4457" spans="1:11" x14ac:dyDescent="0.3">
      <c r="A4457" s="1">
        <v>43996</v>
      </c>
      <c r="B4457" t="s">
        <v>9</v>
      </c>
      <c r="C4457" t="s">
        <v>18</v>
      </c>
      <c r="D4457" t="s">
        <v>19</v>
      </c>
      <c r="E4457">
        <v>110870</v>
      </c>
      <c r="F4457">
        <v>13240</v>
      </c>
      <c r="G4457">
        <v>5010</v>
      </c>
      <c r="H4457">
        <v>946</v>
      </c>
      <c r="I4457">
        <v>4740826</v>
      </c>
      <c r="J4457">
        <f>MONTH(Sale_details[[#This Row],[Date]])</f>
        <v>6</v>
      </c>
      <c r="K4457">
        <f>YEAR(Sale_details[[#This Row],[Date]])</f>
        <v>2020</v>
      </c>
    </row>
    <row r="4458" spans="1:11" x14ac:dyDescent="0.3">
      <c r="A4458" s="1">
        <v>43996</v>
      </c>
      <c r="B4458" t="s">
        <v>9</v>
      </c>
      <c r="C4458" t="s">
        <v>20</v>
      </c>
      <c r="D4458" t="s">
        <v>21</v>
      </c>
      <c r="E4458">
        <v>130059</v>
      </c>
      <c r="F4458">
        <v>19186</v>
      </c>
      <c r="G4458">
        <v>3971</v>
      </c>
      <c r="H4458">
        <v>444</v>
      </c>
      <c r="I4458">
        <v>1763589</v>
      </c>
      <c r="J4458">
        <f>MONTH(Sale_details[[#This Row],[Date]])</f>
        <v>6</v>
      </c>
      <c r="K4458">
        <f>YEAR(Sale_details[[#This Row],[Date]])</f>
        <v>2020</v>
      </c>
    </row>
    <row r="4459" spans="1:11" x14ac:dyDescent="0.3">
      <c r="A4459" s="1">
        <v>43996</v>
      </c>
      <c r="B4459" t="s">
        <v>9</v>
      </c>
      <c r="C4459" t="s">
        <v>22</v>
      </c>
      <c r="D4459" t="s">
        <v>23</v>
      </c>
      <c r="E4459">
        <v>161219</v>
      </c>
      <c r="F4459">
        <v>21471</v>
      </c>
      <c r="G4459">
        <v>6902</v>
      </c>
      <c r="H4459">
        <v>654</v>
      </c>
      <c r="I4459">
        <v>4520657</v>
      </c>
      <c r="J4459">
        <f>MONTH(Sale_details[[#This Row],[Date]])</f>
        <v>6</v>
      </c>
      <c r="K4459">
        <f>YEAR(Sale_details[[#This Row],[Date]])</f>
        <v>2020</v>
      </c>
    </row>
    <row r="4460" spans="1:11" x14ac:dyDescent="0.3">
      <c r="A4460" s="1">
        <v>43996</v>
      </c>
      <c r="B4460" t="s">
        <v>9</v>
      </c>
      <c r="C4460" t="s">
        <v>24</v>
      </c>
      <c r="D4460" t="s">
        <v>25</v>
      </c>
      <c r="E4460">
        <v>130006</v>
      </c>
      <c r="F4460">
        <v>9960</v>
      </c>
      <c r="G4460">
        <v>4267</v>
      </c>
      <c r="H4460">
        <v>666</v>
      </c>
      <c r="I4460">
        <v>2842408</v>
      </c>
      <c r="J4460">
        <f>MONTH(Sale_details[[#This Row],[Date]])</f>
        <v>6</v>
      </c>
      <c r="K4460">
        <f>YEAR(Sale_details[[#This Row],[Date]])</f>
        <v>2020</v>
      </c>
    </row>
    <row r="4461" spans="1:11" x14ac:dyDescent="0.3">
      <c r="A4461" s="1">
        <v>43996</v>
      </c>
      <c r="B4461" t="s">
        <v>26</v>
      </c>
      <c r="C4461" t="s">
        <v>10</v>
      </c>
      <c r="D4461" t="s">
        <v>11</v>
      </c>
      <c r="E4461">
        <v>200382</v>
      </c>
      <c r="F4461">
        <v>55316</v>
      </c>
      <c r="G4461">
        <v>13561</v>
      </c>
      <c r="H4461">
        <v>12716</v>
      </c>
      <c r="I4461">
        <v>172460989</v>
      </c>
      <c r="J4461">
        <f>MONTH(Sale_details[[#This Row],[Date]])</f>
        <v>6</v>
      </c>
      <c r="K4461">
        <f>YEAR(Sale_details[[#This Row],[Date]])</f>
        <v>2020</v>
      </c>
    </row>
    <row r="4462" spans="1:11" x14ac:dyDescent="0.3">
      <c r="A4462" s="1">
        <v>43996</v>
      </c>
      <c r="B4462" t="s">
        <v>26</v>
      </c>
      <c r="C4462" t="s">
        <v>12</v>
      </c>
      <c r="D4462" t="s">
        <v>13</v>
      </c>
      <c r="E4462">
        <v>154848</v>
      </c>
      <c r="F4462">
        <v>42302</v>
      </c>
      <c r="G4462">
        <v>9868</v>
      </c>
      <c r="H4462">
        <v>11341</v>
      </c>
      <c r="I4462">
        <v>111928021</v>
      </c>
      <c r="J4462">
        <f>MONTH(Sale_details[[#This Row],[Date]])</f>
        <v>6</v>
      </c>
      <c r="K4462">
        <f>YEAR(Sale_details[[#This Row],[Date]])</f>
        <v>2020</v>
      </c>
    </row>
    <row r="4463" spans="1:11" x14ac:dyDescent="0.3">
      <c r="A4463" s="1">
        <v>43996</v>
      </c>
      <c r="B4463" t="s">
        <v>26</v>
      </c>
      <c r="C4463" t="s">
        <v>14</v>
      </c>
      <c r="D4463" t="s">
        <v>15</v>
      </c>
      <c r="E4463">
        <v>154734</v>
      </c>
      <c r="F4463">
        <v>29221</v>
      </c>
      <c r="G4463">
        <v>9564</v>
      </c>
      <c r="H4463">
        <v>22773</v>
      </c>
      <c r="I4463">
        <v>217831784</v>
      </c>
      <c r="J4463">
        <f>MONTH(Sale_details[[#This Row],[Date]])</f>
        <v>6</v>
      </c>
      <c r="K4463">
        <f>YEAR(Sale_details[[#This Row],[Date]])</f>
        <v>2020</v>
      </c>
    </row>
    <row r="4464" spans="1:11" x14ac:dyDescent="0.3">
      <c r="A4464" s="1">
        <v>43996</v>
      </c>
      <c r="B4464" t="s">
        <v>26</v>
      </c>
      <c r="C4464" t="s">
        <v>16</v>
      </c>
      <c r="D4464" t="s">
        <v>17</v>
      </c>
      <c r="E4464">
        <v>111672</v>
      </c>
      <c r="F4464">
        <v>30344</v>
      </c>
      <c r="G4464">
        <v>12688</v>
      </c>
      <c r="H4464">
        <v>16521</v>
      </c>
      <c r="I4464">
        <v>209641927</v>
      </c>
      <c r="J4464">
        <f>MONTH(Sale_details[[#This Row],[Date]])</f>
        <v>6</v>
      </c>
      <c r="K4464">
        <f>YEAR(Sale_details[[#This Row],[Date]])</f>
        <v>2020</v>
      </c>
    </row>
    <row r="4465" spans="1:11" x14ac:dyDescent="0.3">
      <c r="A4465" s="1">
        <v>43996</v>
      </c>
      <c r="B4465" t="s">
        <v>26</v>
      </c>
      <c r="C4465" t="s">
        <v>18</v>
      </c>
      <c r="D4465" t="s">
        <v>19</v>
      </c>
      <c r="E4465">
        <v>141816</v>
      </c>
      <c r="F4465">
        <v>71435</v>
      </c>
      <c r="G4465">
        <v>12525</v>
      </c>
      <c r="H4465">
        <v>23287</v>
      </c>
      <c r="I4465">
        <v>291691822</v>
      </c>
      <c r="J4465">
        <f>MONTH(Sale_details[[#This Row],[Date]])</f>
        <v>6</v>
      </c>
      <c r="K4465">
        <f>YEAR(Sale_details[[#This Row],[Date]])</f>
        <v>2020</v>
      </c>
    </row>
    <row r="4466" spans="1:11" x14ac:dyDescent="0.3">
      <c r="A4466" s="1">
        <v>43996</v>
      </c>
      <c r="B4466" t="s">
        <v>26</v>
      </c>
      <c r="C4466" t="s">
        <v>20</v>
      </c>
      <c r="D4466" t="s">
        <v>21</v>
      </c>
      <c r="E4466">
        <v>217707</v>
      </c>
      <c r="F4466">
        <v>40704</v>
      </c>
      <c r="G4466">
        <v>13260</v>
      </c>
      <c r="H4466">
        <v>7790</v>
      </c>
      <c r="I4466">
        <v>103310167</v>
      </c>
      <c r="J4466">
        <f>MONTH(Sale_details[[#This Row],[Date]])</f>
        <v>6</v>
      </c>
      <c r="K4466">
        <f>YEAR(Sale_details[[#This Row],[Date]])</f>
        <v>2020</v>
      </c>
    </row>
    <row r="4467" spans="1:11" x14ac:dyDescent="0.3">
      <c r="A4467" s="1">
        <v>43996</v>
      </c>
      <c r="B4467" t="s">
        <v>26</v>
      </c>
      <c r="C4467" t="s">
        <v>22</v>
      </c>
      <c r="D4467" t="s">
        <v>23</v>
      </c>
      <c r="E4467">
        <v>181468</v>
      </c>
      <c r="F4467">
        <v>18511</v>
      </c>
      <c r="G4467">
        <v>25751</v>
      </c>
      <c r="H4467">
        <v>26888</v>
      </c>
      <c r="I4467">
        <v>692412054</v>
      </c>
      <c r="J4467">
        <f>MONTH(Sale_details[[#This Row],[Date]])</f>
        <v>6</v>
      </c>
      <c r="K4467">
        <f>YEAR(Sale_details[[#This Row],[Date]])</f>
        <v>2020</v>
      </c>
    </row>
    <row r="4468" spans="1:11" x14ac:dyDescent="0.3">
      <c r="A4468" s="1">
        <v>43996</v>
      </c>
      <c r="B4468" t="s">
        <v>26</v>
      </c>
      <c r="C4468" t="s">
        <v>24</v>
      </c>
      <c r="D4468" t="s">
        <v>25</v>
      </c>
      <c r="E4468">
        <v>146970</v>
      </c>
      <c r="F4468">
        <v>32424</v>
      </c>
      <c r="G4468">
        <v>14392</v>
      </c>
      <c r="H4468">
        <v>12082</v>
      </c>
      <c r="I4468">
        <v>173886332</v>
      </c>
      <c r="J4468">
        <f>MONTH(Sale_details[[#This Row],[Date]])</f>
        <v>6</v>
      </c>
      <c r="K4468">
        <f>YEAR(Sale_details[[#This Row],[Date]])</f>
        <v>2020</v>
      </c>
    </row>
    <row r="4469" spans="1:11" x14ac:dyDescent="0.3">
      <c r="A4469" s="1">
        <v>43996</v>
      </c>
      <c r="B4469" t="s">
        <v>27</v>
      </c>
      <c r="C4469" t="s">
        <v>10</v>
      </c>
      <c r="D4469" t="s">
        <v>11</v>
      </c>
      <c r="E4469">
        <v>68934</v>
      </c>
      <c r="F4469">
        <v>33892</v>
      </c>
      <c r="G4469">
        <v>10784</v>
      </c>
      <c r="H4469">
        <v>130</v>
      </c>
      <c r="I4469">
        <v>1407421</v>
      </c>
      <c r="J4469">
        <f>MONTH(Sale_details[[#This Row],[Date]])</f>
        <v>6</v>
      </c>
      <c r="K4469">
        <f>YEAR(Sale_details[[#This Row],[Date]])</f>
        <v>2020</v>
      </c>
    </row>
    <row r="4470" spans="1:11" x14ac:dyDescent="0.3">
      <c r="A4470" s="1">
        <v>43996</v>
      </c>
      <c r="B4470" t="s">
        <v>27</v>
      </c>
      <c r="C4470" t="s">
        <v>12</v>
      </c>
      <c r="D4470" t="s">
        <v>13</v>
      </c>
      <c r="E4470">
        <v>97006</v>
      </c>
      <c r="F4470">
        <v>30865</v>
      </c>
      <c r="G4470">
        <v>15003</v>
      </c>
      <c r="H4470">
        <v>318</v>
      </c>
      <c r="I4470">
        <v>4774947</v>
      </c>
      <c r="J4470">
        <f>MONTH(Sale_details[[#This Row],[Date]])</f>
        <v>6</v>
      </c>
      <c r="K4470">
        <f>YEAR(Sale_details[[#This Row],[Date]])</f>
        <v>2020</v>
      </c>
    </row>
    <row r="4471" spans="1:11" x14ac:dyDescent="0.3">
      <c r="A4471" s="1">
        <v>43996</v>
      </c>
      <c r="B4471" t="s">
        <v>27</v>
      </c>
      <c r="C4471" t="s">
        <v>14</v>
      </c>
      <c r="D4471" t="s">
        <v>15</v>
      </c>
      <c r="E4471">
        <v>152687</v>
      </c>
      <c r="F4471">
        <v>34199</v>
      </c>
      <c r="G4471">
        <v>10306</v>
      </c>
      <c r="H4471">
        <v>334</v>
      </c>
      <c r="I4471">
        <v>3444232</v>
      </c>
      <c r="J4471">
        <f>MONTH(Sale_details[[#This Row],[Date]])</f>
        <v>6</v>
      </c>
      <c r="K4471">
        <f>YEAR(Sale_details[[#This Row],[Date]])</f>
        <v>2020</v>
      </c>
    </row>
    <row r="4472" spans="1:11" x14ac:dyDescent="0.3">
      <c r="A4472" s="1">
        <v>43996</v>
      </c>
      <c r="B4472" t="s">
        <v>27</v>
      </c>
      <c r="C4472" t="s">
        <v>16</v>
      </c>
      <c r="D4472" t="s">
        <v>17</v>
      </c>
      <c r="E4472">
        <v>95111</v>
      </c>
      <c r="F4472">
        <v>11584</v>
      </c>
      <c r="G4472">
        <v>13346</v>
      </c>
      <c r="H4472">
        <v>262</v>
      </c>
      <c r="I4472">
        <v>3501200</v>
      </c>
      <c r="J4472">
        <f>MONTH(Sale_details[[#This Row],[Date]])</f>
        <v>6</v>
      </c>
      <c r="K4472">
        <f>YEAR(Sale_details[[#This Row],[Date]])</f>
        <v>2020</v>
      </c>
    </row>
    <row r="4473" spans="1:11" x14ac:dyDescent="0.3">
      <c r="A4473" s="1">
        <v>43996</v>
      </c>
      <c r="B4473" t="s">
        <v>27</v>
      </c>
      <c r="C4473" t="s">
        <v>18</v>
      </c>
      <c r="D4473" t="s">
        <v>19</v>
      </c>
      <c r="E4473">
        <v>111572</v>
      </c>
      <c r="F4473">
        <v>36471</v>
      </c>
      <c r="G4473">
        <v>9138</v>
      </c>
      <c r="H4473">
        <v>186</v>
      </c>
      <c r="I4473">
        <v>1707948</v>
      </c>
      <c r="J4473">
        <f>MONTH(Sale_details[[#This Row],[Date]])</f>
        <v>6</v>
      </c>
      <c r="K4473">
        <f>YEAR(Sale_details[[#This Row],[Date]])</f>
        <v>2020</v>
      </c>
    </row>
    <row r="4474" spans="1:11" x14ac:dyDescent="0.3">
      <c r="A4474" s="1">
        <v>43996</v>
      </c>
      <c r="B4474" t="s">
        <v>27</v>
      </c>
      <c r="C4474" t="s">
        <v>20</v>
      </c>
      <c r="D4474" t="s">
        <v>21</v>
      </c>
      <c r="E4474">
        <v>51114</v>
      </c>
      <c r="F4474">
        <v>16111</v>
      </c>
      <c r="G4474">
        <v>12669</v>
      </c>
      <c r="H4474">
        <v>456</v>
      </c>
      <c r="I4474">
        <v>5778116</v>
      </c>
      <c r="J4474">
        <f>MONTH(Sale_details[[#This Row],[Date]])</f>
        <v>6</v>
      </c>
      <c r="K4474">
        <f>YEAR(Sale_details[[#This Row],[Date]])</f>
        <v>2020</v>
      </c>
    </row>
    <row r="4475" spans="1:11" x14ac:dyDescent="0.3">
      <c r="A4475" s="1">
        <v>43996</v>
      </c>
      <c r="B4475" t="s">
        <v>27</v>
      </c>
      <c r="C4475" t="s">
        <v>22</v>
      </c>
      <c r="D4475" t="s">
        <v>23</v>
      </c>
      <c r="E4475">
        <v>78966</v>
      </c>
      <c r="F4475">
        <v>24187</v>
      </c>
      <c r="G4475">
        <v>22277</v>
      </c>
      <c r="H4475">
        <v>271</v>
      </c>
      <c r="I4475">
        <v>6050820</v>
      </c>
      <c r="J4475">
        <f>MONTH(Sale_details[[#This Row],[Date]])</f>
        <v>6</v>
      </c>
      <c r="K4475">
        <f>YEAR(Sale_details[[#This Row],[Date]])</f>
        <v>2020</v>
      </c>
    </row>
    <row r="4476" spans="1:11" x14ac:dyDescent="0.3">
      <c r="A4476" s="1">
        <v>43996</v>
      </c>
      <c r="B4476" t="s">
        <v>27</v>
      </c>
      <c r="C4476" t="s">
        <v>24</v>
      </c>
      <c r="D4476" t="s">
        <v>25</v>
      </c>
      <c r="E4476">
        <v>101882</v>
      </c>
      <c r="F4476">
        <v>31323</v>
      </c>
      <c r="G4476">
        <v>14194</v>
      </c>
      <c r="H4476">
        <v>305</v>
      </c>
      <c r="I4476">
        <v>4334980</v>
      </c>
      <c r="J4476">
        <f>MONTH(Sale_details[[#This Row],[Date]])</f>
        <v>6</v>
      </c>
      <c r="K4476">
        <f>YEAR(Sale_details[[#This Row],[Date]])</f>
        <v>2020</v>
      </c>
    </row>
    <row r="4477" spans="1:11" x14ac:dyDescent="0.3">
      <c r="A4477" s="1">
        <v>43996</v>
      </c>
      <c r="B4477" t="s">
        <v>28</v>
      </c>
      <c r="C4477" t="s">
        <v>10</v>
      </c>
      <c r="D4477" t="s">
        <v>11</v>
      </c>
      <c r="E4477">
        <v>36955</v>
      </c>
      <c r="F4477">
        <v>7007</v>
      </c>
      <c r="G4477">
        <v>3462</v>
      </c>
      <c r="H4477">
        <v>18424</v>
      </c>
      <c r="I4477">
        <v>63800377</v>
      </c>
      <c r="J4477">
        <f>MONTH(Sale_details[[#This Row],[Date]])</f>
        <v>6</v>
      </c>
      <c r="K4477">
        <f>YEAR(Sale_details[[#This Row],[Date]])</f>
        <v>2020</v>
      </c>
    </row>
    <row r="4478" spans="1:11" x14ac:dyDescent="0.3">
      <c r="A4478" s="1">
        <v>43996</v>
      </c>
      <c r="B4478" t="s">
        <v>28</v>
      </c>
      <c r="C4478" t="s">
        <v>12</v>
      </c>
      <c r="D4478" t="s">
        <v>13</v>
      </c>
      <c r="E4478">
        <v>30199</v>
      </c>
      <c r="F4478">
        <v>7193</v>
      </c>
      <c r="G4478">
        <v>1763</v>
      </c>
      <c r="H4478">
        <v>29131</v>
      </c>
      <c r="I4478">
        <v>51379293</v>
      </c>
      <c r="J4478">
        <f>MONTH(Sale_details[[#This Row],[Date]])</f>
        <v>6</v>
      </c>
      <c r="K4478">
        <f>YEAR(Sale_details[[#This Row],[Date]])</f>
        <v>2020</v>
      </c>
    </row>
    <row r="4479" spans="1:11" x14ac:dyDescent="0.3">
      <c r="A4479" s="1">
        <v>43996</v>
      </c>
      <c r="B4479" t="s">
        <v>28</v>
      </c>
      <c r="C4479" t="s">
        <v>14</v>
      </c>
      <c r="D4479" t="s">
        <v>15</v>
      </c>
      <c r="E4479">
        <v>21888</v>
      </c>
      <c r="F4479">
        <v>5565</v>
      </c>
      <c r="G4479">
        <v>1363</v>
      </c>
      <c r="H4479">
        <v>12498</v>
      </c>
      <c r="I4479">
        <v>17042078</v>
      </c>
      <c r="J4479">
        <f>MONTH(Sale_details[[#This Row],[Date]])</f>
        <v>6</v>
      </c>
      <c r="K4479">
        <f>YEAR(Sale_details[[#This Row],[Date]])</f>
        <v>2020</v>
      </c>
    </row>
    <row r="4480" spans="1:11" x14ac:dyDescent="0.3">
      <c r="A4480" s="1">
        <v>43996</v>
      </c>
      <c r="B4480" t="s">
        <v>28</v>
      </c>
      <c r="C4480" t="s">
        <v>16</v>
      </c>
      <c r="D4480" t="s">
        <v>17</v>
      </c>
      <c r="E4480">
        <v>16238</v>
      </c>
      <c r="F4480">
        <v>6013</v>
      </c>
      <c r="G4480">
        <v>1856</v>
      </c>
      <c r="H4480">
        <v>15717</v>
      </c>
      <c r="I4480">
        <v>29187560</v>
      </c>
      <c r="J4480">
        <f>MONTH(Sale_details[[#This Row],[Date]])</f>
        <v>6</v>
      </c>
      <c r="K4480">
        <f>YEAR(Sale_details[[#This Row],[Date]])</f>
        <v>2020</v>
      </c>
    </row>
    <row r="4481" spans="1:11" x14ac:dyDescent="0.3">
      <c r="A4481" s="1">
        <v>43996</v>
      </c>
      <c r="B4481" t="s">
        <v>28</v>
      </c>
      <c r="C4481" t="s">
        <v>18</v>
      </c>
      <c r="D4481" t="s">
        <v>19</v>
      </c>
      <c r="E4481">
        <v>11631</v>
      </c>
      <c r="F4481">
        <v>10501</v>
      </c>
      <c r="G4481">
        <v>3541</v>
      </c>
      <c r="H4481">
        <v>27877</v>
      </c>
      <c r="I4481">
        <v>98737179</v>
      </c>
      <c r="J4481">
        <f>MONTH(Sale_details[[#This Row],[Date]])</f>
        <v>6</v>
      </c>
      <c r="K4481">
        <f>YEAR(Sale_details[[#This Row],[Date]])</f>
        <v>2020</v>
      </c>
    </row>
    <row r="4482" spans="1:11" x14ac:dyDescent="0.3">
      <c r="A4482" s="1">
        <v>43996</v>
      </c>
      <c r="B4482" t="s">
        <v>28</v>
      </c>
      <c r="C4482" t="s">
        <v>20</v>
      </c>
      <c r="D4482" t="s">
        <v>21</v>
      </c>
      <c r="E4482">
        <v>23136</v>
      </c>
      <c r="F4482">
        <v>4584</v>
      </c>
      <c r="G4482">
        <v>1369</v>
      </c>
      <c r="H4482">
        <v>18511</v>
      </c>
      <c r="I4482">
        <v>25344840</v>
      </c>
      <c r="J4482">
        <f>MONTH(Sale_details[[#This Row],[Date]])</f>
        <v>6</v>
      </c>
      <c r="K4482">
        <f>YEAR(Sale_details[[#This Row],[Date]])</f>
        <v>2020</v>
      </c>
    </row>
    <row r="4483" spans="1:11" x14ac:dyDescent="0.3">
      <c r="A4483" s="1">
        <v>43996</v>
      </c>
      <c r="B4483" t="s">
        <v>28</v>
      </c>
      <c r="C4483" t="s">
        <v>22</v>
      </c>
      <c r="D4483" t="s">
        <v>23</v>
      </c>
      <c r="E4483">
        <v>13675</v>
      </c>
      <c r="F4483">
        <v>2192</v>
      </c>
      <c r="G4483">
        <v>1329</v>
      </c>
      <c r="H4483">
        <v>23505</v>
      </c>
      <c r="I4483">
        <v>31238831</v>
      </c>
      <c r="J4483">
        <f>MONTH(Sale_details[[#This Row],[Date]])</f>
        <v>6</v>
      </c>
      <c r="K4483">
        <f>YEAR(Sale_details[[#This Row],[Date]])</f>
        <v>2020</v>
      </c>
    </row>
    <row r="4484" spans="1:11" x14ac:dyDescent="0.3">
      <c r="A4484" s="1">
        <v>43996</v>
      </c>
      <c r="B4484" t="s">
        <v>28</v>
      </c>
      <c r="C4484" t="s">
        <v>24</v>
      </c>
      <c r="D4484" t="s">
        <v>25</v>
      </c>
      <c r="E4484">
        <v>31110</v>
      </c>
      <c r="F4484">
        <v>7712</v>
      </c>
      <c r="G4484">
        <v>2458</v>
      </c>
      <c r="H4484">
        <v>22175</v>
      </c>
      <c r="I4484">
        <v>54516529</v>
      </c>
      <c r="J4484">
        <f>MONTH(Sale_details[[#This Row],[Date]])</f>
        <v>6</v>
      </c>
      <c r="K4484">
        <f>YEAR(Sale_details[[#This Row],[Date]])</f>
        <v>2020</v>
      </c>
    </row>
    <row r="4485" spans="1:11" x14ac:dyDescent="0.3">
      <c r="A4485" s="1">
        <v>43995</v>
      </c>
      <c r="B4485" t="s">
        <v>9</v>
      </c>
      <c r="C4485" t="s">
        <v>10</v>
      </c>
      <c r="D4485" t="s">
        <v>11</v>
      </c>
      <c r="E4485">
        <v>125334</v>
      </c>
      <c r="F4485">
        <v>18726</v>
      </c>
      <c r="G4485">
        <v>6078</v>
      </c>
      <c r="H4485">
        <v>423</v>
      </c>
      <c r="I4485">
        <v>2571538</v>
      </c>
      <c r="J4485">
        <f>MONTH(Sale_details[[#This Row],[Date]])</f>
        <v>6</v>
      </c>
      <c r="K4485">
        <f>YEAR(Sale_details[[#This Row],[Date]])</f>
        <v>2020</v>
      </c>
    </row>
    <row r="4486" spans="1:11" x14ac:dyDescent="0.3">
      <c r="A4486" s="1">
        <v>43995</v>
      </c>
      <c r="B4486" t="s">
        <v>9</v>
      </c>
      <c r="C4486" t="s">
        <v>12</v>
      </c>
      <c r="D4486" t="s">
        <v>13</v>
      </c>
      <c r="E4486">
        <v>250958</v>
      </c>
      <c r="F4486">
        <v>21890</v>
      </c>
      <c r="G4486">
        <v>2948</v>
      </c>
      <c r="H4486">
        <v>368</v>
      </c>
      <c r="I4486">
        <v>1086370</v>
      </c>
      <c r="J4486">
        <f>MONTH(Sale_details[[#This Row],[Date]])</f>
        <v>6</v>
      </c>
      <c r="K4486">
        <f>YEAR(Sale_details[[#This Row],[Date]])</f>
        <v>2020</v>
      </c>
    </row>
    <row r="4487" spans="1:11" x14ac:dyDescent="0.3">
      <c r="A4487" s="1">
        <v>43995</v>
      </c>
      <c r="B4487" t="s">
        <v>9</v>
      </c>
      <c r="C4487" t="s">
        <v>14</v>
      </c>
      <c r="D4487" t="s">
        <v>15</v>
      </c>
      <c r="E4487">
        <v>113801</v>
      </c>
      <c r="F4487">
        <v>23216</v>
      </c>
      <c r="G4487">
        <v>3969</v>
      </c>
      <c r="H4487">
        <v>612</v>
      </c>
      <c r="I4487">
        <v>2432074</v>
      </c>
      <c r="J4487">
        <f>MONTH(Sale_details[[#This Row],[Date]])</f>
        <v>6</v>
      </c>
      <c r="K4487">
        <f>YEAR(Sale_details[[#This Row],[Date]])</f>
        <v>2020</v>
      </c>
    </row>
    <row r="4488" spans="1:11" x14ac:dyDescent="0.3">
      <c r="A4488" s="1">
        <v>43995</v>
      </c>
      <c r="B4488" t="s">
        <v>9</v>
      </c>
      <c r="C4488" t="s">
        <v>16</v>
      </c>
      <c r="D4488" t="s">
        <v>17</v>
      </c>
      <c r="E4488">
        <v>140447</v>
      </c>
      <c r="F4488">
        <v>24363</v>
      </c>
      <c r="G4488">
        <v>4245</v>
      </c>
      <c r="H4488">
        <v>313</v>
      </c>
      <c r="I4488">
        <v>1329038</v>
      </c>
      <c r="J4488">
        <f>MONTH(Sale_details[[#This Row],[Date]])</f>
        <v>6</v>
      </c>
      <c r="K4488">
        <f>YEAR(Sale_details[[#This Row],[Date]])</f>
        <v>2020</v>
      </c>
    </row>
    <row r="4489" spans="1:11" x14ac:dyDescent="0.3">
      <c r="A4489" s="1">
        <v>43995</v>
      </c>
      <c r="B4489" t="s">
        <v>9</v>
      </c>
      <c r="C4489" t="s">
        <v>18</v>
      </c>
      <c r="D4489" t="s">
        <v>19</v>
      </c>
      <c r="E4489">
        <v>107544</v>
      </c>
      <c r="F4489">
        <v>12843</v>
      </c>
      <c r="G4489">
        <v>4809</v>
      </c>
      <c r="H4489">
        <v>927</v>
      </c>
      <c r="I4489">
        <v>4460169</v>
      </c>
      <c r="J4489">
        <f>MONTH(Sale_details[[#This Row],[Date]])</f>
        <v>6</v>
      </c>
      <c r="K4489">
        <f>YEAR(Sale_details[[#This Row],[Date]])</f>
        <v>2020</v>
      </c>
    </row>
    <row r="4490" spans="1:11" x14ac:dyDescent="0.3">
      <c r="A4490" s="1">
        <v>43995</v>
      </c>
      <c r="B4490" t="s">
        <v>9</v>
      </c>
      <c r="C4490" t="s">
        <v>20</v>
      </c>
      <c r="D4490" t="s">
        <v>21</v>
      </c>
      <c r="E4490">
        <v>131359</v>
      </c>
      <c r="F4490">
        <v>19570</v>
      </c>
      <c r="G4490">
        <v>4130</v>
      </c>
      <c r="H4490">
        <v>448</v>
      </c>
      <c r="I4490">
        <v>1852474</v>
      </c>
      <c r="J4490">
        <f>MONTH(Sale_details[[#This Row],[Date]])</f>
        <v>6</v>
      </c>
      <c r="K4490">
        <f>YEAR(Sale_details[[#This Row],[Date]])</f>
        <v>2020</v>
      </c>
    </row>
    <row r="4491" spans="1:11" x14ac:dyDescent="0.3">
      <c r="A4491" s="1">
        <v>43995</v>
      </c>
      <c r="B4491" t="s">
        <v>9</v>
      </c>
      <c r="C4491" t="s">
        <v>22</v>
      </c>
      <c r="D4491" t="s">
        <v>23</v>
      </c>
      <c r="E4491">
        <v>162831</v>
      </c>
      <c r="F4491">
        <v>22330</v>
      </c>
      <c r="G4491">
        <v>6557</v>
      </c>
      <c r="H4491">
        <v>674</v>
      </c>
      <c r="I4491">
        <v>4423463</v>
      </c>
      <c r="J4491">
        <f>MONTH(Sale_details[[#This Row],[Date]])</f>
        <v>6</v>
      </c>
      <c r="K4491">
        <f>YEAR(Sale_details[[#This Row],[Date]])</f>
        <v>2020</v>
      </c>
    </row>
    <row r="4492" spans="1:11" x14ac:dyDescent="0.3">
      <c r="A4492" s="1">
        <v>43995</v>
      </c>
      <c r="B4492" t="s">
        <v>9</v>
      </c>
      <c r="C4492" t="s">
        <v>24</v>
      </c>
      <c r="D4492" t="s">
        <v>25</v>
      </c>
      <c r="E4492">
        <v>130006</v>
      </c>
      <c r="F4492">
        <v>10060</v>
      </c>
      <c r="G4492">
        <v>4438</v>
      </c>
      <c r="H4492">
        <v>666</v>
      </c>
      <c r="I4492">
        <v>2956105</v>
      </c>
      <c r="J4492">
        <f>MONTH(Sale_details[[#This Row],[Date]])</f>
        <v>6</v>
      </c>
      <c r="K4492">
        <f>YEAR(Sale_details[[#This Row],[Date]])</f>
        <v>2020</v>
      </c>
    </row>
    <row r="4493" spans="1:11" x14ac:dyDescent="0.3">
      <c r="A4493" s="1">
        <v>43995</v>
      </c>
      <c r="B4493" t="s">
        <v>26</v>
      </c>
      <c r="C4493" t="s">
        <v>10</v>
      </c>
      <c r="D4493" t="s">
        <v>11</v>
      </c>
      <c r="E4493">
        <v>202386</v>
      </c>
      <c r="F4493">
        <v>58082</v>
      </c>
      <c r="G4493">
        <v>13290</v>
      </c>
      <c r="H4493">
        <v>12589</v>
      </c>
      <c r="I4493">
        <v>167321652</v>
      </c>
      <c r="J4493">
        <f>MONTH(Sale_details[[#This Row],[Date]])</f>
        <v>6</v>
      </c>
      <c r="K4493">
        <f>YEAR(Sale_details[[#This Row],[Date]])</f>
        <v>2020</v>
      </c>
    </row>
    <row r="4494" spans="1:11" x14ac:dyDescent="0.3">
      <c r="A4494" s="1">
        <v>43995</v>
      </c>
      <c r="B4494" t="s">
        <v>26</v>
      </c>
      <c r="C4494" t="s">
        <v>12</v>
      </c>
      <c r="D4494" t="s">
        <v>13</v>
      </c>
      <c r="E4494">
        <v>159493</v>
      </c>
      <c r="F4494">
        <v>40187</v>
      </c>
      <c r="G4494">
        <v>9671</v>
      </c>
      <c r="H4494">
        <v>11341</v>
      </c>
      <c r="I4494">
        <v>109689461</v>
      </c>
      <c r="J4494">
        <f>MONTH(Sale_details[[#This Row],[Date]])</f>
        <v>6</v>
      </c>
      <c r="K4494">
        <f>YEAR(Sale_details[[#This Row],[Date]])</f>
        <v>2020</v>
      </c>
    </row>
    <row r="4495" spans="1:11" x14ac:dyDescent="0.3">
      <c r="A4495" s="1">
        <v>43995</v>
      </c>
      <c r="B4495" t="s">
        <v>26</v>
      </c>
      <c r="C4495" t="s">
        <v>14</v>
      </c>
      <c r="D4495" t="s">
        <v>15</v>
      </c>
      <c r="E4495">
        <v>148545</v>
      </c>
      <c r="F4495">
        <v>30098</v>
      </c>
      <c r="G4495">
        <v>9756</v>
      </c>
      <c r="H4495">
        <v>23684</v>
      </c>
      <c r="I4495">
        <v>231075956</v>
      </c>
      <c r="J4495">
        <f>MONTH(Sale_details[[#This Row],[Date]])</f>
        <v>6</v>
      </c>
      <c r="K4495">
        <f>YEAR(Sale_details[[#This Row],[Date]])</f>
        <v>2020</v>
      </c>
    </row>
    <row r="4496" spans="1:11" x14ac:dyDescent="0.3">
      <c r="A4496" s="1">
        <v>43995</v>
      </c>
      <c r="B4496" t="s">
        <v>26</v>
      </c>
      <c r="C4496" t="s">
        <v>16</v>
      </c>
      <c r="D4496" t="s">
        <v>17</v>
      </c>
      <c r="E4496">
        <v>111672</v>
      </c>
      <c r="F4496">
        <v>30648</v>
      </c>
      <c r="G4496">
        <v>12562</v>
      </c>
      <c r="H4496">
        <v>16025</v>
      </c>
      <c r="I4496">
        <v>201319143</v>
      </c>
      <c r="J4496">
        <f>MONTH(Sale_details[[#This Row],[Date]])</f>
        <v>6</v>
      </c>
      <c r="K4496">
        <f>YEAR(Sale_details[[#This Row],[Date]])</f>
        <v>2020</v>
      </c>
    </row>
    <row r="4497" spans="1:11" x14ac:dyDescent="0.3">
      <c r="A4497" s="1">
        <v>43995</v>
      </c>
      <c r="B4497" t="s">
        <v>26</v>
      </c>
      <c r="C4497" t="s">
        <v>18</v>
      </c>
      <c r="D4497" t="s">
        <v>19</v>
      </c>
      <c r="E4497">
        <v>138979</v>
      </c>
      <c r="F4497">
        <v>74293</v>
      </c>
      <c r="G4497">
        <v>12400</v>
      </c>
      <c r="H4497">
        <v>22123</v>
      </c>
      <c r="I4497">
        <v>274336159</v>
      </c>
      <c r="J4497">
        <f>MONTH(Sale_details[[#This Row],[Date]])</f>
        <v>6</v>
      </c>
      <c r="K4497">
        <f>YEAR(Sale_details[[#This Row],[Date]])</f>
        <v>2020</v>
      </c>
    </row>
    <row r="4498" spans="1:11" x14ac:dyDescent="0.3">
      <c r="A4498" s="1">
        <v>43995</v>
      </c>
      <c r="B4498" t="s">
        <v>26</v>
      </c>
      <c r="C4498" t="s">
        <v>20</v>
      </c>
      <c r="D4498" t="s">
        <v>21</v>
      </c>
      <c r="E4498">
        <v>219884</v>
      </c>
      <c r="F4498">
        <v>41518</v>
      </c>
      <c r="G4498">
        <v>13790</v>
      </c>
      <c r="H4498">
        <v>7479</v>
      </c>
      <c r="I4498">
        <v>103144871</v>
      </c>
      <c r="J4498">
        <f>MONTH(Sale_details[[#This Row],[Date]])</f>
        <v>6</v>
      </c>
      <c r="K4498">
        <f>YEAR(Sale_details[[#This Row],[Date]])</f>
        <v>2020</v>
      </c>
    </row>
    <row r="4499" spans="1:11" x14ac:dyDescent="0.3">
      <c r="A4499" s="1">
        <v>43995</v>
      </c>
      <c r="B4499" t="s">
        <v>26</v>
      </c>
      <c r="C4499" t="s">
        <v>22</v>
      </c>
      <c r="D4499" t="s">
        <v>23</v>
      </c>
      <c r="E4499">
        <v>185097</v>
      </c>
      <c r="F4499">
        <v>17770</v>
      </c>
      <c r="G4499">
        <v>26781</v>
      </c>
      <c r="H4499">
        <v>26350</v>
      </c>
      <c r="I4499">
        <v>705706365</v>
      </c>
      <c r="J4499">
        <f>MONTH(Sale_details[[#This Row],[Date]])</f>
        <v>6</v>
      </c>
      <c r="K4499">
        <f>YEAR(Sale_details[[#This Row],[Date]])</f>
        <v>2020</v>
      </c>
    </row>
    <row r="4500" spans="1:11" x14ac:dyDescent="0.3">
      <c r="A4500" s="1">
        <v>43995</v>
      </c>
      <c r="B4500" t="s">
        <v>26</v>
      </c>
      <c r="C4500" t="s">
        <v>24</v>
      </c>
      <c r="D4500" t="s">
        <v>25</v>
      </c>
      <c r="E4500">
        <v>154318</v>
      </c>
      <c r="F4500">
        <v>34045</v>
      </c>
      <c r="G4500">
        <v>14823</v>
      </c>
      <c r="H4500">
        <v>11719</v>
      </c>
      <c r="I4500">
        <v>173729835</v>
      </c>
      <c r="J4500">
        <f>MONTH(Sale_details[[#This Row],[Date]])</f>
        <v>6</v>
      </c>
      <c r="K4500">
        <f>YEAR(Sale_details[[#This Row],[Date]])</f>
        <v>2020</v>
      </c>
    </row>
    <row r="4501" spans="1:11" x14ac:dyDescent="0.3">
      <c r="A4501" s="1">
        <v>43995</v>
      </c>
      <c r="B4501" t="s">
        <v>27</v>
      </c>
      <c r="C4501" t="s">
        <v>10</v>
      </c>
      <c r="D4501" t="s">
        <v>11</v>
      </c>
      <c r="E4501">
        <v>66177</v>
      </c>
      <c r="F4501">
        <v>33892</v>
      </c>
      <c r="G4501">
        <v>10892</v>
      </c>
      <c r="H4501">
        <v>123</v>
      </c>
      <c r="I4501">
        <v>1350420</v>
      </c>
      <c r="J4501">
        <f>MONTH(Sale_details[[#This Row],[Date]])</f>
        <v>6</v>
      </c>
      <c r="K4501">
        <f>YEAR(Sale_details[[#This Row],[Date]])</f>
        <v>2020</v>
      </c>
    </row>
    <row r="4502" spans="1:11" x14ac:dyDescent="0.3">
      <c r="A4502" s="1">
        <v>43995</v>
      </c>
      <c r="B4502" t="s">
        <v>27</v>
      </c>
      <c r="C4502" t="s">
        <v>12</v>
      </c>
      <c r="D4502" t="s">
        <v>13</v>
      </c>
      <c r="E4502">
        <v>93126</v>
      </c>
      <c r="F4502">
        <v>31482</v>
      </c>
      <c r="G4502">
        <v>15003</v>
      </c>
      <c r="H4502">
        <v>305</v>
      </c>
      <c r="I4502">
        <v>4583950</v>
      </c>
      <c r="J4502">
        <f>MONTH(Sale_details[[#This Row],[Date]])</f>
        <v>6</v>
      </c>
      <c r="K4502">
        <f>YEAR(Sale_details[[#This Row],[Date]])</f>
        <v>2020</v>
      </c>
    </row>
    <row r="4503" spans="1:11" x14ac:dyDescent="0.3">
      <c r="A4503" s="1">
        <v>43995</v>
      </c>
      <c r="B4503" t="s">
        <v>27</v>
      </c>
      <c r="C4503" t="s">
        <v>14</v>
      </c>
      <c r="D4503" t="s">
        <v>15</v>
      </c>
      <c r="E4503">
        <v>145053</v>
      </c>
      <c r="F4503">
        <v>34199</v>
      </c>
      <c r="G4503">
        <v>9997</v>
      </c>
      <c r="H4503">
        <v>327</v>
      </c>
      <c r="I4503">
        <v>3274087</v>
      </c>
      <c r="J4503">
        <f>MONTH(Sale_details[[#This Row],[Date]])</f>
        <v>6</v>
      </c>
      <c r="K4503">
        <f>YEAR(Sale_details[[#This Row],[Date]])</f>
        <v>2020</v>
      </c>
    </row>
    <row r="4504" spans="1:11" x14ac:dyDescent="0.3">
      <c r="A4504" s="1">
        <v>43995</v>
      </c>
      <c r="B4504" t="s">
        <v>27</v>
      </c>
      <c r="C4504" t="s">
        <v>16</v>
      </c>
      <c r="D4504" t="s">
        <v>17</v>
      </c>
      <c r="E4504">
        <v>96062</v>
      </c>
      <c r="F4504">
        <v>11932</v>
      </c>
      <c r="G4504">
        <v>13746</v>
      </c>
      <c r="H4504">
        <v>257</v>
      </c>
      <c r="I4504">
        <v>3534111</v>
      </c>
      <c r="J4504">
        <f>MONTH(Sale_details[[#This Row],[Date]])</f>
        <v>6</v>
      </c>
      <c r="K4504">
        <f>YEAR(Sale_details[[#This Row],[Date]])</f>
        <v>2020</v>
      </c>
    </row>
    <row r="4505" spans="1:11" x14ac:dyDescent="0.3">
      <c r="A4505" s="1">
        <v>43995</v>
      </c>
      <c r="B4505" t="s">
        <v>27</v>
      </c>
      <c r="C4505" t="s">
        <v>18</v>
      </c>
      <c r="D4505" t="s">
        <v>19</v>
      </c>
      <c r="E4505">
        <v>108225</v>
      </c>
      <c r="F4505">
        <v>36471</v>
      </c>
      <c r="G4505">
        <v>9412</v>
      </c>
      <c r="H4505">
        <v>196</v>
      </c>
      <c r="I4505">
        <v>1847145</v>
      </c>
      <c r="J4505">
        <f>MONTH(Sale_details[[#This Row],[Date]])</f>
        <v>6</v>
      </c>
      <c r="K4505">
        <f>YEAR(Sale_details[[#This Row],[Date]])</f>
        <v>2020</v>
      </c>
    </row>
    <row r="4506" spans="1:11" x14ac:dyDescent="0.3">
      <c r="A4506" s="1">
        <v>43995</v>
      </c>
      <c r="B4506" t="s">
        <v>27</v>
      </c>
      <c r="C4506" t="s">
        <v>20</v>
      </c>
      <c r="D4506" t="s">
        <v>21</v>
      </c>
      <c r="E4506">
        <v>52647</v>
      </c>
      <c r="F4506">
        <v>15305</v>
      </c>
      <c r="G4506">
        <v>12035</v>
      </c>
      <c r="H4506">
        <v>474</v>
      </c>
      <c r="I4506">
        <v>5708779</v>
      </c>
      <c r="J4506">
        <f>MONTH(Sale_details[[#This Row],[Date]])</f>
        <v>6</v>
      </c>
      <c r="K4506">
        <f>YEAR(Sale_details[[#This Row],[Date]])</f>
        <v>2020</v>
      </c>
    </row>
    <row r="4507" spans="1:11" x14ac:dyDescent="0.3">
      <c r="A4507" s="1">
        <v>43995</v>
      </c>
      <c r="B4507" t="s">
        <v>27</v>
      </c>
      <c r="C4507" t="s">
        <v>22</v>
      </c>
      <c r="D4507" t="s">
        <v>23</v>
      </c>
      <c r="E4507">
        <v>78176</v>
      </c>
      <c r="F4507">
        <v>24913</v>
      </c>
      <c r="G4507">
        <v>22723</v>
      </c>
      <c r="H4507">
        <v>282</v>
      </c>
      <c r="I4507">
        <v>6418709</v>
      </c>
      <c r="J4507">
        <f>MONTH(Sale_details[[#This Row],[Date]])</f>
        <v>6</v>
      </c>
      <c r="K4507">
        <f>YEAR(Sale_details[[#This Row],[Date]])</f>
        <v>2020</v>
      </c>
    </row>
    <row r="4508" spans="1:11" x14ac:dyDescent="0.3">
      <c r="A4508" s="1">
        <v>43995</v>
      </c>
      <c r="B4508" t="s">
        <v>27</v>
      </c>
      <c r="C4508" t="s">
        <v>24</v>
      </c>
      <c r="D4508" t="s">
        <v>25</v>
      </c>
      <c r="E4508">
        <v>97807</v>
      </c>
      <c r="F4508">
        <v>29756</v>
      </c>
      <c r="G4508">
        <v>14478</v>
      </c>
      <c r="H4508">
        <v>311</v>
      </c>
      <c r="I4508">
        <v>4510113</v>
      </c>
      <c r="J4508">
        <f>MONTH(Sale_details[[#This Row],[Date]])</f>
        <v>6</v>
      </c>
      <c r="K4508">
        <f>YEAR(Sale_details[[#This Row],[Date]])</f>
        <v>2020</v>
      </c>
    </row>
    <row r="4509" spans="1:11" x14ac:dyDescent="0.3">
      <c r="A4509" s="1">
        <v>43995</v>
      </c>
      <c r="B4509" t="s">
        <v>28</v>
      </c>
      <c r="C4509" t="s">
        <v>10</v>
      </c>
      <c r="D4509" t="s">
        <v>11</v>
      </c>
      <c r="E4509">
        <v>37695</v>
      </c>
      <c r="F4509">
        <v>6867</v>
      </c>
      <c r="G4509">
        <v>3324</v>
      </c>
      <c r="H4509">
        <v>19345</v>
      </c>
      <c r="I4509">
        <v>64310780</v>
      </c>
      <c r="J4509">
        <f>MONTH(Sale_details[[#This Row],[Date]])</f>
        <v>6</v>
      </c>
      <c r="K4509">
        <f>YEAR(Sale_details[[#This Row],[Date]])</f>
        <v>2020</v>
      </c>
    </row>
    <row r="4510" spans="1:11" x14ac:dyDescent="0.3">
      <c r="A4510" s="1">
        <v>43995</v>
      </c>
      <c r="B4510" t="s">
        <v>28</v>
      </c>
      <c r="C4510" t="s">
        <v>12</v>
      </c>
      <c r="D4510" t="s">
        <v>13</v>
      </c>
      <c r="E4510">
        <v>29897</v>
      </c>
      <c r="F4510">
        <v>7552</v>
      </c>
      <c r="G4510">
        <v>1693</v>
      </c>
      <c r="H4510">
        <v>29422</v>
      </c>
      <c r="I4510">
        <v>49817362</v>
      </c>
      <c r="J4510">
        <f>MONTH(Sale_details[[#This Row],[Date]])</f>
        <v>6</v>
      </c>
      <c r="K4510">
        <f>YEAR(Sale_details[[#This Row],[Date]])</f>
        <v>2020</v>
      </c>
    </row>
    <row r="4511" spans="1:11" x14ac:dyDescent="0.3">
      <c r="A4511" s="1">
        <v>43995</v>
      </c>
      <c r="B4511" t="s">
        <v>28</v>
      </c>
      <c r="C4511" t="s">
        <v>14</v>
      </c>
      <c r="D4511" t="s">
        <v>15</v>
      </c>
      <c r="E4511">
        <v>21231</v>
      </c>
      <c r="F4511">
        <v>5454</v>
      </c>
      <c r="G4511">
        <v>1322</v>
      </c>
      <c r="H4511">
        <v>12623</v>
      </c>
      <c r="I4511">
        <v>16696124</v>
      </c>
      <c r="J4511">
        <f>MONTH(Sale_details[[#This Row],[Date]])</f>
        <v>6</v>
      </c>
      <c r="K4511">
        <f>YEAR(Sale_details[[#This Row],[Date]])</f>
        <v>2020</v>
      </c>
    </row>
    <row r="4512" spans="1:11" x14ac:dyDescent="0.3">
      <c r="A4512" s="1">
        <v>43995</v>
      </c>
      <c r="B4512" t="s">
        <v>28</v>
      </c>
      <c r="C4512" t="s">
        <v>16</v>
      </c>
      <c r="D4512" t="s">
        <v>17</v>
      </c>
      <c r="E4512">
        <v>16888</v>
      </c>
      <c r="F4512">
        <v>6073</v>
      </c>
      <c r="G4512">
        <v>1819</v>
      </c>
      <c r="H4512">
        <v>15246</v>
      </c>
      <c r="I4512">
        <v>27745695</v>
      </c>
      <c r="J4512">
        <f>MONTH(Sale_details[[#This Row],[Date]])</f>
        <v>6</v>
      </c>
      <c r="K4512">
        <f>YEAR(Sale_details[[#This Row],[Date]])</f>
        <v>2020</v>
      </c>
    </row>
    <row r="4513" spans="1:11" x14ac:dyDescent="0.3">
      <c r="A4513" s="1">
        <v>43995</v>
      </c>
      <c r="B4513" t="s">
        <v>28</v>
      </c>
      <c r="C4513" t="s">
        <v>18</v>
      </c>
      <c r="D4513" t="s">
        <v>19</v>
      </c>
      <c r="E4513">
        <v>12097</v>
      </c>
      <c r="F4513">
        <v>10501</v>
      </c>
      <c r="G4513">
        <v>3400</v>
      </c>
      <c r="H4513">
        <v>28435</v>
      </c>
      <c r="I4513">
        <v>96683446</v>
      </c>
      <c r="J4513">
        <f>MONTH(Sale_details[[#This Row],[Date]])</f>
        <v>6</v>
      </c>
      <c r="K4513">
        <f>YEAR(Sale_details[[#This Row],[Date]])</f>
        <v>2020</v>
      </c>
    </row>
    <row r="4514" spans="1:11" x14ac:dyDescent="0.3">
      <c r="A4514" s="1">
        <v>43995</v>
      </c>
      <c r="B4514" t="s">
        <v>28</v>
      </c>
      <c r="C4514" t="s">
        <v>20</v>
      </c>
      <c r="D4514" t="s">
        <v>21</v>
      </c>
      <c r="E4514">
        <v>21979</v>
      </c>
      <c r="F4514">
        <v>4401</v>
      </c>
      <c r="G4514">
        <v>1341</v>
      </c>
      <c r="H4514">
        <v>17956</v>
      </c>
      <c r="I4514">
        <v>24092805</v>
      </c>
      <c r="J4514">
        <f>MONTH(Sale_details[[#This Row],[Date]])</f>
        <v>6</v>
      </c>
      <c r="K4514">
        <f>YEAR(Sale_details[[#This Row],[Date]])</f>
        <v>2020</v>
      </c>
    </row>
    <row r="4515" spans="1:11" x14ac:dyDescent="0.3">
      <c r="A4515" s="1">
        <v>43995</v>
      </c>
      <c r="B4515" t="s">
        <v>28</v>
      </c>
      <c r="C4515" t="s">
        <v>22</v>
      </c>
      <c r="D4515" t="s">
        <v>23</v>
      </c>
      <c r="E4515">
        <v>13949</v>
      </c>
      <c r="F4515">
        <v>2214</v>
      </c>
      <c r="G4515">
        <v>1262</v>
      </c>
      <c r="H4515">
        <v>23740</v>
      </c>
      <c r="I4515">
        <v>29973658</v>
      </c>
      <c r="J4515">
        <f>MONTH(Sale_details[[#This Row],[Date]])</f>
        <v>6</v>
      </c>
      <c r="K4515">
        <f>YEAR(Sale_details[[#This Row],[Date]])</f>
        <v>2020</v>
      </c>
    </row>
    <row r="4516" spans="1:11" x14ac:dyDescent="0.3">
      <c r="A4516" s="1">
        <v>43995</v>
      </c>
      <c r="B4516" t="s">
        <v>28</v>
      </c>
      <c r="C4516" t="s">
        <v>24</v>
      </c>
      <c r="D4516" t="s">
        <v>25</v>
      </c>
      <c r="E4516">
        <v>31421</v>
      </c>
      <c r="F4516">
        <v>7712</v>
      </c>
      <c r="G4516">
        <v>2335</v>
      </c>
      <c r="H4516">
        <v>21954</v>
      </c>
      <c r="I4516">
        <v>51272795</v>
      </c>
      <c r="J4516">
        <f>MONTH(Sale_details[[#This Row],[Date]])</f>
        <v>6</v>
      </c>
      <c r="K4516">
        <f>YEAR(Sale_details[[#This Row],[Date]])</f>
        <v>2020</v>
      </c>
    </row>
    <row r="4517" spans="1:11" x14ac:dyDescent="0.3">
      <c r="A4517" s="1">
        <v>43994</v>
      </c>
      <c r="B4517" t="s">
        <v>9</v>
      </c>
      <c r="C4517" t="s">
        <v>10</v>
      </c>
      <c r="D4517" t="s">
        <v>11</v>
      </c>
      <c r="E4517">
        <v>125334</v>
      </c>
      <c r="F4517">
        <v>19101</v>
      </c>
      <c r="G4517">
        <v>5834</v>
      </c>
      <c r="H4517">
        <v>427</v>
      </c>
      <c r="I4517">
        <v>2493364</v>
      </c>
      <c r="J4517">
        <f>MONTH(Sale_details[[#This Row],[Date]])</f>
        <v>6</v>
      </c>
      <c r="K4517">
        <f>YEAR(Sale_details[[#This Row],[Date]])</f>
        <v>2020</v>
      </c>
    </row>
    <row r="4518" spans="1:11" x14ac:dyDescent="0.3">
      <c r="A4518" s="1">
        <v>43994</v>
      </c>
      <c r="B4518" t="s">
        <v>9</v>
      </c>
      <c r="C4518" t="s">
        <v>12</v>
      </c>
      <c r="D4518" t="s">
        <v>13</v>
      </c>
      <c r="E4518">
        <v>245939</v>
      </c>
      <c r="F4518">
        <v>21671</v>
      </c>
      <c r="G4518">
        <v>2889</v>
      </c>
      <c r="H4518">
        <v>353</v>
      </c>
      <c r="I4518">
        <v>1022057</v>
      </c>
      <c r="J4518">
        <f>MONTH(Sale_details[[#This Row],[Date]])</f>
        <v>6</v>
      </c>
      <c r="K4518">
        <f>YEAR(Sale_details[[#This Row],[Date]])</f>
        <v>2020</v>
      </c>
    </row>
    <row r="4519" spans="1:11" x14ac:dyDescent="0.3">
      <c r="A4519" s="1">
        <v>43994</v>
      </c>
      <c r="B4519" t="s">
        <v>9</v>
      </c>
      <c r="C4519" t="s">
        <v>14</v>
      </c>
      <c r="D4519" t="s">
        <v>15</v>
      </c>
      <c r="E4519">
        <v>108111</v>
      </c>
      <c r="F4519">
        <v>22752</v>
      </c>
      <c r="G4519">
        <v>4008</v>
      </c>
      <c r="H4519">
        <v>618</v>
      </c>
      <c r="I4519">
        <v>2480959</v>
      </c>
      <c r="J4519">
        <f>MONTH(Sale_details[[#This Row],[Date]])</f>
        <v>6</v>
      </c>
      <c r="K4519">
        <f>YEAR(Sale_details[[#This Row],[Date]])</f>
        <v>2020</v>
      </c>
    </row>
    <row r="4520" spans="1:11" x14ac:dyDescent="0.3">
      <c r="A4520" s="1">
        <v>43994</v>
      </c>
      <c r="B4520" t="s">
        <v>9</v>
      </c>
      <c r="C4520" t="s">
        <v>16</v>
      </c>
      <c r="D4520" t="s">
        <v>17</v>
      </c>
      <c r="E4520">
        <v>134829</v>
      </c>
      <c r="F4520">
        <v>24850</v>
      </c>
      <c r="G4520">
        <v>4161</v>
      </c>
      <c r="H4520">
        <v>313</v>
      </c>
      <c r="I4520">
        <v>1302457</v>
      </c>
      <c r="J4520">
        <f>MONTH(Sale_details[[#This Row],[Date]])</f>
        <v>6</v>
      </c>
      <c r="K4520">
        <f>YEAR(Sale_details[[#This Row],[Date]])</f>
        <v>2020</v>
      </c>
    </row>
    <row r="4521" spans="1:11" x14ac:dyDescent="0.3">
      <c r="A4521" s="1">
        <v>43994</v>
      </c>
      <c r="B4521" t="s">
        <v>9</v>
      </c>
      <c r="C4521" t="s">
        <v>18</v>
      </c>
      <c r="D4521" t="s">
        <v>19</v>
      </c>
      <c r="E4521">
        <v>102167</v>
      </c>
      <c r="F4521">
        <v>12586</v>
      </c>
      <c r="G4521">
        <v>5050</v>
      </c>
      <c r="H4521">
        <v>908</v>
      </c>
      <c r="I4521">
        <v>4589514</v>
      </c>
      <c r="J4521">
        <f>MONTH(Sale_details[[#This Row],[Date]])</f>
        <v>6</v>
      </c>
      <c r="K4521">
        <f>YEAR(Sale_details[[#This Row],[Date]])</f>
        <v>2020</v>
      </c>
    </row>
    <row r="4522" spans="1:11" x14ac:dyDescent="0.3">
      <c r="A4522" s="1">
        <v>43994</v>
      </c>
      <c r="B4522" t="s">
        <v>9</v>
      </c>
      <c r="C4522" t="s">
        <v>20</v>
      </c>
      <c r="D4522" t="s">
        <v>21</v>
      </c>
      <c r="E4522">
        <v>135300</v>
      </c>
      <c r="F4522">
        <v>20548</v>
      </c>
      <c r="G4522">
        <v>4171</v>
      </c>
      <c r="H4522">
        <v>470</v>
      </c>
      <c r="I4522">
        <v>1964549</v>
      </c>
      <c r="J4522">
        <f>MONTH(Sale_details[[#This Row],[Date]])</f>
        <v>6</v>
      </c>
      <c r="K4522">
        <f>YEAR(Sale_details[[#This Row],[Date]])</f>
        <v>2020</v>
      </c>
    </row>
    <row r="4523" spans="1:11" x14ac:dyDescent="0.3">
      <c r="A4523" s="1">
        <v>43994</v>
      </c>
      <c r="B4523" t="s">
        <v>9</v>
      </c>
      <c r="C4523" t="s">
        <v>22</v>
      </c>
      <c r="D4523" t="s">
        <v>23</v>
      </c>
      <c r="E4523">
        <v>157946</v>
      </c>
      <c r="F4523">
        <v>22777</v>
      </c>
      <c r="G4523">
        <v>6557</v>
      </c>
      <c r="H4523">
        <v>654</v>
      </c>
      <c r="I4523">
        <v>4290759</v>
      </c>
      <c r="J4523">
        <f>MONTH(Sale_details[[#This Row],[Date]])</f>
        <v>6</v>
      </c>
      <c r="K4523">
        <f>YEAR(Sale_details[[#This Row],[Date]])</f>
        <v>2020</v>
      </c>
    </row>
    <row r="4524" spans="1:11" x14ac:dyDescent="0.3">
      <c r="A4524" s="1">
        <v>43994</v>
      </c>
      <c r="B4524" t="s">
        <v>9</v>
      </c>
      <c r="C4524" t="s">
        <v>24</v>
      </c>
      <c r="D4524" t="s">
        <v>25</v>
      </c>
      <c r="E4524">
        <v>136506</v>
      </c>
      <c r="F4524">
        <v>10060</v>
      </c>
      <c r="G4524">
        <v>4438</v>
      </c>
      <c r="H4524">
        <v>699</v>
      </c>
      <c r="I4524">
        <v>3103910</v>
      </c>
      <c r="J4524">
        <f>MONTH(Sale_details[[#This Row],[Date]])</f>
        <v>6</v>
      </c>
      <c r="K4524">
        <f>YEAR(Sale_details[[#This Row],[Date]])</f>
        <v>2020</v>
      </c>
    </row>
    <row r="4525" spans="1:11" x14ac:dyDescent="0.3">
      <c r="A4525" s="1">
        <v>43994</v>
      </c>
      <c r="B4525" t="s">
        <v>26</v>
      </c>
      <c r="C4525" t="s">
        <v>10</v>
      </c>
      <c r="D4525" t="s">
        <v>11</v>
      </c>
      <c r="E4525">
        <v>208458</v>
      </c>
      <c r="F4525">
        <v>60986</v>
      </c>
      <c r="G4525">
        <v>12891</v>
      </c>
      <c r="H4525">
        <v>12463</v>
      </c>
      <c r="I4525">
        <v>160678982</v>
      </c>
      <c r="J4525">
        <f>MONTH(Sale_details[[#This Row],[Date]])</f>
        <v>6</v>
      </c>
      <c r="K4525">
        <f>YEAR(Sale_details[[#This Row],[Date]])</f>
        <v>2020</v>
      </c>
    </row>
    <row r="4526" spans="1:11" x14ac:dyDescent="0.3">
      <c r="A4526" s="1">
        <v>43994</v>
      </c>
      <c r="B4526" t="s">
        <v>26</v>
      </c>
      <c r="C4526" t="s">
        <v>12</v>
      </c>
      <c r="D4526" t="s">
        <v>13</v>
      </c>
      <c r="E4526">
        <v>161088</v>
      </c>
      <c r="F4526">
        <v>40589</v>
      </c>
      <c r="G4526">
        <v>9864</v>
      </c>
      <c r="H4526">
        <v>11115</v>
      </c>
      <c r="I4526">
        <v>109645585</v>
      </c>
      <c r="J4526">
        <f>MONTH(Sale_details[[#This Row],[Date]])</f>
        <v>6</v>
      </c>
      <c r="K4526">
        <f>YEAR(Sale_details[[#This Row],[Date]])</f>
        <v>2020</v>
      </c>
    </row>
    <row r="4527" spans="1:11" x14ac:dyDescent="0.3">
      <c r="A4527" s="1">
        <v>43994</v>
      </c>
      <c r="B4527" t="s">
        <v>26</v>
      </c>
      <c r="C4527" t="s">
        <v>14</v>
      </c>
      <c r="D4527" t="s">
        <v>15</v>
      </c>
      <c r="E4527">
        <v>154487</v>
      </c>
      <c r="F4527">
        <v>29496</v>
      </c>
      <c r="G4527">
        <v>9658</v>
      </c>
      <c r="H4527">
        <v>23447</v>
      </c>
      <c r="I4527">
        <v>226477545</v>
      </c>
      <c r="J4527">
        <f>MONTH(Sale_details[[#This Row],[Date]])</f>
        <v>6</v>
      </c>
      <c r="K4527">
        <f>YEAR(Sale_details[[#This Row],[Date]])</f>
        <v>2020</v>
      </c>
    </row>
    <row r="4528" spans="1:11" x14ac:dyDescent="0.3">
      <c r="A4528" s="1">
        <v>43994</v>
      </c>
      <c r="B4528" t="s">
        <v>26</v>
      </c>
      <c r="C4528" t="s">
        <v>16</v>
      </c>
      <c r="D4528" t="s">
        <v>17</v>
      </c>
      <c r="E4528">
        <v>116139</v>
      </c>
      <c r="F4528">
        <v>29728</v>
      </c>
      <c r="G4528">
        <v>12059</v>
      </c>
      <c r="H4528">
        <v>16506</v>
      </c>
      <c r="I4528">
        <v>199064368</v>
      </c>
      <c r="J4528">
        <f>MONTH(Sale_details[[#This Row],[Date]])</f>
        <v>6</v>
      </c>
      <c r="K4528">
        <f>YEAR(Sale_details[[#This Row],[Date]])</f>
        <v>2020</v>
      </c>
    </row>
    <row r="4529" spans="1:11" x14ac:dyDescent="0.3">
      <c r="A4529" s="1">
        <v>43994</v>
      </c>
      <c r="B4529" t="s">
        <v>26</v>
      </c>
      <c r="C4529" t="s">
        <v>18</v>
      </c>
      <c r="D4529" t="s">
        <v>19</v>
      </c>
      <c r="E4529">
        <v>141759</v>
      </c>
      <c r="F4529">
        <v>72064</v>
      </c>
      <c r="G4529">
        <v>12028</v>
      </c>
      <c r="H4529">
        <v>23008</v>
      </c>
      <c r="I4529">
        <v>276750317</v>
      </c>
      <c r="J4529">
        <f>MONTH(Sale_details[[#This Row],[Date]])</f>
        <v>6</v>
      </c>
      <c r="K4529">
        <f>YEAR(Sale_details[[#This Row],[Date]])</f>
        <v>2020</v>
      </c>
    </row>
    <row r="4530" spans="1:11" x14ac:dyDescent="0.3">
      <c r="A4530" s="1">
        <v>43994</v>
      </c>
      <c r="B4530" t="s">
        <v>26</v>
      </c>
      <c r="C4530" t="s">
        <v>20</v>
      </c>
      <c r="D4530" t="s">
        <v>21</v>
      </c>
      <c r="E4530">
        <v>208890</v>
      </c>
      <c r="F4530">
        <v>43594</v>
      </c>
      <c r="G4530">
        <v>14480</v>
      </c>
      <c r="H4530">
        <v>7778</v>
      </c>
      <c r="I4530">
        <v>112634199</v>
      </c>
      <c r="J4530">
        <f>MONTH(Sale_details[[#This Row],[Date]])</f>
        <v>6</v>
      </c>
      <c r="K4530">
        <f>YEAR(Sale_details[[#This Row],[Date]])</f>
        <v>2020</v>
      </c>
    </row>
    <row r="4531" spans="1:11" x14ac:dyDescent="0.3">
      <c r="A4531" s="1">
        <v>43994</v>
      </c>
      <c r="B4531" t="s">
        <v>26</v>
      </c>
      <c r="C4531" t="s">
        <v>22</v>
      </c>
      <c r="D4531" t="s">
        <v>23</v>
      </c>
      <c r="E4531">
        <v>192501</v>
      </c>
      <c r="F4531">
        <v>18303</v>
      </c>
      <c r="G4531">
        <v>27049</v>
      </c>
      <c r="H4531">
        <v>27140</v>
      </c>
      <c r="I4531">
        <v>734146332</v>
      </c>
      <c r="J4531">
        <f>MONTH(Sale_details[[#This Row],[Date]])</f>
        <v>6</v>
      </c>
      <c r="K4531">
        <f>YEAR(Sale_details[[#This Row],[Date]])</f>
        <v>2020</v>
      </c>
    </row>
    <row r="4532" spans="1:11" x14ac:dyDescent="0.3">
      <c r="A4532" s="1">
        <v>43994</v>
      </c>
      <c r="B4532" t="s">
        <v>26</v>
      </c>
      <c r="C4532" t="s">
        <v>24</v>
      </c>
      <c r="D4532" t="s">
        <v>25</v>
      </c>
      <c r="E4532">
        <v>158948</v>
      </c>
      <c r="F4532">
        <v>33364</v>
      </c>
      <c r="G4532">
        <v>15564</v>
      </c>
      <c r="H4532">
        <v>12071</v>
      </c>
      <c r="I4532">
        <v>187888816</v>
      </c>
      <c r="J4532">
        <f>MONTH(Sale_details[[#This Row],[Date]])</f>
        <v>6</v>
      </c>
      <c r="K4532">
        <f>YEAR(Sale_details[[#This Row],[Date]])</f>
        <v>2020</v>
      </c>
    </row>
    <row r="4533" spans="1:11" x14ac:dyDescent="0.3">
      <c r="A4533" s="1">
        <v>43994</v>
      </c>
      <c r="B4533" t="s">
        <v>27</v>
      </c>
      <c r="C4533" t="s">
        <v>10</v>
      </c>
      <c r="D4533" t="s">
        <v>11</v>
      </c>
      <c r="E4533">
        <v>68824</v>
      </c>
      <c r="F4533">
        <v>32536</v>
      </c>
      <c r="G4533">
        <v>10456</v>
      </c>
      <c r="H4533">
        <v>128</v>
      </c>
      <c r="I4533">
        <v>1348260</v>
      </c>
      <c r="J4533">
        <f>MONTH(Sale_details[[#This Row],[Date]])</f>
        <v>6</v>
      </c>
      <c r="K4533">
        <f>YEAR(Sale_details[[#This Row],[Date]])</f>
        <v>2020</v>
      </c>
    </row>
    <row r="4534" spans="1:11" x14ac:dyDescent="0.3">
      <c r="A4534" s="1">
        <v>43994</v>
      </c>
      <c r="B4534" t="s">
        <v>27</v>
      </c>
      <c r="C4534" t="s">
        <v>12</v>
      </c>
      <c r="D4534" t="s">
        <v>13</v>
      </c>
      <c r="E4534">
        <v>95920</v>
      </c>
      <c r="F4534">
        <v>33056</v>
      </c>
      <c r="G4534">
        <v>14853</v>
      </c>
      <c r="H4534">
        <v>293</v>
      </c>
      <c r="I4534">
        <v>4356586</v>
      </c>
      <c r="J4534">
        <f>MONTH(Sale_details[[#This Row],[Date]])</f>
        <v>6</v>
      </c>
      <c r="K4534">
        <f>YEAR(Sale_details[[#This Row],[Date]])</f>
        <v>2020</v>
      </c>
    </row>
    <row r="4535" spans="1:11" x14ac:dyDescent="0.3">
      <c r="A4535" s="1">
        <v>43994</v>
      </c>
      <c r="B4535" t="s">
        <v>27</v>
      </c>
      <c r="C4535" t="s">
        <v>14</v>
      </c>
      <c r="D4535" t="s">
        <v>15</v>
      </c>
      <c r="E4535">
        <v>143602</v>
      </c>
      <c r="F4535">
        <v>33173</v>
      </c>
      <c r="G4535">
        <v>10396</v>
      </c>
      <c r="H4535">
        <v>330</v>
      </c>
      <c r="I4535">
        <v>3439101</v>
      </c>
      <c r="J4535">
        <f>MONTH(Sale_details[[#This Row],[Date]])</f>
        <v>6</v>
      </c>
      <c r="K4535">
        <f>YEAR(Sale_details[[#This Row],[Date]])</f>
        <v>2020</v>
      </c>
    </row>
    <row r="4536" spans="1:11" x14ac:dyDescent="0.3">
      <c r="A4536" s="1">
        <v>43994</v>
      </c>
      <c r="B4536" t="s">
        <v>27</v>
      </c>
      <c r="C4536" t="s">
        <v>16</v>
      </c>
      <c r="D4536" t="s">
        <v>17</v>
      </c>
      <c r="E4536">
        <v>91259</v>
      </c>
      <c r="F4536">
        <v>12409</v>
      </c>
      <c r="G4536">
        <v>14434</v>
      </c>
      <c r="H4536">
        <v>262</v>
      </c>
      <c r="I4536">
        <v>3785033</v>
      </c>
      <c r="J4536">
        <f>MONTH(Sale_details[[#This Row],[Date]])</f>
        <v>6</v>
      </c>
      <c r="K4536">
        <f>YEAR(Sale_details[[#This Row],[Date]])</f>
        <v>2020</v>
      </c>
    </row>
    <row r="4537" spans="1:11" x14ac:dyDescent="0.3">
      <c r="A4537" s="1">
        <v>43994</v>
      </c>
      <c r="B4537" t="s">
        <v>27</v>
      </c>
      <c r="C4537" t="s">
        <v>18</v>
      </c>
      <c r="D4537" t="s">
        <v>19</v>
      </c>
      <c r="E4537">
        <v>111472</v>
      </c>
      <c r="F4537">
        <v>36471</v>
      </c>
      <c r="G4537">
        <v>9129</v>
      </c>
      <c r="H4537">
        <v>202</v>
      </c>
      <c r="I4537">
        <v>1845483</v>
      </c>
      <c r="J4537">
        <f>MONTH(Sale_details[[#This Row],[Date]])</f>
        <v>6</v>
      </c>
      <c r="K4537">
        <f>YEAR(Sale_details[[#This Row],[Date]])</f>
        <v>2020</v>
      </c>
    </row>
    <row r="4538" spans="1:11" x14ac:dyDescent="0.3">
      <c r="A4538" s="1">
        <v>43994</v>
      </c>
      <c r="B4538" t="s">
        <v>27</v>
      </c>
      <c r="C4538" t="s">
        <v>20</v>
      </c>
      <c r="D4538" t="s">
        <v>21</v>
      </c>
      <c r="E4538">
        <v>54753</v>
      </c>
      <c r="F4538">
        <v>15305</v>
      </c>
      <c r="G4538">
        <v>11674</v>
      </c>
      <c r="H4538">
        <v>498</v>
      </c>
      <c r="I4538">
        <v>5814391</v>
      </c>
      <c r="J4538">
        <f>MONTH(Sale_details[[#This Row],[Date]])</f>
        <v>6</v>
      </c>
      <c r="K4538">
        <f>YEAR(Sale_details[[#This Row],[Date]])</f>
        <v>2020</v>
      </c>
    </row>
    <row r="4539" spans="1:11" x14ac:dyDescent="0.3">
      <c r="A4539" s="1">
        <v>43994</v>
      </c>
      <c r="B4539" t="s">
        <v>27</v>
      </c>
      <c r="C4539" t="s">
        <v>22</v>
      </c>
      <c r="D4539" t="s">
        <v>23</v>
      </c>
      <c r="E4539">
        <v>75049</v>
      </c>
      <c r="F4539">
        <v>23917</v>
      </c>
      <c r="G4539">
        <v>22723</v>
      </c>
      <c r="H4539">
        <v>296</v>
      </c>
      <c r="I4539">
        <v>6739645</v>
      </c>
      <c r="J4539">
        <f>MONTH(Sale_details[[#This Row],[Date]])</f>
        <v>6</v>
      </c>
      <c r="K4539">
        <f>YEAR(Sale_details[[#This Row],[Date]])</f>
        <v>2020</v>
      </c>
    </row>
    <row r="4540" spans="1:11" x14ac:dyDescent="0.3">
      <c r="A4540" s="1">
        <v>43994</v>
      </c>
      <c r="B4540" t="s">
        <v>27</v>
      </c>
      <c r="C4540" t="s">
        <v>24</v>
      </c>
      <c r="D4540" t="s">
        <v>25</v>
      </c>
      <c r="E4540">
        <v>94873</v>
      </c>
      <c r="F4540">
        <v>30649</v>
      </c>
      <c r="G4540">
        <v>14623</v>
      </c>
      <c r="H4540">
        <v>308</v>
      </c>
      <c r="I4540">
        <v>4509662</v>
      </c>
      <c r="J4540">
        <f>MONTH(Sale_details[[#This Row],[Date]])</f>
        <v>6</v>
      </c>
      <c r="K4540">
        <f>YEAR(Sale_details[[#This Row],[Date]])</f>
        <v>2020</v>
      </c>
    </row>
    <row r="4541" spans="1:11" x14ac:dyDescent="0.3">
      <c r="A4541" s="1">
        <v>43994</v>
      </c>
      <c r="B4541" t="s">
        <v>28</v>
      </c>
      <c r="C4541" t="s">
        <v>10</v>
      </c>
      <c r="D4541" t="s">
        <v>11</v>
      </c>
      <c r="E4541">
        <v>38072</v>
      </c>
      <c r="F4541">
        <v>7210</v>
      </c>
      <c r="G4541">
        <v>3457</v>
      </c>
      <c r="H4541">
        <v>20119</v>
      </c>
      <c r="I4541">
        <v>69558540</v>
      </c>
      <c r="J4541">
        <f>MONTH(Sale_details[[#This Row],[Date]])</f>
        <v>6</v>
      </c>
      <c r="K4541">
        <f>YEAR(Sale_details[[#This Row],[Date]])</f>
        <v>2020</v>
      </c>
    </row>
    <row r="4542" spans="1:11" x14ac:dyDescent="0.3">
      <c r="A4542" s="1">
        <v>43994</v>
      </c>
      <c r="B4542" t="s">
        <v>28</v>
      </c>
      <c r="C4542" t="s">
        <v>12</v>
      </c>
      <c r="D4542" t="s">
        <v>13</v>
      </c>
      <c r="E4542">
        <v>30794</v>
      </c>
      <c r="F4542">
        <v>7401</v>
      </c>
      <c r="G4542">
        <v>1676</v>
      </c>
      <c r="H4542">
        <v>30305</v>
      </c>
      <c r="I4542">
        <v>50798764</v>
      </c>
      <c r="J4542">
        <f>MONTH(Sale_details[[#This Row],[Date]])</f>
        <v>6</v>
      </c>
      <c r="K4542">
        <f>YEAR(Sale_details[[#This Row],[Date]])</f>
        <v>2020</v>
      </c>
    </row>
    <row r="4543" spans="1:11" x14ac:dyDescent="0.3">
      <c r="A4543" s="1">
        <v>43994</v>
      </c>
      <c r="B4543" t="s">
        <v>28</v>
      </c>
      <c r="C4543" t="s">
        <v>14</v>
      </c>
      <c r="D4543" t="s">
        <v>15</v>
      </c>
      <c r="E4543">
        <v>21656</v>
      </c>
      <c r="F4543">
        <v>5181</v>
      </c>
      <c r="G4543">
        <v>1256</v>
      </c>
      <c r="H4543">
        <v>13128</v>
      </c>
      <c r="I4543">
        <v>16495770</v>
      </c>
      <c r="J4543">
        <f>MONTH(Sale_details[[#This Row],[Date]])</f>
        <v>6</v>
      </c>
      <c r="K4543">
        <f>YEAR(Sale_details[[#This Row],[Date]])</f>
        <v>2020</v>
      </c>
    </row>
    <row r="4544" spans="1:11" x14ac:dyDescent="0.3">
      <c r="A4544" s="1">
        <v>43994</v>
      </c>
      <c r="B4544" t="s">
        <v>28</v>
      </c>
      <c r="C4544" t="s">
        <v>16</v>
      </c>
      <c r="D4544" t="s">
        <v>17</v>
      </c>
      <c r="E4544">
        <v>17395</v>
      </c>
      <c r="F4544">
        <v>5769</v>
      </c>
      <c r="G4544">
        <v>1892</v>
      </c>
      <c r="H4544">
        <v>15551</v>
      </c>
      <c r="I4544">
        <v>29432633</v>
      </c>
      <c r="J4544">
        <f>MONTH(Sale_details[[#This Row],[Date]])</f>
        <v>6</v>
      </c>
      <c r="K4544">
        <f>YEAR(Sale_details[[#This Row],[Date]])</f>
        <v>2020</v>
      </c>
    </row>
    <row r="4545" spans="1:11" x14ac:dyDescent="0.3">
      <c r="A4545" s="1">
        <v>43994</v>
      </c>
      <c r="B4545" t="s">
        <v>28</v>
      </c>
      <c r="C4545" t="s">
        <v>18</v>
      </c>
      <c r="D4545" t="s">
        <v>19</v>
      </c>
      <c r="E4545">
        <v>12097</v>
      </c>
      <c r="F4545">
        <v>10921</v>
      </c>
      <c r="G4545">
        <v>3536</v>
      </c>
      <c r="H4545">
        <v>27866</v>
      </c>
      <c r="I4545">
        <v>98539768</v>
      </c>
      <c r="J4545">
        <f>MONTH(Sale_details[[#This Row],[Date]])</f>
        <v>6</v>
      </c>
      <c r="K4545">
        <f>YEAR(Sale_details[[#This Row],[Date]])</f>
        <v>2020</v>
      </c>
    </row>
    <row r="4546" spans="1:11" x14ac:dyDescent="0.3">
      <c r="A4546" s="1">
        <v>43994</v>
      </c>
      <c r="B4546" t="s">
        <v>28</v>
      </c>
      <c r="C4546" t="s">
        <v>20</v>
      </c>
      <c r="D4546" t="s">
        <v>21</v>
      </c>
      <c r="E4546">
        <v>21760</v>
      </c>
      <c r="F4546">
        <v>4269</v>
      </c>
      <c r="G4546">
        <v>1408</v>
      </c>
      <c r="H4546">
        <v>17238</v>
      </c>
      <c r="I4546">
        <v>24285547</v>
      </c>
      <c r="J4546">
        <f>MONTH(Sale_details[[#This Row],[Date]])</f>
        <v>6</v>
      </c>
      <c r="K4546">
        <f>YEAR(Sale_details[[#This Row],[Date]])</f>
        <v>2020</v>
      </c>
    </row>
    <row r="4547" spans="1:11" x14ac:dyDescent="0.3">
      <c r="A4547" s="1">
        <v>43994</v>
      </c>
      <c r="B4547" t="s">
        <v>28</v>
      </c>
      <c r="C4547" t="s">
        <v>22</v>
      </c>
      <c r="D4547" t="s">
        <v>23</v>
      </c>
      <c r="E4547">
        <v>13391</v>
      </c>
      <c r="F4547">
        <v>2148</v>
      </c>
      <c r="G4547">
        <v>1224</v>
      </c>
      <c r="H4547">
        <v>22790</v>
      </c>
      <c r="I4547">
        <v>27911471</v>
      </c>
      <c r="J4547">
        <f>MONTH(Sale_details[[#This Row],[Date]])</f>
        <v>6</v>
      </c>
      <c r="K4547">
        <f>YEAR(Sale_details[[#This Row],[Date]])</f>
        <v>2020</v>
      </c>
    </row>
    <row r="4548" spans="1:11" x14ac:dyDescent="0.3">
      <c r="A4548" s="1">
        <v>43994</v>
      </c>
      <c r="B4548" t="s">
        <v>28</v>
      </c>
      <c r="C4548" t="s">
        <v>24</v>
      </c>
      <c r="D4548" t="s">
        <v>25</v>
      </c>
      <c r="E4548">
        <v>30792</v>
      </c>
      <c r="F4548">
        <v>7635</v>
      </c>
      <c r="G4548">
        <v>2288</v>
      </c>
      <c r="H4548">
        <v>21514</v>
      </c>
      <c r="I4548">
        <v>49242393</v>
      </c>
      <c r="J4548">
        <f>MONTH(Sale_details[[#This Row],[Date]])</f>
        <v>6</v>
      </c>
      <c r="K4548">
        <f>YEAR(Sale_details[[#This Row],[Date]])</f>
        <v>2020</v>
      </c>
    </row>
    <row r="4549" spans="1:11" x14ac:dyDescent="0.3">
      <c r="A4549" s="1">
        <v>43993</v>
      </c>
      <c r="B4549" t="s">
        <v>9</v>
      </c>
      <c r="C4549" t="s">
        <v>10</v>
      </c>
      <c r="D4549" t="s">
        <v>11</v>
      </c>
      <c r="E4549">
        <v>122828</v>
      </c>
      <c r="F4549">
        <v>18337</v>
      </c>
      <c r="G4549">
        <v>6126</v>
      </c>
      <c r="H4549">
        <v>423</v>
      </c>
      <c r="I4549">
        <v>2591851</v>
      </c>
      <c r="J4549">
        <f>MONTH(Sale_details[[#This Row],[Date]])</f>
        <v>6</v>
      </c>
      <c r="K4549">
        <f>YEAR(Sale_details[[#This Row],[Date]])</f>
        <v>2020</v>
      </c>
    </row>
    <row r="4550" spans="1:11" x14ac:dyDescent="0.3">
      <c r="A4550" s="1">
        <v>43993</v>
      </c>
      <c r="B4550" t="s">
        <v>9</v>
      </c>
      <c r="C4550" t="s">
        <v>12</v>
      </c>
      <c r="D4550" t="s">
        <v>13</v>
      </c>
      <c r="E4550">
        <v>243479</v>
      </c>
      <c r="F4550">
        <v>21671</v>
      </c>
      <c r="G4550">
        <v>2802</v>
      </c>
      <c r="H4550">
        <v>339</v>
      </c>
      <c r="I4550">
        <v>951740</v>
      </c>
      <c r="J4550">
        <f>MONTH(Sale_details[[#This Row],[Date]])</f>
        <v>6</v>
      </c>
      <c r="K4550">
        <f>YEAR(Sale_details[[#This Row],[Date]])</f>
        <v>2020</v>
      </c>
    </row>
    <row r="4551" spans="1:11" x14ac:dyDescent="0.3">
      <c r="A4551" s="1">
        <v>43993</v>
      </c>
      <c r="B4551" t="s">
        <v>9</v>
      </c>
      <c r="C4551" t="s">
        <v>14</v>
      </c>
      <c r="D4551" t="s">
        <v>15</v>
      </c>
      <c r="E4551">
        <v>111355</v>
      </c>
      <c r="F4551">
        <v>22524</v>
      </c>
      <c r="G4551">
        <v>4049</v>
      </c>
      <c r="H4551">
        <v>612</v>
      </c>
      <c r="I4551">
        <v>2480711</v>
      </c>
      <c r="J4551">
        <f>MONTH(Sale_details[[#This Row],[Date]])</f>
        <v>6</v>
      </c>
      <c r="K4551">
        <f>YEAR(Sale_details[[#This Row],[Date]])</f>
        <v>2020</v>
      </c>
    </row>
    <row r="4552" spans="1:11" x14ac:dyDescent="0.3">
      <c r="A4552" s="1">
        <v>43993</v>
      </c>
      <c r="B4552" t="s">
        <v>9</v>
      </c>
      <c r="C4552" t="s">
        <v>16</v>
      </c>
      <c r="D4552" t="s">
        <v>17</v>
      </c>
      <c r="E4552">
        <v>136177</v>
      </c>
      <c r="F4552">
        <v>26092</v>
      </c>
      <c r="G4552">
        <v>3952</v>
      </c>
      <c r="H4552">
        <v>300</v>
      </c>
      <c r="I4552">
        <v>1187841</v>
      </c>
      <c r="J4552">
        <f>MONTH(Sale_details[[#This Row],[Date]])</f>
        <v>6</v>
      </c>
      <c r="K4552">
        <f>YEAR(Sale_details[[#This Row],[Date]])</f>
        <v>2020</v>
      </c>
    </row>
    <row r="4553" spans="1:11" x14ac:dyDescent="0.3">
      <c r="A4553" s="1">
        <v>43993</v>
      </c>
      <c r="B4553" t="s">
        <v>9</v>
      </c>
      <c r="C4553" t="s">
        <v>18</v>
      </c>
      <c r="D4553" t="s">
        <v>19</v>
      </c>
      <c r="E4553">
        <v>98080</v>
      </c>
      <c r="F4553">
        <v>13090</v>
      </c>
      <c r="G4553">
        <v>5100</v>
      </c>
      <c r="H4553">
        <v>945</v>
      </c>
      <c r="I4553">
        <v>4820825</v>
      </c>
      <c r="J4553">
        <f>MONTH(Sale_details[[#This Row],[Date]])</f>
        <v>6</v>
      </c>
      <c r="K4553">
        <f>YEAR(Sale_details[[#This Row],[Date]])</f>
        <v>2020</v>
      </c>
    </row>
    <row r="4554" spans="1:11" x14ac:dyDescent="0.3">
      <c r="A4554" s="1">
        <v>43993</v>
      </c>
      <c r="B4554" t="s">
        <v>9</v>
      </c>
      <c r="C4554" t="s">
        <v>20</v>
      </c>
      <c r="D4554" t="s">
        <v>21</v>
      </c>
      <c r="E4554">
        <v>131241</v>
      </c>
      <c r="F4554">
        <v>19932</v>
      </c>
      <c r="G4554">
        <v>4255</v>
      </c>
      <c r="H4554">
        <v>480</v>
      </c>
      <c r="I4554">
        <v>2043916</v>
      </c>
      <c r="J4554">
        <f>MONTH(Sale_details[[#This Row],[Date]])</f>
        <v>6</v>
      </c>
      <c r="K4554">
        <f>YEAR(Sale_details[[#This Row],[Date]])</f>
        <v>2020</v>
      </c>
    </row>
    <row r="4555" spans="1:11" x14ac:dyDescent="0.3">
      <c r="A4555" s="1">
        <v>43993</v>
      </c>
      <c r="B4555" t="s">
        <v>9</v>
      </c>
      <c r="C4555" t="s">
        <v>22</v>
      </c>
      <c r="D4555" t="s">
        <v>23</v>
      </c>
      <c r="E4555">
        <v>165843</v>
      </c>
      <c r="F4555">
        <v>22777</v>
      </c>
      <c r="G4555">
        <v>6688</v>
      </c>
      <c r="H4555">
        <v>641</v>
      </c>
      <c r="I4555">
        <v>4289043</v>
      </c>
      <c r="J4555">
        <f>MONTH(Sale_details[[#This Row],[Date]])</f>
        <v>6</v>
      </c>
      <c r="K4555">
        <f>YEAR(Sale_details[[#This Row],[Date]])</f>
        <v>2020</v>
      </c>
    </row>
    <row r="4556" spans="1:11" x14ac:dyDescent="0.3">
      <c r="A4556" s="1">
        <v>43993</v>
      </c>
      <c r="B4556" t="s">
        <v>9</v>
      </c>
      <c r="C4556" t="s">
        <v>24</v>
      </c>
      <c r="D4556" t="s">
        <v>25</v>
      </c>
      <c r="E4556">
        <v>141966</v>
      </c>
      <c r="F4556">
        <v>9959</v>
      </c>
      <c r="G4556">
        <v>4571</v>
      </c>
      <c r="H4556">
        <v>671</v>
      </c>
      <c r="I4556">
        <v>3069146</v>
      </c>
      <c r="J4556">
        <f>MONTH(Sale_details[[#This Row],[Date]])</f>
        <v>6</v>
      </c>
      <c r="K4556">
        <f>YEAR(Sale_details[[#This Row],[Date]])</f>
        <v>2020</v>
      </c>
    </row>
    <row r="4557" spans="1:11" x14ac:dyDescent="0.3">
      <c r="A4557" s="1">
        <v>43993</v>
      </c>
      <c r="B4557" t="s">
        <v>26</v>
      </c>
      <c r="C4557" t="s">
        <v>10</v>
      </c>
      <c r="D4557" t="s">
        <v>11</v>
      </c>
      <c r="E4557">
        <v>218881</v>
      </c>
      <c r="F4557">
        <v>62206</v>
      </c>
      <c r="G4557">
        <v>13407</v>
      </c>
      <c r="H4557">
        <v>12089</v>
      </c>
      <c r="I4557">
        <v>162092957</v>
      </c>
      <c r="J4557">
        <f>MONTH(Sale_details[[#This Row],[Date]])</f>
        <v>6</v>
      </c>
      <c r="K4557">
        <f>YEAR(Sale_details[[#This Row],[Date]])</f>
        <v>2020</v>
      </c>
    </row>
    <row r="4558" spans="1:11" x14ac:dyDescent="0.3">
      <c r="A4558" s="1">
        <v>43993</v>
      </c>
      <c r="B4558" t="s">
        <v>26</v>
      </c>
      <c r="C4558" t="s">
        <v>12</v>
      </c>
      <c r="D4558" t="s">
        <v>13</v>
      </c>
      <c r="E4558">
        <v>157866</v>
      </c>
      <c r="F4558">
        <v>40995</v>
      </c>
      <c r="G4558">
        <v>9864</v>
      </c>
      <c r="H4558">
        <v>11226</v>
      </c>
      <c r="I4558">
        <v>110742041</v>
      </c>
      <c r="J4558">
        <f>MONTH(Sale_details[[#This Row],[Date]])</f>
        <v>6</v>
      </c>
      <c r="K4558">
        <f>YEAR(Sale_details[[#This Row],[Date]])</f>
        <v>2020</v>
      </c>
    </row>
    <row r="4559" spans="1:11" x14ac:dyDescent="0.3">
      <c r="A4559" s="1">
        <v>43993</v>
      </c>
      <c r="B4559" t="s">
        <v>26</v>
      </c>
      <c r="C4559" t="s">
        <v>14</v>
      </c>
      <c r="D4559" t="s">
        <v>15</v>
      </c>
      <c r="E4559">
        <v>146762</v>
      </c>
      <c r="F4559">
        <v>29791</v>
      </c>
      <c r="G4559">
        <v>10045</v>
      </c>
      <c r="H4559">
        <v>22744</v>
      </c>
      <c r="I4559">
        <v>228470547</v>
      </c>
      <c r="J4559">
        <f>MONTH(Sale_details[[#This Row],[Date]])</f>
        <v>6</v>
      </c>
      <c r="K4559">
        <f>YEAR(Sale_details[[#This Row],[Date]])</f>
        <v>2020</v>
      </c>
    </row>
    <row r="4560" spans="1:11" x14ac:dyDescent="0.3">
      <c r="A4560" s="1">
        <v>43993</v>
      </c>
      <c r="B4560" t="s">
        <v>26</v>
      </c>
      <c r="C4560" t="s">
        <v>16</v>
      </c>
      <c r="D4560" t="s">
        <v>17</v>
      </c>
      <c r="E4560">
        <v>118462</v>
      </c>
      <c r="F4560">
        <v>30917</v>
      </c>
      <c r="G4560">
        <v>11456</v>
      </c>
      <c r="H4560">
        <v>17332</v>
      </c>
      <c r="I4560">
        <v>198566707</v>
      </c>
      <c r="J4560">
        <f>MONTH(Sale_details[[#This Row],[Date]])</f>
        <v>6</v>
      </c>
      <c r="K4560">
        <f>YEAR(Sale_details[[#This Row],[Date]])</f>
        <v>2020</v>
      </c>
    </row>
    <row r="4561" spans="1:11" x14ac:dyDescent="0.3">
      <c r="A4561" s="1">
        <v>43993</v>
      </c>
      <c r="B4561" t="s">
        <v>26</v>
      </c>
      <c r="C4561" t="s">
        <v>18</v>
      </c>
      <c r="D4561" t="s">
        <v>19</v>
      </c>
      <c r="E4561">
        <v>136089</v>
      </c>
      <c r="F4561">
        <v>69902</v>
      </c>
      <c r="G4561">
        <v>12148</v>
      </c>
      <c r="H4561">
        <v>24158</v>
      </c>
      <c r="I4561">
        <v>293493711</v>
      </c>
      <c r="J4561">
        <f>MONTH(Sale_details[[#This Row],[Date]])</f>
        <v>6</v>
      </c>
      <c r="K4561">
        <f>YEAR(Sale_details[[#This Row],[Date]])</f>
        <v>2020</v>
      </c>
    </row>
    <row r="4562" spans="1:11" x14ac:dyDescent="0.3">
      <c r="A4562" s="1">
        <v>43993</v>
      </c>
      <c r="B4562" t="s">
        <v>26</v>
      </c>
      <c r="C4562" t="s">
        <v>20</v>
      </c>
      <c r="D4562" t="s">
        <v>21</v>
      </c>
      <c r="E4562">
        <v>198445</v>
      </c>
      <c r="F4562">
        <v>44466</v>
      </c>
      <c r="G4562">
        <v>14190</v>
      </c>
      <c r="H4562">
        <v>7544</v>
      </c>
      <c r="I4562">
        <v>107070069</v>
      </c>
      <c r="J4562">
        <f>MONTH(Sale_details[[#This Row],[Date]])</f>
        <v>6</v>
      </c>
      <c r="K4562">
        <f>YEAR(Sale_details[[#This Row],[Date]])</f>
        <v>2020</v>
      </c>
    </row>
    <row r="4563" spans="1:11" x14ac:dyDescent="0.3">
      <c r="A4563" s="1">
        <v>43993</v>
      </c>
      <c r="B4563" t="s">
        <v>26</v>
      </c>
      <c r="C4563" t="s">
        <v>22</v>
      </c>
      <c r="D4563" t="s">
        <v>23</v>
      </c>
      <c r="E4563">
        <v>198276</v>
      </c>
      <c r="F4563">
        <v>17571</v>
      </c>
      <c r="G4563">
        <v>27590</v>
      </c>
      <c r="H4563">
        <v>28226</v>
      </c>
      <c r="I4563">
        <v>778782429</v>
      </c>
      <c r="J4563">
        <f>MONTH(Sale_details[[#This Row],[Date]])</f>
        <v>6</v>
      </c>
      <c r="K4563">
        <f>YEAR(Sale_details[[#This Row],[Date]])</f>
        <v>2020</v>
      </c>
    </row>
    <row r="4564" spans="1:11" x14ac:dyDescent="0.3">
      <c r="A4564" s="1">
        <v>43993</v>
      </c>
      <c r="B4564" t="s">
        <v>26</v>
      </c>
      <c r="C4564" t="s">
        <v>24</v>
      </c>
      <c r="D4564" t="s">
        <v>25</v>
      </c>
      <c r="E4564">
        <v>165306</v>
      </c>
      <c r="F4564">
        <v>33030</v>
      </c>
      <c r="G4564">
        <v>15253</v>
      </c>
      <c r="H4564">
        <v>12674</v>
      </c>
      <c r="I4564">
        <v>193337592</v>
      </c>
      <c r="J4564">
        <f>MONTH(Sale_details[[#This Row],[Date]])</f>
        <v>6</v>
      </c>
      <c r="K4564">
        <f>YEAR(Sale_details[[#This Row],[Date]])</f>
        <v>2020</v>
      </c>
    </row>
    <row r="4565" spans="1:11" x14ac:dyDescent="0.3">
      <c r="A4565" s="1">
        <v>43993</v>
      </c>
      <c r="B4565" t="s">
        <v>27</v>
      </c>
      <c r="C4565" t="s">
        <v>10</v>
      </c>
      <c r="D4565" t="s">
        <v>11</v>
      </c>
      <c r="E4565">
        <v>66071</v>
      </c>
      <c r="F4565">
        <v>33512</v>
      </c>
      <c r="G4565">
        <v>10038</v>
      </c>
      <c r="H4565">
        <v>126</v>
      </c>
      <c r="I4565">
        <v>1268443</v>
      </c>
      <c r="J4565">
        <f>MONTH(Sale_details[[#This Row],[Date]])</f>
        <v>6</v>
      </c>
      <c r="K4565">
        <f>YEAR(Sale_details[[#This Row],[Date]])</f>
        <v>2020</v>
      </c>
    </row>
    <row r="4566" spans="1:11" x14ac:dyDescent="0.3">
      <c r="A4566" s="1">
        <v>43993</v>
      </c>
      <c r="B4566" t="s">
        <v>27</v>
      </c>
      <c r="C4566" t="s">
        <v>12</v>
      </c>
      <c r="D4566" t="s">
        <v>13</v>
      </c>
      <c r="E4566">
        <v>96879</v>
      </c>
      <c r="F4566">
        <v>33717</v>
      </c>
      <c r="G4566">
        <v>14407</v>
      </c>
      <c r="H4566">
        <v>299</v>
      </c>
      <c r="I4566">
        <v>4310406</v>
      </c>
      <c r="J4566">
        <f>MONTH(Sale_details[[#This Row],[Date]])</f>
        <v>6</v>
      </c>
      <c r="K4566">
        <f>YEAR(Sale_details[[#This Row],[Date]])</f>
        <v>2020</v>
      </c>
    </row>
    <row r="4567" spans="1:11" x14ac:dyDescent="0.3">
      <c r="A4567" s="1">
        <v>43993</v>
      </c>
      <c r="B4567" t="s">
        <v>27</v>
      </c>
      <c r="C4567" t="s">
        <v>14</v>
      </c>
      <c r="D4567" t="s">
        <v>15</v>
      </c>
      <c r="E4567">
        <v>136422</v>
      </c>
      <c r="F4567">
        <v>34168</v>
      </c>
      <c r="G4567">
        <v>10084</v>
      </c>
      <c r="H4567">
        <v>347</v>
      </c>
      <c r="I4567">
        <v>3502724</v>
      </c>
      <c r="J4567">
        <f>MONTH(Sale_details[[#This Row],[Date]])</f>
        <v>6</v>
      </c>
      <c r="K4567">
        <f>YEAR(Sale_details[[#This Row],[Date]])</f>
        <v>2020</v>
      </c>
    </row>
    <row r="4568" spans="1:11" x14ac:dyDescent="0.3">
      <c r="A4568" s="1">
        <v>43993</v>
      </c>
      <c r="B4568" t="s">
        <v>27</v>
      </c>
      <c r="C4568" t="s">
        <v>16</v>
      </c>
      <c r="D4568" t="s">
        <v>17</v>
      </c>
      <c r="E4568">
        <v>90347</v>
      </c>
      <c r="F4568">
        <v>12905</v>
      </c>
      <c r="G4568">
        <v>13712</v>
      </c>
      <c r="H4568">
        <v>262</v>
      </c>
      <c r="I4568">
        <v>3595782</v>
      </c>
      <c r="J4568">
        <f>MONTH(Sale_details[[#This Row],[Date]])</f>
        <v>6</v>
      </c>
      <c r="K4568">
        <f>YEAR(Sale_details[[#This Row],[Date]])</f>
        <v>2020</v>
      </c>
    </row>
    <row r="4569" spans="1:11" x14ac:dyDescent="0.3">
      <c r="A4569" s="1">
        <v>43993</v>
      </c>
      <c r="B4569" t="s">
        <v>27</v>
      </c>
      <c r="C4569" t="s">
        <v>18</v>
      </c>
      <c r="D4569" t="s">
        <v>19</v>
      </c>
      <c r="E4569">
        <v>105898</v>
      </c>
      <c r="F4569">
        <v>37929</v>
      </c>
      <c r="G4569">
        <v>9586</v>
      </c>
      <c r="H4569">
        <v>202</v>
      </c>
      <c r="I4569">
        <v>1937757</v>
      </c>
      <c r="J4569">
        <f>MONTH(Sale_details[[#This Row],[Date]])</f>
        <v>6</v>
      </c>
      <c r="K4569">
        <f>YEAR(Sale_details[[#This Row],[Date]])</f>
        <v>2020</v>
      </c>
    </row>
    <row r="4570" spans="1:11" x14ac:dyDescent="0.3">
      <c r="A4570" s="1">
        <v>43993</v>
      </c>
      <c r="B4570" t="s">
        <v>27</v>
      </c>
      <c r="C4570" t="s">
        <v>20</v>
      </c>
      <c r="D4570" t="s">
        <v>21</v>
      </c>
      <c r="E4570">
        <v>52563</v>
      </c>
      <c r="F4570">
        <v>14540</v>
      </c>
      <c r="G4570">
        <v>11324</v>
      </c>
      <c r="H4570">
        <v>507</v>
      </c>
      <c r="I4570">
        <v>5752759</v>
      </c>
      <c r="J4570">
        <f>MONTH(Sale_details[[#This Row],[Date]])</f>
        <v>6</v>
      </c>
      <c r="K4570">
        <f>YEAR(Sale_details[[#This Row],[Date]])</f>
        <v>2020</v>
      </c>
    </row>
    <row r="4571" spans="1:11" x14ac:dyDescent="0.3">
      <c r="A4571" s="1">
        <v>43993</v>
      </c>
      <c r="B4571" t="s">
        <v>27</v>
      </c>
      <c r="C4571" t="s">
        <v>22</v>
      </c>
      <c r="D4571" t="s">
        <v>23</v>
      </c>
      <c r="E4571">
        <v>75800</v>
      </c>
      <c r="F4571">
        <v>24873</v>
      </c>
      <c r="G4571">
        <v>23859</v>
      </c>
      <c r="H4571">
        <v>296</v>
      </c>
      <c r="I4571">
        <v>7076627</v>
      </c>
      <c r="J4571">
        <f>MONTH(Sale_details[[#This Row],[Date]])</f>
        <v>6</v>
      </c>
      <c r="K4571">
        <f>YEAR(Sale_details[[#This Row],[Date]])</f>
        <v>2020</v>
      </c>
    </row>
    <row r="4572" spans="1:11" x14ac:dyDescent="0.3">
      <c r="A4572" s="1">
        <v>43993</v>
      </c>
      <c r="B4572" t="s">
        <v>27</v>
      </c>
      <c r="C4572" t="s">
        <v>24</v>
      </c>
      <c r="D4572" t="s">
        <v>25</v>
      </c>
      <c r="E4572">
        <v>93924</v>
      </c>
      <c r="F4572">
        <v>32182</v>
      </c>
      <c r="G4572">
        <v>14769</v>
      </c>
      <c r="H4572">
        <v>323</v>
      </c>
      <c r="I4572">
        <v>4782497</v>
      </c>
      <c r="J4572">
        <f>MONTH(Sale_details[[#This Row],[Date]])</f>
        <v>6</v>
      </c>
      <c r="K4572">
        <f>YEAR(Sale_details[[#This Row],[Date]])</f>
        <v>2020</v>
      </c>
    </row>
    <row r="4573" spans="1:11" x14ac:dyDescent="0.3">
      <c r="A4573" s="1">
        <v>43993</v>
      </c>
      <c r="B4573" t="s">
        <v>28</v>
      </c>
      <c r="C4573" t="s">
        <v>10</v>
      </c>
      <c r="D4573" t="s">
        <v>11</v>
      </c>
      <c r="E4573">
        <v>39975</v>
      </c>
      <c r="F4573">
        <v>7210</v>
      </c>
      <c r="G4573">
        <v>3595</v>
      </c>
      <c r="H4573">
        <v>19515</v>
      </c>
      <c r="I4573">
        <v>70170655</v>
      </c>
      <c r="J4573">
        <f>MONTH(Sale_details[[#This Row],[Date]])</f>
        <v>6</v>
      </c>
      <c r="K4573">
        <f>YEAR(Sale_details[[#This Row],[Date]])</f>
        <v>2020</v>
      </c>
    </row>
    <row r="4574" spans="1:11" x14ac:dyDescent="0.3">
      <c r="A4574" s="1">
        <v>43993</v>
      </c>
      <c r="B4574" t="s">
        <v>28</v>
      </c>
      <c r="C4574" t="s">
        <v>12</v>
      </c>
      <c r="D4574" t="s">
        <v>13</v>
      </c>
      <c r="E4574">
        <v>29562</v>
      </c>
      <c r="F4574">
        <v>7179</v>
      </c>
      <c r="G4574">
        <v>1743</v>
      </c>
      <c r="H4574">
        <v>30911</v>
      </c>
      <c r="I4574">
        <v>53887329</v>
      </c>
      <c r="J4574">
        <f>MONTH(Sale_details[[#This Row],[Date]])</f>
        <v>6</v>
      </c>
      <c r="K4574">
        <f>YEAR(Sale_details[[#This Row],[Date]])</f>
        <v>2020</v>
      </c>
    </row>
    <row r="4575" spans="1:11" x14ac:dyDescent="0.3">
      <c r="A4575" s="1">
        <v>43993</v>
      </c>
      <c r="B4575" t="s">
        <v>28</v>
      </c>
      <c r="C4575" t="s">
        <v>14</v>
      </c>
      <c r="D4575" t="s">
        <v>15</v>
      </c>
      <c r="E4575">
        <v>20789</v>
      </c>
      <c r="F4575">
        <v>4922</v>
      </c>
      <c r="G4575">
        <v>1243</v>
      </c>
      <c r="H4575">
        <v>13522</v>
      </c>
      <c r="I4575">
        <v>16820737</v>
      </c>
      <c r="J4575">
        <f>MONTH(Sale_details[[#This Row],[Date]])</f>
        <v>6</v>
      </c>
      <c r="K4575">
        <f>YEAR(Sale_details[[#This Row],[Date]])</f>
        <v>2020</v>
      </c>
    </row>
    <row r="4576" spans="1:11" x14ac:dyDescent="0.3">
      <c r="A4576" s="1">
        <v>43993</v>
      </c>
      <c r="B4576" t="s">
        <v>28</v>
      </c>
      <c r="C4576" t="s">
        <v>16</v>
      </c>
      <c r="D4576" t="s">
        <v>17</v>
      </c>
      <c r="E4576">
        <v>16699</v>
      </c>
      <c r="F4576">
        <v>6058</v>
      </c>
      <c r="G4576">
        <v>1987</v>
      </c>
      <c r="H4576">
        <v>16017</v>
      </c>
      <c r="I4576">
        <v>31831393</v>
      </c>
      <c r="J4576">
        <f>MONTH(Sale_details[[#This Row],[Date]])</f>
        <v>6</v>
      </c>
      <c r="K4576">
        <f>YEAR(Sale_details[[#This Row],[Date]])</f>
        <v>2020</v>
      </c>
    </row>
    <row r="4577" spans="1:11" x14ac:dyDescent="0.3">
      <c r="A4577" s="1">
        <v>43993</v>
      </c>
      <c r="B4577" t="s">
        <v>28</v>
      </c>
      <c r="C4577" t="s">
        <v>18</v>
      </c>
      <c r="D4577" t="s">
        <v>19</v>
      </c>
      <c r="E4577">
        <v>11492</v>
      </c>
      <c r="F4577">
        <v>10593</v>
      </c>
      <c r="G4577">
        <v>3359</v>
      </c>
      <c r="H4577">
        <v>27030</v>
      </c>
      <c r="I4577">
        <v>90804396</v>
      </c>
      <c r="J4577">
        <f>MONTH(Sale_details[[#This Row],[Date]])</f>
        <v>6</v>
      </c>
      <c r="K4577">
        <f>YEAR(Sale_details[[#This Row],[Date]])</f>
        <v>2020</v>
      </c>
    </row>
    <row r="4578" spans="1:11" x14ac:dyDescent="0.3">
      <c r="A4578" s="1">
        <v>43993</v>
      </c>
      <c r="B4578" t="s">
        <v>28</v>
      </c>
      <c r="C4578" t="s">
        <v>20</v>
      </c>
      <c r="D4578" t="s">
        <v>21</v>
      </c>
      <c r="E4578">
        <v>20672</v>
      </c>
      <c r="F4578">
        <v>4098</v>
      </c>
      <c r="G4578">
        <v>1380</v>
      </c>
      <c r="H4578">
        <v>16893</v>
      </c>
      <c r="I4578">
        <v>23323839</v>
      </c>
      <c r="J4578">
        <f>MONTH(Sale_details[[#This Row],[Date]])</f>
        <v>6</v>
      </c>
      <c r="K4578">
        <f>YEAR(Sale_details[[#This Row],[Date]])</f>
        <v>2020</v>
      </c>
    </row>
    <row r="4579" spans="1:11" x14ac:dyDescent="0.3">
      <c r="A4579" s="1">
        <v>43993</v>
      </c>
      <c r="B4579" t="s">
        <v>28</v>
      </c>
      <c r="C4579" t="s">
        <v>22</v>
      </c>
      <c r="D4579" t="s">
        <v>23</v>
      </c>
      <c r="E4579">
        <v>12855</v>
      </c>
      <c r="F4579">
        <v>2083</v>
      </c>
      <c r="G4579">
        <v>1261</v>
      </c>
      <c r="H4579">
        <v>22334</v>
      </c>
      <c r="I4579">
        <v>28173838</v>
      </c>
      <c r="J4579">
        <f>MONTH(Sale_details[[#This Row],[Date]])</f>
        <v>6</v>
      </c>
      <c r="K4579">
        <f>YEAR(Sale_details[[#This Row],[Date]])</f>
        <v>2020</v>
      </c>
    </row>
    <row r="4580" spans="1:11" x14ac:dyDescent="0.3">
      <c r="A4580" s="1">
        <v>43993</v>
      </c>
      <c r="B4580" t="s">
        <v>28</v>
      </c>
      <c r="C4580" t="s">
        <v>24</v>
      </c>
      <c r="D4580" t="s">
        <v>25</v>
      </c>
      <c r="E4580">
        <v>31100</v>
      </c>
      <c r="F4580">
        <v>7253</v>
      </c>
      <c r="G4580">
        <v>2357</v>
      </c>
      <c r="H4580">
        <v>21945</v>
      </c>
      <c r="I4580">
        <v>51734058</v>
      </c>
      <c r="J4580">
        <f>MONTH(Sale_details[[#This Row],[Date]])</f>
        <v>6</v>
      </c>
      <c r="K4580">
        <f>YEAR(Sale_details[[#This Row],[Date]])</f>
        <v>2020</v>
      </c>
    </row>
    <row r="4581" spans="1:11" x14ac:dyDescent="0.3">
      <c r="A4581" s="1">
        <v>43992</v>
      </c>
      <c r="B4581" t="s">
        <v>9</v>
      </c>
      <c r="C4581" t="s">
        <v>10</v>
      </c>
      <c r="D4581" t="s">
        <v>11</v>
      </c>
      <c r="E4581">
        <v>127741</v>
      </c>
      <c r="F4581">
        <v>17603</v>
      </c>
      <c r="G4581">
        <v>6188</v>
      </c>
      <c r="H4581">
        <v>431</v>
      </c>
      <c r="I4581">
        <v>2670125</v>
      </c>
      <c r="J4581">
        <f>MONTH(Sale_details[[#This Row],[Date]])</f>
        <v>6</v>
      </c>
      <c r="K4581">
        <f>YEAR(Sale_details[[#This Row],[Date]])</f>
        <v>2020</v>
      </c>
    </row>
    <row r="4582" spans="1:11" x14ac:dyDescent="0.3">
      <c r="A4582" s="1">
        <v>43992</v>
      </c>
      <c r="B4582" t="s">
        <v>9</v>
      </c>
      <c r="C4582" t="s">
        <v>12</v>
      </c>
      <c r="D4582" t="s">
        <v>13</v>
      </c>
      <c r="E4582">
        <v>248349</v>
      </c>
      <c r="F4582">
        <v>21671</v>
      </c>
      <c r="G4582">
        <v>2774</v>
      </c>
      <c r="H4582">
        <v>342</v>
      </c>
      <c r="I4582">
        <v>951644</v>
      </c>
      <c r="J4582">
        <f>MONTH(Sale_details[[#This Row],[Date]])</f>
        <v>6</v>
      </c>
      <c r="K4582">
        <f>YEAR(Sale_details[[#This Row],[Date]])</f>
        <v>2020</v>
      </c>
    </row>
    <row r="4583" spans="1:11" x14ac:dyDescent="0.3">
      <c r="A4583" s="1">
        <v>43992</v>
      </c>
      <c r="B4583" t="s">
        <v>9</v>
      </c>
      <c r="C4583" t="s">
        <v>14</v>
      </c>
      <c r="D4583" t="s">
        <v>15</v>
      </c>
      <c r="E4583">
        <v>115809</v>
      </c>
      <c r="F4583">
        <v>22975</v>
      </c>
      <c r="G4583">
        <v>4170</v>
      </c>
      <c r="H4583">
        <v>618</v>
      </c>
      <c r="I4583">
        <v>2580683</v>
      </c>
      <c r="J4583">
        <f>MONTH(Sale_details[[#This Row],[Date]])</f>
        <v>6</v>
      </c>
      <c r="K4583">
        <f>YEAR(Sale_details[[#This Row],[Date]])</f>
        <v>2020</v>
      </c>
    </row>
    <row r="4584" spans="1:11" x14ac:dyDescent="0.3">
      <c r="A4584" s="1">
        <v>43992</v>
      </c>
      <c r="B4584" t="s">
        <v>9</v>
      </c>
      <c r="C4584" t="s">
        <v>16</v>
      </c>
      <c r="D4584" t="s">
        <v>17</v>
      </c>
      <c r="E4584">
        <v>129369</v>
      </c>
      <c r="F4584">
        <v>25310</v>
      </c>
      <c r="G4584">
        <v>4150</v>
      </c>
      <c r="H4584">
        <v>294</v>
      </c>
      <c r="I4584">
        <v>1222288</v>
      </c>
      <c r="J4584">
        <f>MONTH(Sale_details[[#This Row],[Date]])</f>
        <v>6</v>
      </c>
      <c r="K4584">
        <f>YEAR(Sale_details[[#This Row],[Date]])</f>
        <v>2020</v>
      </c>
    </row>
    <row r="4585" spans="1:11" x14ac:dyDescent="0.3">
      <c r="A4585" s="1">
        <v>43992</v>
      </c>
      <c r="B4585" t="s">
        <v>9</v>
      </c>
      <c r="C4585" t="s">
        <v>18</v>
      </c>
      <c r="D4585" t="s">
        <v>19</v>
      </c>
      <c r="E4585">
        <v>99061</v>
      </c>
      <c r="F4585">
        <v>13221</v>
      </c>
      <c r="G4585">
        <v>5355</v>
      </c>
      <c r="H4585">
        <v>954</v>
      </c>
      <c r="I4585">
        <v>5112485</v>
      </c>
      <c r="J4585">
        <f>MONTH(Sale_details[[#This Row],[Date]])</f>
        <v>6</v>
      </c>
      <c r="K4585">
        <f>YEAR(Sale_details[[#This Row],[Date]])</f>
        <v>2020</v>
      </c>
    </row>
    <row r="4586" spans="1:11" x14ac:dyDescent="0.3">
      <c r="A4586" s="1">
        <v>43992</v>
      </c>
      <c r="B4586" t="s">
        <v>9</v>
      </c>
      <c r="C4586" t="s">
        <v>20</v>
      </c>
      <c r="D4586" t="s">
        <v>21</v>
      </c>
      <c r="E4586">
        <v>136491</v>
      </c>
      <c r="F4586">
        <v>20928</v>
      </c>
      <c r="G4586">
        <v>4127</v>
      </c>
      <c r="H4586">
        <v>456</v>
      </c>
      <c r="I4586">
        <v>1883469</v>
      </c>
      <c r="J4586">
        <f>MONTH(Sale_details[[#This Row],[Date]])</f>
        <v>6</v>
      </c>
      <c r="K4586">
        <f>YEAR(Sale_details[[#This Row],[Date]])</f>
        <v>2020</v>
      </c>
    </row>
    <row r="4587" spans="1:11" x14ac:dyDescent="0.3">
      <c r="A4587" s="1">
        <v>43992</v>
      </c>
      <c r="B4587" t="s">
        <v>9</v>
      </c>
      <c r="C4587" t="s">
        <v>22</v>
      </c>
      <c r="D4587" t="s">
        <v>23</v>
      </c>
      <c r="E4587">
        <v>169160</v>
      </c>
      <c r="F4587">
        <v>23915</v>
      </c>
      <c r="G4587">
        <v>6487</v>
      </c>
      <c r="H4587">
        <v>654</v>
      </c>
      <c r="I4587">
        <v>4243579</v>
      </c>
      <c r="J4587">
        <f>MONTH(Sale_details[[#This Row],[Date]])</f>
        <v>6</v>
      </c>
      <c r="K4587">
        <f>YEAR(Sale_details[[#This Row],[Date]])</f>
        <v>2020</v>
      </c>
    </row>
    <row r="4588" spans="1:11" x14ac:dyDescent="0.3">
      <c r="A4588" s="1">
        <v>43992</v>
      </c>
      <c r="B4588" t="s">
        <v>9</v>
      </c>
      <c r="C4588" t="s">
        <v>24</v>
      </c>
      <c r="D4588" t="s">
        <v>25</v>
      </c>
      <c r="E4588">
        <v>139127</v>
      </c>
      <c r="F4588">
        <v>10159</v>
      </c>
      <c r="G4588">
        <v>4753</v>
      </c>
      <c r="H4588">
        <v>657</v>
      </c>
      <c r="I4588">
        <v>3128074</v>
      </c>
      <c r="J4588">
        <f>MONTH(Sale_details[[#This Row],[Date]])</f>
        <v>6</v>
      </c>
      <c r="K4588">
        <f>YEAR(Sale_details[[#This Row],[Date]])</f>
        <v>2020</v>
      </c>
    </row>
    <row r="4589" spans="1:11" x14ac:dyDescent="0.3">
      <c r="A4589" s="1">
        <v>43992</v>
      </c>
      <c r="B4589" t="s">
        <v>26</v>
      </c>
      <c r="C4589" t="s">
        <v>10</v>
      </c>
      <c r="D4589" t="s">
        <v>11</v>
      </c>
      <c r="E4589">
        <v>229825</v>
      </c>
      <c r="F4589">
        <v>59095</v>
      </c>
      <c r="G4589">
        <v>12871</v>
      </c>
      <c r="H4589">
        <v>12210</v>
      </c>
      <c r="I4589">
        <v>157165331</v>
      </c>
      <c r="J4589">
        <f>MONTH(Sale_details[[#This Row],[Date]])</f>
        <v>6</v>
      </c>
      <c r="K4589">
        <f>YEAR(Sale_details[[#This Row],[Date]])</f>
        <v>2020</v>
      </c>
    </row>
    <row r="4590" spans="1:11" x14ac:dyDescent="0.3">
      <c r="A4590" s="1">
        <v>43992</v>
      </c>
      <c r="B4590" t="s">
        <v>26</v>
      </c>
      <c r="C4590" t="s">
        <v>12</v>
      </c>
      <c r="D4590" t="s">
        <v>13</v>
      </c>
      <c r="E4590">
        <v>162602</v>
      </c>
      <c r="F4590">
        <v>38945</v>
      </c>
      <c r="G4590">
        <v>9765</v>
      </c>
      <c r="H4590">
        <v>11787</v>
      </c>
      <c r="I4590">
        <v>115116351</v>
      </c>
      <c r="J4590">
        <f>MONTH(Sale_details[[#This Row],[Date]])</f>
        <v>6</v>
      </c>
      <c r="K4590">
        <f>YEAR(Sale_details[[#This Row],[Date]])</f>
        <v>2020</v>
      </c>
    </row>
    <row r="4591" spans="1:11" x14ac:dyDescent="0.3">
      <c r="A4591" s="1">
        <v>43992</v>
      </c>
      <c r="B4591" t="s">
        <v>26</v>
      </c>
      <c r="C4591" t="s">
        <v>14</v>
      </c>
      <c r="D4591" t="s">
        <v>15</v>
      </c>
      <c r="E4591">
        <v>149698</v>
      </c>
      <c r="F4591">
        <v>28599</v>
      </c>
      <c r="G4591">
        <v>9643</v>
      </c>
      <c r="H4591">
        <v>22971</v>
      </c>
      <c r="I4591">
        <v>221525042</v>
      </c>
      <c r="J4591">
        <f>MONTH(Sale_details[[#This Row],[Date]])</f>
        <v>6</v>
      </c>
      <c r="K4591">
        <f>YEAR(Sale_details[[#This Row],[Date]])</f>
        <v>2020</v>
      </c>
    </row>
    <row r="4592" spans="1:11" x14ac:dyDescent="0.3">
      <c r="A4592" s="1">
        <v>43992</v>
      </c>
      <c r="B4592" t="s">
        <v>26</v>
      </c>
      <c r="C4592" t="s">
        <v>16</v>
      </c>
      <c r="D4592" t="s">
        <v>17</v>
      </c>
      <c r="E4592">
        <v>113723</v>
      </c>
      <c r="F4592">
        <v>32154</v>
      </c>
      <c r="G4592">
        <v>11456</v>
      </c>
      <c r="H4592">
        <v>17851</v>
      </c>
      <c r="I4592">
        <v>204523709</v>
      </c>
      <c r="J4592">
        <f>MONTH(Sale_details[[#This Row],[Date]])</f>
        <v>6</v>
      </c>
      <c r="K4592">
        <f>YEAR(Sale_details[[#This Row],[Date]])</f>
        <v>2020</v>
      </c>
    </row>
    <row r="4593" spans="1:11" x14ac:dyDescent="0.3">
      <c r="A4593" s="1">
        <v>43992</v>
      </c>
      <c r="B4593" t="s">
        <v>26</v>
      </c>
      <c r="C4593" t="s">
        <v>18</v>
      </c>
      <c r="D4593" t="s">
        <v>19</v>
      </c>
      <c r="E4593">
        <v>132006</v>
      </c>
      <c r="F4593">
        <v>73397</v>
      </c>
      <c r="G4593">
        <v>12148</v>
      </c>
      <c r="H4593">
        <v>23434</v>
      </c>
      <c r="I4593">
        <v>284688900</v>
      </c>
      <c r="J4593">
        <f>MONTH(Sale_details[[#This Row],[Date]])</f>
        <v>6</v>
      </c>
      <c r="K4593">
        <f>YEAR(Sale_details[[#This Row],[Date]])</f>
        <v>2020</v>
      </c>
    </row>
    <row r="4594" spans="1:11" x14ac:dyDescent="0.3">
      <c r="A4594" s="1">
        <v>43992</v>
      </c>
      <c r="B4594" t="s">
        <v>26</v>
      </c>
      <c r="C4594" t="s">
        <v>20</v>
      </c>
      <c r="D4594" t="s">
        <v>21</v>
      </c>
      <c r="E4594">
        <v>208367</v>
      </c>
      <c r="F4594">
        <v>44021</v>
      </c>
      <c r="G4594">
        <v>14048</v>
      </c>
      <c r="H4594">
        <v>7394</v>
      </c>
      <c r="I4594">
        <v>103879381</v>
      </c>
      <c r="J4594">
        <f>MONTH(Sale_details[[#This Row],[Date]])</f>
        <v>6</v>
      </c>
      <c r="K4594">
        <f>YEAR(Sale_details[[#This Row],[Date]])</f>
        <v>2020</v>
      </c>
    </row>
    <row r="4595" spans="1:11" x14ac:dyDescent="0.3">
      <c r="A4595" s="1">
        <v>43992</v>
      </c>
      <c r="B4595" t="s">
        <v>26</v>
      </c>
      <c r="C4595" t="s">
        <v>22</v>
      </c>
      <c r="D4595" t="s">
        <v>23</v>
      </c>
      <c r="E4595">
        <v>196294</v>
      </c>
      <c r="F4595">
        <v>18098</v>
      </c>
      <c r="G4595">
        <v>27590</v>
      </c>
      <c r="H4595">
        <v>29637</v>
      </c>
      <c r="I4595">
        <v>817721550</v>
      </c>
      <c r="J4595">
        <f>MONTH(Sale_details[[#This Row],[Date]])</f>
        <v>6</v>
      </c>
      <c r="K4595">
        <f>YEAR(Sale_details[[#This Row],[Date]])</f>
        <v>2020</v>
      </c>
    </row>
    <row r="4596" spans="1:11" x14ac:dyDescent="0.3">
      <c r="A4596" s="1">
        <v>43992</v>
      </c>
      <c r="B4596" t="s">
        <v>26</v>
      </c>
      <c r="C4596" t="s">
        <v>24</v>
      </c>
      <c r="D4596" t="s">
        <v>25</v>
      </c>
      <c r="E4596">
        <v>170265</v>
      </c>
      <c r="F4596">
        <v>32700</v>
      </c>
      <c r="G4596">
        <v>15253</v>
      </c>
      <c r="H4596">
        <v>12421</v>
      </c>
      <c r="I4596">
        <v>189470840</v>
      </c>
      <c r="J4596">
        <f>MONTH(Sale_details[[#This Row],[Date]])</f>
        <v>6</v>
      </c>
      <c r="K4596">
        <f>YEAR(Sale_details[[#This Row],[Date]])</f>
        <v>2020</v>
      </c>
    </row>
    <row r="4597" spans="1:11" x14ac:dyDescent="0.3">
      <c r="A4597" s="1">
        <v>43992</v>
      </c>
      <c r="B4597" t="s">
        <v>27</v>
      </c>
      <c r="C4597" t="s">
        <v>10</v>
      </c>
      <c r="D4597" t="s">
        <v>11</v>
      </c>
      <c r="E4597">
        <v>68714</v>
      </c>
      <c r="F4597">
        <v>33512</v>
      </c>
      <c r="G4597">
        <v>10239</v>
      </c>
      <c r="H4597">
        <v>127</v>
      </c>
      <c r="I4597">
        <v>1306750</v>
      </c>
      <c r="J4597">
        <f>MONTH(Sale_details[[#This Row],[Date]])</f>
        <v>6</v>
      </c>
      <c r="K4597">
        <f>YEAR(Sale_details[[#This Row],[Date]])</f>
        <v>2020</v>
      </c>
    </row>
    <row r="4598" spans="1:11" x14ac:dyDescent="0.3">
      <c r="A4598" s="1">
        <v>43992</v>
      </c>
      <c r="B4598" t="s">
        <v>27</v>
      </c>
      <c r="C4598" t="s">
        <v>12</v>
      </c>
      <c r="D4598" t="s">
        <v>13</v>
      </c>
      <c r="E4598">
        <v>95910</v>
      </c>
      <c r="F4598">
        <v>34391</v>
      </c>
      <c r="G4598">
        <v>14551</v>
      </c>
      <c r="H4598">
        <v>314</v>
      </c>
      <c r="I4598">
        <v>4571185</v>
      </c>
      <c r="J4598">
        <f>MONTH(Sale_details[[#This Row],[Date]])</f>
        <v>6</v>
      </c>
      <c r="K4598">
        <f>YEAR(Sale_details[[#This Row],[Date]])</f>
        <v>2020</v>
      </c>
    </row>
    <row r="4599" spans="1:11" x14ac:dyDescent="0.3">
      <c r="A4599" s="1">
        <v>43992</v>
      </c>
      <c r="B4599" t="s">
        <v>27</v>
      </c>
      <c r="C4599" t="s">
        <v>14</v>
      </c>
      <c r="D4599" t="s">
        <v>15</v>
      </c>
      <c r="E4599">
        <v>143243</v>
      </c>
      <c r="F4599">
        <v>33143</v>
      </c>
      <c r="G4599">
        <v>9681</v>
      </c>
      <c r="H4599">
        <v>343</v>
      </c>
      <c r="I4599">
        <v>3328989</v>
      </c>
      <c r="J4599">
        <f>MONTH(Sale_details[[#This Row],[Date]])</f>
        <v>6</v>
      </c>
      <c r="K4599">
        <f>YEAR(Sale_details[[#This Row],[Date]])</f>
        <v>2020</v>
      </c>
    </row>
    <row r="4600" spans="1:11" x14ac:dyDescent="0.3">
      <c r="A4600" s="1">
        <v>43992</v>
      </c>
      <c r="B4600" t="s">
        <v>27</v>
      </c>
      <c r="C4600" t="s">
        <v>16</v>
      </c>
      <c r="D4600" t="s">
        <v>17</v>
      </c>
      <c r="E4600">
        <v>89443</v>
      </c>
      <c r="F4600">
        <v>12647</v>
      </c>
      <c r="G4600">
        <v>13712</v>
      </c>
      <c r="H4600">
        <v>272</v>
      </c>
      <c r="I4600">
        <v>3739613</v>
      </c>
      <c r="J4600">
        <f>MONTH(Sale_details[[#This Row],[Date]])</f>
        <v>6</v>
      </c>
      <c r="K4600">
        <f>YEAR(Sale_details[[#This Row],[Date]])</f>
        <v>2020</v>
      </c>
    </row>
    <row r="4601" spans="1:11" x14ac:dyDescent="0.3">
      <c r="A4601" s="1">
        <v>43992</v>
      </c>
      <c r="B4601" t="s">
        <v>27</v>
      </c>
      <c r="C4601" t="s">
        <v>18</v>
      </c>
      <c r="D4601" t="s">
        <v>19</v>
      </c>
      <c r="E4601">
        <v>111193</v>
      </c>
      <c r="F4601">
        <v>39067</v>
      </c>
      <c r="G4601">
        <v>10065</v>
      </c>
      <c r="H4601">
        <v>212</v>
      </c>
      <c r="I4601">
        <v>2136377</v>
      </c>
      <c r="J4601">
        <f>MONTH(Sale_details[[#This Row],[Date]])</f>
        <v>6</v>
      </c>
      <c r="K4601">
        <f>YEAR(Sale_details[[#This Row],[Date]])</f>
        <v>2020</v>
      </c>
    </row>
    <row r="4602" spans="1:11" x14ac:dyDescent="0.3">
      <c r="A4602" s="1">
        <v>43992</v>
      </c>
      <c r="B4602" t="s">
        <v>27</v>
      </c>
      <c r="C4602" t="s">
        <v>20</v>
      </c>
      <c r="D4602" t="s">
        <v>21</v>
      </c>
      <c r="E4602">
        <v>54140</v>
      </c>
      <c r="F4602">
        <v>14831</v>
      </c>
      <c r="G4602">
        <v>11550</v>
      </c>
      <c r="H4602">
        <v>497</v>
      </c>
      <c r="I4602">
        <v>5750457</v>
      </c>
      <c r="J4602">
        <f>MONTH(Sale_details[[#This Row],[Date]])</f>
        <v>6</v>
      </c>
      <c r="K4602">
        <f>YEAR(Sale_details[[#This Row],[Date]])</f>
        <v>2020</v>
      </c>
    </row>
    <row r="4603" spans="1:11" x14ac:dyDescent="0.3">
      <c r="A4603" s="1">
        <v>43992</v>
      </c>
      <c r="B4603" t="s">
        <v>27</v>
      </c>
      <c r="C4603" t="s">
        <v>22</v>
      </c>
      <c r="D4603" t="s">
        <v>23</v>
      </c>
      <c r="E4603">
        <v>73526</v>
      </c>
      <c r="F4603">
        <v>24127</v>
      </c>
      <c r="G4603">
        <v>24813</v>
      </c>
      <c r="H4603">
        <v>281</v>
      </c>
      <c r="I4603">
        <v>6991708</v>
      </c>
      <c r="J4603">
        <f>MONTH(Sale_details[[#This Row],[Date]])</f>
        <v>6</v>
      </c>
      <c r="K4603">
        <f>YEAR(Sale_details[[#This Row],[Date]])</f>
        <v>2020</v>
      </c>
    </row>
    <row r="4604" spans="1:11" x14ac:dyDescent="0.3">
      <c r="A4604" s="1">
        <v>43992</v>
      </c>
      <c r="B4604" t="s">
        <v>27</v>
      </c>
      <c r="C4604" t="s">
        <v>24</v>
      </c>
      <c r="D4604" t="s">
        <v>25</v>
      </c>
      <c r="E4604">
        <v>92985</v>
      </c>
      <c r="F4604">
        <v>33147</v>
      </c>
      <c r="G4604">
        <v>14178</v>
      </c>
      <c r="H4604">
        <v>310</v>
      </c>
      <c r="I4604">
        <v>4407549</v>
      </c>
      <c r="J4604">
        <f>MONTH(Sale_details[[#This Row],[Date]])</f>
        <v>6</v>
      </c>
      <c r="K4604">
        <f>YEAR(Sale_details[[#This Row],[Date]])</f>
        <v>2020</v>
      </c>
    </row>
    <row r="4605" spans="1:11" x14ac:dyDescent="0.3">
      <c r="A4605" s="1">
        <v>43992</v>
      </c>
      <c r="B4605" t="s">
        <v>28</v>
      </c>
      <c r="C4605" t="s">
        <v>10</v>
      </c>
      <c r="D4605" t="s">
        <v>11</v>
      </c>
      <c r="E4605">
        <v>39575</v>
      </c>
      <c r="F4605">
        <v>7066</v>
      </c>
      <c r="G4605">
        <v>3631</v>
      </c>
      <c r="H4605">
        <v>19320</v>
      </c>
      <c r="I4605">
        <v>70163638</v>
      </c>
      <c r="J4605">
        <f>MONTH(Sale_details[[#This Row],[Date]])</f>
        <v>6</v>
      </c>
      <c r="K4605">
        <f>YEAR(Sale_details[[#This Row],[Date]])</f>
        <v>2020</v>
      </c>
    </row>
    <row r="4606" spans="1:11" x14ac:dyDescent="0.3">
      <c r="A4606" s="1">
        <v>43992</v>
      </c>
      <c r="B4606" t="s">
        <v>28</v>
      </c>
      <c r="C4606" t="s">
        <v>12</v>
      </c>
      <c r="D4606" t="s">
        <v>13</v>
      </c>
      <c r="E4606">
        <v>28675</v>
      </c>
      <c r="F4606">
        <v>7466</v>
      </c>
      <c r="G4606">
        <v>1778</v>
      </c>
      <c r="H4606">
        <v>31529</v>
      </c>
      <c r="I4606">
        <v>56064377</v>
      </c>
      <c r="J4606">
        <f>MONTH(Sale_details[[#This Row],[Date]])</f>
        <v>6</v>
      </c>
      <c r="K4606">
        <f>YEAR(Sale_details[[#This Row],[Date]])</f>
        <v>2020</v>
      </c>
    </row>
    <row r="4607" spans="1:11" x14ac:dyDescent="0.3">
      <c r="A4607" s="1">
        <v>43992</v>
      </c>
      <c r="B4607" t="s">
        <v>28</v>
      </c>
      <c r="C4607" t="s">
        <v>14</v>
      </c>
      <c r="D4607" t="s">
        <v>15</v>
      </c>
      <c r="E4607">
        <v>20997</v>
      </c>
      <c r="F4607">
        <v>5119</v>
      </c>
      <c r="G4607">
        <v>1219</v>
      </c>
      <c r="H4607">
        <v>13117</v>
      </c>
      <c r="I4607">
        <v>15989793</v>
      </c>
      <c r="J4607">
        <f>MONTH(Sale_details[[#This Row],[Date]])</f>
        <v>6</v>
      </c>
      <c r="K4607">
        <f>YEAR(Sale_details[[#This Row],[Date]])</f>
        <v>2020</v>
      </c>
    </row>
    <row r="4608" spans="1:11" x14ac:dyDescent="0.3">
      <c r="A4608" s="1">
        <v>43992</v>
      </c>
      <c r="B4608" t="s">
        <v>28</v>
      </c>
      <c r="C4608" t="s">
        <v>16</v>
      </c>
      <c r="D4608" t="s">
        <v>17</v>
      </c>
      <c r="E4608">
        <v>16699</v>
      </c>
      <c r="F4608">
        <v>6239</v>
      </c>
      <c r="G4608">
        <v>2007</v>
      </c>
      <c r="H4608">
        <v>15697</v>
      </c>
      <c r="I4608">
        <v>31506713</v>
      </c>
      <c r="J4608">
        <f>MONTH(Sale_details[[#This Row],[Date]])</f>
        <v>6</v>
      </c>
      <c r="K4608">
        <f>YEAR(Sale_details[[#This Row],[Date]])</f>
        <v>2020</v>
      </c>
    </row>
    <row r="4609" spans="1:11" x14ac:dyDescent="0.3">
      <c r="A4609" s="1">
        <v>43992</v>
      </c>
      <c r="B4609" t="s">
        <v>28</v>
      </c>
      <c r="C4609" t="s">
        <v>18</v>
      </c>
      <c r="D4609" t="s">
        <v>19</v>
      </c>
      <c r="E4609">
        <v>11607</v>
      </c>
      <c r="F4609">
        <v>10699</v>
      </c>
      <c r="G4609">
        <v>3292</v>
      </c>
      <c r="H4609">
        <v>26219</v>
      </c>
      <c r="I4609">
        <v>86318659</v>
      </c>
      <c r="J4609">
        <f>MONTH(Sale_details[[#This Row],[Date]])</f>
        <v>6</v>
      </c>
      <c r="K4609">
        <f>YEAR(Sale_details[[#This Row],[Date]])</f>
        <v>2020</v>
      </c>
    </row>
    <row r="4610" spans="1:11" x14ac:dyDescent="0.3">
      <c r="A4610" s="1">
        <v>43992</v>
      </c>
      <c r="B4610" t="s">
        <v>28</v>
      </c>
      <c r="C4610" t="s">
        <v>20</v>
      </c>
      <c r="D4610" t="s">
        <v>21</v>
      </c>
      <c r="E4610">
        <v>21705</v>
      </c>
      <c r="F4610">
        <v>4098</v>
      </c>
      <c r="G4610">
        <v>1422</v>
      </c>
      <c r="H4610">
        <v>16555</v>
      </c>
      <c r="I4610">
        <v>23543083</v>
      </c>
      <c r="J4610">
        <f>MONTH(Sale_details[[#This Row],[Date]])</f>
        <v>6</v>
      </c>
      <c r="K4610">
        <f>YEAR(Sale_details[[#This Row],[Date]])</f>
        <v>2020</v>
      </c>
    </row>
    <row r="4611" spans="1:11" x14ac:dyDescent="0.3">
      <c r="A4611" s="1">
        <v>43992</v>
      </c>
      <c r="B4611" t="s">
        <v>28</v>
      </c>
      <c r="C4611" t="s">
        <v>22</v>
      </c>
      <c r="D4611" t="s">
        <v>23</v>
      </c>
      <c r="E4611">
        <v>13369</v>
      </c>
      <c r="F4611">
        <v>2083</v>
      </c>
      <c r="G4611">
        <v>1236</v>
      </c>
      <c r="H4611">
        <v>21664</v>
      </c>
      <c r="I4611">
        <v>26782051</v>
      </c>
      <c r="J4611">
        <f>MONTH(Sale_details[[#This Row],[Date]])</f>
        <v>6</v>
      </c>
      <c r="K4611">
        <f>YEAR(Sale_details[[#This Row],[Date]])</f>
        <v>2020</v>
      </c>
    </row>
    <row r="4612" spans="1:11" x14ac:dyDescent="0.3">
      <c r="A4612" s="1">
        <v>43992</v>
      </c>
      <c r="B4612" t="s">
        <v>28</v>
      </c>
      <c r="C4612" t="s">
        <v>24</v>
      </c>
      <c r="D4612" t="s">
        <v>25</v>
      </c>
      <c r="E4612">
        <v>31100</v>
      </c>
      <c r="F4612">
        <v>7036</v>
      </c>
      <c r="G4612">
        <v>2263</v>
      </c>
      <c r="H4612">
        <v>21725</v>
      </c>
      <c r="I4612">
        <v>49168048</v>
      </c>
      <c r="J4612">
        <f>MONTH(Sale_details[[#This Row],[Date]])</f>
        <v>6</v>
      </c>
      <c r="K4612">
        <f>YEAR(Sale_details[[#This Row],[Date]])</f>
        <v>2020</v>
      </c>
    </row>
    <row r="4613" spans="1:11" x14ac:dyDescent="0.3">
      <c r="A4613" s="1">
        <v>43991</v>
      </c>
      <c r="B4613" t="s">
        <v>9</v>
      </c>
      <c r="C4613" t="s">
        <v>10</v>
      </c>
      <c r="D4613" t="s">
        <v>11</v>
      </c>
      <c r="E4613">
        <v>122631</v>
      </c>
      <c r="F4613">
        <v>17955</v>
      </c>
      <c r="G4613">
        <v>6435</v>
      </c>
      <c r="H4613">
        <v>409</v>
      </c>
      <c r="I4613">
        <v>2638084</v>
      </c>
      <c r="J4613">
        <f>MONTH(Sale_details[[#This Row],[Date]])</f>
        <v>6</v>
      </c>
      <c r="K4613">
        <f>YEAR(Sale_details[[#This Row],[Date]])</f>
        <v>2020</v>
      </c>
    </row>
    <row r="4614" spans="1:11" x14ac:dyDescent="0.3">
      <c r="A4614" s="1">
        <v>43991</v>
      </c>
      <c r="B4614" t="s">
        <v>9</v>
      </c>
      <c r="C4614" t="s">
        <v>12</v>
      </c>
      <c r="D4614" t="s">
        <v>13</v>
      </c>
      <c r="E4614">
        <v>235932</v>
      </c>
      <c r="F4614">
        <v>20804</v>
      </c>
      <c r="G4614">
        <v>2774</v>
      </c>
      <c r="H4614">
        <v>336</v>
      </c>
      <c r="I4614">
        <v>932611</v>
      </c>
      <c r="J4614">
        <f>MONTH(Sale_details[[#This Row],[Date]])</f>
        <v>6</v>
      </c>
      <c r="K4614">
        <f>YEAR(Sale_details[[#This Row],[Date]])</f>
        <v>2020</v>
      </c>
    </row>
    <row r="4615" spans="1:11" x14ac:dyDescent="0.3">
      <c r="A4615" s="1">
        <v>43991</v>
      </c>
      <c r="B4615" t="s">
        <v>9</v>
      </c>
      <c r="C4615" t="s">
        <v>14</v>
      </c>
      <c r="D4615" t="s">
        <v>15</v>
      </c>
      <c r="E4615">
        <v>118125</v>
      </c>
      <c r="F4615">
        <v>23664</v>
      </c>
      <c r="G4615">
        <v>4128</v>
      </c>
      <c r="H4615">
        <v>643</v>
      </c>
      <c r="I4615">
        <v>2657072</v>
      </c>
      <c r="J4615">
        <f>MONTH(Sale_details[[#This Row],[Date]])</f>
        <v>6</v>
      </c>
      <c r="K4615">
        <f>YEAR(Sale_details[[#This Row],[Date]])</f>
        <v>2020</v>
      </c>
    </row>
    <row r="4616" spans="1:11" x14ac:dyDescent="0.3">
      <c r="A4616" s="1">
        <v>43991</v>
      </c>
      <c r="B4616" t="s">
        <v>9</v>
      </c>
      <c r="C4616" t="s">
        <v>16</v>
      </c>
      <c r="D4616" t="s">
        <v>17</v>
      </c>
      <c r="E4616">
        <v>131956</v>
      </c>
      <c r="F4616">
        <v>25056</v>
      </c>
      <c r="G4616">
        <v>4150</v>
      </c>
      <c r="H4616">
        <v>309</v>
      </c>
      <c r="I4616">
        <v>1283403</v>
      </c>
      <c r="J4616">
        <f>MONTH(Sale_details[[#This Row],[Date]])</f>
        <v>6</v>
      </c>
      <c r="K4616">
        <f>YEAR(Sale_details[[#This Row],[Date]])</f>
        <v>2020</v>
      </c>
    </row>
    <row r="4617" spans="1:11" x14ac:dyDescent="0.3">
      <c r="A4617" s="1">
        <v>43991</v>
      </c>
      <c r="B4617" t="s">
        <v>9</v>
      </c>
      <c r="C4617" t="s">
        <v>18</v>
      </c>
      <c r="D4617" t="s">
        <v>19</v>
      </c>
      <c r="E4617">
        <v>96089</v>
      </c>
      <c r="F4617">
        <v>12956</v>
      </c>
      <c r="G4617">
        <v>5516</v>
      </c>
      <c r="H4617">
        <v>954</v>
      </c>
      <c r="I4617">
        <v>5265860</v>
      </c>
      <c r="J4617">
        <f>MONTH(Sale_details[[#This Row],[Date]])</f>
        <v>6</v>
      </c>
      <c r="K4617">
        <f>YEAR(Sale_details[[#This Row],[Date]])</f>
        <v>2020</v>
      </c>
    </row>
    <row r="4618" spans="1:11" x14ac:dyDescent="0.3">
      <c r="A4618" s="1">
        <v>43991</v>
      </c>
      <c r="B4618" t="s">
        <v>9</v>
      </c>
      <c r="C4618" t="s">
        <v>20</v>
      </c>
      <c r="D4618" t="s">
        <v>21</v>
      </c>
      <c r="E4618">
        <v>139221</v>
      </c>
      <c r="F4618">
        <v>20719</v>
      </c>
      <c r="G4618">
        <v>4086</v>
      </c>
      <c r="H4618">
        <v>442</v>
      </c>
      <c r="I4618">
        <v>1808695</v>
      </c>
      <c r="J4618">
        <f>MONTH(Sale_details[[#This Row],[Date]])</f>
        <v>6</v>
      </c>
      <c r="K4618">
        <f>YEAR(Sale_details[[#This Row],[Date]])</f>
        <v>2020</v>
      </c>
    </row>
    <row r="4619" spans="1:11" x14ac:dyDescent="0.3">
      <c r="A4619" s="1">
        <v>43991</v>
      </c>
      <c r="B4619" t="s">
        <v>9</v>
      </c>
      <c r="C4619" t="s">
        <v>22</v>
      </c>
      <c r="D4619" t="s">
        <v>23</v>
      </c>
      <c r="E4619">
        <v>167469</v>
      </c>
      <c r="F4619">
        <v>23198</v>
      </c>
      <c r="G4619">
        <v>6617</v>
      </c>
      <c r="H4619">
        <v>667</v>
      </c>
      <c r="I4619">
        <v>4415019</v>
      </c>
      <c r="J4619">
        <f>MONTH(Sale_details[[#This Row],[Date]])</f>
        <v>6</v>
      </c>
      <c r="K4619">
        <f>YEAR(Sale_details[[#This Row],[Date]])</f>
        <v>2020</v>
      </c>
    </row>
    <row r="4620" spans="1:11" x14ac:dyDescent="0.3">
      <c r="A4620" s="1">
        <v>43991</v>
      </c>
      <c r="B4620" t="s">
        <v>9</v>
      </c>
      <c r="C4620" t="s">
        <v>24</v>
      </c>
      <c r="D4620" t="s">
        <v>25</v>
      </c>
      <c r="E4620">
        <v>134953</v>
      </c>
      <c r="F4620">
        <v>9752</v>
      </c>
      <c r="G4620">
        <v>4516</v>
      </c>
      <c r="H4620">
        <v>651</v>
      </c>
      <c r="I4620">
        <v>2941953</v>
      </c>
      <c r="J4620">
        <f>MONTH(Sale_details[[#This Row],[Date]])</f>
        <v>6</v>
      </c>
      <c r="K4620">
        <f>YEAR(Sale_details[[#This Row],[Date]])</f>
        <v>2020</v>
      </c>
    </row>
    <row r="4621" spans="1:11" x14ac:dyDescent="0.3">
      <c r="A4621" s="1">
        <v>43991</v>
      </c>
      <c r="B4621" t="s">
        <v>26</v>
      </c>
      <c r="C4621" t="s">
        <v>10</v>
      </c>
      <c r="D4621" t="s">
        <v>11</v>
      </c>
      <c r="E4621">
        <v>229825</v>
      </c>
      <c r="F4621">
        <v>57323</v>
      </c>
      <c r="G4621">
        <v>12871</v>
      </c>
      <c r="H4621">
        <v>12699</v>
      </c>
      <c r="I4621">
        <v>163451945</v>
      </c>
      <c r="J4621">
        <f>MONTH(Sale_details[[#This Row],[Date]])</f>
        <v>6</v>
      </c>
      <c r="K4621">
        <f>YEAR(Sale_details[[#This Row],[Date]])</f>
        <v>2020</v>
      </c>
    </row>
    <row r="4622" spans="1:11" x14ac:dyDescent="0.3">
      <c r="A4622" s="1">
        <v>43991</v>
      </c>
      <c r="B4622" t="s">
        <v>26</v>
      </c>
      <c r="C4622" t="s">
        <v>12</v>
      </c>
      <c r="D4622" t="s">
        <v>13</v>
      </c>
      <c r="E4622">
        <v>154472</v>
      </c>
      <c r="F4622">
        <v>40892</v>
      </c>
      <c r="G4622">
        <v>9765</v>
      </c>
      <c r="H4622">
        <v>12141</v>
      </c>
      <c r="I4622">
        <v>118569842</v>
      </c>
      <c r="J4622">
        <f>MONTH(Sale_details[[#This Row],[Date]])</f>
        <v>6</v>
      </c>
      <c r="K4622">
        <f>YEAR(Sale_details[[#This Row],[Date]])</f>
        <v>2020</v>
      </c>
    </row>
    <row r="4623" spans="1:11" x14ac:dyDescent="0.3">
      <c r="A4623" s="1">
        <v>43991</v>
      </c>
      <c r="B4623" t="s">
        <v>26</v>
      </c>
      <c r="C4623" t="s">
        <v>14</v>
      </c>
      <c r="D4623" t="s">
        <v>15</v>
      </c>
      <c r="E4623">
        <v>151194</v>
      </c>
      <c r="F4623">
        <v>28313</v>
      </c>
      <c r="G4623">
        <v>9932</v>
      </c>
      <c r="H4623">
        <v>23890</v>
      </c>
      <c r="I4623">
        <v>237297625</v>
      </c>
      <c r="J4623">
        <f>MONTH(Sale_details[[#This Row],[Date]])</f>
        <v>6</v>
      </c>
      <c r="K4623">
        <f>YEAR(Sale_details[[#This Row],[Date]])</f>
        <v>2020</v>
      </c>
    </row>
    <row r="4624" spans="1:11" x14ac:dyDescent="0.3">
      <c r="A4624" s="1">
        <v>43991</v>
      </c>
      <c r="B4624" t="s">
        <v>26</v>
      </c>
      <c r="C4624" t="s">
        <v>16</v>
      </c>
      <c r="D4624" t="s">
        <v>17</v>
      </c>
      <c r="E4624">
        <v>114861</v>
      </c>
      <c r="F4624">
        <v>32476</v>
      </c>
      <c r="G4624">
        <v>11227</v>
      </c>
      <c r="H4624">
        <v>18744</v>
      </c>
      <c r="I4624">
        <v>210454896</v>
      </c>
      <c r="J4624">
        <f>MONTH(Sale_details[[#This Row],[Date]])</f>
        <v>6</v>
      </c>
      <c r="K4624">
        <f>YEAR(Sale_details[[#This Row],[Date]])</f>
        <v>2020</v>
      </c>
    </row>
    <row r="4625" spans="1:11" x14ac:dyDescent="0.3">
      <c r="A4625" s="1">
        <v>43991</v>
      </c>
      <c r="B4625" t="s">
        <v>26</v>
      </c>
      <c r="C4625" t="s">
        <v>18</v>
      </c>
      <c r="D4625" t="s">
        <v>19</v>
      </c>
      <c r="E4625">
        <v>135966</v>
      </c>
      <c r="F4625">
        <v>76333</v>
      </c>
      <c r="G4625">
        <v>12027</v>
      </c>
      <c r="H4625">
        <v>22731</v>
      </c>
      <c r="I4625">
        <v>273386751</v>
      </c>
      <c r="J4625">
        <f>MONTH(Sale_details[[#This Row],[Date]])</f>
        <v>6</v>
      </c>
      <c r="K4625">
        <f>YEAR(Sale_details[[#This Row],[Date]])</f>
        <v>2020</v>
      </c>
    </row>
    <row r="4626" spans="1:11" x14ac:dyDescent="0.3">
      <c r="A4626" s="1">
        <v>43991</v>
      </c>
      <c r="B4626" t="s">
        <v>26</v>
      </c>
      <c r="C4626" t="s">
        <v>20</v>
      </c>
      <c r="D4626" t="s">
        <v>21</v>
      </c>
      <c r="E4626">
        <v>200033</v>
      </c>
      <c r="F4626">
        <v>45782</v>
      </c>
      <c r="G4626">
        <v>13768</v>
      </c>
      <c r="H4626">
        <v>7468</v>
      </c>
      <c r="I4626">
        <v>102819812</v>
      </c>
      <c r="J4626">
        <f>MONTH(Sale_details[[#This Row],[Date]])</f>
        <v>6</v>
      </c>
      <c r="K4626">
        <f>YEAR(Sale_details[[#This Row],[Date]])</f>
        <v>2020</v>
      </c>
    </row>
    <row r="4627" spans="1:11" x14ac:dyDescent="0.3">
      <c r="A4627" s="1">
        <v>43991</v>
      </c>
      <c r="B4627" t="s">
        <v>26</v>
      </c>
      <c r="C4627" t="s">
        <v>22</v>
      </c>
      <c r="D4627" t="s">
        <v>23</v>
      </c>
      <c r="E4627">
        <v>204145</v>
      </c>
      <c r="F4627">
        <v>18098</v>
      </c>
      <c r="G4627">
        <v>28142</v>
      </c>
      <c r="H4627">
        <v>29934</v>
      </c>
      <c r="I4627">
        <v>842416741</v>
      </c>
      <c r="J4627">
        <f>MONTH(Sale_details[[#This Row],[Date]])</f>
        <v>6</v>
      </c>
      <c r="K4627">
        <f>YEAR(Sale_details[[#This Row],[Date]])</f>
        <v>2020</v>
      </c>
    </row>
    <row r="4628" spans="1:11" x14ac:dyDescent="0.3">
      <c r="A4628" s="1">
        <v>43991</v>
      </c>
      <c r="B4628" t="s">
        <v>26</v>
      </c>
      <c r="C4628" t="s">
        <v>24</v>
      </c>
      <c r="D4628" t="s">
        <v>25</v>
      </c>
      <c r="E4628">
        <v>175373</v>
      </c>
      <c r="F4628">
        <v>31065</v>
      </c>
      <c r="G4628">
        <v>16016</v>
      </c>
      <c r="H4628">
        <v>11924</v>
      </c>
      <c r="I4628">
        <v>190986607</v>
      </c>
      <c r="J4628">
        <f>MONTH(Sale_details[[#This Row],[Date]])</f>
        <v>6</v>
      </c>
      <c r="K4628">
        <f>YEAR(Sale_details[[#This Row],[Date]])</f>
        <v>2020</v>
      </c>
    </row>
    <row r="4629" spans="1:11" x14ac:dyDescent="0.3">
      <c r="A4629" s="1">
        <v>43991</v>
      </c>
      <c r="B4629" t="s">
        <v>27</v>
      </c>
      <c r="C4629" t="s">
        <v>10</v>
      </c>
      <c r="D4629" t="s">
        <v>11</v>
      </c>
      <c r="E4629">
        <v>72150</v>
      </c>
      <c r="F4629">
        <v>34518</v>
      </c>
      <c r="G4629">
        <v>10136</v>
      </c>
      <c r="H4629">
        <v>128</v>
      </c>
      <c r="I4629">
        <v>1306619</v>
      </c>
      <c r="J4629">
        <f>MONTH(Sale_details[[#This Row],[Date]])</f>
        <v>6</v>
      </c>
      <c r="K4629">
        <f>YEAR(Sale_details[[#This Row],[Date]])</f>
        <v>2020</v>
      </c>
    </row>
    <row r="4630" spans="1:11" x14ac:dyDescent="0.3">
      <c r="A4630" s="1">
        <v>43991</v>
      </c>
      <c r="B4630" t="s">
        <v>27</v>
      </c>
      <c r="C4630" t="s">
        <v>12</v>
      </c>
      <c r="D4630" t="s">
        <v>13</v>
      </c>
      <c r="E4630">
        <v>95910</v>
      </c>
      <c r="F4630">
        <v>36111</v>
      </c>
      <c r="G4630">
        <v>15133</v>
      </c>
      <c r="H4630">
        <v>323</v>
      </c>
      <c r="I4630">
        <v>4896654</v>
      </c>
      <c r="J4630">
        <f>MONTH(Sale_details[[#This Row],[Date]])</f>
        <v>6</v>
      </c>
      <c r="K4630">
        <f>YEAR(Sale_details[[#This Row],[Date]])</f>
        <v>2020</v>
      </c>
    </row>
    <row r="4631" spans="1:11" x14ac:dyDescent="0.3">
      <c r="A4631" s="1">
        <v>43991</v>
      </c>
      <c r="B4631" t="s">
        <v>27</v>
      </c>
      <c r="C4631" t="s">
        <v>14</v>
      </c>
      <c r="D4631" t="s">
        <v>15</v>
      </c>
      <c r="E4631">
        <v>141811</v>
      </c>
      <c r="F4631">
        <v>32812</v>
      </c>
      <c r="G4631">
        <v>9487</v>
      </c>
      <c r="H4631">
        <v>350</v>
      </c>
      <c r="I4631">
        <v>3327657</v>
      </c>
      <c r="J4631">
        <f>MONTH(Sale_details[[#This Row],[Date]])</f>
        <v>6</v>
      </c>
      <c r="K4631">
        <f>YEAR(Sale_details[[#This Row],[Date]])</f>
        <v>2020</v>
      </c>
    </row>
    <row r="4632" spans="1:11" x14ac:dyDescent="0.3">
      <c r="A4632" s="1">
        <v>43991</v>
      </c>
      <c r="B4632" t="s">
        <v>27</v>
      </c>
      <c r="C4632" t="s">
        <v>16</v>
      </c>
      <c r="D4632" t="s">
        <v>17</v>
      </c>
      <c r="E4632">
        <v>89443</v>
      </c>
      <c r="F4632">
        <v>12647</v>
      </c>
      <c r="G4632">
        <v>13575</v>
      </c>
      <c r="H4632">
        <v>280</v>
      </c>
      <c r="I4632">
        <v>3813283</v>
      </c>
      <c r="J4632">
        <f>MONTH(Sale_details[[#This Row],[Date]])</f>
        <v>6</v>
      </c>
      <c r="K4632">
        <f>YEAR(Sale_details[[#This Row],[Date]])</f>
        <v>2020</v>
      </c>
    </row>
    <row r="4633" spans="1:11" x14ac:dyDescent="0.3">
      <c r="A4633" s="1">
        <v>43991</v>
      </c>
      <c r="B4633" t="s">
        <v>27</v>
      </c>
      <c r="C4633" t="s">
        <v>18</v>
      </c>
      <c r="D4633" t="s">
        <v>19</v>
      </c>
      <c r="E4633">
        <v>112305</v>
      </c>
      <c r="F4633">
        <v>37114</v>
      </c>
      <c r="G4633">
        <v>10569</v>
      </c>
      <c r="H4633">
        <v>212</v>
      </c>
      <c r="I4633">
        <v>2243196</v>
      </c>
      <c r="J4633">
        <f>MONTH(Sale_details[[#This Row],[Date]])</f>
        <v>6</v>
      </c>
      <c r="K4633">
        <f>YEAR(Sale_details[[#This Row],[Date]])</f>
        <v>2020</v>
      </c>
    </row>
    <row r="4634" spans="1:11" x14ac:dyDescent="0.3">
      <c r="A4634" s="1">
        <v>43991</v>
      </c>
      <c r="B4634" t="s">
        <v>27</v>
      </c>
      <c r="C4634" t="s">
        <v>20</v>
      </c>
      <c r="D4634" t="s">
        <v>21</v>
      </c>
      <c r="E4634">
        <v>53057</v>
      </c>
      <c r="F4634">
        <v>14534</v>
      </c>
      <c r="G4634">
        <v>11319</v>
      </c>
      <c r="H4634">
        <v>482</v>
      </c>
      <c r="I4634">
        <v>5466385</v>
      </c>
      <c r="J4634">
        <f>MONTH(Sale_details[[#This Row],[Date]])</f>
        <v>6</v>
      </c>
      <c r="K4634">
        <f>YEAR(Sale_details[[#This Row],[Date]])</f>
        <v>2020</v>
      </c>
    </row>
    <row r="4635" spans="1:11" x14ac:dyDescent="0.3">
      <c r="A4635" s="1">
        <v>43991</v>
      </c>
      <c r="B4635" t="s">
        <v>27</v>
      </c>
      <c r="C4635" t="s">
        <v>22</v>
      </c>
      <c r="D4635" t="s">
        <v>23</v>
      </c>
      <c r="E4635">
        <v>74996</v>
      </c>
      <c r="F4635">
        <v>23162</v>
      </c>
      <c r="G4635">
        <v>24069</v>
      </c>
      <c r="H4635">
        <v>290</v>
      </c>
      <c r="I4635">
        <v>6985415</v>
      </c>
      <c r="J4635">
        <f>MONTH(Sale_details[[#This Row],[Date]])</f>
        <v>6</v>
      </c>
      <c r="K4635">
        <f>YEAR(Sale_details[[#This Row],[Date]])</f>
        <v>2020</v>
      </c>
    </row>
    <row r="4636" spans="1:11" x14ac:dyDescent="0.3">
      <c r="A4636" s="1">
        <v>43991</v>
      </c>
      <c r="B4636" t="s">
        <v>27</v>
      </c>
      <c r="C4636" t="s">
        <v>24</v>
      </c>
      <c r="D4636" t="s">
        <v>25</v>
      </c>
      <c r="E4636">
        <v>92055</v>
      </c>
      <c r="F4636">
        <v>31821</v>
      </c>
      <c r="G4636">
        <v>14036</v>
      </c>
      <c r="H4636">
        <v>301</v>
      </c>
      <c r="I4636">
        <v>4232569</v>
      </c>
      <c r="J4636">
        <f>MONTH(Sale_details[[#This Row],[Date]])</f>
        <v>6</v>
      </c>
      <c r="K4636">
        <f>YEAR(Sale_details[[#This Row],[Date]])</f>
        <v>2020</v>
      </c>
    </row>
    <row r="4637" spans="1:11" x14ac:dyDescent="0.3">
      <c r="A4637" s="1">
        <v>43991</v>
      </c>
      <c r="B4637" t="s">
        <v>28</v>
      </c>
      <c r="C4637" t="s">
        <v>10</v>
      </c>
      <c r="D4637" t="s">
        <v>11</v>
      </c>
      <c r="E4637">
        <v>39971</v>
      </c>
      <c r="F4637">
        <v>6854</v>
      </c>
      <c r="G4637">
        <v>3813</v>
      </c>
      <c r="H4637">
        <v>18741</v>
      </c>
      <c r="I4637">
        <v>71461665</v>
      </c>
      <c r="J4637">
        <f>MONTH(Sale_details[[#This Row],[Date]])</f>
        <v>6</v>
      </c>
      <c r="K4637">
        <f>YEAR(Sale_details[[#This Row],[Date]])</f>
        <v>2020</v>
      </c>
    </row>
    <row r="4638" spans="1:11" x14ac:dyDescent="0.3">
      <c r="A4638" s="1">
        <v>43991</v>
      </c>
      <c r="B4638" t="s">
        <v>28</v>
      </c>
      <c r="C4638" t="s">
        <v>12</v>
      </c>
      <c r="D4638" t="s">
        <v>13</v>
      </c>
      <c r="E4638">
        <v>28962</v>
      </c>
      <c r="F4638">
        <v>7690</v>
      </c>
      <c r="G4638">
        <v>1689</v>
      </c>
      <c r="H4638">
        <v>32790</v>
      </c>
      <c r="I4638">
        <v>55391605</v>
      </c>
      <c r="J4638">
        <f>MONTH(Sale_details[[#This Row],[Date]])</f>
        <v>6</v>
      </c>
      <c r="K4638">
        <f>YEAR(Sale_details[[#This Row],[Date]])</f>
        <v>2020</v>
      </c>
    </row>
    <row r="4639" spans="1:11" x14ac:dyDescent="0.3">
      <c r="A4639" s="1">
        <v>43991</v>
      </c>
      <c r="B4639" t="s">
        <v>28</v>
      </c>
      <c r="C4639" t="s">
        <v>14</v>
      </c>
      <c r="D4639" t="s">
        <v>15</v>
      </c>
      <c r="E4639">
        <v>19947</v>
      </c>
      <c r="F4639">
        <v>4914</v>
      </c>
      <c r="G4639">
        <v>1206</v>
      </c>
      <c r="H4639">
        <v>13641</v>
      </c>
      <c r="I4639">
        <v>16463091</v>
      </c>
      <c r="J4639">
        <f>MONTH(Sale_details[[#This Row],[Date]])</f>
        <v>6</v>
      </c>
      <c r="K4639">
        <f>YEAR(Sale_details[[#This Row],[Date]])</f>
        <v>2020</v>
      </c>
    </row>
    <row r="4640" spans="1:11" x14ac:dyDescent="0.3">
      <c r="A4640" s="1">
        <v>43991</v>
      </c>
      <c r="B4640" t="s">
        <v>28</v>
      </c>
      <c r="C4640" t="s">
        <v>16</v>
      </c>
      <c r="D4640" t="s">
        <v>17</v>
      </c>
      <c r="E4640">
        <v>16866</v>
      </c>
      <c r="F4640">
        <v>6239</v>
      </c>
      <c r="G4640">
        <v>2087</v>
      </c>
      <c r="H4640">
        <v>15226</v>
      </c>
      <c r="I4640">
        <v>31783972</v>
      </c>
      <c r="J4640">
        <f>MONTH(Sale_details[[#This Row],[Date]])</f>
        <v>6</v>
      </c>
      <c r="K4640">
        <f>YEAR(Sale_details[[#This Row],[Date]])</f>
        <v>2020</v>
      </c>
    </row>
    <row r="4641" spans="1:11" x14ac:dyDescent="0.3">
      <c r="A4641" s="1">
        <v>43991</v>
      </c>
      <c r="B4641" t="s">
        <v>28</v>
      </c>
      <c r="C4641" t="s">
        <v>18</v>
      </c>
      <c r="D4641" t="s">
        <v>19</v>
      </c>
      <c r="E4641">
        <v>11375</v>
      </c>
      <c r="F4641">
        <v>11020</v>
      </c>
      <c r="G4641">
        <v>3292</v>
      </c>
      <c r="H4641">
        <v>26744</v>
      </c>
      <c r="I4641">
        <v>88045032</v>
      </c>
      <c r="J4641">
        <f>MONTH(Sale_details[[#This Row],[Date]])</f>
        <v>6</v>
      </c>
      <c r="K4641">
        <f>YEAR(Sale_details[[#This Row],[Date]])</f>
        <v>2020</v>
      </c>
    </row>
    <row r="4642" spans="1:11" x14ac:dyDescent="0.3">
      <c r="A4642" s="1">
        <v>43991</v>
      </c>
      <c r="B4642" t="s">
        <v>28</v>
      </c>
      <c r="C4642" t="s">
        <v>20</v>
      </c>
      <c r="D4642" t="s">
        <v>21</v>
      </c>
      <c r="E4642">
        <v>21054</v>
      </c>
      <c r="F4642">
        <v>4262</v>
      </c>
      <c r="G4642">
        <v>1464</v>
      </c>
      <c r="H4642">
        <v>16721</v>
      </c>
      <c r="I4642">
        <v>24491870</v>
      </c>
      <c r="J4642">
        <f>MONTH(Sale_details[[#This Row],[Date]])</f>
        <v>6</v>
      </c>
      <c r="K4642">
        <f>YEAR(Sale_details[[#This Row],[Date]])</f>
        <v>2020</v>
      </c>
    </row>
    <row r="4643" spans="1:11" x14ac:dyDescent="0.3">
      <c r="A4643" s="1">
        <v>43991</v>
      </c>
      <c r="B4643" t="s">
        <v>28</v>
      </c>
      <c r="C4643" t="s">
        <v>22</v>
      </c>
      <c r="D4643" t="s">
        <v>23</v>
      </c>
      <c r="E4643">
        <v>13637</v>
      </c>
      <c r="F4643">
        <v>2083</v>
      </c>
      <c r="G4643">
        <v>1174</v>
      </c>
      <c r="H4643">
        <v>20581</v>
      </c>
      <c r="I4643">
        <v>24170801</v>
      </c>
      <c r="J4643">
        <f>MONTH(Sale_details[[#This Row],[Date]])</f>
        <v>6</v>
      </c>
      <c r="K4643">
        <f>YEAR(Sale_details[[#This Row],[Date]])</f>
        <v>2020</v>
      </c>
    </row>
    <row r="4644" spans="1:11" x14ac:dyDescent="0.3">
      <c r="A4644" s="1">
        <v>43991</v>
      </c>
      <c r="B4644" t="s">
        <v>28</v>
      </c>
      <c r="C4644" t="s">
        <v>24</v>
      </c>
      <c r="D4644" t="s">
        <v>25</v>
      </c>
      <c r="E4644">
        <v>31100</v>
      </c>
      <c r="F4644">
        <v>7388</v>
      </c>
      <c r="G4644">
        <v>2263</v>
      </c>
      <c r="H4644">
        <v>21943</v>
      </c>
      <c r="I4644">
        <v>49659729</v>
      </c>
      <c r="J4644">
        <f>MONTH(Sale_details[[#This Row],[Date]])</f>
        <v>6</v>
      </c>
      <c r="K4644">
        <f>YEAR(Sale_details[[#This Row],[Date]])</f>
        <v>2020</v>
      </c>
    </row>
    <row r="4645" spans="1:11" x14ac:dyDescent="0.3">
      <c r="A4645" s="1">
        <v>43990</v>
      </c>
      <c r="B4645" t="s">
        <v>9</v>
      </c>
      <c r="C4645" t="s">
        <v>10</v>
      </c>
      <c r="D4645" t="s">
        <v>11</v>
      </c>
      <c r="E4645">
        <v>123857</v>
      </c>
      <c r="F4645">
        <v>17596</v>
      </c>
      <c r="G4645">
        <v>6499</v>
      </c>
      <c r="H4645">
        <v>409</v>
      </c>
      <c r="I4645">
        <v>2664465</v>
      </c>
      <c r="J4645">
        <f>MONTH(Sale_details[[#This Row],[Date]])</f>
        <v>6</v>
      </c>
      <c r="K4645">
        <f>YEAR(Sale_details[[#This Row],[Date]])</f>
        <v>2020</v>
      </c>
    </row>
    <row r="4646" spans="1:11" x14ac:dyDescent="0.3">
      <c r="A4646" s="1">
        <v>43990</v>
      </c>
      <c r="B4646" t="s">
        <v>9</v>
      </c>
      <c r="C4646" t="s">
        <v>12</v>
      </c>
      <c r="D4646" t="s">
        <v>13</v>
      </c>
      <c r="E4646">
        <v>226494</v>
      </c>
      <c r="F4646">
        <v>21637</v>
      </c>
      <c r="G4646">
        <v>2913</v>
      </c>
      <c r="H4646">
        <v>339</v>
      </c>
      <c r="I4646">
        <v>989034</v>
      </c>
      <c r="J4646">
        <f>MONTH(Sale_details[[#This Row],[Date]])</f>
        <v>6</v>
      </c>
      <c r="K4646">
        <f>YEAR(Sale_details[[#This Row],[Date]])</f>
        <v>2020</v>
      </c>
    </row>
    <row r="4647" spans="1:11" x14ac:dyDescent="0.3">
      <c r="A4647" s="1">
        <v>43990</v>
      </c>
      <c r="B4647" t="s">
        <v>9</v>
      </c>
      <c r="C4647" t="s">
        <v>14</v>
      </c>
      <c r="D4647" t="s">
        <v>15</v>
      </c>
      <c r="E4647">
        <v>116944</v>
      </c>
      <c r="F4647">
        <v>24610</v>
      </c>
      <c r="G4647">
        <v>4293</v>
      </c>
      <c r="H4647">
        <v>630</v>
      </c>
      <c r="I4647">
        <v>2708087</v>
      </c>
      <c r="J4647">
        <f>MONTH(Sale_details[[#This Row],[Date]])</f>
        <v>6</v>
      </c>
      <c r="K4647">
        <f>YEAR(Sale_details[[#This Row],[Date]])</f>
        <v>2020</v>
      </c>
    </row>
    <row r="4648" spans="1:11" x14ac:dyDescent="0.3">
      <c r="A4648" s="1">
        <v>43990</v>
      </c>
      <c r="B4648" t="s">
        <v>9</v>
      </c>
      <c r="C4648" t="s">
        <v>16</v>
      </c>
      <c r="D4648" t="s">
        <v>17</v>
      </c>
      <c r="E4648">
        <v>131956</v>
      </c>
      <c r="F4648">
        <v>24054</v>
      </c>
      <c r="G4648">
        <v>4233</v>
      </c>
      <c r="H4648">
        <v>296</v>
      </c>
      <c r="I4648">
        <v>1256708</v>
      </c>
      <c r="J4648">
        <f>MONTH(Sale_details[[#This Row],[Date]])</f>
        <v>6</v>
      </c>
      <c r="K4648">
        <f>YEAR(Sale_details[[#This Row],[Date]])</f>
        <v>2020</v>
      </c>
    </row>
    <row r="4649" spans="1:11" x14ac:dyDescent="0.3">
      <c r="A4649" s="1">
        <v>43990</v>
      </c>
      <c r="B4649" t="s">
        <v>9</v>
      </c>
      <c r="C4649" t="s">
        <v>18</v>
      </c>
      <c r="D4649" t="s">
        <v>19</v>
      </c>
      <c r="E4649">
        <v>91284</v>
      </c>
      <c r="F4649">
        <v>12956</v>
      </c>
      <c r="G4649">
        <v>5792</v>
      </c>
      <c r="H4649">
        <v>973</v>
      </c>
      <c r="I4649">
        <v>5639736</v>
      </c>
      <c r="J4649">
        <f>MONTH(Sale_details[[#This Row],[Date]])</f>
        <v>6</v>
      </c>
      <c r="K4649">
        <f>YEAR(Sale_details[[#This Row],[Date]])</f>
        <v>2020</v>
      </c>
    </row>
    <row r="4650" spans="1:11" x14ac:dyDescent="0.3">
      <c r="A4650" s="1">
        <v>43990</v>
      </c>
      <c r="B4650" t="s">
        <v>9</v>
      </c>
      <c r="C4650" t="s">
        <v>20</v>
      </c>
      <c r="D4650" t="s">
        <v>21</v>
      </c>
      <c r="E4650">
        <v>140613</v>
      </c>
      <c r="F4650">
        <v>21548</v>
      </c>
      <c r="G4650">
        <v>4249</v>
      </c>
      <c r="H4650">
        <v>447</v>
      </c>
      <c r="I4650">
        <v>1899854</v>
      </c>
      <c r="J4650">
        <f>MONTH(Sale_details[[#This Row],[Date]])</f>
        <v>6</v>
      </c>
      <c r="K4650">
        <f>YEAR(Sale_details[[#This Row],[Date]])</f>
        <v>2020</v>
      </c>
    </row>
    <row r="4651" spans="1:11" x14ac:dyDescent="0.3">
      <c r="A4651" s="1">
        <v>43990</v>
      </c>
      <c r="B4651" t="s">
        <v>9</v>
      </c>
      <c r="C4651" t="s">
        <v>22</v>
      </c>
      <c r="D4651" t="s">
        <v>23</v>
      </c>
      <c r="E4651">
        <v>174167</v>
      </c>
      <c r="F4651">
        <v>23894</v>
      </c>
      <c r="G4651">
        <v>6948</v>
      </c>
      <c r="H4651">
        <v>633</v>
      </c>
      <c r="I4651">
        <v>4403982</v>
      </c>
      <c r="J4651">
        <f>MONTH(Sale_details[[#This Row],[Date]])</f>
        <v>6</v>
      </c>
      <c r="K4651">
        <f>YEAR(Sale_details[[#This Row],[Date]])</f>
        <v>2020</v>
      </c>
    </row>
    <row r="4652" spans="1:11" x14ac:dyDescent="0.3">
      <c r="A4652" s="1">
        <v>43990</v>
      </c>
      <c r="B4652" t="s">
        <v>9</v>
      </c>
      <c r="C4652" t="s">
        <v>24</v>
      </c>
      <c r="D4652" t="s">
        <v>25</v>
      </c>
      <c r="E4652">
        <v>139002</v>
      </c>
      <c r="F4652">
        <v>9265</v>
      </c>
      <c r="G4652">
        <v>4651</v>
      </c>
      <c r="H4652">
        <v>657</v>
      </c>
      <c r="I4652">
        <v>3060514</v>
      </c>
      <c r="J4652">
        <f>MONTH(Sale_details[[#This Row],[Date]])</f>
        <v>6</v>
      </c>
      <c r="K4652">
        <f>YEAR(Sale_details[[#This Row],[Date]])</f>
        <v>2020</v>
      </c>
    </row>
    <row r="4653" spans="1:11" x14ac:dyDescent="0.3">
      <c r="A4653" s="1">
        <v>43990</v>
      </c>
      <c r="B4653" t="s">
        <v>26</v>
      </c>
      <c r="C4653" t="s">
        <v>10</v>
      </c>
      <c r="D4653" t="s">
        <v>11</v>
      </c>
      <c r="E4653">
        <v>236719</v>
      </c>
      <c r="F4653">
        <v>56176</v>
      </c>
      <c r="G4653">
        <v>12999</v>
      </c>
      <c r="H4653">
        <v>12318</v>
      </c>
      <c r="I4653">
        <v>160133870</v>
      </c>
      <c r="J4653">
        <f>MONTH(Sale_details[[#This Row],[Date]])</f>
        <v>6</v>
      </c>
      <c r="K4653">
        <f>YEAR(Sale_details[[#This Row],[Date]])</f>
        <v>2020</v>
      </c>
    </row>
    <row r="4654" spans="1:11" x14ac:dyDescent="0.3">
      <c r="A4654" s="1">
        <v>43990</v>
      </c>
      <c r="B4654" t="s">
        <v>26</v>
      </c>
      <c r="C4654" t="s">
        <v>12</v>
      </c>
      <c r="D4654" t="s">
        <v>13</v>
      </c>
      <c r="E4654">
        <v>148293</v>
      </c>
      <c r="F4654">
        <v>38848</v>
      </c>
      <c r="G4654">
        <v>10156</v>
      </c>
      <c r="H4654">
        <v>12141</v>
      </c>
      <c r="I4654">
        <v>123312636</v>
      </c>
      <c r="J4654">
        <f>MONTH(Sale_details[[#This Row],[Date]])</f>
        <v>6</v>
      </c>
      <c r="K4654">
        <f>YEAR(Sale_details[[#This Row],[Date]])</f>
        <v>2020</v>
      </c>
    </row>
    <row r="4655" spans="1:11" x14ac:dyDescent="0.3">
      <c r="A4655" s="1">
        <v>43990</v>
      </c>
      <c r="B4655" t="s">
        <v>26</v>
      </c>
      <c r="C4655" t="s">
        <v>14</v>
      </c>
      <c r="D4655" t="s">
        <v>15</v>
      </c>
      <c r="E4655">
        <v>155730</v>
      </c>
      <c r="F4655">
        <v>28596</v>
      </c>
      <c r="G4655">
        <v>10031</v>
      </c>
      <c r="H4655">
        <v>23174</v>
      </c>
      <c r="I4655">
        <v>232480484</v>
      </c>
      <c r="J4655">
        <f>MONTH(Sale_details[[#This Row],[Date]])</f>
        <v>6</v>
      </c>
      <c r="K4655">
        <f>YEAR(Sale_details[[#This Row],[Date]])</f>
        <v>2020</v>
      </c>
    </row>
    <row r="4656" spans="1:11" x14ac:dyDescent="0.3">
      <c r="A4656" s="1">
        <v>43990</v>
      </c>
      <c r="B4656" t="s">
        <v>26</v>
      </c>
      <c r="C4656" t="s">
        <v>16</v>
      </c>
      <c r="D4656" t="s">
        <v>17</v>
      </c>
      <c r="E4656">
        <v>113712</v>
      </c>
      <c r="F4656">
        <v>32476</v>
      </c>
      <c r="G4656">
        <v>10890</v>
      </c>
      <c r="H4656">
        <v>17807</v>
      </c>
      <c r="I4656">
        <v>193934187</v>
      </c>
      <c r="J4656">
        <f>MONTH(Sale_details[[#This Row],[Date]])</f>
        <v>6</v>
      </c>
      <c r="K4656">
        <f>YEAR(Sale_details[[#This Row],[Date]])</f>
        <v>2020</v>
      </c>
    </row>
    <row r="4657" spans="1:11" x14ac:dyDescent="0.3">
      <c r="A4657" s="1">
        <v>43990</v>
      </c>
      <c r="B4657" t="s">
        <v>26</v>
      </c>
      <c r="C4657" t="s">
        <v>18</v>
      </c>
      <c r="D4657" t="s">
        <v>19</v>
      </c>
      <c r="E4657">
        <v>142765</v>
      </c>
      <c r="F4657">
        <v>74043</v>
      </c>
      <c r="G4657">
        <v>12628</v>
      </c>
      <c r="H4657">
        <v>23640</v>
      </c>
      <c r="I4657">
        <v>298538332</v>
      </c>
      <c r="J4657">
        <f>MONTH(Sale_details[[#This Row],[Date]])</f>
        <v>6</v>
      </c>
      <c r="K4657">
        <f>YEAR(Sale_details[[#This Row],[Date]])</f>
        <v>2020</v>
      </c>
    </row>
    <row r="4658" spans="1:11" x14ac:dyDescent="0.3">
      <c r="A4658" s="1">
        <v>43990</v>
      </c>
      <c r="B4658" t="s">
        <v>26</v>
      </c>
      <c r="C4658" t="s">
        <v>20</v>
      </c>
      <c r="D4658" t="s">
        <v>21</v>
      </c>
      <c r="E4658">
        <v>198032</v>
      </c>
      <c r="F4658">
        <v>44866</v>
      </c>
      <c r="G4658">
        <v>13492</v>
      </c>
      <c r="H4658">
        <v>7318</v>
      </c>
      <c r="I4658">
        <v>98748147</v>
      </c>
      <c r="J4658">
        <f>MONTH(Sale_details[[#This Row],[Date]])</f>
        <v>6</v>
      </c>
      <c r="K4658">
        <f>YEAR(Sale_details[[#This Row],[Date]])</f>
        <v>2020</v>
      </c>
    </row>
    <row r="4659" spans="1:11" x14ac:dyDescent="0.3">
      <c r="A4659" s="1">
        <v>43990</v>
      </c>
      <c r="B4659" t="s">
        <v>26</v>
      </c>
      <c r="C4659" t="s">
        <v>22</v>
      </c>
      <c r="D4659" t="s">
        <v>23</v>
      </c>
      <c r="E4659">
        <v>212311</v>
      </c>
      <c r="F4659">
        <v>17736</v>
      </c>
      <c r="G4659">
        <v>28142</v>
      </c>
      <c r="H4659">
        <v>28736</v>
      </c>
      <c r="I4659">
        <v>808720071</v>
      </c>
      <c r="J4659">
        <f>MONTH(Sale_details[[#This Row],[Date]])</f>
        <v>6</v>
      </c>
      <c r="K4659">
        <f>YEAR(Sale_details[[#This Row],[Date]])</f>
        <v>2020</v>
      </c>
    </row>
    <row r="4660" spans="1:11" x14ac:dyDescent="0.3">
      <c r="A4660" s="1">
        <v>43990</v>
      </c>
      <c r="B4660" t="s">
        <v>26</v>
      </c>
      <c r="C4660" t="s">
        <v>24</v>
      </c>
      <c r="D4660" t="s">
        <v>25</v>
      </c>
      <c r="E4660">
        <v>175373</v>
      </c>
      <c r="F4660">
        <v>31686</v>
      </c>
      <c r="G4660">
        <v>15535</v>
      </c>
      <c r="H4660">
        <v>12043</v>
      </c>
      <c r="I4660">
        <v>187109579</v>
      </c>
      <c r="J4660">
        <f>MONTH(Sale_details[[#This Row],[Date]])</f>
        <v>6</v>
      </c>
      <c r="K4660">
        <f>YEAR(Sale_details[[#This Row],[Date]])</f>
        <v>2020</v>
      </c>
    </row>
    <row r="4661" spans="1:11" x14ac:dyDescent="0.3">
      <c r="A4661" s="1">
        <v>43990</v>
      </c>
      <c r="B4661" t="s">
        <v>27</v>
      </c>
      <c r="C4661" t="s">
        <v>10</v>
      </c>
      <c r="D4661" t="s">
        <v>11</v>
      </c>
      <c r="E4661">
        <v>75757</v>
      </c>
      <c r="F4661">
        <v>34863</v>
      </c>
      <c r="G4661">
        <v>9629</v>
      </c>
      <c r="H4661">
        <v>134</v>
      </c>
      <c r="I4661">
        <v>1290940</v>
      </c>
      <c r="J4661">
        <f>MONTH(Sale_details[[#This Row],[Date]])</f>
        <v>6</v>
      </c>
      <c r="K4661">
        <f>YEAR(Sale_details[[#This Row],[Date]])</f>
        <v>2020</v>
      </c>
    </row>
    <row r="4662" spans="1:11" x14ac:dyDescent="0.3">
      <c r="A4662" s="1">
        <v>43990</v>
      </c>
      <c r="B4662" t="s">
        <v>27</v>
      </c>
      <c r="C4662" t="s">
        <v>12</v>
      </c>
      <c r="D4662" t="s">
        <v>13</v>
      </c>
      <c r="E4662">
        <v>92074</v>
      </c>
      <c r="F4662">
        <v>35028</v>
      </c>
      <c r="G4662">
        <v>15739</v>
      </c>
      <c r="H4662">
        <v>313</v>
      </c>
      <c r="I4662">
        <v>4939744</v>
      </c>
      <c r="J4662">
        <f>MONTH(Sale_details[[#This Row],[Date]])</f>
        <v>6</v>
      </c>
      <c r="K4662">
        <f>YEAR(Sale_details[[#This Row],[Date]])</f>
        <v>2020</v>
      </c>
    </row>
    <row r="4663" spans="1:11" x14ac:dyDescent="0.3">
      <c r="A4663" s="1">
        <v>43990</v>
      </c>
      <c r="B4663" t="s">
        <v>27</v>
      </c>
      <c r="C4663" t="s">
        <v>14</v>
      </c>
      <c r="D4663" t="s">
        <v>15</v>
      </c>
      <c r="E4663">
        <v>148901</v>
      </c>
      <c r="F4663">
        <v>32155</v>
      </c>
      <c r="G4663">
        <v>9677</v>
      </c>
      <c r="H4663">
        <v>350</v>
      </c>
      <c r="I4663">
        <v>3394211</v>
      </c>
      <c r="J4663">
        <f>MONTH(Sale_details[[#This Row],[Date]])</f>
        <v>6</v>
      </c>
      <c r="K4663">
        <f>YEAR(Sale_details[[#This Row],[Date]])</f>
        <v>2020</v>
      </c>
    </row>
    <row r="4664" spans="1:11" x14ac:dyDescent="0.3">
      <c r="A4664" s="1">
        <v>43990</v>
      </c>
      <c r="B4664" t="s">
        <v>27</v>
      </c>
      <c r="C4664" t="s">
        <v>16</v>
      </c>
      <c r="D4664" t="s">
        <v>17</v>
      </c>
      <c r="E4664">
        <v>84971</v>
      </c>
      <c r="F4664">
        <v>12141</v>
      </c>
      <c r="G4664">
        <v>14254</v>
      </c>
      <c r="H4664">
        <v>289</v>
      </c>
      <c r="I4664">
        <v>4124066</v>
      </c>
      <c r="J4664">
        <f>MONTH(Sale_details[[#This Row],[Date]])</f>
        <v>6</v>
      </c>
      <c r="K4664">
        <f>YEAR(Sale_details[[#This Row],[Date]])</f>
        <v>2020</v>
      </c>
    </row>
    <row r="4665" spans="1:11" x14ac:dyDescent="0.3">
      <c r="A4665" s="1">
        <v>43990</v>
      </c>
      <c r="B4665" t="s">
        <v>27</v>
      </c>
      <c r="C4665" t="s">
        <v>18</v>
      </c>
      <c r="D4665" t="s">
        <v>19</v>
      </c>
      <c r="E4665">
        <v>111182</v>
      </c>
      <c r="F4665">
        <v>37856</v>
      </c>
      <c r="G4665">
        <v>10252</v>
      </c>
      <c r="H4665">
        <v>201</v>
      </c>
      <c r="I4665">
        <v>2067105</v>
      </c>
      <c r="J4665">
        <f>MONTH(Sale_details[[#This Row],[Date]])</f>
        <v>6</v>
      </c>
      <c r="K4665">
        <f>YEAR(Sale_details[[#This Row],[Date]])</f>
        <v>2020</v>
      </c>
    </row>
    <row r="4666" spans="1:11" x14ac:dyDescent="0.3">
      <c r="A4666" s="1">
        <v>43990</v>
      </c>
      <c r="B4666" t="s">
        <v>27</v>
      </c>
      <c r="C4666" t="s">
        <v>20</v>
      </c>
      <c r="D4666" t="s">
        <v>21</v>
      </c>
      <c r="E4666">
        <v>54118</v>
      </c>
      <c r="F4666">
        <v>14825</v>
      </c>
      <c r="G4666">
        <v>11546</v>
      </c>
      <c r="H4666">
        <v>507</v>
      </c>
      <c r="I4666">
        <v>5854498</v>
      </c>
      <c r="J4666">
        <f>MONTH(Sale_details[[#This Row],[Date]])</f>
        <v>6</v>
      </c>
      <c r="K4666">
        <f>YEAR(Sale_details[[#This Row],[Date]])</f>
        <v>2020</v>
      </c>
    </row>
    <row r="4667" spans="1:11" x14ac:dyDescent="0.3">
      <c r="A4667" s="1">
        <v>43990</v>
      </c>
      <c r="B4667" t="s">
        <v>27</v>
      </c>
      <c r="C4667" t="s">
        <v>22</v>
      </c>
      <c r="D4667" t="s">
        <v>23</v>
      </c>
      <c r="E4667">
        <v>75746</v>
      </c>
      <c r="F4667">
        <v>23857</v>
      </c>
      <c r="G4667">
        <v>24791</v>
      </c>
      <c r="H4667">
        <v>275</v>
      </c>
      <c r="I4667">
        <v>6835229</v>
      </c>
      <c r="J4667">
        <f>MONTH(Sale_details[[#This Row],[Date]])</f>
        <v>6</v>
      </c>
      <c r="K4667">
        <f>YEAR(Sale_details[[#This Row],[Date]])</f>
        <v>2020</v>
      </c>
    </row>
    <row r="4668" spans="1:11" x14ac:dyDescent="0.3">
      <c r="A4668" s="1">
        <v>43990</v>
      </c>
      <c r="B4668" t="s">
        <v>27</v>
      </c>
      <c r="C4668" t="s">
        <v>24</v>
      </c>
      <c r="D4668" t="s">
        <v>25</v>
      </c>
      <c r="E4668">
        <v>88373</v>
      </c>
      <c r="F4668">
        <v>32139</v>
      </c>
      <c r="G4668">
        <v>14457</v>
      </c>
      <c r="H4668">
        <v>304</v>
      </c>
      <c r="I4668">
        <v>4403142</v>
      </c>
      <c r="J4668">
        <f>MONTH(Sale_details[[#This Row],[Date]])</f>
        <v>6</v>
      </c>
      <c r="K4668">
        <f>YEAR(Sale_details[[#This Row],[Date]])</f>
        <v>2020</v>
      </c>
    </row>
    <row r="4669" spans="1:11" x14ac:dyDescent="0.3">
      <c r="A4669" s="1">
        <v>43990</v>
      </c>
      <c r="B4669" t="s">
        <v>28</v>
      </c>
      <c r="C4669" t="s">
        <v>10</v>
      </c>
      <c r="D4669" t="s">
        <v>11</v>
      </c>
      <c r="E4669">
        <v>38772</v>
      </c>
      <c r="F4669">
        <v>6922</v>
      </c>
      <c r="G4669">
        <v>3736</v>
      </c>
      <c r="H4669">
        <v>18928</v>
      </c>
      <c r="I4669">
        <v>70732756</v>
      </c>
      <c r="J4669">
        <f>MONTH(Sale_details[[#This Row],[Date]])</f>
        <v>6</v>
      </c>
      <c r="K4669">
        <f>YEAR(Sale_details[[#This Row],[Date]])</f>
        <v>2020</v>
      </c>
    </row>
    <row r="4670" spans="1:11" x14ac:dyDescent="0.3">
      <c r="A4670" s="1">
        <v>43990</v>
      </c>
      <c r="B4670" t="s">
        <v>28</v>
      </c>
      <c r="C4670" t="s">
        <v>12</v>
      </c>
      <c r="D4670" t="s">
        <v>13</v>
      </c>
      <c r="E4670">
        <v>28672</v>
      </c>
      <c r="F4670">
        <v>7306</v>
      </c>
      <c r="G4670">
        <v>1773</v>
      </c>
      <c r="H4670">
        <v>34430</v>
      </c>
      <c r="I4670">
        <v>61069244</v>
      </c>
      <c r="J4670">
        <f>MONTH(Sale_details[[#This Row],[Date]])</f>
        <v>6</v>
      </c>
      <c r="K4670">
        <f>YEAR(Sale_details[[#This Row],[Date]])</f>
        <v>2020</v>
      </c>
    </row>
    <row r="4671" spans="1:11" x14ac:dyDescent="0.3">
      <c r="A4671" s="1">
        <v>43990</v>
      </c>
      <c r="B4671" t="s">
        <v>28</v>
      </c>
      <c r="C4671" t="s">
        <v>14</v>
      </c>
      <c r="D4671" t="s">
        <v>15</v>
      </c>
      <c r="E4671">
        <v>20945</v>
      </c>
      <c r="F4671">
        <v>4914</v>
      </c>
      <c r="G4671">
        <v>1194</v>
      </c>
      <c r="H4671">
        <v>13641</v>
      </c>
      <c r="I4671">
        <v>16298460</v>
      </c>
      <c r="J4671">
        <f>MONTH(Sale_details[[#This Row],[Date]])</f>
        <v>6</v>
      </c>
      <c r="K4671">
        <f>YEAR(Sale_details[[#This Row],[Date]])</f>
        <v>2020</v>
      </c>
    </row>
    <row r="4672" spans="1:11" x14ac:dyDescent="0.3">
      <c r="A4672" s="1">
        <v>43990</v>
      </c>
      <c r="B4672" t="s">
        <v>28</v>
      </c>
      <c r="C4672" t="s">
        <v>16</v>
      </c>
      <c r="D4672" t="s">
        <v>17</v>
      </c>
      <c r="E4672">
        <v>17034</v>
      </c>
      <c r="F4672">
        <v>6177</v>
      </c>
      <c r="G4672">
        <v>2045</v>
      </c>
      <c r="H4672">
        <v>14617</v>
      </c>
      <c r="I4672">
        <v>29902361</v>
      </c>
      <c r="J4672">
        <f>MONTH(Sale_details[[#This Row],[Date]])</f>
        <v>6</v>
      </c>
      <c r="K4672">
        <f>YEAR(Sale_details[[#This Row],[Date]])</f>
        <v>2020</v>
      </c>
    </row>
    <row r="4673" spans="1:11" x14ac:dyDescent="0.3">
      <c r="A4673" s="1">
        <v>43990</v>
      </c>
      <c r="B4673" t="s">
        <v>28</v>
      </c>
      <c r="C4673" t="s">
        <v>18</v>
      </c>
      <c r="D4673" t="s">
        <v>19</v>
      </c>
      <c r="E4673">
        <v>11488</v>
      </c>
      <c r="F4673">
        <v>11130</v>
      </c>
      <c r="G4673">
        <v>3390</v>
      </c>
      <c r="H4673">
        <v>26476</v>
      </c>
      <c r="I4673">
        <v>89779519</v>
      </c>
      <c r="J4673">
        <f>MONTH(Sale_details[[#This Row],[Date]])</f>
        <v>6</v>
      </c>
      <c r="K4673">
        <f>YEAR(Sale_details[[#This Row],[Date]])</f>
        <v>2020</v>
      </c>
    </row>
    <row r="4674" spans="1:11" x14ac:dyDescent="0.3">
      <c r="A4674" s="1">
        <v>43990</v>
      </c>
      <c r="B4674" t="s">
        <v>28</v>
      </c>
      <c r="C4674" t="s">
        <v>20</v>
      </c>
      <c r="D4674" t="s">
        <v>21</v>
      </c>
      <c r="E4674">
        <v>21475</v>
      </c>
      <c r="F4674">
        <v>4347</v>
      </c>
      <c r="G4674">
        <v>1464</v>
      </c>
      <c r="H4674">
        <v>16553</v>
      </c>
      <c r="I4674">
        <v>24246951</v>
      </c>
      <c r="J4674">
        <f>MONTH(Sale_details[[#This Row],[Date]])</f>
        <v>6</v>
      </c>
      <c r="K4674">
        <f>YEAR(Sale_details[[#This Row],[Date]])</f>
        <v>2020</v>
      </c>
    </row>
    <row r="4675" spans="1:11" x14ac:dyDescent="0.3">
      <c r="A4675" s="1">
        <v>43990</v>
      </c>
      <c r="B4675" t="s">
        <v>28</v>
      </c>
      <c r="C4675" t="s">
        <v>22</v>
      </c>
      <c r="D4675" t="s">
        <v>23</v>
      </c>
      <c r="E4675">
        <v>13500</v>
      </c>
      <c r="F4675">
        <v>2021</v>
      </c>
      <c r="G4675">
        <v>1186</v>
      </c>
      <c r="H4675">
        <v>20993</v>
      </c>
      <c r="I4675">
        <v>24900759</v>
      </c>
      <c r="J4675">
        <f>MONTH(Sale_details[[#This Row],[Date]])</f>
        <v>6</v>
      </c>
      <c r="K4675">
        <f>YEAR(Sale_details[[#This Row],[Date]])</f>
        <v>2020</v>
      </c>
    </row>
    <row r="4676" spans="1:11" x14ac:dyDescent="0.3">
      <c r="A4676" s="1">
        <v>43990</v>
      </c>
      <c r="B4676" t="s">
        <v>28</v>
      </c>
      <c r="C4676" t="s">
        <v>24</v>
      </c>
      <c r="D4676" t="s">
        <v>25</v>
      </c>
      <c r="E4676">
        <v>31722</v>
      </c>
      <c r="F4676">
        <v>7462</v>
      </c>
      <c r="G4676">
        <v>2285</v>
      </c>
      <c r="H4676">
        <v>21723</v>
      </c>
      <c r="I4676">
        <v>49654763</v>
      </c>
      <c r="J4676">
        <f>MONTH(Sale_details[[#This Row],[Date]])</f>
        <v>6</v>
      </c>
      <c r="K4676">
        <f>YEAR(Sale_details[[#This Row],[Date]])</f>
        <v>2020</v>
      </c>
    </row>
    <row r="4677" spans="1:11" x14ac:dyDescent="0.3">
      <c r="A4677" s="1">
        <v>43989</v>
      </c>
      <c r="B4677" t="s">
        <v>9</v>
      </c>
      <c r="C4677" t="s">
        <v>10</v>
      </c>
      <c r="D4677" t="s">
        <v>11</v>
      </c>
      <c r="E4677">
        <v>121380</v>
      </c>
      <c r="F4677">
        <v>18124</v>
      </c>
      <c r="G4677">
        <v>6369</v>
      </c>
      <c r="H4677">
        <v>397</v>
      </c>
      <c r="I4677">
        <v>2532840</v>
      </c>
      <c r="J4677">
        <f>MONTH(Sale_details[[#This Row],[Date]])</f>
        <v>6</v>
      </c>
      <c r="K4677">
        <f>YEAR(Sale_details[[#This Row],[Date]])</f>
        <v>2020</v>
      </c>
    </row>
    <row r="4678" spans="1:11" x14ac:dyDescent="0.3">
      <c r="A4678" s="1">
        <v>43989</v>
      </c>
      <c r="B4678" t="s">
        <v>9</v>
      </c>
      <c r="C4678" t="s">
        <v>12</v>
      </c>
      <c r="D4678" t="s">
        <v>13</v>
      </c>
      <c r="E4678">
        <v>221964</v>
      </c>
      <c r="F4678">
        <v>21853</v>
      </c>
      <c r="G4678">
        <v>2913</v>
      </c>
      <c r="H4678">
        <v>329</v>
      </c>
      <c r="I4678">
        <v>959363</v>
      </c>
      <c r="J4678">
        <f>MONTH(Sale_details[[#This Row],[Date]])</f>
        <v>6</v>
      </c>
      <c r="K4678">
        <f>YEAR(Sale_details[[#This Row],[Date]])</f>
        <v>2020</v>
      </c>
    </row>
    <row r="4679" spans="1:11" x14ac:dyDescent="0.3">
      <c r="A4679" s="1">
        <v>43989</v>
      </c>
      <c r="B4679" t="s">
        <v>9</v>
      </c>
      <c r="C4679" t="s">
        <v>14</v>
      </c>
      <c r="D4679" t="s">
        <v>15</v>
      </c>
      <c r="E4679">
        <v>115774</v>
      </c>
      <c r="F4679">
        <v>25103</v>
      </c>
      <c r="G4679">
        <v>4465</v>
      </c>
      <c r="H4679">
        <v>630</v>
      </c>
      <c r="I4679">
        <v>2816411</v>
      </c>
      <c r="J4679">
        <f>MONTH(Sale_details[[#This Row],[Date]])</f>
        <v>6</v>
      </c>
      <c r="K4679">
        <f>YEAR(Sale_details[[#This Row],[Date]])</f>
        <v>2020</v>
      </c>
    </row>
    <row r="4680" spans="1:11" x14ac:dyDescent="0.3">
      <c r="A4680" s="1">
        <v>43989</v>
      </c>
      <c r="B4680" t="s">
        <v>9</v>
      </c>
      <c r="C4680" t="s">
        <v>16</v>
      </c>
      <c r="D4680" t="s">
        <v>17</v>
      </c>
      <c r="E4680">
        <v>133275</v>
      </c>
      <c r="F4680">
        <v>25257</v>
      </c>
      <c r="G4680">
        <v>4148</v>
      </c>
      <c r="H4680">
        <v>299</v>
      </c>
      <c r="I4680">
        <v>1243890</v>
      </c>
      <c r="J4680">
        <f>MONTH(Sale_details[[#This Row],[Date]])</f>
        <v>6</v>
      </c>
      <c r="K4680">
        <f>YEAR(Sale_details[[#This Row],[Date]])</f>
        <v>2020</v>
      </c>
    </row>
    <row r="4681" spans="1:11" x14ac:dyDescent="0.3">
      <c r="A4681" s="1">
        <v>43989</v>
      </c>
      <c r="B4681" t="s">
        <v>9</v>
      </c>
      <c r="C4681" t="s">
        <v>18</v>
      </c>
      <c r="D4681" t="s">
        <v>19</v>
      </c>
      <c r="E4681">
        <v>91284</v>
      </c>
      <c r="F4681">
        <v>12697</v>
      </c>
      <c r="G4681">
        <v>6081</v>
      </c>
      <c r="H4681">
        <v>993</v>
      </c>
      <c r="I4681">
        <v>6040157</v>
      </c>
      <c r="J4681">
        <f>MONTH(Sale_details[[#This Row],[Date]])</f>
        <v>6</v>
      </c>
      <c r="K4681">
        <f>YEAR(Sale_details[[#This Row],[Date]])</f>
        <v>2020</v>
      </c>
    </row>
    <row r="4682" spans="1:11" x14ac:dyDescent="0.3">
      <c r="A4682" s="1">
        <v>43989</v>
      </c>
      <c r="B4682" t="s">
        <v>9</v>
      </c>
      <c r="C4682" t="s">
        <v>20</v>
      </c>
      <c r="D4682" t="s">
        <v>21</v>
      </c>
      <c r="E4682">
        <v>134988</v>
      </c>
      <c r="F4682">
        <v>21117</v>
      </c>
      <c r="G4682">
        <v>4334</v>
      </c>
      <c r="H4682">
        <v>460</v>
      </c>
      <c r="I4682">
        <v>1995986</v>
      </c>
      <c r="J4682">
        <f>MONTH(Sale_details[[#This Row],[Date]])</f>
        <v>6</v>
      </c>
      <c r="K4682">
        <f>YEAR(Sale_details[[#This Row],[Date]])</f>
        <v>2020</v>
      </c>
    </row>
    <row r="4683" spans="1:11" x14ac:dyDescent="0.3">
      <c r="A4683" s="1">
        <v>43989</v>
      </c>
      <c r="B4683" t="s">
        <v>9</v>
      </c>
      <c r="C4683" t="s">
        <v>22</v>
      </c>
      <c r="D4683" t="s">
        <v>23</v>
      </c>
      <c r="E4683">
        <v>175909</v>
      </c>
      <c r="F4683">
        <v>23655</v>
      </c>
      <c r="G4683">
        <v>6670</v>
      </c>
      <c r="H4683">
        <v>665</v>
      </c>
      <c r="I4683">
        <v>4439214</v>
      </c>
      <c r="J4683">
        <f>MONTH(Sale_details[[#This Row],[Date]])</f>
        <v>6</v>
      </c>
      <c r="K4683">
        <f>YEAR(Sale_details[[#This Row],[Date]])</f>
        <v>2020</v>
      </c>
    </row>
    <row r="4684" spans="1:11" x14ac:dyDescent="0.3">
      <c r="A4684" s="1">
        <v>43989</v>
      </c>
      <c r="B4684" t="s">
        <v>9</v>
      </c>
      <c r="C4684" t="s">
        <v>24</v>
      </c>
      <c r="D4684" t="s">
        <v>25</v>
      </c>
      <c r="E4684">
        <v>143172</v>
      </c>
      <c r="F4684">
        <v>8801</v>
      </c>
      <c r="G4684">
        <v>4605</v>
      </c>
      <c r="H4684">
        <v>657</v>
      </c>
      <c r="I4684">
        <v>3029909</v>
      </c>
      <c r="J4684">
        <f>MONTH(Sale_details[[#This Row],[Date]])</f>
        <v>6</v>
      </c>
      <c r="K4684">
        <f>YEAR(Sale_details[[#This Row],[Date]])</f>
        <v>2020</v>
      </c>
    </row>
    <row r="4685" spans="1:11" x14ac:dyDescent="0.3">
      <c r="A4685" s="1">
        <v>43989</v>
      </c>
      <c r="B4685" t="s">
        <v>26</v>
      </c>
      <c r="C4685" t="s">
        <v>10</v>
      </c>
      <c r="D4685" t="s">
        <v>11</v>
      </c>
      <c r="E4685">
        <v>241454</v>
      </c>
      <c r="F4685">
        <v>54491</v>
      </c>
      <c r="G4685">
        <v>13649</v>
      </c>
      <c r="H4685">
        <v>12195</v>
      </c>
      <c r="I4685">
        <v>166459158</v>
      </c>
      <c r="J4685">
        <f>MONTH(Sale_details[[#This Row],[Date]])</f>
        <v>6</v>
      </c>
      <c r="K4685">
        <f>YEAR(Sale_details[[#This Row],[Date]])</f>
        <v>2020</v>
      </c>
    </row>
    <row r="4686" spans="1:11" x14ac:dyDescent="0.3">
      <c r="A4686" s="1">
        <v>43989</v>
      </c>
      <c r="B4686" t="s">
        <v>26</v>
      </c>
      <c r="C4686" t="s">
        <v>12</v>
      </c>
      <c r="D4686" t="s">
        <v>13</v>
      </c>
      <c r="E4686">
        <v>155708</v>
      </c>
      <c r="F4686">
        <v>39236</v>
      </c>
      <c r="G4686">
        <v>10359</v>
      </c>
      <c r="H4686">
        <v>12262</v>
      </c>
      <c r="I4686">
        <v>127036677</v>
      </c>
      <c r="J4686">
        <f>MONTH(Sale_details[[#This Row],[Date]])</f>
        <v>6</v>
      </c>
      <c r="K4686">
        <f>YEAR(Sale_details[[#This Row],[Date]])</f>
        <v>2020</v>
      </c>
    </row>
    <row r="4687" spans="1:11" x14ac:dyDescent="0.3">
      <c r="A4687" s="1">
        <v>43989</v>
      </c>
      <c r="B4687" t="s">
        <v>26</v>
      </c>
      <c r="C4687" t="s">
        <v>14</v>
      </c>
      <c r="D4687" t="s">
        <v>15</v>
      </c>
      <c r="E4687">
        <v>163517</v>
      </c>
      <c r="F4687">
        <v>29168</v>
      </c>
      <c r="G4687">
        <v>10533</v>
      </c>
      <c r="H4687">
        <v>23637</v>
      </c>
      <c r="I4687">
        <v>248986598</v>
      </c>
      <c r="J4687">
        <f>MONTH(Sale_details[[#This Row],[Date]])</f>
        <v>6</v>
      </c>
      <c r="K4687">
        <f>YEAR(Sale_details[[#This Row],[Date]])</f>
        <v>2020</v>
      </c>
    </row>
    <row r="4688" spans="1:11" x14ac:dyDescent="0.3">
      <c r="A4688" s="1">
        <v>43989</v>
      </c>
      <c r="B4688" t="s">
        <v>26</v>
      </c>
      <c r="C4688" t="s">
        <v>16</v>
      </c>
      <c r="D4688" t="s">
        <v>17</v>
      </c>
      <c r="E4688">
        <v>117123</v>
      </c>
      <c r="F4688">
        <v>32151</v>
      </c>
      <c r="G4688">
        <v>11108</v>
      </c>
      <c r="H4688">
        <v>17273</v>
      </c>
      <c r="I4688">
        <v>191878484</v>
      </c>
      <c r="J4688">
        <f>MONTH(Sale_details[[#This Row],[Date]])</f>
        <v>6</v>
      </c>
      <c r="K4688">
        <f>YEAR(Sale_details[[#This Row],[Date]])</f>
        <v>2020</v>
      </c>
    </row>
    <row r="4689" spans="1:11" x14ac:dyDescent="0.3">
      <c r="A4689" s="1">
        <v>43989</v>
      </c>
      <c r="B4689" t="s">
        <v>26</v>
      </c>
      <c r="C4689" t="s">
        <v>18</v>
      </c>
      <c r="D4689" t="s">
        <v>19</v>
      </c>
      <c r="E4689">
        <v>139909</v>
      </c>
      <c r="F4689">
        <v>77745</v>
      </c>
      <c r="G4689">
        <v>12754</v>
      </c>
      <c r="H4689">
        <v>24585</v>
      </c>
      <c r="I4689">
        <v>313584664</v>
      </c>
      <c r="J4689">
        <f>MONTH(Sale_details[[#This Row],[Date]])</f>
        <v>6</v>
      </c>
      <c r="K4689">
        <f>YEAR(Sale_details[[#This Row],[Date]])</f>
        <v>2020</v>
      </c>
    </row>
    <row r="4690" spans="1:11" x14ac:dyDescent="0.3">
      <c r="A4690" s="1">
        <v>43989</v>
      </c>
      <c r="B4690" t="s">
        <v>26</v>
      </c>
      <c r="C4690" t="s">
        <v>20</v>
      </c>
      <c r="D4690" t="s">
        <v>21</v>
      </c>
      <c r="E4690">
        <v>205954</v>
      </c>
      <c r="F4690">
        <v>46212</v>
      </c>
      <c r="G4690">
        <v>13492</v>
      </c>
      <c r="H4690">
        <v>6952</v>
      </c>
      <c r="I4690">
        <v>93810740</v>
      </c>
      <c r="J4690">
        <f>MONTH(Sale_details[[#This Row],[Date]])</f>
        <v>6</v>
      </c>
      <c r="K4690">
        <f>YEAR(Sale_details[[#This Row],[Date]])</f>
        <v>2020</v>
      </c>
    </row>
    <row r="4691" spans="1:11" x14ac:dyDescent="0.3">
      <c r="A4691" s="1">
        <v>43989</v>
      </c>
      <c r="B4691" t="s">
        <v>26</v>
      </c>
      <c r="C4691" t="s">
        <v>22</v>
      </c>
      <c r="D4691" t="s">
        <v>23</v>
      </c>
      <c r="E4691">
        <v>222927</v>
      </c>
      <c r="F4691">
        <v>17736</v>
      </c>
      <c r="G4691">
        <v>26735</v>
      </c>
      <c r="H4691">
        <v>27299</v>
      </c>
      <c r="I4691">
        <v>729869864</v>
      </c>
      <c r="J4691">
        <f>MONTH(Sale_details[[#This Row],[Date]])</f>
        <v>6</v>
      </c>
      <c r="K4691">
        <f>YEAR(Sale_details[[#This Row],[Date]])</f>
        <v>2020</v>
      </c>
    </row>
    <row r="4692" spans="1:11" x14ac:dyDescent="0.3">
      <c r="A4692" s="1">
        <v>43989</v>
      </c>
      <c r="B4692" t="s">
        <v>26</v>
      </c>
      <c r="C4692" t="s">
        <v>24</v>
      </c>
      <c r="D4692" t="s">
        <v>25</v>
      </c>
      <c r="E4692">
        <v>182388</v>
      </c>
      <c r="F4692">
        <v>32954</v>
      </c>
      <c r="G4692">
        <v>15691</v>
      </c>
      <c r="H4692">
        <v>12284</v>
      </c>
      <c r="I4692">
        <v>192760288</v>
      </c>
      <c r="J4692">
        <f>MONTH(Sale_details[[#This Row],[Date]])</f>
        <v>6</v>
      </c>
      <c r="K4692">
        <f>YEAR(Sale_details[[#This Row],[Date]])</f>
        <v>2020</v>
      </c>
    </row>
    <row r="4693" spans="1:11" x14ac:dyDescent="0.3">
      <c r="A4693" s="1">
        <v>43989</v>
      </c>
      <c r="B4693" t="s">
        <v>27</v>
      </c>
      <c r="C4693" t="s">
        <v>10</v>
      </c>
      <c r="D4693" t="s">
        <v>11</v>
      </c>
      <c r="E4693">
        <v>78788</v>
      </c>
      <c r="F4693">
        <v>34166</v>
      </c>
      <c r="G4693">
        <v>9726</v>
      </c>
      <c r="H4693">
        <v>131</v>
      </c>
      <c r="I4693">
        <v>1277772</v>
      </c>
      <c r="J4693">
        <f>MONTH(Sale_details[[#This Row],[Date]])</f>
        <v>6</v>
      </c>
      <c r="K4693">
        <f>YEAR(Sale_details[[#This Row],[Date]])</f>
        <v>2020</v>
      </c>
    </row>
    <row r="4694" spans="1:11" x14ac:dyDescent="0.3">
      <c r="A4694" s="1">
        <v>43989</v>
      </c>
      <c r="B4694" t="s">
        <v>27</v>
      </c>
      <c r="C4694" t="s">
        <v>12</v>
      </c>
      <c r="D4694" t="s">
        <v>13</v>
      </c>
      <c r="E4694">
        <v>91153</v>
      </c>
      <c r="F4694">
        <v>33977</v>
      </c>
      <c r="G4694">
        <v>15739</v>
      </c>
      <c r="H4694">
        <v>316</v>
      </c>
      <c r="I4694">
        <v>4989142</v>
      </c>
      <c r="J4694">
        <f>MONTH(Sale_details[[#This Row],[Date]])</f>
        <v>6</v>
      </c>
      <c r="K4694">
        <f>YEAR(Sale_details[[#This Row],[Date]])</f>
        <v>2020</v>
      </c>
    </row>
    <row r="4695" spans="1:11" x14ac:dyDescent="0.3">
      <c r="A4695" s="1">
        <v>43989</v>
      </c>
      <c r="B4695" t="s">
        <v>27</v>
      </c>
      <c r="C4695" t="s">
        <v>14</v>
      </c>
      <c r="D4695" t="s">
        <v>15</v>
      </c>
      <c r="E4695">
        <v>145923</v>
      </c>
      <c r="F4695">
        <v>32155</v>
      </c>
      <c r="G4695">
        <v>10161</v>
      </c>
      <c r="H4695">
        <v>343</v>
      </c>
      <c r="I4695">
        <v>3492643</v>
      </c>
      <c r="J4695">
        <f>MONTH(Sale_details[[#This Row],[Date]])</f>
        <v>6</v>
      </c>
      <c r="K4695">
        <f>YEAR(Sale_details[[#This Row],[Date]])</f>
        <v>2020</v>
      </c>
    </row>
    <row r="4696" spans="1:11" x14ac:dyDescent="0.3">
      <c r="A4696" s="1">
        <v>43989</v>
      </c>
      <c r="B4696" t="s">
        <v>27</v>
      </c>
      <c r="C4696" t="s">
        <v>16</v>
      </c>
      <c r="D4696" t="s">
        <v>17</v>
      </c>
      <c r="E4696">
        <v>84121</v>
      </c>
      <c r="F4696">
        <v>11534</v>
      </c>
      <c r="G4696">
        <v>14966</v>
      </c>
      <c r="H4696">
        <v>280</v>
      </c>
      <c r="I4696">
        <v>4200361</v>
      </c>
      <c r="J4696">
        <f>MONTH(Sale_details[[#This Row],[Date]])</f>
        <v>6</v>
      </c>
      <c r="K4696">
        <f>YEAR(Sale_details[[#This Row],[Date]])</f>
        <v>2020</v>
      </c>
    </row>
    <row r="4697" spans="1:11" x14ac:dyDescent="0.3">
      <c r="A4697" s="1">
        <v>43989</v>
      </c>
      <c r="B4697" t="s">
        <v>27</v>
      </c>
      <c r="C4697" t="s">
        <v>18</v>
      </c>
      <c r="D4697" t="s">
        <v>19</v>
      </c>
      <c r="E4697">
        <v>108958</v>
      </c>
      <c r="F4697">
        <v>38613</v>
      </c>
      <c r="G4697">
        <v>10149</v>
      </c>
      <c r="H4697">
        <v>191</v>
      </c>
      <c r="I4697">
        <v>1944113</v>
      </c>
      <c r="J4697">
        <f>MONTH(Sale_details[[#This Row],[Date]])</f>
        <v>6</v>
      </c>
      <c r="K4697">
        <f>YEAR(Sale_details[[#This Row],[Date]])</f>
        <v>2020</v>
      </c>
    </row>
    <row r="4698" spans="1:11" x14ac:dyDescent="0.3">
      <c r="A4698" s="1">
        <v>43989</v>
      </c>
      <c r="B4698" t="s">
        <v>27</v>
      </c>
      <c r="C4698" t="s">
        <v>20</v>
      </c>
      <c r="D4698" t="s">
        <v>21</v>
      </c>
      <c r="E4698">
        <v>51954</v>
      </c>
      <c r="F4698">
        <v>14232</v>
      </c>
      <c r="G4698">
        <v>12008</v>
      </c>
      <c r="H4698">
        <v>491</v>
      </c>
      <c r="I4698">
        <v>5906018</v>
      </c>
      <c r="J4698">
        <f>MONTH(Sale_details[[#This Row],[Date]])</f>
        <v>6</v>
      </c>
      <c r="K4698">
        <f>YEAR(Sale_details[[#This Row],[Date]])</f>
        <v>2020</v>
      </c>
    </row>
    <row r="4699" spans="1:11" x14ac:dyDescent="0.3">
      <c r="A4699" s="1">
        <v>43989</v>
      </c>
      <c r="B4699" t="s">
        <v>27</v>
      </c>
      <c r="C4699" t="s">
        <v>22</v>
      </c>
      <c r="D4699" t="s">
        <v>23</v>
      </c>
      <c r="E4699">
        <v>73474</v>
      </c>
      <c r="F4699">
        <v>24095</v>
      </c>
      <c r="G4699">
        <v>24047</v>
      </c>
      <c r="H4699">
        <v>283</v>
      </c>
      <c r="I4699">
        <v>6829077</v>
      </c>
      <c r="J4699">
        <f>MONTH(Sale_details[[#This Row],[Date]])</f>
        <v>6</v>
      </c>
      <c r="K4699">
        <f>YEAR(Sale_details[[#This Row],[Date]])</f>
        <v>2020</v>
      </c>
    </row>
    <row r="4700" spans="1:11" x14ac:dyDescent="0.3">
      <c r="A4700" s="1">
        <v>43989</v>
      </c>
      <c r="B4700" t="s">
        <v>27</v>
      </c>
      <c r="C4700" t="s">
        <v>24</v>
      </c>
      <c r="D4700" t="s">
        <v>25</v>
      </c>
      <c r="E4700">
        <v>84838</v>
      </c>
      <c r="F4700">
        <v>31497</v>
      </c>
      <c r="G4700">
        <v>14313</v>
      </c>
      <c r="H4700">
        <v>301</v>
      </c>
      <c r="I4700">
        <v>4315519</v>
      </c>
      <c r="J4700">
        <f>MONTH(Sale_details[[#This Row],[Date]])</f>
        <v>6</v>
      </c>
      <c r="K4700">
        <f>YEAR(Sale_details[[#This Row],[Date]])</f>
        <v>2020</v>
      </c>
    </row>
    <row r="4701" spans="1:11" x14ac:dyDescent="0.3">
      <c r="A4701" s="1">
        <v>43989</v>
      </c>
      <c r="B4701" t="s">
        <v>28</v>
      </c>
      <c r="C4701" t="s">
        <v>10</v>
      </c>
      <c r="D4701" t="s">
        <v>11</v>
      </c>
      <c r="E4701">
        <v>37997</v>
      </c>
      <c r="F4701">
        <v>6646</v>
      </c>
      <c r="G4701">
        <v>3549</v>
      </c>
      <c r="H4701">
        <v>19875</v>
      </c>
      <c r="I4701">
        <v>70555924</v>
      </c>
      <c r="J4701">
        <f>MONTH(Sale_details[[#This Row],[Date]])</f>
        <v>6</v>
      </c>
      <c r="K4701">
        <f>YEAR(Sale_details[[#This Row],[Date]])</f>
        <v>2020</v>
      </c>
    </row>
    <row r="4702" spans="1:11" x14ac:dyDescent="0.3">
      <c r="A4702" s="1">
        <v>43989</v>
      </c>
      <c r="B4702" t="s">
        <v>28</v>
      </c>
      <c r="C4702" t="s">
        <v>12</v>
      </c>
      <c r="D4702" t="s">
        <v>13</v>
      </c>
      <c r="E4702">
        <v>27239</v>
      </c>
      <c r="F4702">
        <v>7013</v>
      </c>
      <c r="G4702">
        <v>1773</v>
      </c>
      <c r="H4702">
        <v>33397</v>
      </c>
      <c r="I4702">
        <v>59237167</v>
      </c>
      <c r="J4702">
        <f>MONTH(Sale_details[[#This Row],[Date]])</f>
        <v>6</v>
      </c>
      <c r="K4702">
        <f>YEAR(Sale_details[[#This Row],[Date]])</f>
        <v>2020</v>
      </c>
    </row>
    <row r="4703" spans="1:11" x14ac:dyDescent="0.3">
      <c r="A4703" s="1">
        <v>43989</v>
      </c>
      <c r="B4703" t="s">
        <v>28</v>
      </c>
      <c r="C4703" t="s">
        <v>14</v>
      </c>
      <c r="D4703" t="s">
        <v>15</v>
      </c>
      <c r="E4703">
        <v>21573</v>
      </c>
      <c r="F4703">
        <v>5062</v>
      </c>
      <c r="G4703">
        <v>1158</v>
      </c>
      <c r="H4703">
        <v>14323</v>
      </c>
      <c r="I4703">
        <v>16599981</v>
      </c>
      <c r="J4703">
        <f>MONTH(Sale_details[[#This Row],[Date]])</f>
        <v>6</v>
      </c>
      <c r="K4703">
        <f>YEAR(Sale_details[[#This Row],[Date]])</f>
        <v>2020</v>
      </c>
    </row>
    <row r="4704" spans="1:11" x14ac:dyDescent="0.3">
      <c r="A4704" s="1">
        <v>43989</v>
      </c>
      <c r="B4704" t="s">
        <v>28</v>
      </c>
      <c r="C4704" t="s">
        <v>16</v>
      </c>
      <c r="D4704" t="s">
        <v>17</v>
      </c>
      <c r="E4704">
        <v>16523</v>
      </c>
      <c r="F4704">
        <v>6424</v>
      </c>
      <c r="G4704">
        <v>1943</v>
      </c>
      <c r="H4704">
        <v>15348</v>
      </c>
      <c r="I4704">
        <v>29827605</v>
      </c>
      <c r="J4704">
        <f>MONTH(Sale_details[[#This Row],[Date]])</f>
        <v>6</v>
      </c>
      <c r="K4704">
        <f>YEAR(Sale_details[[#This Row],[Date]])</f>
        <v>2020</v>
      </c>
    </row>
    <row r="4705" spans="1:11" x14ac:dyDescent="0.3">
      <c r="A4705" s="1">
        <v>43989</v>
      </c>
      <c r="B4705" t="s">
        <v>28</v>
      </c>
      <c r="C4705" t="s">
        <v>18</v>
      </c>
      <c r="D4705" t="s">
        <v>19</v>
      </c>
      <c r="E4705">
        <v>11029</v>
      </c>
      <c r="F4705">
        <v>11353</v>
      </c>
      <c r="G4705">
        <v>3526</v>
      </c>
      <c r="H4705">
        <v>25417</v>
      </c>
      <c r="I4705">
        <v>89635872</v>
      </c>
      <c r="J4705">
        <f>MONTH(Sale_details[[#This Row],[Date]])</f>
        <v>6</v>
      </c>
      <c r="K4705">
        <f>YEAR(Sale_details[[#This Row],[Date]])</f>
        <v>2020</v>
      </c>
    </row>
    <row r="4706" spans="1:11" x14ac:dyDescent="0.3">
      <c r="A4706" s="1">
        <v>43989</v>
      </c>
      <c r="B4706" t="s">
        <v>28</v>
      </c>
      <c r="C4706" t="s">
        <v>20</v>
      </c>
      <c r="D4706" t="s">
        <v>21</v>
      </c>
      <c r="E4706">
        <v>21475</v>
      </c>
      <c r="F4706">
        <v>4217</v>
      </c>
      <c r="G4706">
        <v>1537</v>
      </c>
      <c r="H4706">
        <v>15726</v>
      </c>
      <c r="I4706">
        <v>24186334</v>
      </c>
      <c r="J4706">
        <f>MONTH(Sale_details[[#This Row],[Date]])</f>
        <v>6</v>
      </c>
      <c r="K4706">
        <f>YEAR(Sale_details[[#This Row],[Date]])</f>
        <v>2020</v>
      </c>
    </row>
    <row r="4707" spans="1:11" x14ac:dyDescent="0.3">
      <c r="A4707" s="1">
        <v>43989</v>
      </c>
      <c r="B4707" t="s">
        <v>28</v>
      </c>
      <c r="C4707" t="s">
        <v>22</v>
      </c>
      <c r="D4707" t="s">
        <v>23</v>
      </c>
      <c r="E4707">
        <v>13500</v>
      </c>
      <c r="F4707">
        <v>2061</v>
      </c>
      <c r="G4707">
        <v>1162</v>
      </c>
      <c r="H4707">
        <v>20993</v>
      </c>
      <c r="I4707">
        <v>24402744</v>
      </c>
      <c r="J4707">
        <f>MONTH(Sale_details[[#This Row],[Date]])</f>
        <v>6</v>
      </c>
      <c r="K4707">
        <f>YEAR(Sale_details[[#This Row],[Date]])</f>
        <v>2020</v>
      </c>
    </row>
    <row r="4708" spans="1:11" x14ac:dyDescent="0.3">
      <c r="A4708" s="1">
        <v>43989</v>
      </c>
      <c r="B4708" t="s">
        <v>28</v>
      </c>
      <c r="C4708" t="s">
        <v>24</v>
      </c>
      <c r="D4708" t="s">
        <v>25</v>
      </c>
      <c r="E4708">
        <v>31405</v>
      </c>
      <c r="F4708">
        <v>7387</v>
      </c>
      <c r="G4708">
        <v>2285</v>
      </c>
      <c r="H4708">
        <v>21723</v>
      </c>
      <c r="I4708">
        <v>49654763</v>
      </c>
      <c r="J4708">
        <f>MONTH(Sale_details[[#This Row],[Date]])</f>
        <v>6</v>
      </c>
      <c r="K4708">
        <f>YEAR(Sale_details[[#This Row],[Date]])</f>
        <v>2020</v>
      </c>
    </row>
    <row r="4709" spans="1:11" x14ac:dyDescent="0.3">
      <c r="A4709" s="1">
        <v>43988</v>
      </c>
      <c r="B4709" t="s">
        <v>9</v>
      </c>
      <c r="C4709" t="s">
        <v>10</v>
      </c>
      <c r="D4709" t="s">
        <v>11</v>
      </c>
      <c r="E4709">
        <v>115311</v>
      </c>
      <c r="F4709">
        <v>17943</v>
      </c>
      <c r="G4709">
        <v>6178</v>
      </c>
      <c r="H4709">
        <v>413</v>
      </c>
      <c r="I4709">
        <v>2555129</v>
      </c>
      <c r="J4709">
        <f>MONTH(Sale_details[[#This Row],[Date]])</f>
        <v>6</v>
      </c>
      <c r="K4709">
        <f>YEAR(Sale_details[[#This Row],[Date]])</f>
        <v>2020</v>
      </c>
    </row>
    <row r="4710" spans="1:11" x14ac:dyDescent="0.3">
      <c r="A4710" s="1">
        <v>43988</v>
      </c>
      <c r="B4710" t="s">
        <v>9</v>
      </c>
      <c r="C4710" t="s">
        <v>12</v>
      </c>
      <c r="D4710" t="s">
        <v>13</v>
      </c>
      <c r="E4710">
        <v>228623</v>
      </c>
      <c r="F4710">
        <v>21635</v>
      </c>
      <c r="G4710">
        <v>3000</v>
      </c>
      <c r="H4710">
        <v>319</v>
      </c>
      <c r="I4710">
        <v>958500</v>
      </c>
      <c r="J4710">
        <f>MONTH(Sale_details[[#This Row],[Date]])</f>
        <v>6</v>
      </c>
      <c r="K4710">
        <f>YEAR(Sale_details[[#This Row],[Date]])</f>
        <v>2020</v>
      </c>
    </row>
    <row r="4711" spans="1:11" x14ac:dyDescent="0.3">
      <c r="A4711" s="1">
        <v>43988</v>
      </c>
      <c r="B4711" t="s">
        <v>9</v>
      </c>
      <c r="C4711" t="s">
        <v>14</v>
      </c>
      <c r="D4711" t="s">
        <v>15</v>
      </c>
      <c r="E4711">
        <v>115774</v>
      </c>
      <c r="F4711">
        <v>25103</v>
      </c>
      <c r="G4711">
        <v>4331</v>
      </c>
      <c r="H4711">
        <v>599</v>
      </c>
      <c r="I4711">
        <v>2595323</v>
      </c>
      <c r="J4711">
        <f>MONTH(Sale_details[[#This Row],[Date]])</f>
        <v>6</v>
      </c>
      <c r="K4711">
        <f>YEAR(Sale_details[[#This Row],[Date]])</f>
        <v>2020</v>
      </c>
    </row>
    <row r="4712" spans="1:11" x14ac:dyDescent="0.3">
      <c r="A4712" s="1">
        <v>43988</v>
      </c>
      <c r="B4712" t="s">
        <v>9</v>
      </c>
      <c r="C4712" t="s">
        <v>16</v>
      </c>
      <c r="D4712" t="s">
        <v>17</v>
      </c>
      <c r="E4712">
        <v>139939</v>
      </c>
      <c r="F4712">
        <v>25257</v>
      </c>
      <c r="G4712">
        <v>4356</v>
      </c>
      <c r="H4712">
        <v>314</v>
      </c>
      <c r="I4712">
        <v>1371388</v>
      </c>
      <c r="J4712">
        <f>MONTH(Sale_details[[#This Row],[Date]])</f>
        <v>6</v>
      </c>
      <c r="K4712">
        <f>YEAR(Sale_details[[#This Row],[Date]])</f>
        <v>2020</v>
      </c>
    </row>
    <row r="4713" spans="1:11" x14ac:dyDescent="0.3">
      <c r="A4713" s="1">
        <v>43988</v>
      </c>
      <c r="B4713" t="s">
        <v>9</v>
      </c>
      <c r="C4713" t="s">
        <v>18</v>
      </c>
      <c r="D4713" t="s">
        <v>19</v>
      </c>
      <c r="E4713">
        <v>92197</v>
      </c>
      <c r="F4713">
        <v>12062</v>
      </c>
      <c r="G4713">
        <v>6386</v>
      </c>
      <c r="H4713">
        <v>1042</v>
      </c>
      <c r="I4713">
        <v>6659273</v>
      </c>
      <c r="J4713">
        <f>MONTH(Sale_details[[#This Row],[Date]])</f>
        <v>6</v>
      </c>
      <c r="K4713">
        <f>YEAR(Sale_details[[#This Row],[Date]])</f>
        <v>2020</v>
      </c>
    </row>
    <row r="4714" spans="1:11" x14ac:dyDescent="0.3">
      <c r="A4714" s="1">
        <v>43988</v>
      </c>
      <c r="B4714" t="s">
        <v>9</v>
      </c>
      <c r="C4714" t="s">
        <v>20</v>
      </c>
      <c r="D4714" t="s">
        <v>21</v>
      </c>
      <c r="E4714">
        <v>130939</v>
      </c>
      <c r="F4714">
        <v>20061</v>
      </c>
      <c r="G4714">
        <v>4161</v>
      </c>
      <c r="H4714">
        <v>451</v>
      </c>
      <c r="I4714">
        <v>1877824</v>
      </c>
      <c r="J4714">
        <f>MONTH(Sale_details[[#This Row],[Date]])</f>
        <v>6</v>
      </c>
      <c r="K4714">
        <f>YEAR(Sale_details[[#This Row],[Date]])</f>
        <v>2020</v>
      </c>
    </row>
    <row r="4715" spans="1:11" x14ac:dyDescent="0.3">
      <c r="A4715" s="1">
        <v>43988</v>
      </c>
      <c r="B4715" t="s">
        <v>9</v>
      </c>
      <c r="C4715" t="s">
        <v>22</v>
      </c>
      <c r="D4715" t="s">
        <v>23</v>
      </c>
      <c r="E4715">
        <v>177668</v>
      </c>
      <c r="F4715">
        <v>23182</v>
      </c>
      <c r="G4715">
        <v>6603</v>
      </c>
      <c r="H4715">
        <v>672</v>
      </c>
      <c r="I4715">
        <v>4438770</v>
      </c>
      <c r="J4715">
        <f>MONTH(Sale_details[[#This Row],[Date]])</f>
        <v>6</v>
      </c>
      <c r="K4715">
        <f>YEAR(Sale_details[[#This Row],[Date]])</f>
        <v>2020</v>
      </c>
    </row>
    <row r="4716" spans="1:11" x14ac:dyDescent="0.3">
      <c r="A4716" s="1">
        <v>43988</v>
      </c>
      <c r="B4716" t="s">
        <v>9</v>
      </c>
      <c r="C4716" t="s">
        <v>24</v>
      </c>
      <c r="D4716" t="s">
        <v>25</v>
      </c>
      <c r="E4716">
        <v>137445</v>
      </c>
      <c r="F4716">
        <v>8537</v>
      </c>
      <c r="G4716">
        <v>4421</v>
      </c>
      <c r="H4716">
        <v>677</v>
      </c>
      <c r="I4716">
        <v>2995974</v>
      </c>
      <c r="J4716">
        <f>MONTH(Sale_details[[#This Row],[Date]])</f>
        <v>6</v>
      </c>
      <c r="K4716">
        <f>YEAR(Sale_details[[#This Row],[Date]])</f>
        <v>2020</v>
      </c>
    </row>
    <row r="4717" spans="1:11" x14ac:dyDescent="0.3">
      <c r="A4717" s="1">
        <v>43988</v>
      </c>
      <c r="B4717" t="s">
        <v>26</v>
      </c>
      <c r="C4717" t="s">
        <v>10</v>
      </c>
      <c r="D4717" t="s">
        <v>11</v>
      </c>
      <c r="E4717">
        <v>246283</v>
      </c>
      <c r="F4717">
        <v>54491</v>
      </c>
      <c r="G4717">
        <v>14332</v>
      </c>
      <c r="H4717">
        <v>11829</v>
      </c>
      <c r="I4717">
        <v>169538653</v>
      </c>
      <c r="J4717">
        <f>MONTH(Sale_details[[#This Row],[Date]])</f>
        <v>6</v>
      </c>
      <c r="K4717">
        <f>YEAR(Sale_details[[#This Row],[Date]])</f>
        <v>2020</v>
      </c>
    </row>
    <row r="4718" spans="1:11" x14ac:dyDescent="0.3">
      <c r="A4718" s="1">
        <v>43988</v>
      </c>
      <c r="B4718" t="s">
        <v>26</v>
      </c>
      <c r="C4718" t="s">
        <v>12</v>
      </c>
      <c r="D4718" t="s">
        <v>13</v>
      </c>
      <c r="E4718">
        <v>152594</v>
      </c>
      <c r="F4718">
        <v>39236</v>
      </c>
      <c r="G4718">
        <v>10566</v>
      </c>
      <c r="H4718">
        <v>12262</v>
      </c>
      <c r="I4718">
        <v>129577411</v>
      </c>
      <c r="J4718">
        <f>MONTH(Sale_details[[#This Row],[Date]])</f>
        <v>6</v>
      </c>
      <c r="K4718">
        <f>YEAR(Sale_details[[#This Row],[Date]])</f>
        <v>2020</v>
      </c>
    </row>
    <row r="4719" spans="1:11" x14ac:dyDescent="0.3">
      <c r="A4719" s="1">
        <v>43988</v>
      </c>
      <c r="B4719" t="s">
        <v>26</v>
      </c>
      <c r="C4719" t="s">
        <v>14</v>
      </c>
      <c r="D4719" t="s">
        <v>15</v>
      </c>
      <c r="E4719">
        <v>163517</v>
      </c>
      <c r="F4719">
        <v>28877</v>
      </c>
      <c r="G4719">
        <v>10954</v>
      </c>
      <c r="H4719">
        <v>22455</v>
      </c>
      <c r="I4719">
        <v>245998759</v>
      </c>
      <c r="J4719">
        <f>MONTH(Sale_details[[#This Row],[Date]])</f>
        <v>6</v>
      </c>
      <c r="K4719">
        <f>YEAR(Sale_details[[#This Row],[Date]])</f>
        <v>2020</v>
      </c>
    </row>
    <row r="4720" spans="1:11" x14ac:dyDescent="0.3">
      <c r="A4720" s="1">
        <v>43988</v>
      </c>
      <c r="B4720" t="s">
        <v>26</v>
      </c>
      <c r="C4720" t="s">
        <v>16</v>
      </c>
      <c r="D4720" t="s">
        <v>17</v>
      </c>
      <c r="E4720">
        <v>114781</v>
      </c>
      <c r="F4720">
        <v>31829</v>
      </c>
      <c r="G4720">
        <v>10664</v>
      </c>
      <c r="H4720">
        <v>16927</v>
      </c>
      <c r="I4720">
        <v>180519278</v>
      </c>
      <c r="J4720">
        <f>MONTH(Sale_details[[#This Row],[Date]])</f>
        <v>6</v>
      </c>
      <c r="K4720">
        <f>YEAR(Sale_details[[#This Row],[Date]])</f>
        <v>2020</v>
      </c>
    </row>
    <row r="4721" spans="1:11" x14ac:dyDescent="0.3">
      <c r="A4721" s="1">
        <v>43988</v>
      </c>
      <c r="B4721" t="s">
        <v>26</v>
      </c>
      <c r="C4721" t="s">
        <v>18</v>
      </c>
      <c r="D4721" t="s">
        <v>19</v>
      </c>
      <c r="E4721">
        <v>135712</v>
      </c>
      <c r="F4721">
        <v>76190</v>
      </c>
      <c r="G4721">
        <v>12372</v>
      </c>
      <c r="H4721">
        <v>23848</v>
      </c>
      <c r="I4721">
        <v>295051810</v>
      </c>
      <c r="J4721">
        <f>MONTH(Sale_details[[#This Row],[Date]])</f>
        <v>6</v>
      </c>
      <c r="K4721">
        <f>YEAR(Sale_details[[#This Row],[Date]])</f>
        <v>2020</v>
      </c>
    </row>
    <row r="4722" spans="1:11" x14ac:dyDescent="0.3">
      <c r="A4722" s="1">
        <v>43988</v>
      </c>
      <c r="B4722" t="s">
        <v>26</v>
      </c>
      <c r="C4722" t="s">
        <v>20</v>
      </c>
      <c r="D4722" t="s">
        <v>21</v>
      </c>
      <c r="E4722">
        <v>203894</v>
      </c>
      <c r="F4722">
        <v>47137</v>
      </c>
      <c r="G4722">
        <v>13897</v>
      </c>
      <c r="H4722">
        <v>7091</v>
      </c>
      <c r="I4722">
        <v>98557563</v>
      </c>
      <c r="J4722">
        <f>MONTH(Sale_details[[#This Row],[Date]])</f>
        <v>6</v>
      </c>
      <c r="K4722">
        <f>YEAR(Sale_details[[#This Row],[Date]])</f>
        <v>2020</v>
      </c>
    </row>
    <row r="4723" spans="1:11" x14ac:dyDescent="0.3">
      <c r="A4723" s="1">
        <v>43988</v>
      </c>
      <c r="B4723" t="s">
        <v>26</v>
      </c>
      <c r="C4723" t="s">
        <v>22</v>
      </c>
      <c r="D4723" t="s">
        <v>23</v>
      </c>
      <c r="E4723">
        <v>229615</v>
      </c>
      <c r="F4723">
        <v>18091</v>
      </c>
      <c r="G4723">
        <v>26200</v>
      </c>
      <c r="H4723">
        <v>28118</v>
      </c>
      <c r="I4723">
        <v>736730641</v>
      </c>
      <c r="J4723">
        <f>MONTH(Sale_details[[#This Row],[Date]])</f>
        <v>6</v>
      </c>
      <c r="K4723">
        <f>YEAR(Sale_details[[#This Row],[Date]])</f>
        <v>2020</v>
      </c>
    </row>
    <row r="4724" spans="1:11" x14ac:dyDescent="0.3">
      <c r="A4724" s="1">
        <v>43988</v>
      </c>
      <c r="B4724" t="s">
        <v>26</v>
      </c>
      <c r="C4724" t="s">
        <v>24</v>
      </c>
      <c r="D4724" t="s">
        <v>25</v>
      </c>
      <c r="E4724">
        <v>187859</v>
      </c>
      <c r="F4724">
        <v>34601</v>
      </c>
      <c r="G4724">
        <v>15220</v>
      </c>
      <c r="H4724">
        <v>11793</v>
      </c>
      <c r="I4724">
        <v>179498380</v>
      </c>
      <c r="J4724">
        <f>MONTH(Sale_details[[#This Row],[Date]])</f>
        <v>6</v>
      </c>
      <c r="K4724">
        <f>YEAR(Sale_details[[#This Row],[Date]])</f>
        <v>2020</v>
      </c>
    </row>
    <row r="4725" spans="1:11" x14ac:dyDescent="0.3">
      <c r="A4725" s="1">
        <v>43988</v>
      </c>
      <c r="B4725" t="s">
        <v>27</v>
      </c>
      <c r="C4725" t="s">
        <v>10</v>
      </c>
      <c r="D4725" t="s">
        <v>11</v>
      </c>
      <c r="E4725">
        <v>77212</v>
      </c>
      <c r="F4725">
        <v>35532</v>
      </c>
      <c r="G4725">
        <v>9239</v>
      </c>
      <c r="H4725">
        <v>132</v>
      </c>
      <c r="I4725">
        <v>1226022</v>
      </c>
      <c r="J4725">
        <f>MONTH(Sale_details[[#This Row],[Date]])</f>
        <v>6</v>
      </c>
      <c r="K4725">
        <f>YEAR(Sale_details[[#This Row],[Date]])</f>
        <v>2020</v>
      </c>
    </row>
    <row r="4726" spans="1:11" x14ac:dyDescent="0.3">
      <c r="A4726" s="1">
        <v>43988</v>
      </c>
      <c r="B4726" t="s">
        <v>27</v>
      </c>
      <c r="C4726" t="s">
        <v>12</v>
      </c>
      <c r="D4726" t="s">
        <v>13</v>
      </c>
      <c r="E4726">
        <v>88418</v>
      </c>
      <c r="F4726">
        <v>32278</v>
      </c>
      <c r="G4726">
        <v>15424</v>
      </c>
      <c r="H4726">
        <v>301</v>
      </c>
      <c r="I4726">
        <v>4644891</v>
      </c>
      <c r="J4726">
        <f>MONTH(Sale_details[[#This Row],[Date]])</f>
        <v>6</v>
      </c>
      <c r="K4726">
        <f>YEAR(Sale_details[[#This Row],[Date]])</f>
        <v>2020</v>
      </c>
    </row>
    <row r="4727" spans="1:11" x14ac:dyDescent="0.3">
      <c r="A4727" s="1">
        <v>43988</v>
      </c>
      <c r="B4727" t="s">
        <v>27</v>
      </c>
      <c r="C4727" t="s">
        <v>14</v>
      </c>
      <c r="D4727" t="s">
        <v>15</v>
      </c>
      <c r="E4727">
        <v>150301</v>
      </c>
      <c r="F4727">
        <v>33763</v>
      </c>
      <c r="G4727">
        <v>10161</v>
      </c>
      <c r="H4727">
        <v>354</v>
      </c>
      <c r="I4727">
        <v>3597422</v>
      </c>
      <c r="J4727">
        <f>MONTH(Sale_details[[#This Row],[Date]])</f>
        <v>6</v>
      </c>
      <c r="K4727">
        <f>YEAR(Sale_details[[#This Row],[Date]])</f>
        <v>2020</v>
      </c>
    </row>
    <row r="4728" spans="1:11" x14ac:dyDescent="0.3">
      <c r="A4728" s="1">
        <v>43988</v>
      </c>
      <c r="B4728" t="s">
        <v>27</v>
      </c>
      <c r="C4728" t="s">
        <v>16</v>
      </c>
      <c r="D4728" t="s">
        <v>17</v>
      </c>
      <c r="E4728">
        <v>82439</v>
      </c>
      <c r="F4728">
        <v>11650</v>
      </c>
      <c r="G4728">
        <v>15565</v>
      </c>
      <c r="H4728">
        <v>269</v>
      </c>
      <c r="I4728">
        <v>4193641</v>
      </c>
      <c r="J4728">
        <f>MONTH(Sale_details[[#This Row],[Date]])</f>
        <v>6</v>
      </c>
      <c r="K4728">
        <f>YEAR(Sale_details[[#This Row],[Date]])</f>
        <v>2020</v>
      </c>
    </row>
    <row r="4729" spans="1:11" x14ac:dyDescent="0.3">
      <c r="A4729" s="1">
        <v>43988</v>
      </c>
      <c r="B4729" t="s">
        <v>27</v>
      </c>
      <c r="C4729" t="s">
        <v>18</v>
      </c>
      <c r="D4729" t="s">
        <v>19</v>
      </c>
      <c r="E4729">
        <v>104600</v>
      </c>
      <c r="F4729">
        <v>37069</v>
      </c>
      <c r="G4729">
        <v>10149</v>
      </c>
      <c r="H4729">
        <v>183</v>
      </c>
      <c r="I4729">
        <v>1866348</v>
      </c>
      <c r="J4729">
        <f>MONTH(Sale_details[[#This Row],[Date]])</f>
        <v>6</v>
      </c>
      <c r="K4729">
        <f>YEAR(Sale_details[[#This Row],[Date]])</f>
        <v>2020</v>
      </c>
    </row>
    <row r="4730" spans="1:11" x14ac:dyDescent="0.3">
      <c r="A4730" s="1">
        <v>43988</v>
      </c>
      <c r="B4730" t="s">
        <v>27</v>
      </c>
      <c r="C4730" t="s">
        <v>20</v>
      </c>
      <c r="D4730" t="s">
        <v>21</v>
      </c>
      <c r="E4730">
        <v>49356</v>
      </c>
      <c r="F4730">
        <v>14232</v>
      </c>
      <c r="G4730">
        <v>11768</v>
      </c>
      <c r="H4730">
        <v>496</v>
      </c>
      <c r="I4730">
        <v>5845776</v>
      </c>
      <c r="J4730">
        <f>MONTH(Sale_details[[#This Row],[Date]])</f>
        <v>6</v>
      </c>
      <c r="K4730">
        <f>YEAR(Sale_details[[#This Row],[Date]])</f>
        <v>2020</v>
      </c>
    </row>
    <row r="4731" spans="1:11" x14ac:dyDescent="0.3">
      <c r="A4731" s="1">
        <v>43988</v>
      </c>
      <c r="B4731" t="s">
        <v>27</v>
      </c>
      <c r="C4731" t="s">
        <v>22</v>
      </c>
      <c r="D4731" t="s">
        <v>23</v>
      </c>
      <c r="E4731">
        <v>76413</v>
      </c>
      <c r="F4731">
        <v>23132</v>
      </c>
      <c r="G4731">
        <v>24047</v>
      </c>
      <c r="H4731">
        <v>281</v>
      </c>
      <c r="I4731">
        <v>6760786</v>
      </c>
      <c r="J4731">
        <f>MONTH(Sale_details[[#This Row],[Date]])</f>
        <v>6</v>
      </c>
      <c r="K4731">
        <f>YEAR(Sale_details[[#This Row],[Date]])</f>
        <v>2020</v>
      </c>
    </row>
    <row r="4732" spans="1:11" x14ac:dyDescent="0.3">
      <c r="A4732" s="1">
        <v>43988</v>
      </c>
      <c r="B4732" t="s">
        <v>27</v>
      </c>
      <c r="C4732" t="s">
        <v>24</v>
      </c>
      <c r="D4732" t="s">
        <v>25</v>
      </c>
      <c r="E4732">
        <v>86535</v>
      </c>
      <c r="F4732">
        <v>32757</v>
      </c>
      <c r="G4732">
        <v>13597</v>
      </c>
      <c r="H4732">
        <v>298</v>
      </c>
      <c r="I4732">
        <v>4058746</v>
      </c>
      <c r="J4732">
        <f>MONTH(Sale_details[[#This Row],[Date]])</f>
        <v>6</v>
      </c>
      <c r="K4732">
        <f>YEAR(Sale_details[[#This Row],[Date]])</f>
        <v>2020</v>
      </c>
    </row>
    <row r="4733" spans="1:11" x14ac:dyDescent="0.3">
      <c r="A4733" s="1">
        <v>43988</v>
      </c>
      <c r="B4733" t="s">
        <v>28</v>
      </c>
      <c r="C4733" t="s">
        <v>10</v>
      </c>
      <c r="D4733" t="s">
        <v>11</v>
      </c>
      <c r="E4733">
        <v>37237</v>
      </c>
      <c r="F4733">
        <v>6978</v>
      </c>
      <c r="G4733">
        <v>3727</v>
      </c>
      <c r="H4733">
        <v>20073</v>
      </c>
      <c r="I4733">
        <v>74824558</v>
      </c>
      <c r="J4733">
        <f>MONTH(Sale_details[[#This Row],[Date]])</f>
        <v>6</v>
      </c>
      <c r="K4733">
        <f>YEAR(Sale_details[[#This Row],[Date]])</f>
        <v>2020</v>
      </c>
    </row>
    <row r="4734" spans="1:11" x14ac:dyDescent="0.3">
      <c r="A4734" s="1">
        <v>43988</v>
      </c>
      <c r="B4734" t="s">
        <v>28</v>
      </c>
      <c r="C4734" t="s">
        <v>12</v>
      </c>
      <c r="D4734" t="s">
        <v>13</v>
      </c>
      <c r="E4734">
        <v>28601</v>
      </c>
      <c r="F4734">
        <v>6733</v>
      </c>
      <c r="G4734">
        <v>1755</v>
      </c>
      <c r="H4734">
        <v>35067</v>
      </c>
      <c r="I4734">
        <v>61577035</v>
      </c>
      <c r="J4734">
        <f>MONTH(Sale_details[[#This Row],[Date]])</f>
        <v>6</v>
      </c>
      <c r="K4734">
        <f>YEAR(Sale_details[[#This Row],[Date]])</f>
        <v>2020</v>
      </c>
    </row>
    <row r="4735" spans="1:11" x14ac:dyDescent="0.3">
      <c r="A4735" s="1">
        <v>43988</v>
      </c>
      <c r="B4735" t="s">
        <v>28</v>
      </c>
      <c r="C4735" t="s">
        <v>14</v>
      </c>
      <c r="D4735" t="s">
        <v>15</v>
      </c>
      <c r="E4735">
        <v>21573</v>
      </c>
      <c r="F4735">
        <v>4910</v>
      </c>
      <c r="G4735">
        <v>1182</v>
      </c>
      <c r="H4735">
        <v>14896</v>
      </c>
      <c r="I4735">
        <v>17609260</v>
      </c>
      <c r="J4735">
        <f>MONTH(Sale_details[[#This Row],[Date]])</f>
        <v>6</v>
      </c>
      <c r="K4735">
        <f>YEAR(Sale_details[[#This Row],[Date]])</f>
        <v>2020</v>
      </c>
    </row>
    <row r="4736" spans="1:11" x14ac:dyDescent="0.3">
      <c r="A4736" s="1">
        <v>43988</v>
      </c>
      <c r="B4736" t="s">
        <v>28</v>
      </c>
      <c r="C4736" t="s">
        <v>16</v>
      </c>
      <c r="D4736" t="s">
        <v>17</v>
      </c>
      <c r="E4736">
        <v>16358</v>
      </c>
      <c r="F4736">
        <v>6488</v>
      </c>
      <c r="G4736">
        <v>1982</v>
      </c>
      <c r="H4736">
        <v>15501</v>
      </c>
      <c r="I4736">
        <v>30728398</v>
      </c>
      <c r="J4736">
        <f>MONTH(Sale_details[[#This Row],[Date]])</f>
        <v>6</v>
      </c>
      <c r="K4736">
        <f>YEAR(Sale_details[[#This Row],[Date]])</f>
        <v>2020</v>
      </c>
    </row>
    <row r="4737" spans="1:11" x14ac:dyDescent="0.3">
      <c r="A4737" s="1">
        <v>43988</v>
      </c>
      <c r="B4737" t="s">
        <v>28</v>
      </c>
      <c r="C4737" t="s">
        <v>18</v>
      </c>
      <c r="D4737" t="s">
        <v>19</v>
      </c>
      <c r="E4737">
        <v>10918</v>
      </c>
      <c r="F4737">
        <v>11920</v>
      </c>
      <c r="G4737">
        <v>3632</v>
      </c>
      <c r="H4737">
        <v>24146</v>
      </c>
      <c r="I4737">
        <v>87708701</v>
      </c>
      <c r="J4737">
        <f>MONTH(Sale_details[[#This Row],[Date]])</f>
        <v>6</v>
      </c>
      <c r="K4737">
        <f>YEAR(Sale_details[[#This Row],[Date]])</f>
        <v>2020</v>
      </c>
    </row>
    <row r="4738" spans="1:11" x14ac:dyDescent="0.3">
      <c r="A4738" s="1">
        <v>43988</v>
      </c>
      <c r="B4738" t="s">
        <v>28</v>
      </c>
      <c r="C4738" t="s">
        <v>20</v>
      </c>
      <c r="D4738" t="s">
        <v>21</v>
      </c>
      <c r="E4738">
        <v>21046</v>
      </c>
      <c r="F4738">
        <v>4048</v>
      </c>
      <c r="G4738">
        <v>1461</v>
      </c>
      <c r="H4738">
        <v>16197</v>
      </c>
      <c r="I4738">
        <v>23666327</v>
      </c>
      <c r="J4738">
        <f>MONTH(Sale_details[[#This Row],[Date]])</f>
        <v>6</v>
      </c>
      <c r="K4738">
        <f>YEAR(Sale_details[[#This Row],[Date]])</f>
        <v>2020</v>
      </c>
    </row>
    <row r="4739" spans="1:11" x14ac:dyDescent="0.3">
      <c r="A4739" s="1">
        <v>43988</v>
      </c>
      <c r="B4739" t="s">
        <v>28</v>
      </c>
      <c r="C4739" t="s">
        <v>22</v>
      </c>
      <c r="D4739" t="s">
        <v>23</v>
      </c>
      <c r="E4739">
        <v>12825</v>
      </c>
      <c r="F4739">
        <v>2000</v>
      </c>
      <c r="G4739">
        <v>1174</v>
      </c>
      <c r="H4739">
        <v>19943</v>
      </c>
      <c r="I4739">
        <v>23414433</v>
      </c>
      <c r="J4739">
        <f>MONTH(Sale_details[[#This Row],[Date]])</f>
        <v>6</v>
      </c>
      <c r="K4739">
        <f>YEAR(Sale_details[[#This Row],[Date]])</f>
        <v>2020</v>
      </c>
    </row>
    <row r="4740" spans="1:11" x14ac:dyDescent="0.3">
      <c r="A4740" s="1">
        <v>43988</v>
      </c>
      <c r="B4740" t="s">
        <v>28</v>
      </c>
      <c r="C4740" t="s">
        <v>24</v>
      </c>
      <c r="D4740" t="s">
        <v>25</v>
      </c>
      <c r="E4740">
        <v>31405</v>
      </c>
      <c r="F4740">
        <v>7239</v>
      </c>
      <c r="G4740">
        <v>2354</v>
      </c>
      <c r="H4740">
        <v>21506</v>
      </c>
      <c r="I4740">
        <v>50632962</v>
      </c>
      <c r="J4740">
        <f>MONTH(Sale_details[[#This Row],[Date]])</f>
        <v>6</v>
      </c>
      <c r="K4740">
        <f>YEAR(Sale_details[[#This Row],[Date]])</f>
        <v>2020</v>
      </c>
    </row>
    <row r="4741" spans="1:11" x14ac:dyDescent="0.3">
      <c r="A4741" s="1">
        <v>43987</v>
      </c>
      <c r="B4741" t="s">
        <v>9</v>
      </c>
      <c r="C4741" t="s">
        <v>10</v>
      </c>
      <c r="D4741" t="s">
        <v>11</v>
      </c>
      <c r="E4741">
        <v>115311</v>
      </c>
      <c r="F4741">
        <v>17943</v>
      </c>
      <c r="G4741">
        <v>6178</v>
      </c>
      <c r="H4741">
        <v>417</v>
      </c>
      <c r="I4741">
        <v>2580680</v>
      </c>
      <c r="J4741">
        <f>MONTH(Sale_details[[#This Row],[Date]])</f>
        <v>6</v>
      </c>
      <c r="K4741">
        <f>YEAR(Sale_details[[#This Row],[Date]])</f>
        <v>2020</v>
      </c>
    </row>
    <row r="4742" spans="1:11" x14ac:dyDescent="0.3">
      <c r="A4742" s="1">
        <v>43987</v>
      </c>
      <c r="B4742" t="s">
        <v>9</v>
      </c>
      <c r="C4742" t="s">
        <v>12</v>
      </c>
      <c r="D4742" t="s">
        <v>13</v>
      </c>
      <c r="E4742">
        <v>240054</v>
      </c>
      <c r="F4742">
        <v>21851</v>
      </c>
      <c r="G4742">
        <v>2970</v>
      </c>
      <c r="H4742">
        <v>306</v>
      </c>
      <c r="I4742">
        <v>910958</v>
      </c>
      <c r="J4742">
        <f>MONTH(Sale_details[[#This Row],[Date]])</f>
        <v>6</v>
      </c>
      <c r="K4742">
        <f>YEAR(Sale_details[[#This Row],[Date]])</f>
        <v>2020</v>
      </c>
    </row>
    <row r="4743" spans="1:11" x14ac:dyDescent="0.3">
      <c r="A4743" s="1">
        <v>43987</v>
      </c>
      <c r="B4743" t="s">
        <v>9</v>
      </c>
      <c r="C4743" t="s">
        <v>14</v>
      </c>
      <c r="D4743" t="s">
        <v>15</v>
      </c>
      <c r="E4743">
        <v>112301</v>
      </c>
      <c r="F4743">
        <v>26358</v>
      </c>
      <c r="G4743">
        <v>4331</v>
      </c>
      <c r="H4743">
        <v>593</v>
      </c>
      <c r="I4743">
        <v>2569369</v>
      </c>
      <c r="J4743">
        <f>MONTH(Sale_details[[#This Row],[Date]])</f>
        <v>6</v>
      </c>
      <c r="K4743">
        <f>YEAR(Sale_details[[#This Row],[Date]])</f>
        <v>2020</v>
      </c>
    </row>
    <row r="4744" spans="1:11" x14ac:dyDescent="0.3">
      <c r="A4744" s="1">
        <v>43987</v>
      </c>
      <c r="B4744" t="s">
        <v>9</v>
      </c>
      <c r="C4744" t="s">
        <v>16</v>
      </c>
      <c r="D4744" t="s">
        <v>17</v>
      </c>
      <c r="E4744">
        <v>145537</v>
      </c>
      <c r="F4744">
        <v>25762</v>
      </c>
      <c r="G4744">
        <v>4530</v>
      </c>
      <c r="H4744">
        <v>317</v>
      </c>
      <c r="I4744">
        <v>1440506</v>
      </c>
      <c r="J4744">
        <f>MONTH(Sale_details[[#This Row],[Date]])</f>
        <v>6</v>
      </c>
      <c r="K4744">
        <f>YEAR(Sale_details[[#This Row],[Date]])</f>
        <v>2020</v>
      </c>
    </row>
    <row r="4745" spans="1:11" x14ac:dyDescent="0.3">
      <c r="A4745" s="1">
        <v>43987</v>
      </c>
      <c r="B4745" t="s">
        <v>9</v>
      </c>
      <c r="C4745" t="s">
        <v>18</v>
      </c>
      <c r="D4745" t="s">
        <v>19</v>
      </c>
      <c r="E4745">
        <v>87587</v>
      </c>
      <c r="F4745">
        <v>12424</v>
      </c>
      <c r="G4745">
        <v>6194</v>
      </c>
      <c r="H4745">
        <v>1042</v>
      </c>
      <c r="I4745">
        <v>6459495</v>
      </c>
      <c r="J4745">
        <f>MONTH(Sale_details[[#This Row],[Date]])</f>
        <v>6</v>
      </c>
      <c r="K4745">
        <f>YEAR(Sale_details[[#This Row],[Date]])</f>
        <v>2020</v>
      </c>
    </row>
    <row r="4746" spans="1:11" x14ac:dyDescent="0.3">
      <c r="A4746" s="1">
        <v>43987</v>
      </c>
      <c r="B4746" t="s">
        <v>9</v>
      </c>
      <c r="C4746" t="s">
        <v>20</v>
      </c>
      <c r="D4746" t="s">
        <v>21</v>
      </c>
      <c r="E4746">
        <v>124392</v>
      </c>
      <c r="F4746">
        <v>20262</v>
      </c>
      <c r="G4746">
        <v>3995</v>
      </c>
      <c r="H4746">
        <v>460</v>
      </c>
      <c r="I4746">
        <v>1838765</v>
      </c>
      <c r="J4746">
        <f>MONTH(Sale_details[[#This Row],[Date]])</f>
        <v>6</v>
      </c>
      <c r="K4746">
        <f>YEAR(Sale_details[[#This Row],[Date]])</f>
        <v>2020</v>
      </c>
    </row>
    <row r="4747" spans="1:11" x14ac:dyDescent="0.3">
      <c r="A4747" s="1">
        <v>43987</v>
      </c>
      <c r="B4747" t="s">
        <v>9</v>
      </c>
      <c r="C4747" t="s">
        <v>22</v>
      </c>
      <c r="D4747" t="s">
        <v>23</v>
      </c>
      <c r="E4747">
        <v>186552</v>
      </c>
      <c r="F4747">
        <v>22950</v>
      </c>
      <c r="G4747">
        <v>6801</v>
      </c>
      <c r="H4747">
        <v>672</v>
      </c>
      <c r="I4747">
        <v>4571933</v>
      </c>
      <c r="J4747">
        <f>MONTH(Sale_details[[#This Row],[Date]])</f>
        <v>6</v>
      </c>
      <c r="K4747">
        <f>YEAR(Sale_details[[#This Row],[Date]])</f>
        <v>2020</v>
      </c>
    </row>
    <row r="4748" spans="1:11" x14ac:dyDescent="0.3">
      <c r="A4748" s="1">
        <v>43987</v>
      </c>
      <c r="B4748" t="s">
        <v>9</v>
      </c>
      <c r="C4748" t="s">
        <v>24</v>
      </c>
      <c r="D4748" t="s">
        <v>25</v>
      </c>
      <c r="E4748">
        <v>133321</v>
      </c>
      <c r="F4748">
        <v>8964</v>
      </c>
      <c r="G4748">
        <v>4288</v>
      </c>
      <c r="H4748">
        <v>677</v>
      </c>
      <c r="I4748">
        <v>2906095</v>
      </c>
      <c r="J4748">
        <f>MONTH(Sale_details[[#This Row],[Date]])</f>
        <v>6</v>
      </c>
      <c r="K4748">
        <f>YEAR(Sale_details[[#This Row],[Date]])</f>
        <v>2020</v>
      </c>
    </row>
    <row r="4749" spans="1:11" x14ac:dyDescent="0.3">
      <c r="A4749" s="1">
        <v>43987</v>
      </c>
      <c r="B4749" t="s">
        <v>26</v>
      </c>
      <c r="C4749" t="s">
        <v>10</v>
      </c>
      <c r="D4749" t="s">
        <v>11</v>
      </c>
      <c r="E4749">
        <v>243820</v>
      </c>
      <c r="F4749">
        <v>52311</v>
      </c>
      <c r="G4749">
        <v>14332</v>
      </c>
      <c r="H4749">
        <v>11592</v>
      </c>
      <c r="I4749">
        <v>166147879</v>
      </c>
      <c r="J4749">
        <f>MONTH(Sale_details[[#This Row],[Date]])</f>
        <v>6</v>
      </c>
      <c r="K4749">
        <f>YEAR(Sale_details[[#This Row],[Date]])</f>
        <v>2020</v>
      </c>
    </row>
    <row r="4750" spans="1:11" x14ac:dyDescent="0.3">
      <c r="A4750" s="1">
        <v>43987</v>
      </c>
      <c r="B4750" t="s">
        <v>26</v>
      </c>
      <c r="C4750" t="s">
        <v>12</v>
      </c>
      <c r="D4750" t="s">
        <v>13</v>
      </c>
      <c r="E4750">
        <v>144964</v>
      </c>
      <c r="F4750">
        <v>37274</v>
      </c>
      <c r="G4750">
        <v>10989</v>
      </c>
      <c r="H4750">
        <v>12017</v>
      </c>
      <c r="I4750">
        <v>132065297</v>
      </c>
      <c r="J4750">
        <f>MONTH(Sale_details[[#This Row],[Date]])</f>
        <v>6</v>
      </c>
      <c r="K4750">
        <f>YEAR(Sale_details[[#This Row],[Date]])</f>
        <v>2020</v>
      </c>
    </row>
    <row r="4751" spans="1:11" x14ac:dyDescent="0.3">
      <c r="A4751" s="1">
        <v>43987</v>
      </c>
      <c r="B4751" t="s">
        <v>26</v>
      </c>
      <c r="C4751" t="s">
        <v>14</v>
      </c>
      <c r="D4751" t="s">
        <v>15</v>
      </c>
      <c r="E4751">
        <v>170058</v>
      </c>
      <c r="F4751">
        <v>28877</v>
      </c>
      <c r="G4751">
        <v>11064</v>
      </c>
      <c r="H4751">
        <v>21332</v>
      </c>
      <c r="I4751">
        <v>236035809</v>
      </c>
      <c r="J4751">
        <f>MONTH(Sale_details[[#This Row],[Date]])</f>
        <v>6</v>
      </c>
      <c r="K4751">
        <f>YEAR(Sale_details[[#This Row],[Date]])</f>
        <v>2020</v>
      </c>
    </row>
    <row r="4752" spans="1:11" x14ac:dyDescent="0.3">
      <c r="A4752" s="1">
        <v>43987</v>
      </c>
      <c r="B4752" t="s">
        <v>26</v>
      </c>
      <c r="C4752" t="s">
        <v>16</v>
      </c>
      <c r="D4752" t="s">
        <v>17</v>
      </c>
      <c r="E4752">
        <v>118224</v>
      </c>
      <c r="F4752">
        <v>32148</v>
      </c>
      <c r="G4752">
        <v>10877</v>
      </c>
      <c r="H4752">
        <v>17604</v>
      </c>
      <c r="I4752">
        <v>191494850</v>
      </c>
      <c r="J4752">
        <f>MONTH(Sale_details[[#This Row],[Date]])</f>
        <v>6</v>
      </c>
      <c r="K4752">
        <f>YEAR(Sale_details[[#This Row],[Date]])</f>
        <v>2020</v>
      </c>
    </row>
    <row r="4753" spans="1:11" x14ac:dyDescent="0.3">
      <c r="A4753" s="1">
        <v>43987</v>
      </c>
      <c r="B4753" t="s">
        <v>26</v>
      </c>
      <c r="C4753" t="s">
        <v>18</v>
      </c>
      <c r="D4753" t="s">
        <v>19</v>
      </c>
      <c r="E4753">
        <v>132998</v>
      </c>
      <c r="F4753">
        <v>72381</v>
      </c>
      <c r="G4753">
        <v>12990</v>
      </c>
      <c r="H4753">
        <v>23848</v>
      </c>
      <c r="I4753">
        <v>309804401</v>
      </c>
      <c r="J4753">
        <f>MONTH(Sale_details[[#This Row],[Date]])</f>
        <v>6</v>
      </c>
      <c r="K4753">
        <f>YEAR(Sale_details[[#This Row],[Date]])</f>
        <v>2020</v>
      </c>
    </row>
    <row r="4754" spans="1:11" x14ac:dyDescent="0.3">
      <c r="A4754" s="1">
        <v>43987</v>
      </c>
      <c r="B4754" t="s">
        <v>26</v>
      </c>
      <c r="C4754" t="s">
        <v>20</v>
      </c>
      <c r="D4754" t="s">
        <v>21</v>
      </c>
      <c r="E4754">
        <v>195738</v>
      </c>
      <c r="F4754">
        <v>49493</v>
      </c>
      <c r="G4754">
        <v>13341</v>
      </c>
      <c r="H4754">
        <v>7233</v>
      </c>
      <c r="I4754">
        <v>96507566</v>
      </c>
      <c r="J4754">
        <f>MONTH(Sale_details[[#This Row],[Date]])</f>
        <v>6</v>
      </c>
      <c r="K4754">
        <f>YEAR(Sale_details[[#This Row],[Date]])</f>
        <v>2020</v>
      </c>
    </row>
    <row r="4755" spans="1:11" x14ac:dyDescent="0.3">
      <c r="A4755" s="1">
        <v>43987</v>
      </c>
      <c r="B4755" t="s">
        <v>26</v>
      </c>
      <c r="C4755" t="s">
        <v>22</v>
      </c>
      <c r="D4755" t="s">
        <v>23</v>
      </c>
      <c r="E4755">
        <v>222726</v>
      </c>
      <c r="F4755">
        <v>18272</v>
      </c>
      <c r="G4755">
        <v>27248</v>
      </c>
      <c r="H4755">
        <v>29243</v>
      </c>
      <c r="I4755">
        <v>796847861</v>
      </c>
      <c r="J4755">
        <f>MONTH(Sale_details[[#This Row],[Date]])</f>
        <v>6</v>
      </c>
      <c r="K4755">
        <f>YEAR(Sale_details[[#This Row],[Date]])</f>
        <v>2020</v>
      </c>
    </row>
    <row r="4756" spans="1:11" x14ac:dyDescent="0.3">
      <c r="A4756" s="1">
        <v>43987</v>
      </c>
      <c r="B4756" t="s">
        <v>26</v>
      </c>
      <c r="C4756" t="s">
        <v>24</v>
      </c>
      <c r="D4756" t="s">
        <v>25</v>
      </c>
      <c r="E4756">
        <v>189738</v>
      </c>
      <c r="F4756">
        <v>35985</v>
      </c>
      <c r="G4756">
        <v>15829</v>
      </c>
      <c r="H4756">
        <v>12264</v>
      </c>
      <c r="I4756">
        <v>194145448</v>
      </c>
      <c r="J4756">
        <f>MONTH(Sale_details[[#This Row],[Date]])</f>
        <v>6</v>
      </c>
      <c r="K4756">
        <f>YEAR(Sale_details[[#This Row],[Date]])</f>
        <v>2020</v>
      </c>
    </row>
    <row r="4757" spans="1:11" x14ac:dyDescent="0.3">
      <c r="A4757" s="1">
        <v>43987</v>
      </c>
      <c r="B4757" t="s">
        <v>27</v>
      </c>
      <c r="C4757" t="s">
        <v>10</v>
      </c>
      <c r="D4757" t="s">
        <v>11</v>
      </c>
      <c r="E4757">
        <v>77212</v>
      </c>
      <c r="F4757">
        <v>37309</v>
      </c>
      <c r="G4757">
        <v>9332</v>
      </c>
      <c r="H4757">
        <v>128</v>
      </c>
      <c r="I4757">
        <v>1201134</v>
      </c>
      <c r="J4757">
        <f>MONTH(Sale_details[[#This Row],[Date]])</f>
        <v>6</v>
      </c>
      <c r="K4757">
        <f>YEAR(Sale_details[[#This Row],[Date]])</f>
        <v>2020</v>
      </c>
    </row>
    <row r="4758" spans="1:11" x14ac:dyDescent="0.3">
      <c r="A4758" s="1">
        <v>43987</v>
      </c>
      <c r="B4758" t="s">
        <v>27</v>
      </c>
      <c r="C4758" t="s">
        <v>12</v>
      </c>
      <c r="D4758" t="s">
        <v>13</v>
      </c>
      <c r="E4758">
        <v>92839</v>
      </c>
      <c r="F4758">
        <v>33246</v>
      </c>
      <c r="G4758">
        <v>15424</v>
      </c>
      <c r="H4758">
        <v>286</v>
      </c>
      <c r="I4758">
        <v>4412646</v>
      </c>
      <c r="J4758">
        <f>MONTH(Sale_details[[#This Row],[Date]])</f>
        <v>6</v>
      </c>
      <c r="K4758">
        <f>YEAR(Sale_details[[#This Row],[Date]])</f>
        <v>2020</v>
      </c>
    </row>
    <row r="4759" spans="1:11" x14ac:dyDescent="0.3">
      <c r="A4759" s="1">
        <v>43987</v>
      </c>
      <c r="B4759" t="s">
        <v>27</v>
      </c>
      <c r="C4759" t="s">
        <v>14</v>
      </c>
      <c r="D4759" t="s">
        <v>15</v>
      </c>
      <c r="E4759">
        <v>144289</v>
      </c>
      <c r="F4759">
        <v>32075</v>
      </c>
      <c r="G4759">
        <v>10059</v>
      </c>
      <c r="H4759">
        <v>346</v>
      </c>
      <c r="I4759">
        <v>3490219</v>
      </c>
      <c r="J4759">
        <f>MONTH(Sale_details[[#This Row],[Date]])</f>
        <v>6</v>
      </c>
      <c r="K4759">
        <f>YEAR(Sale_details[[#This Row],[Date]])</f>
        <v>2020</v>
      </c>
    </row>
    <row r="4760" spans="1:11" x14ac:dyDescent="0.3">
      <c r="A4760" s="1">
        <v>43987</v>
      </c>
      <c r="B4760" t="s">
        <v>27</v>
      </c>
      <c r="C4760" t="s">
        <v>16</v>
      </c>
      <c r="D4760" t="s">
        <v>17</v>
      </c>
      <c r="E4760">
        <v>79141</v>
      </c>
      <c r="F4760">
        <v>11300</v>
      </c>
      <c r="G4760">
        <v>14943</v>
      </c>
      <c r="H4760">
        <v>280</v>
      </c>
      <c r="I4760">
        <v>4186931</v>
      </c>
      <c r="J4760">
        <f>MONTH(Sale_details[[#This Row],[Date]])</f>
        <v>6</v>
      </c>
      <c r="K4760">
        <f>YEAR(Sale_details[[#This Row],[Date]])</f>
        <v>2020</v>
      </c>
    </row>
    <row r="4761" spans="1:11" x14ac:dyDescent="0.3">
      <c r="A4761" s="1">
        <v>43987</v>
      </c>
      <c r="B4761" t="s">
        <v>27</v>
      </c>
      <c r="C4761" t="s">
        <v>18</v>
      </c>
      <c r="D4761" t="s">
        <v>19</v>
      </c>
      <c r="E4761">
        <v>99370</v>
      </c>
      <c r="F4761">
        <v>36698</v>
      </c>
      <c r="G4761">
        <v>9642</v>
      </c>
      <c r="H4761">
        <v>176</v>
      </c>
      <c r="I4761">
        <v>1702109</v>
      </c>
      <c r="J4761">
        <f>MONTH(Sale_details[[#This Row],[Date]])</f>
        <v>6</v>
      </c>
      <c r="K4761">
        <f>YEAR(Sale_details[[#This Row],[Date]])</f>
        <v>2020</v>
      </c>
    </row>
    <row r="4762" spans="1:11" x14ac:dyDescent="0.3">
      <c r="A4762" s="1">
        <v>43987</v>
      </c>
      <c r="B4762" t="s">
        <v>27</v>
      </c>
      <c r="C4762" t="s">
        <v>20</v>
      </c>
      <c r="D4762" t="s">
        <v>21</v>
      </c>
      <c r="E4762">
        <v>47382</v>
      </c>
      <c r="F4762">
        <v>13520</v>
      </c>
      <c r="G4762">
        <v>12121</v>
      </c>
      <c r="H4762">
        <v>486</v>
      </c>
      <c r="I4762">
        <v>5900727</v>
      </c>
      <c r="J4762">
        <f>MONTH(Sale_details[[#This Row],[Date]])</f>
        <v>6</v>
      </c>
      <c r="K4762">
        <f>YEAR(Sale_details[[#This Row],[Date]])</f>
        <v>2020</v>
      </c>
    </row>
    <row r="4763" spans="1:11" x14ac:dyDescent="0.3">
      <c r="A4763" s="1">
        <v>43987</v>
      </c>
      <c r="B4763" t="s">
        <v>27</v>
      </c>
      <c r="C4763" t="s">
        <v>22</v>
      </c>
      <c r="D4763" t="s">
        <v>23</v>
      </c>
      <c r="E4763">
        <v>79469</v>
      </c>
      <c r="F4763">
        <v>23363</v>
      </c>
      <c r="G4763">
        <v>23566</v>
      </c>
      <c r="H4763">
        <v>275</v>
      </c>
      <c r="I4763">
        <v>6493059</v>
      </c>
      <c r="J4763">
        <f>MONTH(Sale_details[[#This Row],[Date]])</f>
        <v>6</v>
      </c>
      <c r="K4763">
        <f>YEAR(Sale_details[[#This Row],[Date]])</f>
        <v>2020</v>
      </c>
    </row>
    <row r="4764" spans="1:11" x14ac:dyDescent="0.3">
      <c r="A4764" s="1">
        <v>43987</v>
      </c>
      <c r="B4764" t="s">
        <v>27</v>
      </c>
      <c r="C4764" t="s">
        <v>24</v>
      </c>
      <c r="D4764" t="s">
        <v>25</v>
      </c>
      <c r="E4764">
        <v>83073</v>
      </c>
      <c r="F4764">
        <v>33084</v>
      </c>
      <c r="G4764">
        <v>14005</v>
      </c>
      <c r="H4764">
        <v>301</v>
      </c>
      <c r="I4764">
        <v>4222313</v>
      </c>
      <c r="J4764">
        <f>MONTH(Sale_details[[#This Row],[Date]])</f>
        <v>6</v>
      </c>
      <c r="K4764">
        <f>YEAR(Sale_details[[#This Row],[Date]])</f>
        <v>2020</v>
      </c>
    </row>
    <row r="4765" spans="1:11" x14ac:dyDescent="0.3">
      <c r="A4765" s="1">
        <v>43987</v>
      </c>
      <c r="B4765" t="s">
        <v>28</v>
      </c>
      <c r="C4765" t="s">
        <v>10</v>
      </c>
      <c r="D4765" t="s">
        <v>11</v>
      </c>
      <c r="E4765">
        <v>35375</v>
      </c>
      <c r="F4765">
        <v>6629</v>
      </c>
      <c r="G4765">
        <v>3652</v>
      </c>
      <c r="H4765">
        <v>20073</v>
      </c>
      <c r="I4765">
        <v>73328067</v>
      </c>
      <c r="J4765">
        <f>MONTH(Sale_details[[#This Row],[Date]])</f>
        <v>6</v>
      </c>
      <c r="K4765">
        <f>YEAR(Sale_details[[#This Row],[Date]])</f>
        <v>2020</v>
      </c>
    </row>
    <row r="4766" spans="1:11" x14ac:dyDescent="0.3">
      <c r="A4766" s="1">
        <v>43987</v>
      </c>
      <c r="B4766" t="s">
        <v>28</v>
      </c>
      <c r="C4766" t="s">
        <v>12</v>
      </c>
      <c r="D4766" t="s">
        <v>13</v>
      </c>
      <c r="E4766">
        <v>29745</v>
      </c>
      <c r="F4766">
        <v>6868</v>
      </c>
      <c r="G4766">
        <v>1685</v>
      </c>
      <c r="H4766">
        <v>34015</v>
      </c>
      <c r="I4766">
        <v>57340535</v>
      </c>
      <c r="J4766">
        <f>MONTH(Sale_details[[#This Row],[Date]])</f>
        <v>6</v>
      </c>
      <c r="K4766">
        <f>YEAR(Sale_details[[#This Row],[Date]])</f>
        <v>2020</v>
      </c>
    </row>
    <row r="4767" spans="1:11" x14ac:dyDescent="0.3">
      <c r="A4767" s="1">
        <v>43987</v>
      </c>
      <c r="B4767" t="s">
        <v>28</v>
      </c>
      <c r="C4767" t="s">
        <v>14</v>
      </c>
      <c r="D4767" t="s">
        <v>15</v>
      </c>
      <c r="E4767">
        <v>22005</v>
      </c>
      <c r="F4767">
        <v>5155</v>
      </c>
      <c r="G4767">
        <v>1122</v>
      </c>
      <c r="H4767">
        <v>14896</v>
      </c>
      <c r="I4767">
        <v>16728797</v>
      </c>
      <c r="J4767">
        <f>MONTH(Sale_details[[#This Row],[Date]])</f>
        <v>6</v>
      </c>
      <c r="K4767">
        <f>YEAR(Sale_details[[#This Row],[Date]])</f>
        <v>2020</v>
      </c>
    </row>
    <row r="4768" spans="1:11" x14ac:dyDescent="0.3">
      <c r="A4768" s="1">
        <v>43987</v>
      </c>
      <c r="B4768" t="s">
        <v>28</v>
      </c>
      <c r="C4768" t="s">
        <v>16</v>
      </c>
      <c r="D4768" t="s">
        <v>17</v>
      </c>
      <c r="E4768">
        <v>15704</v>
      </c>
      <c r="F4768">
        <v>6423</v>
      </c>
      <c r="G4768">
        <v>1962</v>
      </c>
      <c r="H4768">
        <v>14726</v>
      </c>
      <c r="I4768">
        <v>28900059</v>
      </c>
      <c r="J4768">
        <f>MONTH(Sale_details[[#This Row],[Date]])</f>
        <v>6</v>
      </c>
      <c r="K4768">
        <f>YEAR(Sale_details[[#This Row],[Date]])</f>
        <v>2020</v>
      </c>
    </row>
    <row r="4769" spans="1:11" x14ac:dyDescent="0.3">
      <c r="A4769" s="1">
        <v>43987</v>
      </c>
      <c r="B4769" t="s">
        <v>28</v>
      </c>
      <c r="C4769" t="s">
        <v>18</v>
      </c>
      <c r="D4769" t="s">
        <v>19</v>
      </c>
      <c r="E4769">
        <v>11464</v>
      </c>
      <c r="F4769">
        <v>11324</v>
      </c>
      <c r="G4769">
        <v>3813</v>
      </c>
      <c r="H4769">
        <v>24146</v>
      </c>
      <c r="I4769">
        <v>92094136</v>
      </c>
      <c r="J4769">
        <f>MONTH(Sale_details[[#This Row],[Date]])</f>
        <v>6</v>
      </c>
      <c r="K4769">
        <f>YEAR(Sale_details[[#This Row],[Date]])</f>
        <v>2020</v>
      </c>
    </row>
    <row r="4770" spans="1:11" x14ac:dyDescent="0.3">
      <c r="A4770" s="1">
        <v>43987</v>
      </c>
      <c r="B4770" t="s">
        <v>28</v>
      </c>
      <c r="C4770" t="s">
        <v>20</v>
      </c>
      <c r="D4770" t="s">
        <v>21</v>
      </c>
      <c r="E4770">
        <v>20204</v>
      </c>
      <c r="F4770">
        <v>4210</v>
      </c>
      <c r="G4770">
        <v>1490</v>
      </c>
      <c r="H4770">
        <v>15874</v>
      </c>
      <c r="I4770">
        <v>23656861</v>
      </c>
      <c r="J4770">
        <f>MONTH(Sale_details[[#This Row],[Date]])</f>
        <v>6</v>
      </c>
      <c r="K4770">
        <f>YEAR(Sale_details[[#This Row],[Date]])</f>
        <v>2020</v>
      </c>
    </row>
    <row r="4771" spans="1:11" x14ac:dyDescent="0.3">
      <c r="A4771" s="1">
        <v>43987</v>
      </c>
      <c r="B4771" t="s">
        <v>28</v>
      </c>
      <c r="C4771" t="s">
        <v>22</v>
      </c>
      <c r="D4771" t="s">
        <v>23</v>
      </c>
      <c r="E4771">
        <v>13082</v>
      </c>
      <c r="F4771">
        <v>2080</v>
      </c>
      <c r="G4771">
        <v>1209</v>
      </c>
      <c r="H4771">
        <v>19743</v>
      </c>
      <c r="I4771">
        <v>23875697</v>
      </c>
      <c r="J4771">
        <f>MONTH(Sale_details[[#This Row],[Date]])</f>
        <v>6</v>
      </c>
      <c r="K4771">
        <f>YEAR(Sale_details[[#This Row],[Date]])</f>
        <v>2020</v>
      </c>
    </row>
    <row r="4772" spans="1:11" x14ac:dyDescent="0.3">
      <c r="A4772" s="1">
        <v>43987</v>
      </c>
      <c r="B4772" t="s">
        <v>28</v>
      </c>
      <c r="C4772" t="s">
        <v>24</v>
      </c>
      <c r="D4772" t="s">
        <v>25</v>
      </c>
      <c r="E4772">
        <v>31405</v>
      </c>
      <c r="F4772">
        <v>7167</v>
      </c>
      <c r="G4772">
        <v>2354</v>
      </c>
      <c r="H4772">
        <v>20646</v>
      </c>
      <c r="I4772">
        <v>48607643</v>
      </c>
      <c r="J4772">
        <f>MONTH(Sale_details[[#This Row],[Date]])</f>
        <v>6</v>
      </c>
      <c r="K4772">
        <f>YEAR(Sale_details[[#This Row],[Date]])</f>
        <v>2020</v>
      </c>
    </row>
    <row r="4773" spans="1:11" x14ac:dyDescent="0.3">
      <c r="A4773" s="1">
        <v>43986</v>
      </c>
      <c r="B4773" t="s">
        <v>9</v>
      </c>
      <c r="C4773" t="s">
        <v>10</v>
      </c>
      <c r="D4773" t="s">
        <v>11</v>
      </c>
      <c r="E4773">
        <v>117618</v>
      </c>
      <c r="F4773">
        <v>17584</v>
      </c>
      <c r="G4773">
        <v>6178</v>
      </c>
      <c r="H4773">
        <v>396</v>
      </c>
      <c r="I4773">
        <v>2451646</v>
      </c>
      <c r="J4773">
        <f>MONTH(Sale_details[[#This Row],[Date]])</f>
        <v>6</v>
      </c>
      <c r="K4773">
        <f>YEAR(Sale_details[[#This Row],[Date]])</f>
        <v>2020</v>
      </c>
    </row>
    <row r="4774" spans="1:11" x14ac:dyDescent="0.3">
      <c r="A4774" s="1">
        <v>43986</v>
      </c>
      <c r="B4774" t="s">
        <v>9</v>
      </c>
      <c r="C4774" t="s">
        <v>12</v>
      </c>
      <c r="D4774" t="s">
        <v>13</v>
      </c>
      <c r="E4774">
        <v>247256</v>
      </c>
      <c r="F4774">
        <v>21414</v>
      </c>
      <c r="G4774">
        <v>2970</v>
      </c>
      <c r="H4774">
        <v>300</v>
      </c>
      <c r="I4774">
        <v>892739</v>
      </c>
      <c r="J4774">
        <f>MONTH(Sale_details[[#This Row],[Date]])</f>
        <v>6</v>
      </c>
      <c r="K4774">
        <f>YEAR(Sale_details[[#This Row],[Date]])</f>
        <v>2020</v>
      </c>
    </row>
    <row r="4775" spans="1:11" x14ac:dyDescent="0.3">
      <c r="A4775" s="1">
        <v>43986</v>
      </c>
      <c r="B4775" t="s">
        <v>9</v>
      </c>
      <c r="C4775" t="s">
        <v>14</v>
      </c>
      <c r="D4775" t="s">
        <v>15</v>
      </c>
      <c r="E4775">
        <v>111178</v>
      </c>
      <c r="F4775">
        <v>25831</v>
      </c>
      <c r="G4775">
        <v>4548</v>
      </c>
      <c r="H4775">
        <v>575</v>
      </c>
      <c r="I4775">
        <v>2616903</v>
      </c>
      <c r="J4775">
        <f>MONTH(Sale_details[[#This Row],[Date]])</f>
        <v>6</v>
      </c>
      <c r="K4775">
        <f>YEAR(Sale_details[[#This Row],[Date]])</f>
        <v>2020</v>
      </c>
    </row>
    <row r="4776" spans="1:11" x14ac:dyDescent="0.3">
      <c r="A4776" s="1">
        <v>43986</v>
      </c>
      <c r="B4776" t="s">
        <v>9</v>
      </c>
      <c r="C4776" t="s">
        <v>16</v>
      </c>
      <c r="D4776" t="s">
        <v>17</v>
      </c>
      <c r="E4776">
        <v>142626</v>
      </c>
      <c r="F4776">
        <v>24474</v>
      </c>
      <c r="G4776">
        <v>4394</v>
      </c>
      <c r="H4776">
        <v>324</v>
      </c>
      <c r="I4776">
        <v>1425237</v>
      </c>
      <c r="J4776">
        <f>MONTH(Sale_details[[#This Row],[Date]])</f>
        <v>6</v>
      </c>
      <c r="K4776">
        <f>YEAR(Sale_details[[#This Row],[Date]])</f>
        <v>2020</v>
      </c>
    </row>
    <row r="4777" spans="1:11" x14ac:dyDescent="0.3">
      <c r="A4777" s="1">
        <v>43986</v>
      </c>
      <c r="B4777" t="s">
        <v>9</v>
      </c>
      <c r="C4777" t="s">
        <v>18</v>
      </c>
      <c r="D4777" t="s">
        <v>19</v>
      </c>
      <c r="E4777">
        <v>84960</v>
      </c>
      <c r="F4777">
        <v>12797</v>
      </c>
      <c r="G4777">
        <v>6070</v>
      </c>
      <c r="H4777">
        <v>1063</v>
      </c>
      <c r="I4777">
        <v>6456911</v>
      </c>
      <c r="J4777">
        <f>MONTH(Sale_details[[#This Row],[Date]])</f>
        <v>6</v>
      </c>
      <c r="K4777">
        <f>YEAR(Sale_details[[#This Row],[Date]])</f>
        <v>2020</v>
      </c>
    </row>
    <row r="4778" spans="1:11" x14ac:dyDescent="0.3">
      <c r="A4778" s="1">
        <v>43986</v>
      </c>
      <c r="B4778" t="s">
        <v>9</v>
      </c>
      <c r="C4778" t="s">
        <v>20</v>
      </c>
      <c r="D4778" t="s">
        <v>21</v>
      </c>
      <c r="E4778">
        <v>120660</v>
      </c>
      <c r="F4778">
        <v>20262</v>
      </c>
      <c r="G4778">
        <v>3875</v>
      </c>
      <c r="H4778">
        <v>446</v>
      </c>
      <c r="I4778">
        <v>1730094</v>
      </c>
      <c r="J4778">
        <f>MONTH(Sale_details[[#This Row],[Date]])</f>
        <v>6</v>
      </c>
      <c r="K4778">
        <f>YEAR(Sale_details[[#This Row],[Date]])</f>
        <v>2020</v>
      </c>
    </row>
    <row r="4779" spans="1:11" x14ac:dyDescent="0.3">
      <c r="A4779" s="1">
        <v>43986</v>
      </c>
      <c r="B4779" t="s">
        <v>9</v>
      </c>
      <c r="C4779" t="s">
        <v>22</v>
      </c>
      <c r="D4779" t="s">
        <v>23</v>
      </c>
      <c r="E4779">
        <v>190283</v>
      </c>
      <c r="F4779">
        <v>23409</v>
      </c>
      <c r="G4779">
        <v>7005</v>
      </c>
      <c r="H4779">
        <v>685</v>
      </c>
      <c r="I4779">
        <v>4803273</v>
      </c>
      <c r="J4779">
        <f>MONTH(Sale_details[[#This Row],[Date]])</f>
        <v>6</v>
      </c>
      <c r="K4779">
        <f>YEAR(Sale_details[[#This Row],[Date]])</f>
        <v>2020</v>
      </c>
    </row>
    <row r="4780" spans="1:11" x14ac:dyDescent="0.3">
      <c r="A4780" s="1">
        <v>43986</v>
      </c>
      <c r="B4780" t="s">
        <v>9</v>
      </c>
      <c r="C4780" t="s">
        <v>24</v>
      </c>
      <c r="D4780" t="s">
        <v>25</v>
      </c>
      <c r="E4780">
        <v>133321</v>
      </c>
      <c r="F4780">
        <v>8964</v>
      </c>
      <c r="G4780">
        <v>4374</v>
      </c>
      <c r="H4780">
        <v>677</v>
      </c>
      <c r="I4780">
        <v>2964217</v>
      </c>
      <c r="J4780">
        <f>MONTH(Sale_details[[#This Row],[Date]])</f>
        <v>6</v>
      </c>
      <c r="K4780">
        <f>YEAR(Sale_details[[#This Row],[Date]])</f>
        <v>2020</v>
      </c>
    </row>
    <row r="4781" spans="1:11" x14ac:dyDescent="0.3">
      <c r="A4781" s="1">
        <v>43986</v>
      </c>
      <c r="B4781" t="s">
        <v>26</v>
      </c>
      <c r="C4781" t="s">
        <v>10</v>
      </c>
      <c r="D4781" t="s">
        <v>11</v>
      </c>
      <c r="E4781">
        <v>253573</v>
      </c>
      <c r="F4781">
        <v>50742</v>
      </c>
      <c r="G4781">
        <v>13758</v>
      </c>
      <c r="H4781">
        <v>12056</v>
      </c>
      <c r="I4781">
        <v>165882043</v>
      </c>
      <c r="J4781">
        <f>MONTH(Sale_details[[#This Row],[Date]])</f>
        <v>6</v>
      </c>
      <c r="K4781">
        <f>YEAR(Sale_details[[#This Row],[Date]])</f>
        <v>2020</v>
      </c>
    </row>
    <row r="4782" spans="1:11" x14ac:dyDescent="0.3">
      <c r="A4782" s="1">
        <v>43986</v>
      </c>
      <c r="B4782" t="s">
        <v>26</v>
      </c>
      <c r="C4782" t="s">
        <v>12</v>
      </c>
      <c r="D4782" t="s">
        <v>13</v>
      </c>
      <c r="E4782">
        <v>139165</v>
      </c>
      <c r="F4782">
        <v>38020</v>
      </c>
      <c r="G4782">
        <v>11099</v>
      </c>
      <c r="H4782">
        <v>11656</v>
      </c>
      <c r="I4782">
        <v>129384372</v>
      </c>
      <c r="J4782">
        <f>MONTH(Sale_details[[#This Row],[Date]])</f>
        <v>6</v>
      </c>
      <c r="K4782">
        <f>YEAR(Sale_details[[#This Row],[Date]])</f>
        <v>2020</v>
      </c>
    </row>
    <row r="4783" spans="1:11" x14ac:dyDescent="0.3">
      <c r="A4783" s="1">
        <v>43986</v>
      </c>
      <c r="B4783" t="s">
        <v>26</v>
      </c>
      <c r="C4783" t="s">
        <v>14</v>
      </c>
      <c r="D4783" t="s">
        <v>15</v>
      </c>
      <c r="E4783">
        <v>166656</v>
      </c>
      <c r="F4783">
        <v>27721</v>
      </c>
      <c r="G4783">
        <v>11396</v>
      </c>
      <c r="H4783">
        <v>21546</v>
      </c>
      <c r="I4783">
        <v>245548052</v>
      </c>
      <c r="J4783">
        <f>MONTH(Sale_details[[#This Row],[Date]])</f>
        <v>6</v>
      </c>
      <c r="K4783">
        <f>YEAR(Sale_details[[#This Row],[Date]])</f>
        <v>2020</v>
      </c>
    </row>
    <row r="4784" spans="1:11" x14ac:dyDescent="0.3">
      <c r="A4784" s="1">
        <v>43986</v>
      </c>
      <c r="B4784" t="s">
        <v>26</v>
      </c>
      <c r="C4784" t="s">
        <v>16</v>
      </c>
      <c r="D4784" t="s">
        <v>17</v>
      </c>
      <c r="E4784">
        <v>122953</v>
      </c>
      <c r="F4784">
        <v>30540</v>
      </c>
      <c r="G4784">
        <v>10877</v>
      </c>
      <c r="H4784">
        <v>17956</v>
      </c>
      <c r="I4784">
        <v>195324747</v>
      </c>
      <c r="J4784">
        <f>MONTH(Sale_details[[#This Row],[Date]])</f>
        <v>6</v>
      </c>
      <c r="K4784">
        <f>YEAR(Sale_details[[#This Row],[Date]])</f>
        <v>2020</v>
      </c>
    </row>
    <row r="4785" spans="1:11" x14ac:dyDescent="0.3">
      <c r="A4785" s="1">
        <v>43986</v>
      </c>
      <c r="B4785" t="s">
        <v>26</v>
      </c>
      <c r="C4785" t="s">
        <v>18</v>
      </c>
      <c r="D4785" t="s">
        <v>19</v>
      </c>
      <c r="E4785">
        <v>136988</v>
      </c>
      <c r="F4785">
        <v>74552</v>
      </c>
      <c r="G4785">
        <v>12341</v>
      </c>
      <c r="H4785">
        <v>24086</v>
      </c>
      <c r="I4785">
        <v>297257322</v>
      </c>
      <c r="J4785">
        <f>MONTH(Sale_details[[#This Row],[Date]])</f>
        <v>6</v>
      </c>
      <c r="K4785">
        <f>YEAR(Sale_details[[#This Row],[Date]])</f>
        <v>2020</v>
      </c>
    </row>
    <row r="4786" spans="1:11" x14ac:dyDescent="0.3">
      <c r="A4786" s="1">
        <v>43986</v>
      </c>
      <c r="B4786" t="s">
        <v>26</v>
      </c>
      <c r="C4786" t="s">
        <v>20</v>
      </c>
      <c r="D4786" t="s">
        <v>21</v>
      </c>
      <c r="E4786">
        <v>199653</v>
      </c>
      <c r="F4786">
        <v>51473</v>
      </c>
      <c r="G4786">
        <v>13074</v>
      </c>
      <c r="H4786">
        <v>7305</v>
      </c>
      <c r="I4786">
        <v>95523189</v>
      </c>
      <c r="J4786">
        <f>MONTH(Sale_details[[#This Row],[Date]])</f>
        <v>6</v>
      </c>
      <c r="K4786">
        <f>YEAR(Sale_details[[#This Row],[Date]])</f>
        <v>2020</v>
      </c>
    </row>
    <row r="4787" spans="1:11" x14ac:dyDescent="0.3">
      <c r="A4787" s="1">
        <v>43986</v>
      </c>
      <c r="B4787" t="s">
        <v>26</v>
      </c>
      <c r="C4787" t="s">
        <v>22</v>
      </c>
      <c r="D4787" t="s">
        <v>23</v>
      </c>
      <c r="E4787">
        <v>229408</v>
      </c>
      <c r="F4787">
        <v>18089</v>
      </c>
      <c r="G4787">
        <v>27248</v>
      </c>
      <c r="H4787">
        <v>28951</v>
      </c>
      <c r="I4787">
        <v>788879383</v>
      </c>
      <c r="J4787">
        <f>MONTH(Sale_details[[#This Row],[Date]])</f>
        <v>6</v>
      </c>
      <c r="K4787">
        <f>YEAR(Sale_details[[#This Row],[Date]])</f>
        <v>2020</v>
      </c>
    </row>
    <row r="4788" spans="1:11" x14ac:dyDescent="0.3">
      <c r="A4788" s="1">
        <v>43986</v>
      </c>
      <c r="B4788" t="s">
        <v>26</v>
      </c>
      <c r="C4788" t="s">
        <v>24</v>
      </c>
      <c r="D4788" t="s">
        <v>25</v>
      </c>
      <c r="E4788">
        <v>182148</v>
      </c>
      <c r="F4788">
        <v>35266</v>
      </c>
      <c r="G4788">
        <v>16620</v>
      </c>
      <c r="H4788">
        <v>12878</v>
      </c>
      <c r="I4788">
        <v>214045356</v>
      </c>
      <c r="J4788">
        <f>MONTH(Sale_details[[#This Row],[Date]])</f>
        <v>6</v>
      </c>
      <c r="K4788">
        <f>YEAR(Sale_details[[#This Row],[Date]])</f>
        <v>2020</v>
      </c>
    </row>
    <row r="4789" spans="1:11" x14ac:dyDescent="0.3">
      <c r="A4789" s="1">
        <v>43986</v>
      </c>
      <c r="B4789" t="s">
        <v>27</v>
      </c>
      <c r="C4789" t="s">
        <v>10</v>
      </c>
      <c r="D4789" t="s">
        <v>11</v>
      </c>
      <c r="E4789">
        <v>79528</v>
      </c>
      <c r="F4789">
        <v>39174</v>
      </c>
      <c r="G4789">
        <v>9238</v>
      </c>
      <c r="H4789">
        <v>128</v>
      </c>
      <c r="I4789">
        <v>1189123</v>
      </c>
      <c r="J4789">
        <f>MONTH(Sale_details[[#This Row],[Date]])</f>
        <v>6</v>
      </c>
      <c r="K4789">
        <f>YEAR(Sale_details[[#This Row],[Date]])</f>
        <v>2020</v>
      </c>
    </row>
    <row r="4790" spans="1:11" x14ac:dyDescent="0.3">
      <c r="A4790" s="1">
        <v>43986</v>
      </c>
      <c r="B4790" t="s">
        <v>27</v>
      </c>
      <c r="C4790" t="s">
        <v>12</v>
      </c>
      <c r="D4790" t="s">
        <v>13</v>
      </c>
      <c r="E4790">
        <v>89126</v>
      </c>
      <c r="F4790">
        <v>34576</v>
      </c>
      <c r="G4790">
        <v>14807</v>
      </c>
      <c r="H4790">
        <v>288</v>
      </c>
      <c r="I4790">
        <v>4278502</v>
      </c>
      <c r="J4790">
        <f>MONTH(Sale_details[[#This Row],[Date]])</f>
        <v>6</v>
      </c>
      <c r="K4790">
        <f>YEAR(Sale_details[[#This Row],[Date]])</f>
        <v>2020</v>
      </c>
    </row>
    <row r="4791" spans="1:11" x14ac:dyDescent="0.3">
      <c r="A4791" s="1">
        <v>43986</v>
      </c>
      <c r="B4791" t="s">
        <v>27</v>
      </c>
      <c r="C4791" t="s">
        <v>14</v>
      </c>
      <c r="D4791" t="s">
        <v>15</v>
      </c>
      <c r="E4791">
        <v>141403</v>
      </c>
      <c r="F4791">
        <v>30471</v>
      </c>
      <c r="G4791">
        <v>10160</v>
      </c>
      <c r="H4791">
        <v>364</v>
      </c>
      <c r="I4791">
        <v>3701377</v>
      </c>
      <c r="J4791">
        <f>MONTH(Sale_details[[#This Row],[Date]])</f>
        <v>6</v>
      </c>
      <c r="K4791">
        <f>YEAR(Sale_details[[#This Row],[Date]])</f>
        <v>2020</v>
      </c>
    </row>
    <row r="4792" spans="1:11" x14ac:dyDescent="0.3">
      <c r="A4792" s="1">
        <v>43986</v>
      </c>
      <c r="B4792" t="s">
        <v>27</v>
      </c>
      <c r="C4792" t="s">
        <v>16</v>
      </c>
      <c r="D4792" t="s">
        <v>17</v>
      </c>
      <c r="E4792">
        <v>78350</v>
      </c>
      <c r="F4792">
        <v>11752</v>
      </c>
      <c r="G4792">
        <v>14943</v>
      </c>
      <c r="H4792">
        <v>282</v>
      </c>
      <c r="I4792">
        <v>4228800</v>
      </c>
      <c r="J4792">
        <f>MONTH(Sale_details[[#This Row],[Date]])</f>
        <v>6</v>
      </c>
      <c r="K4792">
        <f>YEAR(Sale_details[[#This Row],[Date]])</f>
        <v>2020</v>
      </c>
    </row>
    <row r="4793" spans="1:11" x14ac:dyDescent="0.3">
      <c r="A4793" s="1">
        <v>43986</v>
      </c>
      <c r="B4793" t="s">
        <v>27</v>
      </c>
      <c r="C4793" t="s">
        <v>18</v>
      </c>
      <c r="D4793" t="s">
        <v>19</v>
      </c>
      <c r="E4793">
        <v>99370</v>
      </c>
      <c r="F4793">
        <v>35230</v>
      </c>
      <c r="G4793">
        <v>9834</v>
      </c>
      <c r="H4793">
        <v>174</v>
      </c>
      <c r="I4793">
        <v>1718790</v>
      </c>
      <c r="J4793">
        <f>MONTH(Sale_details[[#This Row],[Date]])</f>
        <v>6</v>
      </c>
      <c r="K4793">
        <f>YEAR(Sale_details[[#This Row],[Date]])</f>
        <v>2020</v>
      </c>
    </row>
    <row r="4794" spans="1:11" x14ac:dyDescent="0.3">
      <c r="A4794" s="1">
        <v>43986</v>
      </c>
      <c r="B4794" t="s">
        <v>27</v>
      </c>
      <c r="C4794" t="s">
        <v>20</v>
      </c>
      <c r="D4794" t="s">
        <v>21</v>
      </c>
      <c r="E4794">
        <v>46434</v>
      </c>
      <c r="F4794">
        <v>13520</v>
      </c>
      <c r="G4794">
        <v>12121</v>
      </c>
      <c r="H4794">
        <v>481</v>
      </c>
      <c r="I4794">
        <v>5841719</v>
      </c>
      <c r="J4794">
        <f>MONTH(Sale_details[[#This Row],[Date]])</f>
        <v>6</v>
      </c>
      <c r="K4794">
        <f>YEAR(Sale_details[[#This Row],[Date]])</f>
        <v>2020</v>
      </c>
    </row>
    <row r="4795" spans="1:11" x14ac:dyDescent="0.3">
      <c r="A4795" s="1">
        <v>43986</v>
      </c>
      <c r="B4795" t="s">
        <v>27</v>
      </c>
      <c r="C4795" t="s">
        <v>22</v>
      </c>
      <c r="D4795" t="s">
        <v>23</v>
      </c>
      <c r="E4795">
        <v>75496</v>
      </c>
      <c r="F4795">
        <v>22896</v>
      </c>
      <c r="G4795">
        <v>24509</v>
      </c>
      <c r="H4795">
        <v>281</v>
      </c>
      <c r="I4795">
        <v>6887837</v>
      </c>
      <c r="J4795">
        <f>MONTH(Sale_details[[#This Row],[Date]])</f>
        <v>6</v>
      </c>
      <c r="K4795">
        <f>YEAR(Sale_details[[#This Row],[Date]])</f>
        <v>2020</v>
      </c>
    </row>
    <row r="4796" spans="1:11" x14ac:dyDescent="0.3">
      <c r="A4796" s="1">
        <v>43986</v>
      </c>
      <c r="B4796" t="s">
        <v>27</v>
      </c>
      <c r="C4796" t="s">
        <v>24</v>
      </c>
      <c r="D4796" t="s">
        <v>25</v>
      </c>
      <c r="E4796">
        <v>83073</v>
      </c>
      <c r="F4796">
        <v>33415</v>
      </c>
      <c r="G4796">
        <v>14705</v>
      </c>
      <c r="H4796">
        <v>295</v>
      </c>
      <c r="I4796">
        <v>4344760</v>
      </c>
      <c r="J4796">
        <f>MONTH(Sale_details[[#This Row],[Date]])</f>
        <v>6</v>
      </c>
      <c r="K4796">
        <f>YEAR(Sale_details[[#This Row],[Date]])</f>
        <v>2020</v>
      </c>
    </row>
    <row r="4797" spans="1:11" x14ac:dyDescent="0.3">
      <c r="A4797" s="1">
        <v>43986</v>
      </c>
      <c r="B4797" t="s">
        <v>28</v>
      </c>
      <c r="C4797" t="s">
        <v>10</v>
      </c>
      <c r="D4797" t="s">
        <v>11</v>
      </c>
      <c r="E4797">
        <v>33960</v>
      </c>
      <c r="F4797">
        <v>6762</v>
      </c>
      <c r="G4797">
        <v>3506</v>
      </c>
      <c r="H4797">
        <v>19070</v>
      </c>
      <c r="I4797">
        <v>66875197</v>
      </c>
      <c r="J4797">
        <f>MONTH(Sale_details[[#This Row],[Date]])</f>
        <v>6</v>
      </c>
      <c r="K4797">
        <f>YEAR(Sale_details[[#This Row],[Date]])</f>
        <v>2020</v>
      </c>
    </row>
    <row r="4798" spans="1:11" x14ac:dyDescent="0.3">
      <c r="A4798" s="1">
        <v>43986</v>
      </c>
      <c r="B4798" t="s">
        <v>28</v>
      </c>
      <c r="C4798" t="s">
        <v>12</v>
      </c>
      <c r="D4798" t="s">
        <v>13</v>
      </c>
      <c r="E4798">
        <v>30637</v>
      </c>
      <c r="F4798">
        <v>7005</v>
      </c>
      <c r="G4798">
        <v>1753</v>
      </c>
      <c r="H4798">
        <v>34015</v>
      </c>
      <c r="I4798">
        <v>59634156</v>
      </c>
      <c r="J4798">
        <f>MONTH(Sale_details[[#This Row],[Date]])</f>
        <v>6</v>
      </c>
      <c r="K4798">
        <f>YEAR(Sale_details[[#This Row],[Date]])</f>
        <v>2020</v>
      </c>
    </row>
    <row r="4799" spans="1:11" x14ac:dyDescent="0.3">
      <c r="A4799" s="1">
        <v>43986</v>
      </c>
      <c r="B4799" t="s">
        <v>28</v>
      </c>
      <c r="C4799" t="s">
        <v>14</v>
      </c>
      <c r="D4799" t="s">
        <v>15</v>
      </c>
      <c r="E4799">
        <v>22665</v>
      </c>
      <c r="F4799">
        <v>5310</v>
      </c>
      <c r="G4799">
        <v>1145</v>
      </c>
      <c r="H4799">
        <v>14747</v>
      </c>
      <c r="I4799">
        <v>16892739</v>
      </c>
      <c r="J4799">
        <f>MONTH(Sale_details[[#This Row],[Date]])</f>
        <v>6</v>
      </c>
      <c r="K4799">
        <f>YEAR(Sale_details[[#This Row],[Date]])</f>
        <v>2020</v>
      </c>
    </row>
    <row r="4800" spans="1:11" x14ac:dyDescent="0.3">
      <c r="A4800" s="1">
        <v>43986</v>
      </c>
      <c r="B4800" t="s">
        <v>28</v>
      </c>
      <c r="C4800" t="s">
        <v>16</v>
      </c>
      <c r="D4800" t="s">
        <v>17</v>
      </c>
      <c r="E4800">
        <v>15704</v>
      </c>
      <c r="F4800">
        <v>6102</v>
      </c>
      <c r="G4800">
        <v>2001</v>
      </c>
      <c r="H4800">
        <v>14432</v>
      </c>
      <c r="I4800">
        <v>28888499</v>
      </c>
      <c r="J4800">
        <f>MONTH(Sale_details[[#This Row],[Date]])</f>
        <v>6</v>
      </c>
      <c r="K4800">
        <f>YEAR(Sale_details[[#This Row],[Date]])</f>
        <v>2020</v>
      </c>
    </row>
    <row r="4801" spans="1:11" x14ac:dyDescent="0.3">
      <c r="A4801" s="1">
        <v>43986</v>
      </c>
      <c r="B4801" t="s">
        <v>28</v>
      </c>
      <c r="C4801" t="s">
        <v>18</v>
      </c>
      <c r="D4801" t="s">
        <v>19</v>
      </c>
      <c r="E4801">
        <v>12038</v>
      </c>
      <c r="F4801">
        <v>11098</v>
      </c>
      <c r="G4801">
        <v>3890</v>
      </c>
      <c r="H4801">
        <v>24629</v>
      </c>
      <c r="I4801">
        <v>95814739</v>
      </c>
      <c r="J4801">
        <f>MONTH(Sale_details[[#This Row],[Date]])</f>
        <v>6</v>
      </c>
      <c r="K4801">
        <f>YEAR(Sale_details[[#This Row],[Date]])</f>
        <v>2020</v>
      </c>
    </row>
    <row r="4802" spans="1:11" x14ac:dyDescent="0.3">
      <c r="A4802" s="1">
        <v>43986</v>
      </c>
      <c r="B4802" t="s">
        <v>28</v>
      </c>
      <c r="C4802" t="s">
        <v>20</v>
      </c>
      <c r="D4802" t="s">
        <v>21</v>
      </c>
      <c r="E4802">
        <v>19598</v>
      </c>
      <c r="F4802">
        <v>4379</v>
      </c>
      <c r="G4802">
        <v>1460</v>
      </c>
      <c r="H4802">
        <v>15874</v>
      </c>
      <c r="I4802">
        <v>23183724</v>
      </c>
      <c r="J4802">
        <f>MONTH(Sale_details[[#This Row],[Date]])</f>
        <v>6</v>
      </c>
      <c r="K4802">
        <f>YEAR(Sale_details[[#This Row],[Date]])</f>
        <v>2020</v>
      </c>
    </row>
    <row r="4803" spans="1:11" x14ac:dyDescent="0.3">
      <c r="A4803" s="1">
        <v>43986</v>
      </c>
      <c r="B4803" t="s">
        <v>28</v>
      </c>
      <c r="C4803" t="s">
        <v>22</v>
      </c>
      <c r="D4803" t="s">
        <v>23</v>
      </c>
      <c r="E4803">
        <v>13213</v>
      </c>
      <c r="F4803">
        <v>2121</v>
      </c>
      <c r="G4803">
        <v>1221</v>
      </c>
      <c r="H4803">
        <v>18756</v>
      </c>
      <c r="I4803">
        <v>22908731</v>
      </c>
      <c r="J4803">
        <f>MONTH(Sale_details[[#This Row],[Date]])</f>
        <v>6</v>
      </c>
      <c r="K4803">
        <f>YEAR(Sale_details[[#This Row],[Date]])</f>
        <v>2020</v>
      </c>
    </row>
    <row r="4804" spans="1:11" x14ac:dyDescent="0.3">
      <c r="A4804" s="1">
        <v>43986</v>
      </c>
      <c r="B4804" t="s">
        <v>28</v>
      </c>
      <c r="C4804" t="s">
        <v>24</v>
      </c>
      <c r="D4804" t="s">
        <v>25</v>
      </c>
      <c r="E4804">
        <v>32033</v>
      </c>
      <c r="F4804">
        <v>6808</v>
      </c>
      <c r="G4804">
        <v>2236</v>
      </c>
      <c r="H4804">
        <v>20852</v>
      </c>
      <c r="I4804">
        <v>46639034</v>
      </c>
      <c r="J4804">
        <f>MONTH(Sale_details[[#This Row],[Date]])</f>
        <v>6</v>
      </c>
      <c r="K4804">
        <f>YEAR(Sale_details[[#This Row],[Date]])</f>
        <v>2020</v>
      </c>
    </row>
    <row r="4805" spans="1:11" x14ac:dyDescent="0.3">
      <c r="A4805" s="1">
        <v>43985</v>
      </c>
      <c r="B4805" t="s">
        <v>9</v>
      </c>
      <c r="C4805" t="s">
        <v>10</v>
      </c>
      <c r="D4805" t="s">
        <v>11</v>
      </c>
      <c r="E4805">
        <v>123498</v>
      </c>
      <c r="F4805">
        <v>17584</v>
      </c>
      <c r="G4805">
        <v>6487</v>
      </c>
      <c r="H4805">
        <v>408</v>
      </c>
      <c r="I4805">
        <v>2651456</v>
      </c>
      <c r="J4805">
        <f>MONTH(Sale_details[[#This Row],[Date]])</f>
        <v>6</v>
      </c>
      <c r="K4805">
        <f>YEAR(Sale_details[[#This Row],[Date]])</f>
        <v>2020</v>
      </c>
    </row>
    <row r="4806" spans="1:11" x14ac:dyDescent="0.3">
      <c r="A4806" s="1">
        <v>43985</v>
      </c>
      <c r="B4806" t="s">
        <v>9</v>
      </c>
      <c r="C4806" t="s">
        <v>12</v>
      </c>
      <c r="D4806" t="s">
        <v>13</v>
      </c>
      <c r="E4806">
        <v>259619</v>
      </c>
      <c r="F4806">
        <v>22270</v>
      </c>
      <c r="G4806">
        <v>2881</v>
      </c>
      <c r="H4806">
        <v>312</v>
      </c>
      <c r="I4806">
        <v>900595</v>
      </c>
      <c r="J4806">
        <f>MONTH(Sale_details[[#This Row],[Date]])</f>
        <v>6</v>
      </c>
      <c r="K4806">
        <f>YEAR(Sale_details[[#This Row],[Date]])</f>
        <v>2020</v>
      </c>
    </row>
    <row r="4807" spans="1:11" x14ac:dyDescent="0.3">
      <c r="A4807" s="1">
        <v>43985</v>
      </c>
      <c r="B4807" t="s">
        <v>9</v>
      </c>
      <c r="C4807" t="s">
        <v>14</v>
      </c>
      <c r="D4807" t="s">
        <v>15</v>
      </c>
      <c r="E4807">
        <v>106731</v>
      </c>
      <c r="F4807">
        <v>26347</v>
      </c>
      <c r="G4807">
        <v>4775</v>
      </c>
      <c r="H4807">
        <v>581</v>
      </c>
      <c r="I4807">
        <v>2775225</v>
      </c>
      <c r="J4807">
        <f>MONTH(Sale_details[[#This Row],[Date]])</f>
        <v>6</v>
      </c>
      <c r="K4807">
        <f>YEAR(Sale_details[[#This Row],[Date]])</f>
        <v>2020</v>
      </c>
    </row>
    <row r="4808" spans="1:11" x14ac:dyDescent="0.3">
      <c r="A4808" s="1">
        <v>43985</v>
      </c>
      <c r="B4808" t="s">
        <v>9</v>
      </c>
      <c r="C4808" t="s">
        <v>16</v>
      </c>
      <c r="D4808" t="s">
        <v>17</v>
      </c>
      <c r="E4808">
        <v>142626</v>
      </c>
      <c r="F4808">
        <v>24719</v>
      </c>
      <c r="G4808">
        <v>4482</v>
      </c>
      <c r="H4808">
        <v>317</v>
      </c>
      <c r="I4808">
        <v>1424667</v>
      </c>
      <c r="J4808">
        <f>MONTH(Sale_details[[#This Row],[Date]])</f>
        <v>6</v>
      </c>
      <c r="K4808">
        <f>YEAR(Sale_details[[#This Row],[Date]])</f>
        <v>2020</v>
      </c>
    </row>
    <row r="4809" spans="1:11" x14ac:dyDescent="0.3">
      <c r="A4809" s="1">
        <v>43985</v>
      </c>
      <c r="B4809" t="s">
        <v>9</v>
      </c>
      <c r="C4809" t="s">
        <v>18</v>
      </c>
      <c r="D4809" t="s">
        <v>19</v>
      </c>
      <c r="E4809">
        <v>85809</v>
      </c>
      <c r="F4809">
        <v>13437</v>
      </c>
      <c r="G4809">
        <v>6192</v>
      </c>
      <c r="H4809">
        <v>1021</v>
      </c>
      <c r="I4809">
        <v>6322607</v>
      </c>
      <c r="J4809">
        <f>MONTH(Sale_details[[#This Row],[Date]])</f>
        <v>6</v>
      </c>
      <c r="K4809">
        <f>YEAR(Sale_details[[#This Row],[Date]])</f>
        <v>2020</v>
      </c>
    </row>
    <row r="4810" spans="1:11" x14ac:dyDescent="0.3">
      <c r="A4810" s="1">
        <v>43985</v>
      </c>
      <c r="B4810" t="s">
        <v>9</v>
      </c>
      <c r="C4810" t="s">
        <v>20</v>
      </c>
      <c r="D4810" t="s">
        <v>21</v>
      </c>
      <c r="E4810">
        <v>114627</v>
      </c>
      <c r="F4810">
        <v>20262</v>
      </c>
      <c r="G4810">
        <v>3991</v>
      </c>
      <c r="H4810">
        <v>455</v>
      </c>
      <c r="I4810">
        <v>1817637</v>
      </c>
      <c r="J4810">
        <f>MONTH(Sale_details[[#This Row],[Date]])</f>
        <v>6</v>
      </c>
      <c r="K4810">
        <f>YEAR(Sale_details[[#This Row],[Date]])</f>
        <v>2020</v>
      </c>
    </row>
    <row r="4811" spans="1:11" x14ac:dyDescent="0.3">
      <c r="A4811" s="1">
        <v>43985</v>
      </c>
      <c r="B4811" t="s">
        <v>9</v>
      </c>
      <c r="C4811" t="s">
        <v>22</v>
      </c>
      <c r="D4811" t="s">
        <v>23</v>
      </c>
      <c r="E4811">
        <v>182671</v>
      </c>
      <c r="F4811">
        <v>22473</v>
      </c>
      <c r="G4811">
        <v>7075</v>
      </c>
      <c r="H4811">
        <v>692</v>
      </c>
      <c r="I4811">
        <v>4899819</v>
      </c>
      <c r="J4811">
        <f>MONTH(Sale_details[[#This Row],[Date]])</f>
        <v>6</v>
      </c>
      <c r="K4811">
        <f>YEAR(Sale_details[[#This Row],[Date]])</f>
        <v>2020</v>
      </c>
    </row>
    <row r="4812" spans="1:11" x14ac:dyDescent="0.3">
      <c r="A4812" s="1">
        <v>43985</v>
      </c>
      <c r="B4812" t="s">
        <v>9</v>
      </c>
      <c r="C4812" t="s">
        <v>24</v>
      </c>
      <c r="D4812" t="s">
        <v>25</v>
      </c>
      <c r="E4812">
        <v>135988</v>
      </c>
      <c r="F4812">
        <v>9233</v>
      </c>
      <c r="G4812">
        <v>4330</v>
      </c>
      <c r="H4812">
        <v>691</v>
      </c>
      <c r="I4812">
        <v>2993266</v>
      </c>
      <c r="J4812">
        <f>MONTH(Sale_details[[#This Row],[Date]])</f>
        <v>6</v>
      </c>
      <c r="K4812">
        <f>YEAR(Sale_details[[#This Row],[Date]])</f>
        <v>2020</v>
      </c>
    </row>
    <row r="4813" spans="1:11" x14ac:dyDescent="0.3">
      <c r="A4813" s="1">
        <v>43985</v>
      </c>
      <c r="B4813" t="s">
        <v>26</v>
      </c>
      <c r="C4813" t="s">
        <v>10</v>
      </c>
      <c r="D4813" t="s">
        <v>11</v>
      </c>
      <c r="E4813">
        <v>240894</v>
      </c>
      <c r="F4813">
        <v>49220</v>
      </c>
      <c r="G4813">
        <v>14446</v>
      </c>
      <c r="H4813">
        <v>12538</v>
      </c>
      <c r="I4813">
        <v>181143191</v>
      </c>
      <c r="J4813">
        <f>MONTH(Sale_details[[#This Row],[Date]])</f>
        <v>6</v>
      </c>
      <c r="K4813">
        <f>YEAR(Sale_details[[#This Row],[Date]])</f>
        <v>2020</v>
      </c>
    </row>
    <row r="4814" spans="1:11" x14ac:dyDescent="0.3">
      <c r="A4814" s="1">
        <v>43985</v>
      </c>
      <c r="B4814" t="s">
        <v>26</v>
      </c>
      <c r="C4814" t="s">
        <v>12</v>
      </c>
      <c r="D4814" t="s">
        <v>13</v>
      </c>
      <c r="E4814">
        <v>133599</v>
      </c>
      <c r="F4814">
        <v>38780</v>
      </c>
      <c r="G4814">
        <v>10877</v>
      </c>
      <c r="H4814">
        <v>12006</v>
      </c>
      <c r="I4814">
        <v>130600585</v>
      </c>
      <c r="J4814">
        <f>MONTH(Sale_details[[#This Row],[Date]])</f>
        <v>6</v>
      </c>
      <c r="K4814">
        <f>YEAR(Sale_details[[#This Row],[Date]])</f>
        <v>2020</v>
      </c>
    </row>
    <row r="4815" spans="1:11" x14ac:dyDescent="0.3">
      <c r="A4815" s="1">
        <v>43985</v>
      </c>
      <c r="B4815" t="s">
        <v>26</v>
      </c>
      <c r="C4815" t="s">
        <v>14</v>
      </c>
      <c r="D4815" t="s">
        <v>15</v>
      </c>
      <c r="E4815">
        <v>168323</v>
      </c>
      <c r="F4815">
        <v>28276</v>
      </c>
      <c r="G4815">
        <v>11282</v>
      </c>
      <c r="H4815">
        <v>22192</v>
      </c>
      <c r="I4815">
        <v>250385349</v>
      </c>
      <c r="J4815">
        <f>MONTH(Sale_details[[#This Row],[Date]])</f>
        <v>6</v>
      </c>
      <c r="K4815">
        <f>YEAR(Sale_details[[#This Row],[Date]])</f>
        <v>2020</v>
      </c>
    </row>
    <row r="4816" spans="1:11" x14ac:dyDescent="0.3">
      <c r="A4816" s="1">
        <v>43985</v>
      </c>
      <c r="B4816" t="s">
        <v>26</v>
      </c>
      <c r="C4816" t="s">
        <v>16</v>
      </c>
      <c r="D4816" t="s">
        <v>17</v>
      </c>
      <c r="E4816">
        <v>119265</v>
      </c>
      <c r="F4816">
        <v>31762</v>
      </c>
      <c r="G4816">
        <v>11421</v>
      </c>
      <c r="H4816">
        <v>18495</v>
      </c>
      <c r="I4816">
        <v>211243714</v>
      </c>
      <c r="J4816">
        <f>MONTH(Sale_details[[#This Row],[Date]])</f>
        <v>6</v>
      </c>
      <c r="K4816">
        <f>YEAR(Sale_details[[#This Row],[Date]])</f>
        <v>2020</v>
      </c>
    </row>
    <row r="4817" spans="1:11" x14ac:dyDescent="0.3">
      <c r="A4817" s="1">
        <v>43985</v>
      </c>
      <c r="B4817" t="s">
        <v>26</v>
      </c>
      <c r="C4817" t="s">
        <v>18</v>
      </c>
      <c r="D4817" t="s">
        <v>19</v>
      </c>
      <c r="E4817">
        <v>130138</v>
      </c>
      <c r="F4817">
        <v>78280</v>
      </c>
      <c r="G4817">
        <v>12217</v>
      </c>
      <c r="H4817">
        <v>24568</v>
      </c>
      <c r="I4817">
        <v>300170444</v>
      </c>
      <c r="J4817">
        <f>MONTH(Sale_details[[#This Row],[Date]])</f>
        <v>6</v>
      </c>
      <c r="K4817">
        <f>YEAR(Sale_details[[#This Row],[Date]])</f>
        <v>2020</v>
      </c>
    </row>
    <row r="4818" spans="1:11" x14ac:dyDescent="0.3">
      <c r="A4818" s="1">
        <v>43985</v>
      </c>
      <c r="B4818" t="s">
        <v>26</v>
      </c>
      <c r="C4818" t="s">
        <v>20</v>
      </c>
      <c r="D4818" t="s">
        <v>21</v>
      </c>
      <c r="E4818">
        <v>209636</v>
      </c>
      <c r="F4818">
        <v>51988</v>
      </c>
      <c r="G4818">
        <v>12682</v>
      </c>
      <c r="H4818">
        <v>7379</v>
      </c>
      <c r="I4818">
        <v>93584068</v>
      </c>
      <c r="J4818">
        <f>MONTH(Sale_details[[#This Row],[Date]])</f>
        <v>6</v>
      </c>
      <c r="K4818">
        <f>YEAR(Sale_details[[#This Row],[Date]])</f>
        <v>2020</v>
      </c>
    </row>
    <row r="4819" spans="1:11" x14ac:dyDescent="0.3">
      <c r="A4819" s="1">
        <v>43985</v>
      </c>
      <c r="B4819" t="s">
        <v>26</v>
      </c>
      <c r="C4819" t="s">
        <v>22</v>
      </c>
      <c r="D4819" t="s">
        <v>23</v>
      </c>
      <c r="E4819">
        <v>231702</v>
      </c>
      <c r="F4819">
        <v>18089</v>
      </c>
      <c r="G4819">
        <v>27793</v>
      </c>
      <c r="H4819">
        <v>28082</v>
      </c>
      <c r="I4819">
        <v>780517261</v>
      </c>
      <c r="J4819">
        <f>MONTH(Sale_details[[#This Row],[Date]])</f>
        <v>6</v>
      </c>
      <c r="K4819">
        <f>YEAR(Sale_details[[#This Row],[Date]])</f>
        <v>2020</v>
      </c>
    </row>
    <row r="4820" spans="1:11" x14ac:dyDescent="0.3">
      <c r="A4820" s="1">
        <v>43985</v>
      </c>
      <c r="B4820" t="s">
        <v>26</v>
      </c>
      <c r="C4820" t="s">
        <v>24</v>
      </c>
      <c r="D4820" t="s">
        <v>25</v>
      </c>
      <c r="E4820">
        <v>180327</v>
      </c>
      <c r="F4820">
        <v>33502</v>
      </c>
      <c r="G4820">
        <v>17119</v>
      </c>
      <c r="H4820">
        <v>12749</v>
      </c>
      <c r="I4820">
        <v>218262050</v>
      </c>
      <c r="J4820">
        <f>MONTH(Sale_details[[#This Row],[Date]])</f>
        <v>6</v>
      </c>
      <c r="K4820">
        <f>YEAR(Sale_details[[#This Row],[Date]])</f>
        <v>2020</v>
      </c>
    </row>
    <row r="4821" spans="1:11" x14ac:dyDescent="0.3">
      <c r="A4821" s="1">
        <v>43985</v>
      </c>
      <c r="B4821" t="s">
        <v>27</v>
      </c>
      <c r="C4821" t="s">
        <v>10</v>
      </c>
      <c r="D4821" t="s">
        <v>11</v>
      </c>
      <c r="E4821">
        <v>78733</v>
      </c>
      <c r="F4821">
        <v>39958</v>
      </c>
      <c r="G4821">
        <v>8869</v>
      </c>
      <c r="H4821">
        <v>128</v>
      </c>
      <c r="I4821">
        <v>1141558</v>
      </c>
      <c r="J4821">
        <f>MONTH(Sale_details[[#This Row],[Date]])</f>
        <v>6</v>
      </c>
      <c r="K4821">
        <f>YEAR(Sale_details[[#This Row],[Date]])</f>
        <v>2020</v>
      </c>
    </row>
    <row r="4822" spans="1:11" x14ac:dyDescent="0.3">
      <c r="A4822" s="1">
        <v>43985</v>
      </c>
      <c r="B4822" t="s">
        <v>27</v>
      </c>
      <c r="C4822" t="s">
        <v>12</v>
      </c>
      <c r="D4822" t="s">
        <v>13</v>
      </c>
      <c r="E4822">
        <v>88234</v>
      </c>
      <c r="F4822">
        <v>33885</v>
      </c>
      <c r="G4822">
        <v>14955</v>
      </c>
      <c r="H4822">
        <v>297</v>
      </c>
      <c r="I4822">
        <v>4450926</v>
      </c>
      <c r="J4822">
        <f>MONTH(Sale_details[[#This Row],[Date]])</f>
        <v>6</v>
      </c>
      <c r="K4822">
        <f>YEAR(Sale_details[[#This Row],[Date]])</f>
        <v>2020</v>
      </c>
    </row>
    <row r="4823" spans="1:11" x14ac:dyDescent="0.3">
      <c r="A4823" s="1">
        <v>43985</v>
      </c>
      <c r="B4823" t="s">
        <v>27</v>
      </c>
      <c r="C4823" t="s">
        <v>14</v>
      </c>
      <c r="D4823" t="s">
        <v>15</v>
      </c>
      <c r="E4823">
        <v>141403</v>
      </c>
      <c r="F4823">
        <v>30166</v>
      </c>
      <c r="G4823">
        <v>10668</v>
      </c>
      <c r="H4823">
        <v>357</v>
      </c>
      <c r="I4823">
        <v>3808717</v>
      </c>
      <c r="J4823">
        <f>MONTH(Sale_details[[#This Row],[Date]])</f>
        <v>6</v>
      </c>
      <c r="K4823">
        <f>YEAR(Sale_details[[#This Row],[Date]])</f>
        <v>2020</v>
      </c>
    </row>
    <row r="4824" spans="1:11" x14ac:dyDescent="0.3">
      <c r="A4824" s="1">
        <v>43985</v>
      </c>
      <c r="B4824" t="s">
        <v>27</v>
      </c>
      <c r="C4824" t="s">
        <v>16</v>
      </c>
      <c r="D4824" t="s">
        <v>17</v>
      </c>
      <c r="E4824">
        <v>79133</v>
      </c>
      <c r="F4824">
        <v>12105</v>
      </c>
      <c r="G4824">
        <v>14494</v>
      </c>
      <c r="H4824">
        <v>271</v>
      </c>
      <c r="I4824">
        <v>3937859</v>
      </c>
      <c r="J4824">
        <f>MONTH(Sale_details[[#This Row],[Date]])</f>
        <v>6</v>
      </c>
      <c r="K4824">
        <f>YEAR(Sale_details[[#This Row],[Date]])</f>
        <v>2020</v>
      </c>
    </row>
    <row r="4825" spans="1:11" x14ac:dyDescent="0.3">
      <c r="A4825" s="1">
        <v>43985</v>
      </c>
      <c r="B4825" t="s">
        <v>27</v>
      </c>
      <c r="C4825" t="s">
        <v>18</v>
      </c>
      <c r="D4825" t="s">
        <v>19</v>
      </c>
      <c r="E4825">
        <v>97383</v>
      </c>
      <c r="F4825">
        <v>33469</v>
      </c>
      <c r="G4825">
        <v>9539</v>
      </c>
      <c r="H4825">
        <v>174</v>
      </c>
      <c r="I4825">
        <v>1667226</v>
      </c>
      <c r="J4825">
        <f>MONTH(Sale_details[[#This Row],[Date]])</f>
        <v>6</v>
      </c>
      <c r="K4825">
        <f>YEAR(Sale_details[[#This Row],[Date]])</f>
        <v>2020</v>
      </c>
    </row>
    <row r="4826" spans="1:11" x14ac:dyDescent="0.3">
      <c r="A4826" s="1">
        <v>43985</v>
      </c>
      <c r="B4826" t="s">
        <v>27</v>
      </c>
      <c r="C4826" t="s">
        <v>20</v>
      </c>
      <c r="D4826" t="s">
        <v>21</v>
      </c>
      <c r="E4826">
        <v>45041</v>
      </c>
      <c r="F4826">
        <v>13926</v>
      </c>
      <c r="G4826">
        <v>11515</v>
      </c>
      <c r="H4826">
        <v>457</v>
      </c>
      <c r="I4826">
        <v>5272152</v>
      </c>
      <c r="J4826">
        <f>MONTH(Sale_details[[#This Row],[Date]])</f>
        <v>6</v>
      </c>
      <c r="K4826">
        <f>YEAR(Sale_details[[#This Row],[Date]])</f>
        <v>2020</v>
      </c>
    </row>
    <row r="4827" spans="1:11" x14ac:dyDescent="0.3">
      <c r="A4827" s="1">
        <v>43985</v>
      </c>
      <c r="B4827" t="s">
        <v>27</v>
      </c>
      <c r="C4827" t="s">
        <v>22</v>
      </c>
      <c r="D4827" t="s">
        <v>23</v>
      </c>
      <c r="E4827">
        <v>78516</v>
      </c>
      <c r="F4827">
        <v>21751</v>
      </c>
      <c r="G4827">
        <v>23528</v>
      </c>
      <c r="H4827">
        <v>295</v>
      </c>
      <c r="I4827">
        <v>6942940</v>
      </c>
      <c r="J4827">
        <f>MONTH(Sale_details[[#This Row],[Date]])</f>
        <v>6</v>
      </c>
      <c r="K4827">
        <f>YEAR(Sale_details[[#This Row],[Date]])</f>
        <v>2020</v>
      </c>
    </row>
    <row r="4828" spans="1:11" x14ac:dyDescent="0.3">
      <c r="A4828" s="1">
        <v>43985</v>
      </c>
      <c r="B4828" t="s">
        <v>27</v>
      </c>
      <c r="C4828" t="s">
        <v>24</v>
      </c>
      <c r="D4828" t="s">
        <v>25</v>
      </c>
      <c r="E4828">
        <v>84735</v>
      </c>
      <c r="F4828">
        <v>35086</v>
      </c>
      <c r="G4828">
        <v>15294</v>
      </c>
      <c r="H4828">
        <v>298</v>
      </c>
      <c r="I4828">
        <v>4563736</v>
      </c>
      <c r="J4828">
        <f>MONTH(Sale_details[[#This Row],[Date]])</f>
        <v>6</v>
      </c>
      <c r="K4828">
        <f>YEAR(Sale_details[[#This Row],[Date]])</f>
        <v>2020</v>
      </c>
    </row>
    <row r="4829" spans="1:11" x14ac:dyDescent="0.3">
      <c r="A4829" s="1">
        <v>43985</v>
      </c>
      <c r="B4829" t="s">
        <v>28</v>
      </c>
      <c r="C4829" t="s">
        <v>10</v>
      </c>
      <c r="D4829" t="s">
        <v>11</v>
      </c>
      <c r="E4829">
        <v>34639</v>
      </c>
      <c r="F4829">
        <v>6762</v>
      </c>
      <c r="G4829">
        <v>3401</v>
      </c>
      <c r="H4829">
        <v>19260</v>
      </c>
      <c r="I4829">
        <v>65517630</v>
      </c>
      <c r="J4829">
        <f>MONTH(Sale_details[[#This Row],[Date]])</f>
        <v>6</v>
      </c>
      <c r="K4829">
        <f>YEAR(Sale_details[[#This Row],[Date]])</f>
        <v>2020</v>
      </c>
    </row>
    <row r="4830" spans="1:11" x14ac:dyDescent="0.3">
      <c r="A4830" s="1">
        <v>43985</v>
      </c>
      <c r="B4830" t="s">
        <v>28</v>
      </c>
      <c r="C4830" t="s">
        <v>12</v>
      </c>
      <c r="D4830" t="s">
        <v>13</v>
      </c>
      <c r="E4830">
        <v>29718</v>
      </c>
      <c r="F4830">
        <v>6655</v>
      </c>
      <c r="G4830">
        <v>1823</v>
      </c>
      <c r="H4830">
        <v>32994</v>
      </c>
      <c r="I4830">
        <v>60158937</v>
      </c>
      <c r="J4830">
        <f>MONTH(Sale_details[[#This Row],[Date]])</f>
        <v>6</v>
      </c>
      <c r="K4830">
        <f>YEAR(Sale_details[[#This Row],[Date]])</f>
        <v>2020</v>
      </c>
    </row>
    <row r="4831" spans="1:11" x14ac:dyDescent="0.3">
      <c r="A4831" s="1">
        <v>43985</v>
      </c>
      <c r="B4831" t="s">
        <v>28</v>
      </c>
      <c r="C4831" t="s">
        <v>14</v>
      </c>
      <c r="D4831" t="s">
        <v>15</v>
      </c>
      <c r="E4831">
        <v>23798</v>
      </c>
      <c r="F4831">
        <v>5522</v>
      </c>
      <c r="G4831">
        <v>1156</v>
      </c>
      <c r="H4831">
        <v>14157</v>
      </c>
      <c r="I4831">
        <v>16379200</v>
      </c>
      <c r="J4831">
        <f>MONTH(Sale_details[[#This Row],[Date]])</f>
        <v>6</v>
      </c>
      <c r="K4831">
        <f>YEAR(Sale_details[[#This Row],[Date]])</f>
        <v>2020</v>
      </c>
    </row>
    <row r="4832" spans="1:11" x14ac:dyDescent="0.3">
      <c r="A4832" s="1">
        <v>43985</v>
      </c>
      <c r="B4832" t="s">
        <v>28</v>
      </c>
      <c r="C4832" t="s">
        <v>16</v>
      </c>
      <c r="D4832" t="s">
        <v>17</v>
      </c>
      <c r="E4832">
        <v>15076</v>
      </c>
      <c r="F4832">
        <v>6224</v>
      </c>
      <c r="G4832">
        <v>1981</v>
      </c>
      <c r="H4832">
        <v>14576</v>
      </c>
      <c r="I4832">
        <v>28885610</v>
      </c>
      <c r="J4832">
        <f>MONTH(Sale_details[[#This Row],[Date]])</f>
        <v>6</v>
      </c>
      <c r="K4832">
        <f>YEAR(Sale_details[[#This Row],[Date]])</f>
        <v>2020</v>
      </c>
    </row>
    <row r="4833" spans="1:11" x14ac:dyDescent="0.3">
      <c r="A4833" s="1">
        <v>43985</v>
      </c>
      <c r="B4833" t="s">
        <v>28</v>
      </c>
      <c r="C4833" t="s">
        <v>18</v>
      </c>
      <c r="D4833" t="s">
        <v>19</v>
      </c>
      <c r="E4833">
        <v>11917</v>
      </c>
      <c r="F4833">
        <v>10654</v>
      </c>
      <c r="G4833">
        <v>3812</v>
      </c>
      <c r="H4833">
        <v>25861</v>
      </c>
      <c r="I4833">
        <v>98593366</v>
      </c>
      <c r="J4833">
        <f>MONTH(Sale_details[[#This Row],[Date]])</f>
        <v>6</v>
      </c>
      <c r="K4833">
        <f>YEAR(Sale_details[[#This Row],[Date]])</f>
        <v>2020</v>
      </c>
    </row>
    <row r="4834" spans="1:11" x14ac:dyDescent="0.3">
      <c r="A4834" s="1">
        <v>43985</v>
      </c>
      <c r="B4834" t="s">
        <v>28</v>
      </c>
      <c r="C4834" t="s">
        <v>20</v>
      </c>
      <c r="D4834" t="s">
        <v>21</v>
      </c>
      <c r="E4834">
        <v>19206</v>
      </c>
      <c r="F4834">
        <v>4598</v>
      </c>
      <c r="G4834">
        <v>1489</v>
      </c>
      <c r="H4834">
        <v>16667</v>
      </c>
      <c r="I4834">
        <v>24829768</v>
      </c>
      <c r="J4834">
        <f>MONTH(Sale_details[[#This Row],[Date]])</f>
        <v>6</v>
      </c>
      <c r="K4834">
        <f>YEAR(Sale_details[[#This Row],[Date]])</f>
        <v>2020</v>
      </c>
    </row>
    <row r="4835" spans="1:11" x14ac:dyDescent="0.3">
      <c r="A4835" s="1">
        <v>43985</v>
      </c>
      <c r="B4835" t="s">
        <v>28</v>
      </c>
      <c r="C4835" t="s">
        <v>22</v>
      </c>
      <c r="D4835" t="s">
        <v>23</v>
      </c>
      <c r="E4835">
        <v>12684</v>
      </c>
      <c r="F4835">
        <v>2057</v>
      </c>
      <c r="G4835">
        <v>1160</v>
      </c>
      <c r="H4835">
        <v>18944</v>
      </c>
      <c r="I4835">
        <v>21980928</v>
      </c>
      <c r="J4835">
        <f>MONTH(Sale_details[[#This Row],[Date]])</f>
        <v>6</v>
      </c>
      <c r="K4835">
        <f>YEAR(Sale_details[[#This Row],[Date]])</f>
        <v>2020</v>
      </c>
    </row>
    <row r="4836" spans="1:11" x14ac:dyDescent="0.3">
      <c r="A4836" s="1">
        <v>43985</v>
      </c>
      <c r="B4836" t="s">
        <v>28</v>
      </c>
      <c r="C4836" t="s">
        <v>24</v>
      </c>
      <c r="D4836" t="s">
        <v>25</v>
      </c>
      <c r="E4836">
        <v>31392</v>
      </c>
      <c r="F4836">
        <v>6877</v>
      </c>
      <c r="G4836">
        <v>2169</v>
      </c>
      <c r="H4836">
        <v>20435</v>
      </c>
      <c r="I4836">
        <v>44335065</v>
      </c>
      <c r="J4836">
        <f>MONTH(Sale_details[[#This Row],[Date]])</f>
        <v>6</v>
      </c>
      <c r="K4836">
        <f>YEAR(Sale_details[[#This Row],[Date]])</f>
        <v>2020</v>
      </c>
    </row>
    <row r="4837" spans="1:11" x14ac:dyDescent="0.3">
      <c r="A4837" s="1">
        <v>43984</v>
      </c>
      <c r="B4837" t="s">
        <v>9</v>
      </c>
      <c r="C4837" t="s">
        <v>10</v>
      </c>
      <c r="D4837" t="s">
        <v>11</v>
      </c>
      <c r="E4837">
        <v>128438</v>
      </c>
      <c r="F4837">
        <v>18463</v>
      </c>
      <c r="G4837">
        <v>6682</v>
      </c>
      <c r="H4837">
        <v>425</v>
      </c>
      <c r="I4837">
        <v>2840239</v>
      </c>
      <c r="J4837">
        <f>MONTH(Sale_details[[#This Row],[Date]])</f>
        <v>6</v>
      </c>
      <c r="K4837">
        <f>YEAR(Sale_details[[#This Row],[Date]])</f>
        <v>2020</v>
      </c>
    </row>
    <row r="4838" spans="1:11" x14ac:dyDescent="0.3">
      <c r="A4838" s="1">
        <v>43984</v>
      </c>
      <c r="B4838" t="s">
        <v>9</v>
      </c>
      <c r="C4838" t="s">
        <v>12</v>
      </c>
      <c r="D4838" t="s">
        <v>13</v>
      </c>
      <c r="E4838">
        <v>264811</v>
      </c>
      <c r="F4838">
        <v>22939</v>
      </c>
      <c r="G4838">
        <v>2968</v>
      </c>
      <c r="H4838">
        <v>312</v>
      </c>
      <c r="I4838">
        <v>927613</v>
      </c>
      <c r="J4838">
        <f>MONTH(Sale_details[[#This Row],[Date]])</f>
        <v>6</v>
      </c>
      <c r="K4838">
        <f>YEAR(Sale_details[[#This Row],[Date]])</f>
        <v>2020</v>
      </c>
    </row>
    <row r="4839" spans="1:11" x14ac:dyDescent="0.3">
      <c r="A4839" s="1">
        <v>43984</v>
      </c>
      <c r="B4839" t="s">
        <v>9</v>
      </c>
      <c r="C4839" t="s">
        <v>14</v>
      </c>
      <c r="D4839" t="s">
        <v>15</v>
      </c>
      <c r="E4839">
        <v>106731</v>
      </c>
      <c r="F4839">
        <v>25293</v>
      </c>
      <c r="G4839">
        <v>4632</v>
      </c>
      <c r="H4839">
        <v>563</v>
      </c>
      <c r="I4839">
        <v>2611210</v>
      </c>
      <c r="J4839">
        <f>MONTH(Sale_details[[#This Row],[Date]])</f>
        <v>6</v>
      </c>
      <c r="K4839">
        <f>YEAR(Sale_details[[#This Row],[Date]])</f>
        <v>2020</v>
      </c>
    </row>
    <row r="4840" spans="1:11" x14ac:dyDescent="0.3">
      <c r="A4840" s="1">
        <v>43984</v>
      </c>
      <c r="B4840" t="s">
        <v>9</v>
      </c>
      <c r="C4840" t="s">
        <v>16</v>
      </c>
      <c r="D4840" t="s">
        <v>17</v>
      </c>
      <c r="E4840">
        <v>138347</v>
      </c>
      <c r="F4840">
        <v>23483</v>
      </c>
      <c r="G4840">
        <v>4258</v>
      </c>
      <c r="H4840">
        <v>314</v>
      </c>
      <c r="I4840">
        <v>1339899</v>
      </c>
      <c r="J4840">
        <f>MONTH(Sale_details[[#This Row],[Date]])</f>
        <v>6</v>
      </c>
      <c r="K4840">
        <f>YEAR(Sale_details[[#This Row],[Date]])</f>
        <v>2020</v>
      </c>
    </row>
    <row r="4841" spans="1:11" x14ac:dyDescent="0.3">
      <c r="A4841" s="1">
        <v>43984</v>
      </c>
      <c r="B4841" t="s">
        <v>9</v>
      </c>
      <c r="C4841" t="s">
        <v>18</v>
      </c>
      <c r="D4841" t="s">
        <v>19</v>
      </c>
      <c r="E4841">
        <v>82377</v>
      </c>
      <c r="F4841">
        <v>13168</v>
      </c>
      <c r="G4841">
        <v>6377</v>
      </c>
      <c r="H4841">
        <v>1072</v>
      </c>
      <c r="I4841">
        <v>6837900</v>
      </c>
      <c r="J4841">
        <f>MONTH(Sale_details[[#This Row],[Date]])</f>
        <v>6</v>
      </c>
      <c r="K4841">
        <f>YEAR(Sale_details[[#This Row],[Date]])</f>
        <v>2020</v>
      </c>
    </row>
    <row r="4842" spans="1:11" x14ac:dyDescent="0.3">
      <c r="A4842" s="1">
        <v>43984</v>
      </c>
      <c r="B4842" t="s">
        <v>9</v>
      </c>
      <c r="C4842" t="s">
        <v>20</v>
      </c>
      <c r="D4842" t="s">
        <v>21</v>
      </c>
      <c r="E4842">
        <v>111188</v>
      </c>
      <c r="F4842">
        <v>20059</v>
      </c>
      <c r="G4842">
        <v>4151</v>
      </c>
      <c r="H4842">
        <v>473</v>
      </c>
      <c r="I4842">
        <v>1965956</v>
      </c>
      <c r="J4842">
        <f>MONTH(Sale_details[[#This Row],[Date]])</f>
        <v>6</v>
      </c>
      <c r="K4842">
        <f>YEAR(Sale_details[[#This Row],[Date]])</f>
        <v>2020</v>
      </c>
    </row>
    <row r="4843" spans="1:11" x14ac:dyDescent="0.3">
      <c r="A4843" s="1">
        <v>43984</v>
      </c>
      <c r="B4843" t="s">
        <v>9</v>
      </c>
      <c r="C4843" t="s">
        <v>22</v>
      </c>
      <c r="D4843" t="s">
        <v>23</v>
      </c>
      <c r="E4843">
        <v>188152</v>
      </c>
      <c r="F4843">
        <v>21349</v>
      </c>
      <c r="G4843">
        <v>7288</v>
      </c>
      <c r="H4843">
        <v>720</v>
      </c>
      <c r="I4843">
        <v>5248686</v>
      </c>
      <c r="J4843">
        <f>MONTH(Sale_details[[#This Row],[Date]])</f>
        <v>6</v>
      </c>
      <c r="K4843">
        <f>YEAR(Sale_details[[#This Row],[Date]])</f>
        <v>2020</v>
      </c>
    </row>
    <row r="4844" spans="1:11" x14ac:dyDescent="0.3">
      <c r="A4844" s="1">
        <v>43984</v>
      </c>
      <c r="B4844" t="s">
        <v>9</v>
      </c>
      <c r="C4844" t="s">
        <v>24</v>
      </c>
      <c r="D4844" t="s">
        <v>25</v>
      </c>
      <c r="E4844">
        <v>134628</v>
      </c>
      <c r="F4844">
        <v>9418</v>
      </c>
      <c r="G4844">
        <v>4243</v>
      </c>
      <c r="H4844">
        <v>677</v>
      </c>
      <c r="I4844">
        <v>2874733</v>
      </c>
      <c r="J4844">
        <f>MONTH(Sale_details[[#This Row],[Date]])</f>
        <v>6</v>
      </c>
      <c r="K4844">
        <f>YEAR(Sale_details[[#This Row],[Date]])</f>
        <v>2020</v>
      </c>
    </row>
    <row r="4845" spans="1:11" x14ac:dyDescent="0.3">
      <c r="A4845" s="1">
        <v>43984</v>
      </c>
      <c r="B4845" t="s">
        <v>26</v>
      </c>
      <c r="C4845" t="s">
        <v>10</v>
      </c>
      <c r="D4845" t="s">
        <v>11</v>
      </c>
      <c r="E4845">
        <v>252939</v>
      </c>
      <c r="F4845">
        <v>50696</v>
      </c>
      <c r="G4845">
        <v>15169</v>
      </c>
      <c r="H4845">
        <v>11911</v>
      </c>
      <c r="I4845">
        <v>180690333</v>
      </c>
      <c r="J4845">
        <f>MONTH(Sale_details[[#This Row],[Date]])</f>
        <v>6</v>
      </c>
      <c r="K4845">
        <f>YEAR(Sale_details[[#This Row],[Date]])</f>
        <v>2020</v>
      </c>
    </row>
    <row r="4846" spans="1:11" x14ac:dyDescent="0.3">
      <c r="A4846" s="1">
        <v>43984</v>
      </c>
      <c r="B4846" t="s">
        <v>26</v>
      </c>
      <c r="C4846" t="s">
        <v>12</v>
      </c>
      <c r="D4846" t="s">
        <v>13</v>
      </c>
      <c r="E4846">
        <v>134935</v>
      </c>
      <c r="F4846">
        <v>40332</v>
      </c>
      <c r="G4846">
        <v>11312</v>
      </c>
      <c r="H4846">
        <v>12366</v>
      </c>
      <c r="I4846">
        <v>139899346</v>
      </c>
      <c r="J4846">
        <f>MONTH(Sale_details[[#This Row],[Date]])</f>
        <v>6</v>
      </c>
      <c r="K4846">
        <f>YEAR(Sale_details[[#This Row],[Date]])</f>
        <v>2020</v>
      </c>
    </row>
    <row r="4847" spans="1:11" x14ac:dyDescent="0.3">
      <c r="A4847" s="1">
        <v>43984</v>
      </c>
      <c r="B4847" t="s">
        <v>26</v>
      </c>
      <c r="C4847" t="s">
        <v>14</v>
      </c>
      <c r="D4847" t="s">
        <v>15</v>
      </c>
      <c r="E4847">
        <v>164957</v>
      </c>
      <c r="F4847">
        <v>29407</v>
      </c>
      <c r="G4847">
        <v>11846</v>
      </c>
      <c r="H4847">
        <v>22414</v>
      </c>
      <c r="I4847">
        <v>265533662</v>
      </c>
      <c r="J4847">
        <f>MONTH(Sale_details[[#This Row],[Date]])</f>
        <v>6</v>
      </c>
      <c r="K4847">
        <f>YEAR(Sale_details[[#This Row],[Date]])</f>
        <v>2020</v>
      </c>
    </row>
    <row r="4848" spans="1:11" x14ac:dyDescent="0.3">
      <c r="A4848" s="1">
        <v>43984</v>
      </c>
      <c r="B4848" t="s">
        <v>26</v>
      </c>
      <c r="C4848" t="s">
        <v>16</v>
      </c>
      <c r="D4848" t="s">
        <v>17</v>
      </c>
      <c r="E4848">
        <v>125228</v>
      </c>
      <c r="F4848">
        <v>33032</v>
      </c>
      <c r="G4848">
        <v>10850</v>
      </c>
      <c r="H4848">
        <v>17570</v>
      </c>
      <c r="I4848">
        <v>190647452</v>
      </c>
      <c r="J4848">
        <f>MONTH(Sale_details[[#This Row],[Date]])</f>
        <v>6</v>
      </c>
      <c r="K4848">
        <f>YEAR(Sale_details[[#This Row],[Date]])</f>
        <v>2020</v>
      </c>
    </row>
    <row r="4849" spans="1:11" x14ac:dyDescent="0.3">
      <c r="A4849" s="1">
        <v>43984</v>
      </c>
      <c r="B4849" t="s">
        <v>26</v>
      </c>
      <c r="C4849" t="s">
        <v>18</v>
      </c>
      <c r="D4849" t="s">
        <v>19</v>
      </c>
      <c r="E4849">
        <v>136645</v>
      </c>
      <c r="F4849">
        <v>78280</v>
      </c>
      <c r="G4849">
        <v>11973</v>
      </c>
      <c r="H4849">
        <v>23831</v>
      </c>
      <c r="I4849">
        <v>285342024</v>
      </c>
      <c r="J4849">
        <f>MONTH(Sale_details[[#This Row],[Date]])</f>
        <v>6</v>
      </c>
      <c r="K4849">
        <f>YEAR(Sale_details[[#This Row],[Date]])</f>
        <v>2020</v>
      </c>
    </row>
    <row r="4850" spans="1:11" x14ac:dyDescent="0.3">
      <c r="A4850" s="1">
        <v>43984</v>
      </c>
      <c r="B4850" t="s">
        <v>26</v>
      </c>
      <c r="C4850" t="s">
        <v>20</v>
      </c>
      <c r="D4850" t="s">
        <v>21</v>
      </c>
      <c r="E4850">
        <v>207539</v>
      </c>
      <c r="F4850">
        <v>50428</v>
      </c>
      <c r="G4850">
        <v>13316</v>
      </c>
      <c r="H4850">
        <v>7526</v>
      </c>
      <c r="I4850">
        <v>100228537</v>
      </c>
      <c r="J4850">
        <f>MONTH(Sale_details[[#This Row],[Date]])</f>
        <v>6</v>
      </c>
      <c r="K4850">
        <f>YEAR(Sale_details[[#This Row],[Date]])</f>
        <v>2020</v>
      </c>
    </row>
    <row r="4851" spans="1:11" x14ac:dyDescent="0.3">
      <c r="A4851" s="1">
        <v>43984</v>
      </c>
      <c r="B4851" t="s">
        <v>26</v>
      </c>
      <c r="C4851" t="s">
        <v>22</v>
      </c>
      <c r="D4851" t="s">
        <v>23</v>
      </c>
      <c r="E4851">
        <v>229385</v>
      </c>
      <c r="F4851">
        <v>18270</v>
      </c>
      <c r="G4851">
        <v>27515</v>
      </c>
      <c r="H4851">
        <v>26678</v>
      </c>
      <c r="I4851">
        <v>734076484</v>
      </c>
      <c r="J4851">
        <f>MONTH(Sale_details[[#This Row],[Date]])</f>
        <v>6</v>
      </c>
      <c r="K4851">
        <f>YEAR(Sale_details[[#This Row],[Date]])</f>
        <v>2020</v>
      </c>
    </row>
    <row r="4852" spans="1:11" x14ac:dyDescent="0.3">
      <c r="A4852" s="1">
        <v>43984</v>
      </c>
      <c r="B4852" t="s">
        <v>26</v>
      </c>
      <c r="C4852" t="s">
        <v>24</v>
      </c>
      <c r="D4852" t="s">
        <v>25</v>
      </c>
      <c r="E4852">
        <v>173114</v>
      </c>
      <c r="F4852">
        <v>32832</v>
      </c>
      <c r="G4852">
        <v>17461</v>
      </c>
      <c r="H4852">
        <v>12876</v>
      </c>
      <c r="I4852">
        <v>224853564</v>
      </c>
      <c r="J4852">
        <f>MONTH(Sale_details[[#This Row],[Date]])</f>
        <v>6</v>
      </c>
      <c r="K4852">
        <f>YEAR(Sale_details[[#This Row],[Date]])</f>
        <v>2020</v>
      </c>
    </row>
    <row r="4853" spans="1:11" x14ac:dyDescent="0.3">
      <c r="A4853" s="1">
        <v>43984</v>
      </c>
      <c r="B4853" t="s">
        <v>27</v>
      </c>
      <c r="C4853" t="s">
        <v>10</v>
      </c>
      <c r="D4853" t="s">
        <v>11</v>
      </c>
      <c r="E4853">
        <v>80308</v>
      </c>
      <c r="F4853">
        <v>38360</v>
      </c>
      <c r="G4853">
        <v>9224</v>
      </c>
      <c r="H4853">
        <v>129</v>
      </c>
      <c r="I4853">
        <v>1199092</v>
      </c>
      <c r="J4853">
        <f>MONTH(Sale_details[[#This Row],[Date]])</f>
        <v>6</v>
      </c>
      <c r="K4853">
        <f>YEAR(Sale_details[[#This Row],[Date]])</f>
        <v>2020</v>
      </c>
    </row>
    <row r="4854" spans="1:11" x14ac:dyDescent="0.3">
      <c r="A4854" s="1">
        <v>43984</v>
      </c>
      <c r="B4854" t="s">
        <v>27</v>
      </c>
      <c r="C4854" t="s">
        <v>12</v>
      </c>
      <c r="D4854" t="s">
        <v>13</v>
      </c>
      <c r="E4854">
        <v>90881</v>
      </c>
      <c r="F4854">
        <v>34562</v>
      </c>
      <c r="G4854">
        <v>14955</v>
      </c>
      <c r="H4854">
        <v>303</v>
      </c>
      <c r="I4854">
        <v>4539944</v>
      </c>
      <c r="J4854">
        <f>MONTH(Sale_details[[#This Row],[Date]])</f>
        <v>6</v>
      </c>
      <c r="K4854">
        <f>YEAR(Sale_details[[#This Row],[Date]])</f>
        <v>2020</v>
      </c>
    </row>
    <row r="4855" spans="1:11" x14ac:dyDescent="0.3">
      <c r="A4855" s="1">
        <v>43984</v>
      </c>
      <c r="B4855" t="s">
        <v>27</v>
      </c>
      <c r="C4855" t="s">
        <v>14</v>
      </c>
      <c r="D4855" t="s">
        <v>15</v>
      </c>
      <c r="E4855">
        <v>147059</v>
      </c>
      <c r="F4855">
        <v>29865</v>
      </c>
      <c r="G4855">
        <v>10775</v>
      </c>
      <c r="H4855">
        <v>371</v>
      </c>
      <c r="I4855">
        <v>4000676</v>
      </c>
      <c r="J4855">
        <f>MONTH(Sale_details[[#This Row],[Date]])</f>
        <v>6</v>
      </c>
      <c r="K4855">
        <f>YEAR(Sale_details[[#This Row],[Date]])</f>
        <v>2020</v>
      </c>
    </row>
    <row r="4856" spans="1:11" x14ac:dyDescent="0.3">
      <c r="A4856" s="1">
        <v>43984</v>
      </c>
      <c r="B4856" t="s">
        <v>27</v>
      </c>
      <c r="C4856" t="s">
        <v>16</v>
      </c>
      <c r="D4856" t="s">
        <v>17</v>
      </c>
      <c r="E4856">
        <v>77551</v>
      </c>
      <c r="F4856">
        <v>11499</v>
      </c>
      <c r="G4856">
        <v>14929</v>
      </c>
      <c r="H4856">
        <v>260</v>
      </c>
      <c r="I4856">
        <v>3893755</v>
      </c>
      <c r="J4856">
        <f>MONTH(Sale_details[[#This Row],[Date]])</f>
        <v>6</v>
      </c>
      <c r="K4856">
        <f>YEAR(Sale_details[[#This Row],[Date]])</f>
        <v>2020</v>
      </c>
    </row>
    <row r="4857" spans="1:11" x14ac:dyDescent="0.3">
      <c r="A4857" s="1">
        <v>43984</v>
      </c>
      <c r="B4857" t="s">
        <v>27</v>
      </c>
      <c r="C4857" t="s">
        <v>18</v>
      </c>
      <c r="D4857" t="s">
        <v>19</v>
      </c>
      <c r="E4857">
        <v>94461</v>
      </c>
      <c r="F4857">
        <v>32130</v>
      </c>
      <c r="G4857">
        <v>9826</v>
      </c>
      <c r="H4857">
        <v>173</v>
      </c>
      <c r="I4857">
        <v>1700071</v>
      </c>
      <c r="J4857">
        <f>MONTH(Sale_details[[#This Row],[Date]])</f>
        <v>6</v>
      </c>
      <c r="K4857">
        <f>YEAR(Sale_details[[#This Row],[Date]])</f>
        <v>2020</v>
      </c>
    </row>
    <row r="4858" spans="1:11" x14ac:dyDescent="0.3">
      <c r="A4858" s="1">
        <v>43984</v>
      </c>
      <c r="B4858" t="s">
        <v>27</v>
      </c>
      <c r="C4858" t="s">
        <v>20</v>
      </c>
      <c r="D4858" t="s">
        <v>21</v>
      </c>
      <c r="E4858">
        <v>44140</v>
      </c>
      <c r="F4858">
        <v>13508</v>
      </c>
      <c r="G4858">
        <v>11975</v>
      </c>
      <c r="H4858">
        <v>467</v>
      </c>
      <c r="I4858">
        <v>5592699</v>
      </c>
      <c r="J4858">
        <f>MONTH(Sale_details[[#This Row],[Date]])</f>
        <v>6</v>
      </c>
      <c r="K4858">
        <f>YEAR(Sale_details[[#This Row],[Date]])</f>
        <v>2020</v>
      </c>
    </row>
    <row r="4859" spans="1:11" x14ac:dyDescent="0.3">
      <c r="A4859" s="1">
        <v>43984</v>
      </c>
      <c r="B4859" t="s">
        <v>27</v>
      </c>
      <c r="C4859" t="s">
        <v>22</v>
      </c>
      <c r="D4859" t="s">
        <v>23</v>
      </c>
      <c r="E4859">
        <v>80871</v>
      </c>
      <c r="F4859">
        <v>20663</v>
      </c>
      <c r="G4859">
        <v>22587</v>
      </c>
      <c r="H4859">
        <v>286</v>
      </c>
      <c r="I4859">
        <v>6465265</v>
      </c>
      <c r="J4859">
        <f>MONTH(Sale_details[[#This Row],[Date]])</f>
        <v>6</v>
      </c>
      <c r="K4859">
        <f>YEAR(Sale_details[[#This Row],[Date]])</f>
        <v>2020</v>
      </c>
    </row>
    <row r="4860" spans="1:11" x14ac:dyDescent="0.3">
      <c r="A4860" s="1">
        <v>43984</v>
      </c>
      <c r="B4860" t="s">
        <v>27</v>
      </c>
      <c r="C4860" t="s">
        <v>24</v>
      </c>
      <c r="D4860" t="s">
        <v>25</v>
      </c>
      <c r="E4860">
        <v>86429</v>
      </c>
      <c r="F4860">
        <v>36138</v>
      </c>
      <c r="G4860">
        <v>15294</v>
      </c>
      <c r="H4860">
        <v>295</v>
      </c>
      <c r="I4860">
        <v>4518099</v>
      </c>
      <c r="J4860">
        <f>MONTH(Sale_details[[#This Row],[Date]])</f>
        <v>6</v>
      </c>
      <c r="K4860">
        <f>YEAR(Sale_details[[#This Row],[Date]])</f>
        <v>2020</v>
      </c>
    </row>
    <row r="4861" spans="1:11" x14ac:dyDescent="0.3">
      <c r="A4861" s="1">
        <v>43984</v>
      </c>
      <c r="B4861" t="s">
        <v>28</v>
      </c>
      <c r="C4861" t="s">
        <v>10</v>
      </c>
      <c r="D4861" t="s">
        <v>11</v>
      </c>
      <c r="E4861">
        <v>32907</v>
      </c>
      <c r="F4861">
        <v>6559</v>
      </c>
      <c r="G4861">
        <v>3401</v>
      </c>
      <c r="H4861">
        <v>19068</v>
      </c>
      <c r="I4861">
        <v>64862454</v>
      </c>
      <c r="J4861">
        <f>MONTH(Sale_details[[#This Row],[Date]])</f>
        <v>6</v>
      </c>
      <c r="K4861">
        <f>YEAR(Sale_details[[#This Row],[Date]])</f>
        <v>2020</v>
      </c>
    </row>
    <row r="4862" spans="1:11" x14ac:dyDescent="0.3">
      <c r="A4862" s="1">
        <v>43984</v>
      </c>
      <c r="B4862" t="s">
        <v>28</v>
      </c>
      <c r="C4862" t="s">
        <v>12</v>
      </c>
      <c r="D4862" t="s">
        <v>13</v>
      </c>
      <c r="E4862">
        <v>29124</v>
      </c>
      <c r="F4862">
        <v>6721</v>
      </c>
      <c r="G4862">
        <v>1732</v>
      </c>
      <c r="H4862">
        <v>33324</v>
      </c>
      <c r="I4862">
        <v>57722500</v>
      </c>
      <c r="J4862">
        <f>MONTH(Sale_details[[#This Row],[Date]])</f>
        <v>6</v>
      </c>
      <c r="K4862">
        <f>YEAR(Sale_details[[#This Row],[Date]])</f>
        <v>2020</v>
      </c>
    </row>
    <row r="4863" spans="1:11" x14ac:dyDescent="0.3">
      <c r="A4863" s="1">
        <v>43984</v>
      </c>
      <c r="B4863" t="s">
        <v>28</v>
      </c>
      <c r="C4863" t="s">
        <v>14</v>
      </c>
      <c r="D4863" t="s">
        <v>15</v>
      </c>
      <c r="E4863">
        <v>24750</v>
      </c>
      <c r="F4863">
        <v>5633</v>
      </c>
      <c r="G4863">
        <v>1191</v>
      </c>
      <c r="H4863">
        <v>14016</v>
      </c>
      <c r="I4863">
        <v>16701870</v>
      </c>
      <c r="J4863">
        <f>MONTH(Sale_details[[#This Row],[Date]])</f>
        <v>6</v>
      </c>
      <c r="K4863">
        <f>YEAR(Sale_details[[#This Row],[Date]])</f>
        <v>2020</v>
      </c>
    </row>
    <row r="4864" spans="1:11" x14ac:dyDescent="0.3">
      <c r="A4864" s="1">
        <v>43984</v>
      </c>
      <c r="B4864" t="s">
        <v>28</v>
      </c>
      <c r="C4864" t="s">
        <v>16</v>
      </c>
      <c r="D4864" t="s">
        <v>17</v>
      </c>
      <c r="E4864">
        <v>15679</v>
      </c>
      <c r="F4864">
        <v>6536</v>
      </c>
      <c r="G4864">
        <v>2001</v>
      </c>
      <c r="H4864">
        <v>13847</v>
      </c>
      <c r="I4864">
        <v>27715743</v>
      </c>
      <c r="J4864">
        <f>MONTH(Sale_details[[#This Row],[Date]])</f>
        <v>6</v>
      </c>
      <c r="K4864">
        <f>YEAR(Sale_details[[#This Row],[Date]])</f>
        <v>2020</v>
      </c>
    </row>
    <row r="4865" spans="1:11" x14ac:dyDescent="0.3">
      <c r="A4865" s="1">
        <v>43984</v>
      </c>
      <c r="B4865" t="s">
        <v>28</v>
      </c>
      <c r="C4865" t="s">
        <v>18</v>
      </c>
      <c r="D4865" t="s">
        <v>19</v>
      </c>
      <c r="E4865">
        <v>11441</v>
      </c>
      <c r="F4865">
        <v>10121</v>
      </c>
      <c r="G4865">
        <v>3812</v>
      </c>
      <c r="H4865">
        <v>24826</v>
      </c>
      <c r="I4865">
        <v>94649632</v>
      </c>
      <c r="J4865">
        <f>MONTH(Sale_details[[#This Row],[Date]])</f>
        <v>6</v>
      </c>
      <c r="K4865">
        <f>YEAR(Sale_details[[#This Row],[Date]])</f>
        <v>2020</v>
      </c>
    </row>
    <row r="4866" spans="1:11" x14ac:dyDescent="0.3">
      <c r="A4866" s="1">
        <v>43984</v>
      </c>
      <c r="B4866" t="s">
        <v>28</v>
      </c>
      <c r="C4866" t="s">
        <v>20</v>
      </c>
      <c r="D4866" t="s">
        <v>21</v>
      </c>
      <c r="E4866">
        <v>18437</v>
      </c>
      <c r="F4866">
        <v>4552</v>
      </c>
      <c r="G4866">
        <v>1474</v>
      </c>
      <c r="H4866">
        <v>17501</v>
      </c>
      <c r="I4866">
        <v>25810544</v>
      </c>
      <c r="J4866">
        <f>MONTH(Sale_details[[#This Row],[Date]])</f>
        <v>6</v>
      </c>
      <c r="K4866">
        <f>YEAR(Sale_details[[#This Row],[Date]])</f>
        <v>2020</v>
      </c>
    </row>
    <row r="4867" spans="1:11" x14ac:dyDescent="0.3">
      <c r="A4867" s="1">
        <v>43984</v>
      </c>
      <c r="B4867" t="s">
        <v>28</v>
      </c>
      <c r="C4867" t="s">
        <v>22</v>
      </c>
      <c r="D4867" t="s">
        <v>23</v>
      </c>
      <c r="E4867">
        <v>12430</v>
      </c>
      <c r="F4867">
        <v>2078</v>
      </c>
      <c r="G4867">
        <v>1102</v>
      </c>
      <c r="H4867">
        <v>18375</v>
      </c>
      <c r="I4867">
        <v>20255425</v>
      </c>
      <c r="J4867">
        <f>MONTH(Sale_details[[#This Row],[Date]])</f>
        <v>6</v>
      </c>
      <c r="K4867">
        <f>YEAR(Sale_details[[#This Row],[Date]])</f>
        <v>2020</v>
      </c>
    </row>
    <row r="4868" spans="1:11" x14ac:dyDescent="0.3">
      <c r="A4868" s="1">
        <v>43984</v>
      </c>
      <c r="B4868" t="s">
        <v>28</v>
      </c>
      <c r="C4868" t="s">
        <v>24</v>
      </c>
      <c r="D4868" t="s">
        <v>25</v>
      </c>
      <c r="E4868">
        <v>30451</v>
      </c>
      <c r="F4868">
        <v>6945</v>
      </c>
      <c r="G4868">
        <v>2191</v>
      </c>
      <c r="H4868">
        <v>19618</v>
      </c>
      <c r="I4868">
        <v>42987279</v>
      </c>
      <c r="J4868">
        <f>MONTH(Sale_details[[#This Row],[Date]])</f>
        <v>6</v>
      </c>
      <c r="K4868">
        <f>YEAR(Sale_details[[#This Row],[Date]])</f>
        <v>2020</v>
      </c>
    </row>
    <row r="4869" spans="1:11" x14ac:dyDescent="0.3">
      <c r="A4869" s="1">
        <v>43983</v>
      </c>
      <c r="B4869" t="s">
        <v>9</v>
      </c>
      <c r="C4869" t="s">
        <v>10</v>
      </c>
      <c r="D4869" t="s">
        <v>11</v>
      </c>
      <c r="E4869">
        <v>131007</v>
      </c>
      <c r="F4869">
        <v>19386</v>
      </c>
      <c r="G4869">
        <v>6816</v>
      </c>
      <c r="H4869">
        <v>446</v>
      </c>
      <c r="I4869">
        <v>3041896</v>
      </c>
      <c r="J4869">
        <f>MONTH(Sale_details[[#This Row],[Date]])</f>
        <v>6</v>
      </c>
      <c r="K4869">
        <f>YEAR(Sale_details[[#This Row],[Date]])</f>
        <v>2020</v>
      </c>
    </row>
    <row r="4870" spans="1:11" x14ac:dyDescent="0.3">
      <c r="A4870" s="1">
        <v>43983</v>
      </c>
      <c r="B4870" t="s">
        <v>9</v>
      </c>
      <c r="C4870" t="s">
        <v>12</v>
      </c>
      <c r="D4870" t="s">
        <v>13</v>
      </c>
      <c r="E4870">
        <v>264811</v>
      </c>
      <c r="F4870">
        <v>22939</v>
      </c>
      <c r="G4870">
        <v>2879</v>
      </c>
      <c r="H4870">
        <v>296</v>
      </c>
      <c r="I4870">
        <v>854796</v>
      </c>
      <c r="J4870">
        <f>MONTH(Sale_details[[#This Row],[Date]])</f>
        <v>6</v>
      </c>
      <c r="K4870">
        <f>YEAR(Sale_details[[#This Row],[Date]])</f>
        <v>2020</v>
      </c>
    </row>
    <row r="4871" spans="1:11" x14ac:dyDescent="0.3">
      <c r="A4871" s="1">
        <v>43983</v>
      </c>
      <c r="B4871" t="s">
        <v>9</v>
      </c>
      <c r="C4871" t="s">
        <v>14</v>
      </c>
      <c r="D4871" t="s">
        <v>15</v>
      </c>
      <c r="E4871">
        <v>108865</v>
      </c>
      <c r="F4871">
        <v>24535</v>
      </c>
      <c r="G4871">
        <v>4864</v>
      </c>
      <c r="H4871">
        <v>563</v>
      </c>
      <c r="I4871">
        <v>2741770</v>
      </c>
      <c r="J4871">
        <f>MONTH(Sale_details[[#This Row],[Date]])</f>
        <v>6</v>
      </c>
      <c r="K4871">
        <f>YEAR(Sale_details[[#This Row],[Date]])</f>
        <v>2020</v>
      </c>
    </row>
    <row r="4872" spans="1:11" x14ac:dyDescent="0.3">
      <c r="A4872" s="1">
        <v>43983</v>
      </c>
      <c r="B4872" t="s">
        <v>9</v>
      </c>
      <c r="C4872" t="s">
        <v>16</v>
      </c>
      <c r="D4872" t="s">
        <v>17</v>
      </c>
      <c r="E4872">
        <v>136964</v>
      </c>
      <c r="F4872">
        <v>23952</v>
      </c>
      <c r="G4872">
        <v>4215</v>
      </c>
      <c r="H4872">
        <v>327</v>
      </c>
      <c r="I4872">
        <v>1379560</v>
      </c>
      <c r="J4872">
        <f>MONTH(Sale_details[[#This Row],[Date]])</f>
        <v>6</v>
      </c>
      <c r="K4872">
        <f>YEAR(Sale_details[[#This Row],[Date]])</f>
        <v>2020</v>
      </c>
    </row>
    <row r="4873" spans="1:11" x14ac:dyDescent="0.3">
      <c r="A4873" s="1">
        <v>43983</v>
      </c>
      <c r="B4873" t="s">
        <v>9</v>
      </c>
      <c r="C4873" t="s">
        <v>18</v>
      </c>
      <c r="D4873" t="s">
        <v>19</v>
      </c>
      <c r="E4873">
        <v>79082</v>
      </c>
      <c r="F4873">
        <v>13826</v>
      </c>
      <c r="G4873">
        <v>6632</v>
      </c>
      <c r="H4873">
        <v>1104</v>
      </c>
      <c r="I4873">
        <v>7324758</v>
      </c>
      <c r="J4873">
        <f>MONTH(Sale_details[[#This Row],[Date]])</f>
        <v>6</v>
      </c>
      <c r="K4873">
        <f>YEAR(Sale_details[[#This Row],[Date]])</f>
        <v>2020</v>
      </c>
    </row>
    <row r="4874" spans="1:11" x14ac:dyDescent="0.3">
      <c r="A4874" s="1">
        <v>43983</v>
      </c>
      <c r="B4874" t="s">
        <v>9</v>
      </c>
      <c r="C4874" t="s">
        <v>20</v>
      </c>
      <c r="D4874" t="s">
        <v>21</v>
      </c>
      <c r="E4874">
        <v>114524</v>
      </c>
      <c r="F4874">
        <v>20661</v>
      </c>
      <c r="G4874">
        <v>4109</v>
      </c>
      <c r="H4874">
        <v>449</v>
      </c>
      <c r="I4874">
        <v>1848982</v>
      </c>
      <c r="J4874">
        <f>MONTH(Sale_details[[#This Row],[Date]])</f>
        <v>6</v>
      </c>
      <c r="K4874">
        <f>YEAR(Sale_details[[#This Row],[Date]])</f>
        <v>2020</v>
      </c>
    </row>
    <row r="4875" spans="1:11" x14ac:dyDescent="0.3">
      <c r="A4875" s="1">
        <v>43983</v>
      </c>
      <c r="B4875" t="s">
        <v>9</v>
      </c>
      <c r="C4875" t="s">
        <v>22</v>
      </c>
      <c r="D4875" t="s">
        <v>23</v>
      </c>
      <c r="E4875">
        <v>193796</v>
      </c>
      <c r="F4875">
        <v>20281</v>
      </c>
      <c r="G4875">
        <v>7361</v>
      </c>
      <c r="H4875">
        <v>684</v>
      </c>
      <c r="I4875">
        <v>5036114</v>
      </c>
      <c r="J4875">
        <f>MONTH(Sale_details[[#This Row],[Date]])</f>
        <v>6</v>
      </c>
      <c r="K4875">
        <f>YEAR(Sale_details[[#This Row],[Date]])</f>
        <v>2020</v>
      </c>
    </row>
    <row r="4876" spans="1:11" x14ac:dyDescent="0.3">
      <c r="A4876" s="1">
        <v>43983</v>
      </c>
      <c r="B4876" t="s">
        <v>9</v>
      </c>
      <c r="C4876" t="s">
        <v>24</v>
      </c>
      <c r="D4876" t="s">
        <v>25</v>
      </c>
      <c r="E4876">
        <v>138667</v>
      </c>
      <c r="F4876">
        <v>9135</v>
      </c>
      <c r="G4876">
        <v>4371</v>
      </c>
      <c r="H4876">
        <v>697</v>
      </c>
      <c r="I4876">
        <v>3049804</v>
      </c>
      <c r="J4876">
        <f>MONTH(Sale_details[[#This Row],[Date]])</f>
        <v>6</v>
      </c>
      <c r="K4876">
        <f>YEAR(Sale_details[[#This Row],[Date]])</f>
        <v>2020</v>
      </c>
    </row>
    <row r="4877" spans="1:11" x14ac:dyDescent="0.3">
      <c r="A4877" s="1">
        <v>43983</v>
      </c>
      <c r="B4877" t="s">
        <v>26</v>
      </c>
      <c r="C4877" t="s">
        <v>10</v>
      </c>
      <c r="D4877" t="s">
        <v>11</v>
      </c>
      <c r="E4877">
        <v>245351</v>
      </c>
      <c r="F4877">
        <v>51710</v>
      </c>
      <c r="G4877">
        <v>15320</v>
      </c>
      <c r="H4877">
        <v>11554</v>
      </c>
      <c r="I4877">
        <v>177022319</v>
      </c>
      <c r="J4877">
        <f>MONTH(Sale_details[[#This Row],[Date]])</f>
        <v>6</v>
      </c>
      <c r="K4877">
        <f>YEAR(Sale_details[[#This Row],[Date]])</f>
        <v>2020</v>
      </c>
    </row>
    <row r="4878" spans="1:11" x14ac:dyDescent="0.3">
      <c r="A4878" s="1">
        <v>43983</v>
      </c>
      <c r="B4878" t="s">
        <v>26</v>
      </c>
      <c r="C4878" t="s">
        <v>12</v>
      </c>
      <c r="D4878" t="s">
        <v>13</v>
      </c>
      <c r="E4878">
        <v>136284</v>
      </c>
      <c r="F4878">
        <v>41542</v>
      </c>
      <c r="G4878">
        <v>11878</v>
      </c>
      <c r="H4878">
        <v>11872</v>
      </c>
      <c r="I4878">
        <v>141018541</v>
      </c>
      <c r="J4878">
        <f>MONTH(Sale_details[[#This Row],[Date]])</f>
        <v>6</v>
      </c>
      <c r="K4878">
        <f>YEAR(Sale_details[[#This Row],[Date]])</f>
        <v>2020</v>
      </c>
    </row>
    <row r="4879" spans="1:11" x14ac:dyDescent="0.3">
      <c r="A4879" s="1">
        <v>43983</v>
      </c>
      <c r="B4879" t="s">
        <v>26</v>
      </c>
      <c r="C4879" t="s">
        <v>14</v>
      </c>
      <c r="D4879" t="s">
        <v>15</v>
      </c>
      <c r="E4879">
        <v>164957</v>
      </c>
      <c r="F4879">
        <v>30583</v>
      </c>
      <c r="G4879">
        <v>12320</v>
      </c>
      <c r="H4879">
        <v>21293</v>
      </c>
      <c r="I4879">
        <v>262347258</v>
      </c>
      <c r="J4879">
        <f>MONTH(Sale_details[[#This Row],[Date]])</f>
        <v>6</v>
      </c>
      <c r="K4879">
        <f>YEAR(Sale_details[[#This Row],[Date]])</f>
        <v>2020</v>
      </c>
    </row>
    <row r="4880" spans="1:11" x14ac:dyDescent="0.3">
      <c r="A4880" s="1">
        <v>43983</v>
      </c>
      <c r="B4880" t="s">
        <v>26</v>
      </c>
      <c r="C4880" t="s">
        <v>16</v>
      </c>
      <c r="D4880" t="s">
        <v>17</v>
      </c>
      <c r="E4880">
        <v>126480</v>
      </c>
      <c r="F4880">
        <v>33363</v>
      </c>
      <c r="G4880">
        <v>10633</v>
      </c>
      <c r="H4880">
        <v>17395</v>
      </c>
      <c r="I4880">
        <v>184966158</v>
      </c>
      <c r="J4880">
        <f>MONTH(Sale_details[[#This Row],[Date]])</f>
        <v>6</v>
      </c>
      <c r="K4880">
        <f>YEAR(Sale_details[[#This Row],[Date]])</f>
        <v>2020</v>
      </c>
    </row>
    <row r="4881" spans="1:11" x14ac:dyDescent="0.3">
      <c r="A4881" s="1">
        <v>43983</v>
      </c>
      <c r="B4881" t="s">
        <v>26</v>
      </c>
      <c r="C4881" t="s">
        <v>18</v>
      </c>
      <c r="D4881" t="s">
        <v>19</v>
      </c>
      <c r="E4881">
        <v>131179</v>
      </c>
      <c r="F4881">
        <v>75931</v>
      </c>
      <c r="G4881">
        <v>11374</v>
      </c>
      <c r="H4881">
        <v>23593</v>
      </c>
      <c r="I4881">
        <v>268364174</v>
      </c>
      <c r="J4881">
        <f>MONTH(Sale_details[[#This Row],[Date]])</f>
        <v>6</v>
      </c>
      <c r="K4881">
        <f>YEAR(Sale_details[[#This Row],[Date]])</f>
        <v>2020</v>
      </c>
    </row>
    <row r="4882" spans="1:11" x14ac:dyDescent="0.3">
      <c r="A4882" s="1">
        <v>43983</v>
      </c>
      <c r="B4882" t="s">
        <v>26</v>
      </c>
      <c r="C4882" t="s">
        <v>20</v>
      </c>
      <c r="D4882" t="s">
        <v>21</v>
      </c>
      <c r="E4882">
        <v>209615</v>
      </c>
      <c r="F4882">
        <v>52950</v>
      </c>
      <c r="G4882">
        <v>13449</v>
      </c>
      <c r="H4882">
        <v>7300</v>
      </c>
      <c r="I4882">
        <v>98193897</v>
      </c>
      <c r="J4882">
        <f>MONTH(Sale_details[[#This Row],[Date]])</f>
        <v>6</v>
      </c>
      <c r="K4882">
        <f>YEAR(Sale_details[[#This Row],[Date]])</f>
        <v>2020</v>
      </c>
    </row>
    <row r="4883" spans="1:11" x14ac:dyDescent="0.3">
      <c r="A4883" s="1">
        <v>43983</v>
      </c>
      <c r="B4883" t="s">
        <v>26</v>
      </c>
      <c r="C4883" t="s">
        <v>22</v>
      </c>
      <c r="D4883" t="s">
        <v>23</v>
      </c>
      <c r="E4883">
        <v>222503</v>
      </c>
      <c r="F4883">
        <v>18453</v>
      </c>
      <c r="G4883">
        <v>27240</v>
      </c>
      <c r="H4883">
        <v>27745</v>
      </c>
      <c r="I4883">
        <v>755805148</v>
      </c>
      <c r="J4883">
        <f>MONTH(Sale_details[[#This Row],[Date]])</f>
        <v>6</v>
      </c>
      <c r="K4883">
        <f>YEAR(Sale_details[[#This Row],[Date]])</f>
        <v>2020</v>
      </c>
    </row>
    <row r="4884" spans="1:11" x14ac:dyDescent="0.3">
      <c r="A4884" s="1">
        <v>43983</v>
      </c>
      <c r="B4884" t="s">
        <v>26</v>
      </c>
      <c r="C4884" t="s">
        <v>24</v>
      </c>
      <c r="D4884" t="s">
        <v>25</v>
      </c>
      <c r="E4884">
        <v>173114</v>
      </c>
      <c r="F4884">
        <v>31191</v>
      </c>
      <c r="G4884">
        <v>16588</v>
      </c>
      <c r="H4884">
        <v>12876</v>
      </c>
      <c r="I4884">
        <v>213610886</v>
      </c>
      <c r="J4884">
        <f>MONTH(Sale_details[[#This Row],[Date]])</f>
        <v>6</v>
      </c>
      <c r="K4884">
        <f>YEAR(Sale_details[[#This Row],[Date]])</f>
        <v>2020</v>
      </c>
    </row>
    <row r="4885" spans="1:11" x14ac:dyDescent="0.3">
      <c r="A4885" s="1">
        <v>43983</v>
      </c>
      <c r="B4885" t="s">
        <v>27</v>
      </c>
      <c r="C4885" t="s">
        <v>10</v>
      </c>
      <c r="D4885" t="s">
        <v>11</v>
      </c>
      <c r="E4885">
        <v>78701</v>
      </c>
      <c r="F4885">
        <v>40278</v>
      </c>
      <c r="G4885">
        <v>8855</v>
      </c>
      <c r="H4885">
        <v>127</v>
      </c>
      <c r="I4885">
        <v>1128106</v>
      </c>
      <c r="J4885">
        <f>MONTH(Sale_details[[#This Row],[Date]])</f>
        <v>6</v>
      </c>
      <c r="K4885">
        <f>YEAR(Sale_details[[#This Row],[Date]])</f>
        <v>2020</v>
      </c>
    </row>
    <row r="4886" spans="1:11" x14ac:dyDescent="0.3">
      <c r="A4886" s="1">
        <v>43983</v>
      </c>
      <c r="B4886" t="s">
        <v>27</v>
      </c>
      <c r="C4886" t="s">
        <v>12</v>
      </c>
      <c r="D4886" t="s">
        <v>13</v>
      </c>
      <c r="E4886">
        <v>89973</v>
      </c>
      <c r="F4886">
        <v>34217</v>
      </c>
      <c r="G4886">
        <v>15703</v>
      </c>
      <c r="H4886">
        <v>297</v>
      </c>
      <c r="I4886">
        <v>4671603</v>
      </c>
      <c r="J4886">
        <f>MONTH(Sale_details[[#This Row],[Date]])</f>
        <v>6</v>
      </c>
      <c r="K4886">
        <f>YEAR(Sale_details[[#This Row],[Date]])</f>
        <v>2020</v>
      </c>
    </row>
    <row r="4887" spans="1:11" x14ac:dyDescent="0.3">
      <c r="A4887" s="1">
        <v>43983</v>
      </c>
      <c r="B4887" t="s">
        <v>27</v>
      </c>
      <c r="C4887" t="s">
        <v>14</v>
      </c>
      <c r="D4887" t="s">
        <v>15</v>
      </c>
      <c r="E4887">
        <v>150001</v>
      </c>
      <c r="F4887">
        <v>28969</v>
      </c>
      <c r="G4887">
        <v>10344</v>
      </c>
      <c r="H4887">
        <v>371</v>
      </c>
      <c r="I4887">
        <v>3840649</v>
      </c>
      <c r="J4887">
        <f>MONTH(Sale_details[[#This Row],[Date]])</f>
        <v>6</v>
      </c>
      <c r="K4887">
        <f>YEAR(Sale_details[[#This Row],[Date]])</f>
        <v>2020</v>
      </c>
    </row>
    <row r="4888" spans="1:11" x14ac:dyDescent="0.3">
      <c r="A4888" s="1">
        <v>43983</v>
      </c>
      <c r="B4888" t="s">
        <v>27</v>
      </c>
      <c r="C4888" t="s">
        <v>16</v>
      </c>
      <c r="D4888" t="s">
        <v>17</v>
      </c>
      <c r="E4888">
        <v>75224</v>
      </c>
      <c r="F4888">
        <v>11039</v>
      </c>
      <c r="G4888">
        <v>15676</v>
      </c>
      <c r="H4888">
        <v>250</v>
      </c>
      <c r="I4888">
        <v>3924905</v>
      </c>
      <c r="J4888">
        <f>MONTH(Sale_details[[#This Row],[Date]])</f>
        <v>6</v>
      </c>
      <c r="K4888">
        <f>YEAR(Sale_details[[#This Row],[Date]])</f>
        <v>2020</v>
      </c>
    </row>
    <row r="4889" spans="1:11" x14ac:dyDescent="0.3">
      <c r="A4889" s="1">
        <v>43983</v>
      </c>
      <c r="B4889" t="s">
        <v>27</v>
      </c>
      <c r="C4889" t="s">
        <v>18</v>
      </c>
      <c r="D4889" t="s">
        <v>19</v>
      </c>
      <c r="E4889">
        <v>93517</v>
      </c>
      <c r="F4889">
        <v>31487</v>
      </c>
      <c r="G4889">
        <v>10022</v>
      </c>
      <c r="H4889">
        <v>173</v>
      </c>
      <c r="I4889">
        <v>1734072</v>
      </c>
      <c r="J4889">
        <f>MONTH(Sale_details[[#This Row],[Date]])</f>
        <v>6</v>
      </c>
      <c r="K4889">
        <f>YEAR(Sale_details[[#This Row],[Date]])</f>
        <v>2020</v>
      </c>
    </row>
    <row r="4890" spans="1:11" x14ac:dyDescent="0.3">
      <c r="A4890" s="1">
        <v>43983</v>
      </c>
      <c r="B4890" t="s">
        <v>27</v>
      </c>
      <c r="C4890" t="s">
        <v>20</v>
      </c>
      <c r="D4890" t="s">
        <v>21</v>
      </c>
      <c r="E4890">
        <v>43699</v>
      </c>
      <c r="F4890">
        <v>13103</v>
      </c>
      <c r="G4890">
        <v>11496</v>
      </c>
      <c r="H4890">
        <v>462</v>
      </c>
      <c r="I4890">
        <v>5315301</v>
      </c>
      <c r="J4890">
        <f>MONTH(Sale_details[[#This Row],[Date]])</f>
        <v>6</v>
      </c>
      <c r="K4890">
        <f>YEAR(Sale_details[[#This Row],[Date]])</f>
        <v>2020</v>
      </c>
    </row>
    <row r="4891" spans="1:11" x14ac:dyDescent="0.3">
      <c r="A4891" s="1">
        <v>43983</v>
      </c>
      <c r="B4891" t="s">
        <v>27</v>
      </c>
      <c r="C4891" t="s">
        <v>22</v>
      </c>
      <c r="D4891" t="s">
        <v>23</v>
      </c>
      <c r="E4891">
        <v>84106</v>
      </c>
      <c r="F4891">
        <v>19630</v>
      </c>
      <c r="G4891">
        <v>23491</v>
      </c>
      <c r="H4891">
        <v>280</v>
      </c>
      <c r="I4891">
        <v>6589399</v>
      </c>
      <c r="J4891">
        <f>MONTH(Sale_details[[#This Row],[Date]])</f>
        <v>6</v>
      </c>
      <c r="K4891">
        <f>YEAR(Sale_details[[#This Row],[Date]])</f>
        <v>2020</v>
      </c>
    </row>
    <row r="4892" spans="1:11" x14ac:dyDescent="0.3">
      <c r="A4892" s="1">
        <v>43983</v>
      </c>
      <c r="B4892" t="s">
        <v>27</v>
      </c>
      <c r="C4892" t="s">
        <v>24</v>
      </c>
      <c r="D4892" t="s">
        <v>25</v>
      </c>
      <c r="E4892">
        <v>82108</v>
      </c>
      <c r="F4892">
        <v>34331</v>
      </c>
      <c r="G4892">
        <v>14988</v>
      </c>
      <c r="H4892">
        <v>295</v>
      </c>
      <c r="I4892">
        <v>4427737</v>
      </c>
      <c r="J4892">
        <f>MONTH(Sale_details[[#This Row],[Date]])</f>
        <v>6</v>
      </c>
      <c r="K4892">
        <f>YEAR(Sale_details[[#This Row],[Date]])</f>
        <v>2020</v>
      </c>
    </row>
    <row r="4893" spans="1:11" x14ac:dyDescent="0.3">
      <c r="A4893" s="1">
        <v>43983</v>
      </c>
      <c r="B4893" t="s">
        <v>28</v>
      </c>
      <c r="C4893" t="s">
        <v>10</v>
      </c>
      <c r="D4893" t="s">
        <v>11</v>
      </c>
      <c r="E4893">
        <v>32907</v>
      </c>
      <c r="F4893">
        <v>6362</v>
      </c>
      <c r="G4893">
        <v>3265</v>
      </c>
      <c r="H4893">
        <v>19830</v>
      </c>
      <c r="I4893">
        <v>64758674</v>
      </c>
      <c r="J4893">
        <f>MONTH(Sale_details[[#This Row],[Date]])</f>
        <v>6</v>
      </c>
      <c r="K4893">
        <f>YEAR(Sale_details[[#This Row],[Date]])</f>
        <v>2020</v>
      </c>
    </row>
    <row r="4894" spans="1:11" x14ac:dyDescent="0.3">
      <c r="A4894" s="1">
        <v>43983</v>
      </c>
      <c r="B4894" t="s">
        <v>28</v>
      </c>
      <c r="C4894" t="s">
        <v>12</v>
      </c>
      <c r="D4894" t="s">
        <v>13</v>
      </c>
      <c r="E4894">
        <v>28541</v>
      </c>
      <c r="F4894">
        <v>6587</v>
      </c>
      <c r="G4894">
        <v>1697</v>
      </c>
      <c r="H4894">
        <v>33991</v>
      </c>
      <c r="I4894">
        <v>57699411</v>
      </c>
      <c r="J4894">
        <f>MONTH(Sale_details[[#This Row],[Date]])</f>
        <v>6</v>
      </c>
      <c r="K4894">
        <f>YEAR(Sale_details[[#This Row],[Date]])</f>
        <v>2020</v>
      </c>
    </row>
    <row r="4895" spans="1:11" x14ac:dyDescent="0.3">
      <c r="A4895" s="1">
        <v>43983</v>
      </c>
      <c r="B4895" t="s">
        <v>28</v>
      </c>
      <c r="C4895" t="s">
        <v>14</v>
      </c>
      <c r="D4895" t="s">
        <v>15</v>
      </c>
      <c r="E4895">
        <v>24007</v>
      </c>
      <c r="F4895">
        <v>5351</v>
      </c>
      <c r="G4895">
        <v>1251</v>
      </c>
      <c r="H4895">
        <v>14577</v>
      </c>
      <c r="I4895">
        <v>18238442</v>
      </c>
      <c r="J4895">
        <f>MONTH(Sale_details[[#This Row],[Date]])</f>
        <v>6</v>
      </c>
      <c r="K4895">
        <f>YEAR(Sale_details[[#This Row],[Date]])</f>
        <v>2020</v>
      </c>
    </row>
    <row r="4896" spans="1:11" x14ac:dyDescent="0.3">
      <c r="A4896" s="1">
        <v>43983</v>
      </c>
      <c r="B4896" t="s">
        <v>28</v>
      </c>
      <c r="C4896" t="s">
        <v>16</v>
      </c>
      <c r="D4896" t="s">
        <v>17</v>
      </c>
      <c r="E4896">
        <v>15992</v>
      </c>
      <c r="F4896">
        <v>6470</v>
      </c>
      <c r="G4896">
        <v>2001</v>
      </c>
      <c r="H4896">
        <v>13155</v>
      </c>
      <c r="I4896">
        <v>26329955</v>
      </c>
      <c r="J4896">
        <f>MONTH(Sale_details[[#This Row],[Date]])</f>
        <v>6</v>
      </c>
      <c r="K4896">
        <f>YEAR(Sale_details[[#This Row],[Date]])</f>
        <v>2020</v>
      </c>
    </row>
    <row r="4897" spans="1:11" x14ac:dyDescent="0.3">
      <c r="A4897" s="1">
        <v>43983</v>
      </c>
      <c r="B4897" t="s">
        <v>28</v>
      </c>
      <c r="C4897" t="s">
        <v>18</v>
      </c>
      <c r="D4897" t="s">
        <v>19</v>
      </c>
      <c r="E4897">
        <v>11326</v>
      </c>
      <c r="F4897">
        <v>9919</v>
      </c>
      <c r="G4897">
        <v>3812</v>
      </c>
      <c r="H4897">
        <v>24082</v>
      </c>
      <c r="I4897">
        <v>91810143</v>
      </c>
      <c r="J4897">
        <f>MONTH(Sale_details[[#This Row],[Date]])</f>
        <v>6</v>
      </c>
      <c r="K4897">
        <f>YEAR(Sale_details[[#This Row],[Date]])</f>
        <v>2020</v>
      </c>
    </row>
    <row r="4898" spans="1:11" x14ac:dyDescent="0.3">
      <c r="A4898" s="1">
        <v>43983</v>
      </c>
      <c r="B4898" t="s">
        <v>28</v>
      </c>
      <c r="C4898" t="s">
        <v>20</v>
      </c>
      <c r="D4898" t="s">
        <v>21</v>
      </c>
      <c r="E4898">
        <v>18806</v>
      </c>
      <c r="F4898">
        <v>4779</v>
      </c>
      <c r="G4898">
        <v>1504</v>
      </c>
      <c r="H4898">
        <v>16801</v>
      </c>
      <c r="I4898">
        <v>25273685</v>
      </c>
      <c r="J4898">
        <f>MONTH(Sale_details[[#This Row],[Date]])</f>
        <v>6</v>
      </c>
      <c r="K4898">
        <f>YEAR(Sale_details[[#This Row],[Date]])</f>
        <v>2020</v>
      </c>
    </row>
    <row r="4899" spans="1:11" x14ac:dyDescent="0.3">
      <c r="A4899" s="1">
        <v>43983</v>
      </c>
      <c r="B4899" t="s">
        <v>28</v>
      </c>
      <c r="C4899" t="s">
        <v>22</v>
      </c>
      <c r="D4899" t="s">
        <v>23</v>
      </c>
      <c r="E4899">
        <v>13052</v>
      </c>
      <c r="F4899">
        <v>2099</v>
      </c>
      <c r="G4899">
        <v>1146</v>
      </c>
      <c r="H4899">
        <v>18927</v>
      </c>
      <c r="I4899">
        <v>21697611</v>
      </c>
      <c r="J4899">
        <f>MONTH(Sale_details[[#This Row],[Date]])</f>
        <v>6</v>
      </c>
      <c r="K4899">
        <f>YEAR(Sale_details[[#This Row],[Date]])</f>
        <v>2020</v>
      </c>
    </row>
    <row r="4900" spans="1:11" x14ac:dyDescent="0.3">
      <c r="A4900" s="1">
        <v>43983</v>
      </c>
      <c r="B4900" t="s">
        <v>28</v>
      </c>
      <c r="C4900" t="s">
        <v>24</v>
      </c>
      <c r="D4900" t="s">
        <v>25</v>
      </c>
      <c r="E4900">
        <v>31060</v>
      </c>
      <c r="F4900">
        <v>7154</v>
      </c>
      <c r="G4900">
        <v>2300</v>
      </c>
      <c r="H4900">
        <v>19029</v>
      </c>
      <c r="I4900">
        <v>43782544</v>
      </c>
      <c r="J4900">
        <f>MONTH(Sale_details[[#This Row],[Date]])</f>
        <v>6</v>
      </c>
      <c r="K4900">
        <f>YEAR(Sale_details[[#This Row],[Date]])</f>
        <v>2020</v>
      </c>
    </row>
    <row r="4901" spans="1:11" x14ac:dyDescent="0.3">
      <c r="A4901" s="1">
        <v>43982</v>
      </c>
      <c r="B4901" t="s">
        <v>9</v>
      </c>
      <c r="C4901" t="s">
        <v>10</v>
      </c>
      <c r="D4901" t="s">
        <v>11</v>
      </c>
      <c r="E4901">
        <v>133627</v>
      </c>
      <c r="F4901">
        <v>18805</v>
      </c>
      <c r="G4901">
        <v>6543</v>
      </c>
      <c r="H4901">
        <v>437</v>
      </c>
      <c r="I4901">
        <v>2861816</v>
      </c>
      <c r="J4901">
        <f>MONTH(Sale_details[[#This Row],[Date]])</f>
        <v>5</v>
      </c>
      <c r="K4901">
        <f>YEAR(Sale_details[[#This Row],[Date]])</f>
        <v>2020</v>
      </c>
    </row>
    <row r="4902" spans="1:11" x14ac:dyDescent="0.3">
      <c r="A4902" s="1">
        <v>43982</v>
      </c>
      <c r="B4902" t="s">
        <v>9</v>
      </c>
      <c r="C4902" t="s">
        <v>12</v>
      </c>
      <c r="D4902" t="s">
        <v>13</v>
      </c>
      <c r="E4902">
        <v>251571</v>
      </c>
      <c r="F4902">
        <v>23168</v>
      </c>
      <c r="G4902">
        <v>2735</v>
      </c>
      <c r="H4902">
        <v>308</v>
      </c>
      <c r="I4902">
        <v>844538</v>
      </c>
      <c r="J4902">
        <f>MONTH(Sale_details[[#This Row],[Date]])</f>
        <v>5</v>
      </c>
      <c r="K4902">
        <f>YEAR(Sale_details[[#This Row],[Date]])</f>
        <v>2020</v>
      </c>
    </row>
    <row r="4903" spans="1:11" x14ac:dyDescent="0.3">
      <c r="A4903" s="1">
        <v>43982</v>
      </c>
      <c r="B4903" t="s">
        <v>9</v>
      </c>
      <c r="C4903" t="s">
        <v>14</v>
      </c>
      <c r="D4903" t="s">
        <v>15</v>
      </c>
      <c r="E4903">
        <v>108865</v>
      </c>
      <c r="F4903">
        <v>25516</v>
      </c>
      <c r="G4903">
        <v>4669</v>
      </c>
      <c r="H4903">
        <v>541</v>
      </c>
      <c r="I4903">
        <v>2526815</v>
      </c>
      <c r="J4903">
        <f>MONTH(Sale_details[[#This Row],[Date]])</f>
        <v>5</v>
      </c>
      <c r="K4903">
        <f>YEAR(Sale_details[[#This Row],[Date]])</f>
        <v>2020</v>
      </c>
    </row>
    <row r="4904" spans="1:11" x14ac:dyDescent="0.3">
      <c r="A4904" s="1">
        <v>43982</v>
      </c>
      <c r="B4904" t="s">
        <v>9</v>
      </c>
      <c r="C4904" t="s">
        <v>16</v>
      </c>
      <c r="D4904" t="s">
        <v>17</v>
      </c>
      <c r="E4904">
        <v>131485</v>
      </c>
      <c r="F4904">
        <v>23952</v>
      </c>
      <c r="G4904">
        <v>4005</v>
      </c>
      <c r="H4904">
        <v>340</v>
      </c>
      <c r="I4904">
        <v>1363006</v>
      </c>
      <c r="J4904">
        <f>MONTH(Sale_details[[#This Row],[Date]])</f>
        <v>5</v>
      </c>
      <c r="K4904">
        <f>YEAR(Sale_details[[#This Row],[Date]])</f>
        <v>2020</v>
      </c>
    </row>
    <row r="4905" spans="1:11" x14ac:dyDescent="0.3">
      <c r="A4905" s="1">
        <v>43982</v>
      </c>
      <c r="B4905" t="s">
        <v>9</v>
      </c>
      <c r="C4905" t="s">
        <v>18</v>
      </c>
      <c r="D4905" t="s">
        <v>19</v>
      </c>
      <c r="E4905">
        <v>77500</v>
      </c>
      <c r="F4905">
        <v>14103</v>
      </c>
      <c r="G4905">
        <v>6632</v>
      </c>
      <c r="H4905">
        <v>1093</v>
      </c>
      <c r="I4905">
        <v>7251511</v>
      </c>
      <c r="J4905">
        <f>MONTH(Sale_details[[#This Row],[Date]])</f>
        <v>5</v>
      </c>
      <c r="K4905">
        <f>YEAR(Sale_details[[#This Row],[Date]])</f>
        <v>2020</v>
      </c>
    </row>
    <row r="4906" spans="1:11" x14ac:dyDescent="0.3">
      <c r="A4906" s="1">
        <v>43982</v>
      </c>
      <c r="B4906" t="s">
        <v>9</v>
      </c>
      <c r="C4906" t="s">
        <v>20</v>
      </c>
      <c r="D4906" t="s">
        <v>21</v>
      </c>
      <c r="E4906">
        <v>108797</v>
      </c>
      <c r="F4906">
        <v>21487</v>
      </c>
      <c r="G4906">
        <v>4273</v>
      </c>
      <c r="H4906">
        <v>440</v>
      </c>
      <c r="I4906">
        <v>1884482</v>
      </c>
      <c r="J4906">
        <f>MONTH(Sale_details[[#This Row],[Date]])</f>
        <v>5</v>
      </c>
      <c r="K4906">
        <f>YEAR(Sale_details[[#This Row],[Date]])</f>
        <v>2020</v>
      </c>
    </row>
    <row r="4907" spans="1:11" x14ac:dyDescent="0.3">
      <c r="A4907" s="1">
        <v>43982</v>
      </c>
      <c r="B4907" t="s">
        <v>9</v>
      </c>
      <c r="C4907" t="s">
        <v>22</v>
      </c>
      <c r="D4907" t="s">
        <v>23</v>
      </c>
      <c r="E4907">
        <v>187982</v>
      </c>
      <c r="F4907">
        <v>21296</v>
      </c>
      <c r="G4907">
        <v>7361</v>
      </c>
      <c r="H4907">
        <v>697</v>
      </c>
      <c r="I4907">
        <v>5136836</v>
      </c>
      <c r="J4907">
        <f>MONTH(Sale_details[[#This Row],[Date]])</f>
        <v>5</v>
      </c>
      <c r="K4907">
        <f>YEAR(Sale_details[[#This Row],[Date]])</f>
        <v>2020</v>
      </c>
    </row>
    <row r="4908" spans="1:11" x14ac:dyDescent="0.3">
      <c r="A4908" s="1">
        <v>43982</v>
      </c>
      <c r="B4908" t="s">
        <v>9</v>
      </c>
      <c r="C4908" t="s">
        <v>24</v>
      </c>
      <c r="D4908" t="s">
        <v>25</v>
      </c>
      <c r="E4908">
        <v>140053</v>
      </c>
      <c r="F4908">
        <v>9409</v>
      </c>
      <c r="G4908">
        <v>4196</v>
      </c>
      <c r="H4908">
        <v>690</v>
      </c>
      <c r="I4908">
        <v>2898534</v>
      </c>
      <c r="J4908">
        <f>MONTH(Sale_details[[#This Row],[Date]])</f>
        <v>5</v>
      </c>
      <c r="K4908">
        <f>YEAR(Sale_details[[#This Row],[Date]])</f>
        <v>2020</v>
      </c>
    </row>
    <row r="4909" spans="1:11" x14ac:dyDescent="0.3">
      <c r="A4909" s="1">
        <v>43982</v>
      </c>
      <c r="B4909" t="s">
        <v>26</v>
      </c>
      <c r="C4909" t="s">
        <v>10</v>
      </c>
      <c r="D4909" t="s">
        <v>11</v>
      </c>
      <c r="E4909">
        <v>257618</v>
      </c>
      <c r="F4909">
        <v>50676</v>
      </c>
      <c r="G4909">
        <v>15933</v>
      </c>
      <c r="H4909">
        <v>10976</v>
      </c>
      <c r="I4909">
        <v>174898051</v>
      </c>
      <c r="J4909">
        <f>MONTH(Sale_details[[#This Row],[Date]])</f>
        <v>5</v>
      </c>
      <c r="K4909">
        <f>YEAR(Sale_details[[#This Row],[Date]])</f>
        <v>2020</v>
      </c>
    </row>
    <row r="4910" spans="1:11" x14ac:dyDescent="0.3">
      <c r="A4910" s="1">
        <v>43982</v>
      </c>
      <c r="B4910" t="s">
        <v>26</v>
      </c>
      <c r="C4910" t="s">
        <v>12</v>
      </c>
      <c r="D4910" t="s">
        <v>13</v>
      </c>
      <c r="E4910">
        <v>132196</v>
      </c>
      <c r="F4910">
        <v>42372</v>
      </c>
      <c r="G4910">
        <v>11878</v>
      </c>
      <c r="H4910">
        <v>11397</v>
      </c>
      <c r="I4910">
        <v>135377799</v>
      </c>
      <c r="J4910">
        <f>MONTH(Sale_details[[#This Row],[Date]])</f>
        <v>5</v>
      </c>
      <c r="K4910">
        <f>YEAR(Sale_details[[#This Row],[Date]])</f>
        <v>2020</v>
      </c>
    </row>
    <row r="4911" spans="1:11" x14ac:dyDescent="0.3">
      <c r="A4911" s="1">
        <v>43982</v>
      </c>
      <c r="B4911" t="s">
        <v>26</v>
      </c>
      <c r="C4911" t="s">
        <v>14</v>
      </c>
      <c r="D4911" t="s">
        <v>15</v>
      </c>
      <c r="E4911">
        <v>158358</v>
      </c>
      <c r="F4911">
        <v>30583</v>
      </c>
      <c r="G4911">
        <v>11950</v>
      </c>
      <c r="H4911">
        <v>21719</v>
      </c>
      <c r="I4911">
        <v>259566377</v>
      </c>
      <c r="J4911">
        <f>MONTH(Sale_details[[#This Row],[Date]])</f>
        <v>5</v>
      </c>
      <c r="K4911">
        <f>YEAR(Sale_details[[#This Row],[Date]])</f>
        <v>2020</v>
      </c>
    </row>
    <row r="4912" spans="1:11" x14ac:dyDescent="0.3">
      <c r="A4912" s="1">
        <v>43982</v>
      </c>
      <c r="B4912" t="s">
        <v>26</v>
      </c>
      <c r="C4912" t="s">
        <v>16</v>
      </c>
      <c r="D4912" t="s">
        <v>17</v>
      </c>
      <c r="E4912">
        <v>127745</v>
      </c>
      <c r="F4912">
        <v>35031</v>
      </c>
      <c r="G4912">
        <v>10207</v>
      </c>
      <c r="H4912">
        <v>16873</v>
      </c>
      <c r="I4912">
        <v>172240486</v>
      </c>
      <c r="J4912">
        <f>MONTH(Sale_details[[#This Row],[Date]])</f>
        <v>5</v>
      </c>
      <c r="K4912">
        <f>YEAR(Sale_details[[#This Row],[Date]])</f>
        <v>2020</v>
      </c>
    </row>
    <row r="4913" spans="1:11" x14ac:dyDescent="0.3">
      <c r="A4913" s="1">
        <v>43982</v>
      </c>
      <c r="B4913" t="s">
        <v>26</v>
      </c>
      <c r="C4913" t="s">
        <v>18</v>
      </c>
      <c r="D4913" t="s">
        <v>19</v>
      </c>
      <c r="E4913">
        <v>136427</v>
      </c>
      <c r="F4913">
        <v>78209</v>
      </c>
      <c r="G4913">
        <v>11033</v>
      </c>
      <c r="H4913">
        <v>23121</v>
      </c>
      <c r="I4913">
        <v>255106983</v>
      </c>
      <c r="J4913">
        <f>MONTH(Sale_details[[#This Row],[Date]])</f>
        <v>5</v>
      </c>
      <c r="K4913">
        <f>YEAR(Sale_details[[#This Row],[Date]])</f>
        <v>2020</v>
      </c>
    </row>
    <row r="4914" spans="1:11" x14ac:dyDescent="0.3">
      <c r="A4914" s="1">
        <v>43982</v>
      </c>
      <c r="B4914" t="s">
        <v>26</v>
      </c>
      <c r="C4914" t="s">
        <v>20</v>
      </c>
      <c r="D4914" t="s">
        <v>21</v>
      </c>
      <c r="E4914">
        <v>209615</v>
      </c>
      <c r="F4914">
        <v>52420</v>
      </c>
      <c r="G4914">
        <v>13584</v>
      </c>
      <c r="H4914">
        <v>7592</v>
      </c>
      <c r="I4914">
        <v>103142870</v>
      </c>
      <c r="J4914">
        <f>MONTH(Sale_details[[#This Row],[Date]])</f>
        <v>5</v>
      </c>
      <c r="K4914">
        <f>YEAR(Sale_details[[#This Row],[Date]])</f>
        <v>2020</v>
      </c>
    </row>
    <row r="4915" spans="1:11" x14ac:dyDescent="0.3">
      <c r="A4915" s="1">
        <v>43982</v>
      </c>
      <c r="B4915" t="s">
        <v>26</v>
      </c>
      <c r="C4915" t="s">
        <v>22</v>
      </c>
      <c r="D4915" t="s">
        <v>23</v>
      </c>
      <c r="E4915">
        <v>213603</v>
      </c>
      <c r="F4915">
        <v>18268</v>
      </c>
      <c r="G4915">
        <v>28330</v>
      </c>
      <c r="H4915">
        <v>28578</v>
      </c>
      <c r="I4915">
        <v>809618475</v>
      </c>
      <c r="J4915">
        <f>MONTH(Sale_details[[#This Row],[Date]])</f>
        <v>5</v>
      </c>
      <c r="K4915">
        <f>YEAR(Sale_details[[#This Row],[Date]])</f>
        <v>2020</v>
      </c>
    </row>
    <row r="4916" spans="1:11" x14ac:dyDescent="0.3">
      <c r="A4916" s="1">
        <v>43982</v>
      </c>
      <c r="B4916" t="s">
        <v>26</v>
      </c>
      <c r="C4916" t="s">
        <v>24</v>
      </c>
      <c r="D4916" t="s">
        <v>25</v>
      </c>
      <c r="E4916">
        <v>167920</v>
      </c>
      <c r="F4916">
        <v>32750</v>
      </c>
      <c r="G4916">
        <v>16422</v>
      </c>
      <c r="H4916">
        <v>12361</v>
      </c>
      <c r="I4916">
        <v>203015786</v>
      </c>
      <c r="J4916">
        <f>MONTH(Sale_details[[#This Row],[Date]])</f>
        <v>5</v>
      </c>
      <c r="K4916">
        <f>YEAR(Sale_details[[#This Row],[Date]])</f>
        <v>2020</v>
      </c>
    </row>
    <row r="4917" spans="1:11" x14ac:dyDescent="0.3">
      <c r="A4917" s="1">
        <v>43982</v>
      </c>
      <c r="B4917" t="s">
        <v>27</v>
      </c>
      <c r="C4917" t="s">
        <v>10</v>
      </c>
      <c r="D4917" t="s">
        <v>11</v>
      </c>
      <c r="E4917">
        <v>74766</v>
      </c>
      <c r="F4917">
        <v>39472</v>
      </c>
      <c r="G4917">
        <v>9209</v>
      </c>
      <c r="H4917">
        <v>131</v>
      </c>
      <c r="I4917">
        <v>1208427</v>
      </c>
      <c r="J4917">
        <f>MONTH(Sale_details[[#This Row],[Date]])</f>
        <v>5</v>
      </c>
      <c r="K4917">
        <f>YEAR(Sale_details[[#This Row],[Date]])</f>
        <v>2020</v>
      </c>
    </row>
    <row r="4918" spans="1:11" x14ac:dyDescent="0.3">
      <c r="A4918" s="1">
        <v>43982</v>
      </c>
      <c r="B4918" t="s">
        <v>27</v>
      </c>
      <c r="C4918" t="s">
        <v>12</v>
      </c>
      <c r="D4918" t="s">
        <v>13</v>
      </c>
      <c r="E4918">
        <v>85474</v>
      </c>
      <c r="F4918">
        <v>34901</v>
      </c>
      <c r="G4918">
        <v>16174</v>
      </c>
      <c r="H4918">
        <v>309</v>
      </c>
      <c r="I4918">
        <v>5004221</v>
      </c>
      <c r="J4918">
        <f>MONTH(Sale_details[[#This Row],[Date]])</f>
        <v>5</v>
      </c>
      <c r="K4918">
        <f>YEAR(Sale_details[[#This Row],[Date]])</f>
        <v>2020</v>
      </c>
    </row>
    <row r="4919" spans="1:11" x14ac:dyDescent="0.3">
      <c r="A4919" s="1">
        <v>43982</v>
      </c>
      <c r="B4919" t="s">
        <v>27</v>
      </c>
      <c r="C4919" t="s">
        <v>14</v>
      </c>
      <c r="D4919" t="s">
        <v>15</v>
      </c>
      <c r="E4919">
        <v>151501</v>
      </c>
      <c r="F4919">
        <v>27810</v>
      </c>
      <c r="G4919">
        <v>10344</v>
      </c>
      <c r="H4919">
        <v>360</v>
      </c>
      <c r="I4919">
        <v>3725430</v>
      </c>
      <c r="J4919">
        <f>MONTH(Sale_details[[#This Row],[Date]])</f>
        <v>5</v>
      </c>
      <c r="K4919">
        <f>YEAR(Sale_details[[#This Row],[Date]])</f>
        <v>2020</v>
      </c>
    </row>
    <row r="4920" spans="1:11" x14ac:dyDescent="0.3">
      <c r="A4920" s="1">
        <v>43982</v>
      </c>
      <c r="B4920" t="s">
        <v>27</v>
      </c>
      <c r="C4920" t="s">
        <v>16</v>
      </c>
      <c r="D4920" t="s">
        <v>17</v>
      </c>
      <c r="E4920">
        <v>75976</v>
      </c>
      <c r="F4920">
        <v>11150</v>
      </c>
      <c r="G4920">
        <v>15989</v>
      </c>
      <c r="H4920">
        <v>250</v>
      </c>
      <c r="I4920">
        <v>4003403</v>
      </c>
      <c r="J4920">
        <f>MONTH(Sale_details[[#This Row],[Date]])</f>
        <v>5</v>
      </c>
      <c r="K4920">
        <f>YEAR(Sale_details[[#This Row],[Date]])</f>
        <v>2020</v>
      </c>
    </row>
    <row r="4921" spans="1:11" x14ac:dyDescent="0.3">
      <c r="A4921" s="1">
        <v>43982</v>
      </c>
      <c r="B4921" t="s">
        <v>27</v>
      </c>
      <c r="C4921" t="s">
        <v>18</v>
      </c>
      <c r="D4921" t="s">
        <v>19</v>
      </c>
      <c r="E4921">
        <v>95387</v>
      </c>
      <c r="F4921">
        <v>32432</v>
      </c>
      <c r="G4921">
        <v>9822</v>
      </c>
      <c r="H4921">
        <v>174</v>
      </c>
      <c r="I4921">
        <v>1716385</v>
      </c>
      <c r="J4921">
        <f>MONTH(Sale_details[[#This Row],[Date]])</f>
        <v>5</v>
      </c>
      <c r="K4921">
        <f>YEAR(Sale_details[[#This Row],[Date]])</f>
        <v>2020</v>
      </c>
    </row>
    <row r="4922" spans="1:11" x14ac:dyDescent="0.3">
      <c r="A4922" s="1">
        <v>43982</v>
      </c>
      <c r="B4922" t="s">
        <v>27</v>
      </c>
      <c r="C4922" t="s">
        <v>20</v>
      </c>
      <c r="D4922" t="s">
        <v>21</v>
      </c>
      <c r="E4922">
        <v>43699</v>
      </c>
      <c r="F4922">
        <v>13103</v>
      </c>
      <c r="G4922">
        <v>11841</v>
      </c>
      <c r="H4922">
        <v>476</v>
      </c>
      <c r="I4922">
        <v>5639003</v>
      </c>
      <c r="J4922">
        <f>MONTH(Sale_details[[#This Row],[Date]])</f>
        <v>5</v>
      </c>
      <c r="K4922">
        <f>YEAR(Sale_details[[#This Row],[Date]])</f>
        <v>2020</v>
      </c>
    </row>
    <row r="4923" spans="1:11" x14ac:dyDescent="0.3">
      <c r="A4923" s="1">
        <v>43982</v>
      </c>
      <c r="B4923" t="s">
        <v>27</v>
      </c>
      <c r="C4923" t="s">
        <v>22</v>
      </c>
      <c r="D4923" t="s">
        <v>23</v>
      </c>
      <c r="E4923">
        <v>87470</v>
      </c>
      <c r="F4923">
        <v>19630</v>
      </c>
      <c r="G4923">
        <v>22786</v>
      </c>
      <c r="H4923">
        <v>272</v>
      </c>
      <c r="I4923">
        <v>6199965</v>
      </c>
      <c r="J4923">
        <f>MONTH(Sale_details[[#This Row],[Date]])</f>
        <v>5</v>
      </c>
      <c r="K4923">
        <f>YEAR(Sale_details[[#This Row],[Date]])</f>
        <v>2020</v>
      </c>
    </row>
    <row r="4924" spans="1:11" x14ac:dyDescent="0.3">
      <c r="A4924" s="1">
        <v>43982</v>
      </c>
      <c r="B4924" t="s">
        <v>27</v>
      </c>
      <c r="C4924" t="s">
        <v>24</v>
      </c>
      <c r="D4924" t="s">
        <v>25</v>
      </c>
      <c r="E4924">
        <v>78824</v>
      </c>
      <c r="F4924">
        <v>32958</v>
      </c>
      <c r="G4924">
        <v>14688</v>
      </c>
      <c r="H4924">
        <v>295</v>
      </c>
      <c r="I4924">
        <v>4339182</v>
      </c>
      <c r="J4924">
        <f>MONTH(Sale_details[[#This Row],[Date]])</f>
        <v>5</v>
      </c>
      <c r="K4924">
        <f>YEAR(Sale_details[[#This Row],[Date]])</f>
        <v>2020</v>
      </c>
    </row>
    <row r="4925" spans="1:11" x14ac:dyDescent="0.3">
      <c r="A4925" s="1">
        <v>43982</v>
      </c>
      <c r="B4925" t="s">
        <v>28</v>
      </c>
      <c r="C4925" t="s">
        <v>10</v>
      </c>
      <c r="D4925" t="s">
        <v>11</v>
      </c>
      <c r="E4925">
        <v>32907</v>
      </c>
      <c r="F4925">
        <v>6680</v>
      </c>
      <c r="G4925">
        <v>3428</v>
      </c>
      <c r="H4925">
        <v>20425</v>
      </c>
      <c r="I4925">
        <v>70036506</v>
      </c>
      <c r="J4925">
        <f>MONTH(Sale_details[[#This Row],[Date]])</f>
        <v>5</v>
      </c>
      <c r="K4925">
        <f>YEAR(Sale_details[[#This Row],[Date]])</f>
        <v>2020</v>
      </c>
    </row>
    <row r="4926" spans="1:11" x14ac:dyDescent="0.3">
      <c r="A4926" s="1">
        <v>43982</v>
      </c>
      <c r="B4926" t="s">
        <v>28</v>
      </c>
      <c r="C4926" t="s">
        <v>12</v>
      </c>
      <c r="D4926" t="s">
        <v>13</v>
      </c>
      <c r="E4926">
        <v>29683</v>
      </c>
      <c r="F4926">
        <v>6916</v>
      </c>
      <c r="G4926">
        <v>1663</v>
      </c>
      <c r="H4926">
        <v>35690</v>
      </c>
      <c r="I4926">
        <v>59372694</v>
      </c>
      <c r="J4926">
        <f>MONTH(Sale_details[[#This Row],[Date]])</f>
        <v>5</v>
      </c>
      <c r="K4926">
        <f>YEAR(Sale_details[[#This Row],[Date]])</f>
        <v>2020</v>
      </c>
    </row>
    <row r="4927" spans="1:11" x14ac:dyDescent="0.3">
      <c r="A4927" s="1">
        <v>43982</v>
      </c>
      <c r="B4927" t="s">
        <v>28</v>
      </c>
      <c r="C4927" t="s">
        <v>14</v>
      </c>
      <c r="D4927" t="s">
        <v>15</v>
      </c>
      <c r="E4927">
        <v>25208</v>
      </c>
      <c r="F4927">
        <v>5512</v>
      </c>
      <c r="G4927">
        <v>1226</v>
      </c>
      <c r="H4927">
        <v>15014</v>
      </c>
      <c r="I4927">
        <v>18409884</v>
      </c>
      <c r="J4927">
        <f>MONTH(Sale_details[[#This Row],[Date]])</f>
        <v>5</v>
      </c>
      <c r="K4927">
        <f>YEAR(Sale_details[[#This Row],[Date]])</f>
        <v>2020</v>
      </c>
    </row>
    <row r="4928" spans="1:11" x14ac:dyDescent="0.3">
      <c r="A4928" s="1">
        <v>43982</v>
      </c>
      <c r="B4928" t="s">
        <v>28</v>
      </c>
      <c r="C4928" t="s">
        <v>16</v>
      </c>
      <c r="D4928" t="s">
        <v>17</v>
      </c>
      <c r="E4928">
        <v>16152</v>
      </c>
      <c r="F4928">
        <v>6147</v>
      </c>
      <c r="G4928">
        <v>2061</v>
      </c>
      <c r="H4928">
        <v>12497</v>
      </c>
      <c r="I4928">
        <v>25763861</v>
      </c>
      <c r="J4928">
        <f>MONTH(Sale_details[[#This Row],[Date]])</f>
        <v>5</v>
      </c>
      <c r="K4928">
        <f>YEAR(Sale_details[[#This Row],[Date]])</f>
        <v>2020</v>
      </c>
    </row>
    <row r="4929" spans="1:11" x14ac:dyDescent="0.3">
      <c r="A4929" s="1">
        <v>43982</v>
      </c>
      <c r="B4929" t="s">
        <v>28</v>
      </c>
      <c r="C4929" t="s">
        <v>18</v>
      </c>
      <c r="D4929" t="s">
        <v>19</v>
      </c>
      <c r="E4929">
        <v>11100</v>
      </c>
      <c r="F4929">
        <v>9423</v>
      </c>
      <c r="G4929">
        <v>3774</v>
      </c>
      <c r="H4929">
        <v>24804</v>
      </c>
      <c r="I4929">
        <v>93618803</v>
      </c>
      <c r="J4929">
        <f>MONTH(Sale_details[[#This Row],[Date]])</f>
        <v>5</v>
      </c>
      <c r="K4929">
        <f>YEAR(Sale_details[[#This Row],[Date]])</f>
        <v>2020</v>
      </c>
    </row>
    <row r="4930" spans="1:11" x14ac:dyDescent="0.3">
      <c r="A4930" s="1">
        <v>43982</v>
      </c>
      <c r="B4930" t="s">
        <v>28</v>
      </c>
      <c r="C4930" t="s">
        <v>20</v>
      </c>
      <c r="D4930" t="s">
        <v>21</v>
      </c>
      <c r="E4930">
        <v>19370</v>
      </c>
      <c r="F4930">
        <v>4970</v>
      </c>
      <c r="G4930">
        <v>1519</v>
      </c>
      <c r="H4930">
        <v>15961</v>
      </c>
      <c r="I4930">
        <v>24250100</v>
      </c>
      <c r="J4930">
        <f>MONTH(Sale_details[[#This Row],[Date]])</f>
        <v>5</v>
      </c>
      <c r="K4930">
        <f>YEAR(Sale_details[[#This Row],[Date]])</f>
        <v>2020</v>
      </c>
    </row>
    <row r="4931" spans="1:11" x14ac:dyDescent="0.3">
      <c r="A4931" s="1">
        <v>43982</v>
      </c>
      <c r="B4931" t="s">
        <v>28</v>
      </c>
      <c r="C4931" t="s">
        <v>22</v>
      </c>
      <c r="D4931" t="s">
        <v>23</v>
      </c>
      <c r="E4931">
        <v>13052</v>
      </c>
      <c r="F4931">
        <v>2120</v>
      </c>
      <c r="G4931">
        <v>1134</v>
      </c>
      <c r="H4931">
        <v>17980</v>
      </c>
      <c r="I4931">
        <v>20406603</v>
      </c>
      <c r="J4931">
        <f>MONTH(Sale_details[[#This Row],[Date]])</f>
        <v>5</v>
      </c>
      <c r="K4931">
        <f>YEAR(Sale_details[[#This Row],[Date]])</f>
        <v>2020</v>
      </c>
    </row>
    <row r="4932" spans="1:11" x14ac:dyDescent="0.3">
      <c r="A4932" s="1">
        <v>43982</v>
      </c>
      <c r="B4932" t="s">
        <v>28</v>
      </c>
      <c r="C4932" t="s">
        <v>24</v>
      </c>
      <c r="D4932" t="s">
        <v>25</v>
      </c>
      <c r="E4932">
        <v>31991</v>
      </c>
      <c r="F4932">
        <v>7368</v>
      </c>
      <c r="G4932">
        <v>2300</v>
      </c>
      <c r="H4932">
        <v>18839</v>
      </c>
      <c r="I4932">
        <v>43344719</v>
      </c>
      <c r="J4932">
        <f>MONTH(Sale_details[[#This Row],[Date]])</f>
        <v>5</v>
      </c>
      <c r="K4932">
        <f>YEAR(Sale_details[[#This Row],[Date]])</f>
        <v>2020</v>
      </c>
    </row>
    <row r="4933" spans="1:11" x14ac:dyDescent="0.3">
      <c r="A4933" s="1">
        <v>43981</v>
      </c>
      <c r="B4933" t="s">
        <v>9</v>
      </c>
      <c r="C4933" t="s">
        <v>10</v>
      </c>
      <c r="D4933" t="s">
        <v>11</v>
      </c>
      <c r="E4933">
        <v>134964</v>
      </c>
      <c r="F4933">
        <v>19745</v>
      </c>
      <c r="G4933">
        <v>6412</v>
      </c>
      <c r="H4933">
        <v>432</v>
      </c>
      <c r="I4933">
        <v>2776534</v>
      </c>
      <c r="J4933">
        <f>MONTH(Sale_details[[#This Row],[Date]])</f>
        <v>5</v>
      </c>
      <c r="K4933">
        <f>YEAR(Sale_details[[#This Row],[Date]])</f>
        <v>2020</v>
      </c>
    </row>
    <row r="4934" spans="1:11" x14ac:dyDescent="0.3">
      <c r="A4934" s="1">
        <v>43981</v>
      </c>
      <c r="B4934" t="s">
        <v>9</v>
      </c>
      <c r="C4934" t="s">
        <v>12</v>
      </c>
      <c r="D4934" t="s">
        <v>13</v>
      </c>
      <c r="E4934">
        <v>259118</v>
      </c>
      <c r="F4934">
        <v>22473</v>
      </c>
      <c r="G4934">
        <v>2789</v>
      </c>
      <c r="H4934">
        <v>302</v>
      </c>
      <c r="I4934">
        <v>844200</v>
      </c>
      <c r="J4934">
        <f>MONTH(Sale_details[[#This Row],[Date]])</f>
        <v>5</v>
      </c>
      <c r="K4934">
        <f>YEAR(Sale_details[[#This Row],[Date]])</f>
        <v>2020</v>
      </c>
    </row>
    <row r="4935" spans="1:11" x14ac:dyDescent="0.3">
      <c r="A4935" s="1">
        <v>43981</v>
      </c>
      <c r="B4935" t="s">
        <v>9</v>
      </c>
      <c r="C4935" t="s">
        <v>14</v>
      </c>
      <c r="D4935" t="s">
        <v>15</v>
      </c>
      <c r="E4935">
        <v>106688</v>
      </c>
      <c r="F4935">
        <v>24495</v>
      </c>
      <c r="G4935">
        <v>4622</v>
      </c>
      <c r="H4935">
        <v>530</v>
      </c>
      <c r="I4935">
        <v>2451516</v>
      </c>
      <c r="J4935">
        <f>MONTH(Sale_details[[#This Row],[Date]])</f>
        <v>5</v>
      </c>
      <c r="K4935">
        <f>YEAR(Sale_details[[#This Row],[Date]])</f>
        <v>2020</v>
      </c>
    </row>
    <row r="4936" spans="1:11" x14ac:dyDescent="0.3">
      <c r="A4936" s="1">
        <v>43981</v>
      </c>
      <c r="B4936" t="s">
        <v>9</v>
      </c>
      <c r="C4936" t="s">
        <v>16</v>
      </c>
      <c r="D4936" t="s">
        <v>17</v>
      </c>
      <c r="E4936">
        <v>136745</v>
      </c>
      <c r="F4936">
        <v>22755</v>
      </c>
      <c r="G4936">
        <v>3804</v>
      </c>
      <c r="H4936">
        <v>323</v>
      </c>
      <c r="I4936">
        <v>1230112</v>
      </c>
      <c r="J4936">
        <f>MONTH(Sale_details[[#This Row],[Date]])</f>
        <v>5</v>
      </c>
      <c r="K4936">
        <f>YEAR(Sale_details[[#This Row],[Date]])</f>
        <v>2020</v>
      </c>
    </row>
    <row r="4937" spans="1:11" x14ac:dyDescent="0.3">
      <c r="A4937" s="1">
        <v>43981</v>
      </c>
      <c r="B4937" t="s">
        <v>9</v>
      </c>
      <c r="C4937" t="s">
        <v>18</v>
      </c>
      <c r="D4937" t="s">
        <v>19</v>
      </c>
      <c r="E4937">
        <v>74400</v>
      </c>
      <c r="F4937">
        <v>14103</v>
      </c>
      <c r="G4937">
        <v>6765</v>
      </c>
      <c r="H4937">
        <v>1060</v>
      </c>
      <c r="I4937">
        <v>7174645</v>
      </c>
      <c r="J4937">
        <f>MONTH(Sale_details[[#This Row],[Date]])</f>
        <v>5</v>
      </c>
      <c r="K4937">
        <f>YEAR(Sale_details[[#This Row],[Date]])</f>
        <v>2020</v>
      </c>
    </row>
    <row r="4938" spans="1:11" x14ac:dyDescent="0.3">
      <c r="A4938" s="1">
        <v>43981</v>
      </c>
      <c r="B4938" t="s">
        <v>9</v>
      </c>
      <c r="C4938" t="s">
        <v>20</v>
      </c>
      <c r="D4938" t="s">
        <v>21</v>
      </c>
      <c r="E4938">
        <v>108797</v>
      </c>
      <c r="F4938">
        <v>21057</v>
      </c>
      <c r="G4938">
        <v>4316</v>
      </c>
      <c r="H4938">
        <v>445</v>
      </c>
      <c r="I4938">
        <v>1922360</v>
      </c>
      <c r="J4938">
        <f>MONTH(Sale_details[[#This Row],[Date]])</f>
        <v>5</v>
      </c>
      <c r="K4938">
        <f>YEAR(Sale_details[[#This Row],[Date]])</f>
        <v>2020</v>
      </c>
    </row>
    <row r="4939" spans="1:11" x14ac:dyDescent="0.3">
      <c r="A4939" s="1">
        <v>43981</v>
      </c>
      <c r="B4939" t="s">
        <v>9</v>
      </c>
      <c r="C4939" t="s">
        <v>22</v>
      </c>
      <c r="D4939" t="s">
        <v>23</v>
      </c>
      <c r="E4939">
        <v>178583</v>
      </c>
      <c r="F4939">
        <v>20657</v>
      </c>
      <c r="G4939">
        <v>7729</v>
      </c>
      <c r="H4939">
        <v>676</v>
      </c>
      <c r="I4939">
        <v>5231868</v>
      </c>
      <c r="J4939">
        <f>MONTH(Sale_details[[#This Row],[Date]])</f>
        <v>5</v>
      </c>
      <c r="K4939">
        <f>YEAR(Sale_details[[#This Row],[Date]])</f>
        <v>2020</v>
      </c>
    </row>
    <row r="4940" spans="1:11" x14ac:dyDescent="0.3">
      <c r="A4940" s="1">
        <v>43981</v>
      </c>
      <c r="B4940" t="s">
        <v>9</v>
      </c>
      <c r="C4940" t="s">
        <v>24</v>
      </c>
      <c r="D4940" t="s">
        <v>25</v>
      </c>
      <c r="E4940">
        <v>145656</v>
      </c>
      <c r="F4940">
        <v>9127</v>
      </c>
      <c r="G4940">
        <v>4364</v>
      </c>
      <c r="H4940">
        <v>718</v>
      </c>
      <c r="I4940">
        <v>3135054</v>
      </c>
      <c r="J4940">
        <f>MONTH(Sale_details[[#This Row],[Date]])</f>
        <v>5</v>
      </c>
      <c r="K4940">
        <f>YEAR(Sale_details[[#This Row],[Date]])</f>
        <v>2020</v>
      </c>
    </row>
    <row r="4941" spans="1:11" x14ac:dyDescent="0.3">
      <c r="A4941" s="1">
        <v>43981</v>
      </c>
      <c r="B4941" t="s">
        <v>26</v>
      </c>
      <c r="C4941" t="s">
        <v>10</v>
      </c>
      <c r="D4941" t="s">
        <v>11</v>
      </c>
      <c r="E4941">
        <v>265347</v>
      </c>
      <c r="F4941">
        <v>50169</v>
      </c>
      <c r="G4941">
        <v>16571</v>
      </c>
      <c r="H4941">
        <v>11196</v>
      </c>
      <c r="I4941">
        <v>185531853</v>
      </c>
      <c r="J4941">
        <f>MONTH(Sale_details[[#This Row],[Date]])</f>
        <v>5</v>
      </c>
      <c r="K4941">
        <f>YEAR(Sale_details[[#This Row],[Date]])</f>
        <v>2020</v>
      </c>
    </row>
    <row r="4942" spans="1:11" x14ac:dyDescent="0.3">
      <c r="A4942" s="1">
        <v>43981</v>
      </c>
      <c r="B4942" t="s">
        <v>26</v>
      </c>
      <c r="C4942" t="s">
        <v>12</v>
      </c>
      <c r="D4942" t="s">
        <v>13</v>
      </c>
      <c r="E4942">
        <v>133518</v>
      </c>
      <c r="F4942">
        <v>40254</v>
      </c>
      <c r="G4942">
        <v>11521</v>
      </c>
      <c r="H4942">
        <v>11511</v>
      </c>
      <c r="I4942">
        <v>132629630</v>
      </c>
      <c r="J4942">
        <f>MONTH(Sale_details[[#This Row],[Date]])</f>
        <v>5</v>
      </c>
      <c r="K4942">
        <f>YEAR(Sale_details[[#This Row],[Date]])</f>
        <v>2020</v>
      </c>
    </row>
    <row r="4943" spans="1:11" x14ac:dyDescent="0.3">
      <c r="A4943" s="1">
        <v>43981</v>
      </c>
      <c r="B4943" t="s">
        <v>26</v>
      </c>
      <c r="C4943" t="s">
        <v>14</v>
      </c>
      <c r="D4943" t="s">
        <v>15</v>
      </c>
      <c r="E4943">
        <v>161525</v>
      </c>
      <c r="F4943">
        <v>31195</v>
      </c>
      <c r="G4943">
        <v>11711</v>
      </c>
      <c r="H4943">
        <v>22588</v>
      </c>
      <c r="I4943">
        <v>264550052</v>
      </c>
      <c r="J4943">
        <f>MONTH(Sale_details[[#This Row],[Date]])</f>
        <v>5</v>
      </c>
      <c r="K4943">
        <f>YEAR(Sale_details[[#This Row],[Date]])</f>
        <v>2020</v>
      </c>
    </row>
    <row r="4944" spans="1:11" x14ac:dyDescent="0.3">
      <c r="A4944" s="1">
        <v>43981</v>
      </c>
      <c r="B4944" t="s">
        <v>26</v>
      </c>
      <c r="C4944" t="s">
        <v>16</v>
      </c>
      <c r="D4944" t="s">
        <v>17</v>
      </c>
      <c r="E4944">
        <v>131577</v>
      </c>
      <c r="F4944">
        <v>36432</v>
      </c>
      <c r="G4944">
        <v>10718</v>
      </c>
      <c r="H4944">
        <v>16367</v>
      </c>
      <c r="I4944">
        <v>175426935</v>
      </c>
      <c r="J4944">
        <f>MONTH(Sale_details[[#This Row],[Date]])</f>
        <v>5</v>
      </c>
      <c r="K4944">
        <f>YEAR(Sale_details[[#This Row],[Date]])</f>
        <v>2020</v>
      </c>
    </row>
    <row r="4945" spans="1:11" x14ac:dyDescent="0.3">
      <c r="A4945" s="1">
        <v>43981</v>
      </c>
      <c r="B4945" t="s">
        <v>26</v>
      </c>
      <c r="C4945" t="s">
        <v>18</v>
      </c>
      <c r="D4945" t="s">
        <v>19</v>
      </c>
      <c r="E4945">
        <v>137791</v>
      </c>
      <c r="F4945">
        <v>76645</v>
      </c>
      <c r="G4945">
        <v>11474</v>
      </c>
      <c r="H4945">
        <v>23583</v>
      </c>
      <c r="I4945">
        <v>270617488</v>
      </c>
      <c r="J4945">
        <f>MONTH(Sale_details[[#This Row],[Date]])</f>
        <v>5</v>
      </c>
      <c r="K4945">
        <f>YEAR(Sale_details[[#This Row],[Date]])</f>
        <v>2020</v>
      </c>
    </row>
    <row r="4946" spans="1:11" x14ac:dyDescent="0.3">
      <c r="A4946" s="1">
        <v>43981</v>
      </c>
      <c r="B4946" t="s">
        <v>26</v>
      </c>
      <c r="C4946" t="s">
        <v>20</v>
      </c>
      <c r="D4946" t="s">
        <v>21</v>
      </c>
      <c r="E4946">
        <v>201230</v>
      </c>
      <c r="F4946">
        <v>53469</v>
      </c>
      <c r="G4946">
        <v>13312</v>
      </c>
      <c r="H4946">
        <v>7289</v>
      </c>
      <c r="I4946">
        <v>97036812</v>
      </c>
      <c r="J4946">
        <f>MONTH(Sale_details[[#This Row],[Date]])</f>
        <v>5</v>
      </c>
      <c r="K4946">
        <f>YEAR(Sale_details[[#This Row],[Date]])</f>
        <v>2020</v>
      </c>
    </row>
    <row r="4947" spans="1:11" x14ac:dyDescent="0.3">
      <c r="A4947" s="1">
        <v>43981</v>
      </c>
      <c r="B4947" t="s">
        <v>26</v>
      </c>
      <c r="C4947" t="s">
        <v>22</v>
      </c>
      <c r="D4947" t="s">
        <v>23</v>
      </c>
      <c r="E4947">
        <v>202923</v>
      </c>
      <c r="F4947">
        <v>18816</v>
      </c>
      <c r="G4947">
        <v>29746</v>
      </c>
      <c r="H4947">
        <v>28863</v>
      </c>
      <c r="I4947">
        <v>858600392</v>
      </c>
      <c r="J4947">
        <f>MONTH(Sale_details[[#This Row],[Date]])</f>
        <v>5</v>
      </c>
      <c r="K4947">
        <f>YEAR(Sale_details[[#This Row],[Date]])</f>
        <v>2020</v>
      </c>
    </row>
    <row r="4948" spans="1:11" x14ac:dyDescent="0.3">
      <c r="A4948" s="1">
        <v>43981</v>
      </c>
      <c r="B4948" t="s">
        <v>26</v>
      </c>
      <c r="C4948" t="s">
        <v>24</v>
      </c>
      <c r="D4948" t="s">
        <v>25</v>
      </c>
      <c r="E4948">
        <v>162883</v>
      </c>
      <c r="F4948">
        <v>33078</v>
      </c>
      <c r="G4948">
        <v>17243</v>
      </c>
      <c r="H4948">
        <v>12609</v>
      </c>
      <c r="I4948">
        <v>217429906</v>
      </c>
      <c r="J4948">
        <f>MONTH(Sale_details[[#This Row],[Date]])</f>
        <v>5</v>
      </c>
      <c r="K4948">
        <f>YEAR(Sale_details[[#This Row],[Date]])</f>
        <v>2020</v>
      </c>
    </row>
    <row r="4949" spans="1:11" x14ac:dyDescent="0.3">
      <c r="A4949" s="1">
        <v>43981</v>
      </c>
      <c r="B4949" t="s">
        <v>27</v>
      </c>
      <c r="C4949" t="s">
        <v>10</v>
      </c>
      <c r="D4949" t="s">
        <v>11</v>
      </c>
      <c r="E4949">
        <v>78505</v>
      </c>
      <c r="F4949">
        <v>38682</v>
      </c>
      <c r="G4949">
        <v>9393</v>
      </c>
      <c r="H4949">
        <v>133</v>
      </c>
      <c r="I4949">
        <v>1257248</v>
      </c>
      <c r="J4949">
        <f>MONTH(Sale_details[[#This Row],[Date]])</f>
        <v>5</v>
      </c>
      <c r="K4949">
        <f>YEAR(Sale_details[[#This Row],[Date]])</f>
        <v>2020</v>
      </c>
    </row>
    <row r="4950" spans="1:11" x14ac:dyDescent="0.3">
      <c r="A4950" s="1">
        <v>43981</v>
      </c>
      <c r="B4950" t="s">
        <v>27</v>
      </c>
      <c r="C4950" t="s">
        <v>12</v>
      </c>
      <c r="D4950" t="s">
        <v>13</v>
      </c>
      <c r="E4950">
        <v>82055</v>
      </c>
      <c r="F4950">
        <v>35599</v>
      </c>
      <c r="G4950">
        <v>15689</v>
      </c>
      <c r="H4950">
        <v>306</v>
      </c>
      <c r="I4950">
        <v>4805553</v>
      </c>
      <c r="J4950">
        <f>MONTH(Sale_details[[#This Row],[Date]])</f>
        <v>5</v>
      </c>
      <c r="K4950">
        <f>YEAR(Sale_details[[#This Row],[Date]])</f>
        <v>2020</v>
      </c>
    </row>
    <row r="4951" spans="1:11" x14ac:dyDescent="0.3">
      <c r="A4951" s="1">
        <v>43981</v>
      </c>
      <c r="B4951" t="s">
        <v>27</v>
      </c>
      <c r="C4951" t="s">
        <v>14</v>
      </c>
      <c r="D4951" t="s">
        <v>15</v>
      </c>
      <c r="E4951">
        <v>154531</v>
      </c>
      <c r="F4951">
        <v>26976</v>
      </c>
      <c r="G4951">
        <v>10861</v>
      </c>
      <c r="H4951">
        <v>370</v>
      </c>
      <c r="I4951">
        <v>4029052</v>
      </c>
      <c r="J4951">
        <f>MONTH(Sale_details[[#This Row],[Date]])</f>
        <v>5</v>
      </c>
      <c r="K4951">
        <f>YEAR(Sale_details[[#This Row],[Date]])</f>
        <v>2020</v>
      </c>
    </row>
    <row r="4952" spans="1:11" x14ac:dyDescent="0.3">
      <c r="A4952" s="1">
        <v>43981</v>
      </c>
      <c r="B4952" t="s">
        <v>27</v>
      </c>
      <c r="C4952" t="s">
        <v>16</v>
      </c>
      <c r="D4952" t="s">
        <v>17</v>
      </c>
      <c r="E4952">
        <v>77496</v>
      </c>
      <c r="F4952">
        <v>11596</v>
      </c>
      <c r="G4952">
        <v>15509</v>
      </c>
      <c r="H4952">
        <v>262</v>
      </c>
      <c r="I4952">
        <v>4077466</v>
      </c>
      <c r="J4952">
        <f>MONTH(Sale_details[[#This Row],[Date]])</f>
        <v>5</v>
      </c>
      <c r="K4952">
        <f>YEAR(Sale_details[[#This Row],[Date]])</f>
        <v>2020</v>
      </c>
    </row>
    <row r="4953" spans="1:11" x14ac:dyDescent="0.3">
      <c r="A4953" s="1">
        <v>43981</v>
      </c>
      <c r="B4953" t="s">
        <v>27</v>
      </c>
      <c r="C4953" t="s">
        <v>18</v>
      </c>
      <c r="D4953" t="s">
        <v>19</v>
      </c>
      <c r="E4953">
        <v>99202</v>
      </c>
      <c r="F4953">
        <v>30810</v>
      </c>
      <c r="G4953">
        <v>9527</v>
      </c>
      <c r="H4953">
        <v>166</v>
      </c>
      <c r="I4953">
        <v>1581648</v>
      </c>
      <c r="J4953">
        <f>MONTH(Sale_details[[#This Row],[Date]])</f>
        <v>5</v>
      </c>
      <c r="K4953">
        <f>YEAR(Sale_details[[#This Row],[Date]])</f>
        <v>2020</v>
      </c>
    </row>
    <row r="4954" spans="1:11" x14ac:dyDescent="0.3">
      <c r="A4954" s="1">
        <v>43981</v>
      </c>
      <c r="B4954" t="s">
        <v>27</v>
      </c>
      <c r="C4954" t="s">
        <v>20</v>
      </c>
      <c r="D4954" t="s">
        <v>21</v>
      </c>
      <c r="E4954">
        <v>44573</v>
      </c>
      <c r="F4954">
        <v>12448</v>
      </c>
      <c r="G4954">
        <v>11723</v>
      </c>
      <c r="H4954">
        <v>466</v>
      </c>
      <c r="I4954">
        <v>5470960</v>
      </c>
      <c r="J4954">
        <f>MONTH(Sale_details[[#This Row],[Date]])</f>
        <v>5</v>
      </c>
      <c r="K4954">
        <f>YEAR(Sale_details[[#This Row],[Date]])</f>
        <v>2020</v>
      </c>
    </row>
    <row r="4955" spans="1:11" x14ac:dyDescent="0.3">
      <c r="A4955" s="1">
        <v>43981</v>
      </c>
      <c r="B4955" t="s">
        <v>27</v>
      </c>
      <c r="C4955" t="s">
        <v>22</v>
      </c>
      <c r="D4955" t="s">
        <v>23</v>
      </c>
      <c r="E4955">
        <v>85721</v>
      </c>
      <c r="F4955">
        <v>20415</v>
      </c>
      <c r="G4955">
        <v>23014</v>
      </c>
      <c r="H4955">
        <v>269</v>
      </c>
      <c r="I4955">
        <v>6199345</v>
      </c>
      <c r="J4955">
        <f>MONTH(Sale_details[[#This Row],[Date]])</f>
        <v>5</v>
      </c>
      <c r="K4955">
        <f>YEAR(Sale_details[[#This Row],[Date]])</f>
        <v>2020</v>
      </c>
    </row>
    <row r="4956" spans="1:11" x14ac:dyDescent="0.3">
      <c r="A4956" s="1">
        <v>43981</v>
      </c>
      <c r="B4956" t="s">
        <v>27</v>
      </c>
      <c r="C4956" t="s">
        <v>24</v>
      </c>
      <c r="D4956" t="s">
        <v>25</v>
      </c>
      <c r="E4956">
        <v>78824</v>
      </c>
      <c r="F4956">
        <v>33617</v>
      </c>
      <c r="G4956">
        <v>15422</v>
      </c>
      <c r="H4956">
        <v>301</v>
      </c>
      <c r="I4956">
        <v>4647264</v>
      </c>
      <c r="J4956">
        <f>MONTH(Sale_details[[#This Row],[Date]])</f>
        <v>5</v>
      </c>
      <c r="K4956">
        <f>YEAR(Sale_details[[#This Row],[Date]])</f>
        <v>2020</v>
      </c>
    </row>
    <row r="4957" spans="1:11" x14ac:dyDescent="0.3">
      <c r="A4957" s="1">
        <v>43981</v>
      </c>
      <c r="B4957" t="s">
        <v>28</v>
      </c>
      <c r="C4957" t="s">
        <v>10</v>
      </c>
      <c r="D4957" t="s">
        <v>11</v>
      </c>
      <c r="E4957">
        <v>32578</v>
      </c>
      <c r="F4957">
        <v>6613</v>
      </c>
      <c r="G4957">
        <v>3394</v>
      </c>
      <c r="H4957">
        <v>20834</v>
      </c>
      <c r="I4957">
        <v>70722864</v>
      </c>
      <c r="J4957">
        <f>MONTH(Sale_details[[#This Row],[Date]])</f>
        <v>5</v>
      </c>
      <c r="K4957">
        <f>YEAR(Sale_details[[#This Row],[Date]])</f>
        <v>2020</v>
      </c>
    </row>
    <row r="4958" spans="1:11" x14ac:dyDescent="0.3">
      <c r="A4958" s="1">
        <v>43981</v>
      </c>
      <c r="B4958" t="s">
        <v>28</v>
      </c>
      <c r="C4958" t="s">
        <v>12</v>
      </c>
      <c r="D4958" t="s">
        <v>13</v>
      </c>
      <c r="E4958">
        <v>29386</v>
      </c>
      <c r="F4958">
        <v>6985</v>
      </c>
      <c r="G4958">
        <v>1663</v>
      </c>
      <c r="H4958">
        <v>36404</v>
      </c>
      <c r="I4958">
        <v>60560148</v>
      </c>
      <c r="J4958">
        <f>MONTH(Sale_details[[#This Row],[Date]])</f>
        <v>5</v>
      </c>
      <c r="K4958">
        <f>YEAR(Sale_details[[#This Row],[Date]])</f>
        <v>2020</v>
      </c>
    </row>
    <row r="4959" spans="1:11" x14ac:dyDescent="0.3">
      <c r="A4959" s="1">
        <v>43981</v>
      </c>
      <c r="B4959" t="s">
        <v>28</v>
      </c>
      <c r="C4959" t="s">
        <v>14</v>
      </c>
      <c r="D4959" t="s">
        <v>15</v>
      </c>
      <c r="E4959">
        <v>24956</v>
      </c>
      <c r="F4959">
        <v>5677</v>
      </c>
      <c r="G4959">
        <v>1189</v>
      </c>
      <c r="H4959">
        <v>14563</v>
      </c>
      <c r="I4959">
        <v>17321859</v>
      </c>
      <c r="J4959">
        <f>MONTH(Sale_details[[#This Row],[Date]])</f>
        <v>5</v>
      </c>
      <c r="K4959">
        <f>YEAR(Sale_details[[#This Row],[Date]])</f>
        <v>2020</v>
      </c>
    </row>
    <row r="4960" spans="1:11" x14ac:dyDescent="0.3">
      <c r="A4960" s="1">
        <v>43981</v>
      </c>
      <c r="B4960" t="s">
        <v>28</v>
      </c>
      <c r="C4960" t="s">
        <v>16</v>
      </c>
      <c r="D4960" t="s">
        <v>17</v>
      </c>
      <c r="E4960">
        <v>15829</v>
      </c>
      <c r="F4960">
        <v>6208</v>
      </c>
      <c r="G4960">
        <v>2123</v>
      </c>
      <c r="H4960">
        <v>12497</v>
      </c>
      <c r="I4960">
        <v>26536777</v>
      </c>
      <c r="J4960">
        <f>MONTH(Sale_details[[#This Row],[Date]])</f>
        <v>5</v>
      </c>
      <c r="K4960">
        <f>YEAR(Sale_details[[#This Row],[Date]])</f>
        <v>2020</v>
      </c>
    </row>
    <row r="4961" spans="1:11" x14ac:dyDescent="0.3">
      <c r="A4961" s="1">
        <v>43981</v>
      </c>
      <c r="B4961" t="s">
        <v>28</v>
      </c>
      <c r="C4961" t="s">
        <v>18</v>
      </c>
      <c r="D4961" t="s">
        <v>19</v>
      </c>
      <c r="E4961">
        <v>11100</v>
      </c>
      <c r="F4961">
        <v>9423</v>
      </c>
      <c r="G4961">
        <v>3887</v>
      </c>
      <c r="H4961">
        <v>26044</v>
      </c>
      <c r="I4961">
        <v>101248735</v>
      </c>
      <c r="J4961">
        <f>MONTH(Sale_details[[#This Row],[Date]])</f>
        <v>5</v>
      </c>
      <c r="K4961">
        <f>YEAR(Sale_details[[#This Row],[Date]])</f>
        <v>2020</v>
      </c>
    </row>
    <row r="4962" spans="1:11" x14ac:dyDescent="0.3">
      <c r="A4962" s="1">
        <v>43981</v>
      </c>
      <c r="B4962" t="s">
        <v>28</v>
      </c>
      <c r="C4962" t="s">
        <v>20</v>
      </c>
      <c r="D4962" t="s">
        <v>21</v>
      </c>
      <c r="E4962">
        <v>18789</v>
      </c>
      <c r="F4962">
        <v>4772</v>
      </c>
      <c r="G4962">
        <v>1580</v>
      </c>
      <c r="H4962">
        <v>15641</v>
      </c>
      <c r="I4962">
        <v>24715702</v>
      </c>
      <c r="J4962">
        <f>MONTH(Sale_details[[#This Row],[Date]])</f>
        <v>5</v>
      </c>
      <c r="K4962">
        <f>YEAR(Sale_details[[#This Row],[Date]])</f>
        <v>2020</v>
      </c>
    </row>
    <row r="4963" spans="1:11" x14ac:dyDescent="0.3">
      <c r="A4963" s="1">
        <v>43981</v>
      </c>
      <c r="B4963" t="s">
        <v>28</v>
      </c>
      <c r="C4963" t="s">
        <v>22</v>
      </c>
      <c r="D4963" t="s">
        <v>23</v>
      </c>
      <c r="E4963">
        <v>13574</v>
      </c>
      <c r="F4963">
        <v>2099</v>
      </c>
      <c r="G4963">
        <v>1146</v>
      </c>
      <c r="H4963">
        <v>18340</v>
      </c>
      <c r="I4963">
        <v>21022883</v>
      </c>
      <c r="J4963">
        <f>MONTH(Sale_details[[#This Row],[Date]])</f>
        <v>5</v>
      </c>
      <c r="K4963">
        <f>YEAR(Sale_details[[#This Row],[Date]])</f>
        <v>2020</v>
      </c>
    </row>
    <row r="4964" spans="1:11" x14ac:dyDescent="0.3">
      <c r="A4964" s="1">
        <v>43981</v>
      </c>
      <c r="B4964" t="s">
        <v>28</v>
      </c>
      <c r="C4964" t="s">
        <v>24</v>
      </c>
      <c r="D4964" t="s">
        <v>25</v>
      </c>
      <c r="E4964">
        <v>31032</v>
      </c>
      <c r="F4964">
        <v>7074</v>
      </c>
      <c r="G4964">
        <v>2369</v>
      </c>
      <c r="H4964">
        <v>18650</v>
      </c>
      <c r="I4964">
        <v>44198610</v>
      </c>
      <c r="J4964">
        <f>MONTH(Sale_details[[#This Row],[Date]])</f>
        <v>5</v>
      </c>
      <c r="K4964">
        <f>YEAR(Sale_details[[#This Row],[Date]])</f>
        <v>2020</v>
      </c>
    </row>
    <row r="4965" spans="1:11" x14ac:dyDescent="0.3">
      <c r="A4965" s="1">
        <v>43980</v>
      </c>
      <c r="B4965" t="s">
        <v>9</v>
      </c>
      <c r="C4965" t="s">
        <v>10</v>
      </c>
      <c r="D4965" t="s">
        <v>11</v>
      </c>
      <c r="E4965">
        <v>134964</v>
      </c>
      <c r="F4965">
        <v>19745</v>
      </c>
      <c r="G4965">
        <v>6540</v>
      </c>
      <c r="H4965">
        <v>432</v>
      </c>
      <c r="I4965">
        <v>2832065</v>
      </c>
      <c r="J4965">
        <f>MONTH(Sale_details[[#This Row],[Date]])</f>
        <v>5</v>
      </c>
      <c r="K4965">
        <f>YEAR(Sale_details[[#This Row],[Date]])</f>
        <v>2020</v>
      </c>
    </row>
    <row r="4966" spans="1:11" x14ac:dyDescent="0.3">
      <c r="A4966" s="1">
        <v>43980</v>
      </c>
      <c r="B4966" t="s">
        <v>9</v>
      </c>
      <c r="C4966" t="s">
        <v>12</v>
      </c>
      <c r="D4966" t="s">
        <v>13</v>
      </c>
      <c r="E4966">
        <v>251344</v>
      </c>
      <c r="F4966">
        <v>23372</v>
      </c>
      <c r="G4966">
        <v>2789</v>
      </c>
      <c r="H4966">
        <v>293</v>
      </c>
      <c r="I4966">
        <v>818874</v>
      </c>
      <c r="J4966">
        <f>MONTH(Sale_details[[#This Row],[Date]])</f>
        <v>5</v>
      </c>
      <c r="K4966">
        <f>YEAR(Sale_details[[#This Row],[Date]])</f>
        <v>2020</v>
      </c>
    </row>
    <row r="4967" spans="1:11" x14ac:dyDescent="0.3">
      <c r="A4967" s="1">
        <v>43980</v>
      </c>
      <c r="B4967" t="s">
        <v>9</v>
      </c>
      <c r="C4967" t="s">
        <v>14</v>
      </c>
      <c r="D4967" t="s">
        <v>15</v>
      </c>
      <c r="E4967">
        <v>106688</v>
      </c>
      <c r="F4967">
        <v>23271</v>
      </c>
      <c r="G4967">
        <v>4622</v>
      </c>
      <c r="H4967">
        <v>535</v>
      </c>
      <c r="I4967">
        <v>2476031</v>
      </c>
      <c r="J4967">
        <f>MONTH(Sale_details[[#This Row],[Date]])</f>
        <v>5</v>
      </c>
      <c r="K4967">
        <f>YEAR(Sale_details[[#This Row],[Date]])</f>
        <v>2020</v>
      </c>
    </row>
    <row r="4968" spans="1:11" x14ac:dyDescent="0.3">
      <c r="A4968" s="1">
        <v>43980</v>
      </c>
      <c r="B4968" t="s">
        <v>9</v>
      </c>
      <c r="C4968" t="s">
        <v>16</v>
      </c>
      <c r="D4968" t="s">
        <v>17</v>
      </c>
      <c r="E4968">
        <v>134010</v>
      </c>
      <c r="F4968">
        <v>21844</v>
      </c>
      <c r="G4968">
        <v>3995</v>
      </c>
      <c r="H4968">
        <v>316</v>
      </c>
      <c r="I4968">
        <v>1265786</v>
      </c>
      <c r="J4968">
        <f>MONTH(Sale_details[[#This Row],[Date]])</f>
        <v>5</v>
      </c>
      <c r="K4968">
        <f>YEAR(Sale_details[[#This Row],[Date]])</f>
        <v>2020</v>
      </c>
    </row>
    <row r="4969" spans="1:11" x14ac:dyDescent="0.3">
      <c r="A4969" s="1">
        <v>43980</v>
      </c>
      <c r="B4969" t="s">
        <v>9</v>
      </c>
      <c r="C4969" t="s">
        <v>18</v>
      </c>
      <c r="D4969" t="s">
        <v>19</v>
      </c>
      <c r="E4969">
        <v>76632</v>
      </c>
      <c r="F4969">
        <v>14244</v>
      </c>
      <c r="G4969">
        <v>6427</v>
      </c>
      <c r="H4969">
        <v>1081</v>
      </c>
      <c r="I4969">
        <v>6952231</v>
      </c>
      <c r="J4969">
        <f>MONTH(Sale_details[[#This Row],[Date]])</f>
        <v>5</v>
      </c>
      <c r="K4969">
        <f>YEAR(Sale_details[[#This Row],[Date]])</f>
        <v>2020</v>
      </c>
    </row>
    <row r="4970" spans="1:11" x14ac:dyDescent="0.3">
      <c r="A4970" s="1">
        <v>43980</v>
      </c>
      <c r="B4970" t="s">
        <v>9</v>
      </c>
      <c r="C4970" t="s">
        <v>20</v>
      </c>
      <c r="D4970" t="s">
        <v>21</v>
      </c>
      <c r="E4970">
        <v>110973</v>
      </c>
      <c r="F4970">
        <v>20636</v>
      </c>
      <c r="G4970">
        <v>4403</v>
      </c>
      <c r="H4970">
        <v>440</v>
      </c>
      <c r="I4970">
        <v>1941199</v>
      </c>
      <c r="J4970">
        <f>MONTH(Sale_details[[#This Row],[Date]])</f>
        <v>5</v>
      </c>
      <c r="K4970">
        <f>YEAR(Sale_details[[#This Row],[Date]])</f>
        <v>2020</v>
      </c>
    </row>
    <row r="4971" spans="1:11" x14ac:dyDescent="0.3">
      <c r="A4971" s="1">
        <v>43980</v>
      </c>
      <c r="B4971" t="s">
        <v>9</v>
      </c>
      <c r="C4971" t="s">
        <v>22</v>
      </c>
      <c r="D4971" t="s">
        <v>23</v>
      </c>
      <c r="E4971">
        <v>187512</v>
      </c>
      <c r="F4971">
        <v>19830</v>
      </c>
      <c r="G4971">
        <v>8115</v>
      </c>
      <c r="H4971">
        <v>676</v>
      </c>
      <c r="I4971">
        <v>5493461</v>
      </c>
      <c r="J4971">
        <f>MONTH(Sale_details[[#This Row],[Date]])</f>
        <v>5</v>
      </c>
      <c r="K4971">
        <f>YEAR(Sale_details[[#This Row],[Date]])</f>
        <v>2020</v>
      </c>
    </row>
    <row r="4972" spans="1:11" x14ac:dyDescent="0.3">
      <c r="A4972" s="1">
        <v>43980</v>
      </c>
      <c r="B4972" t="s">
        <v>9</v>
      </c>
      <c r="C4972" t="s">
        <v>24</v>
      </c>
      <c r="D4972" t="s">
        <v>25</v>
      </c>
      <c r="E4972">
        <v>145656</v>
      </c>
      <c r="F4972">
        <v>9218</v>
      </c>
      <c r="G4972">
        <v>4233</v>
      </c>
      <c r="H4972">
        <v>711</v>
      </c>
      <c r="I4972">
        <v>3010592</v>
      </c>
      <c r="J4972">
        <f>MONTH(Sale_details[[#This Row],[Date]])</f>
        <v>5</v>
      </c>
      <c r="K4972">
        <f>YEAR(Sale_details[[#This Row],[Date]])</f>
        <v>2020</v>
      </c>
    </row>
    <row r="4973" spans="1:11" x14ac:dyDescent="0.3">
      <c r="A4973" s="1">
        <v>43980</v>
      </c>
      <c r="B4973" t="s">
        <v>26</v>
      </c>
      <c r="C4973" t="s">
        <v>10</v>
      </c>
      <c r="D4973" t="s">
        <v>11</v>
      </c>
      <c r="E4973">
        <v>254733</v>
      </c>
      <c r="F4973">
        <v>50671</v>
      </c>
      <c r="G4973">
        <v>16902</v>
      </c>
      <c r="H4973">
        <v>11196</v>
      </c>
      <c r="I4973">
        <v>189242490</v>
      </c>
      <c r="J4973">
        <f>MONTH(Sale_details[[#This Row],[Date]])</f>
        <v>5</v>
      </c>
      <c r="K4973">
        <f>YEAR(Sale_details[[#This Row],[Date]])</f>
        <v>2020</v>
      </c>
    </row>
    <row r="4974" spans="1:11" x14ac:dyDescent="0.3">
      <c r="A4974" s="1">
        <v>43980</v>
      </c>
      <c r="B4974" t="s">
        <v>26</v>
      </c>
      <c r="C4974" t="s">
        <v>12</v>
      </c>
      <c r="D4974" t="s">
        <v>13</v>
      </c>
      <c r="E4974">
        <v>130847</v>
      </c>
      <c r="F4974">
        <v>41864</v>
      </c>
      <c r="G4974">
        <v>11521</v>
      </c>
      <c r="H4974">
        <v>11741</v>
      </c>
      <c r="I4974">
        <v>135282223</v>
      </c>
      <c r="J4974">
        <f>MONTH(Sale_details[[#This Row],[Date]])</f>
        <v>5</v>
      </c>
      <c r="K4974">
        <f>YEAR(Sale_details[[#This Row],[Date]])</f>
        <v>2020</v>
      </c>
    </row>
    <row r="4975" spans="1:11" x14ac:dyDescent="0.3">
      <c r="A4975" s="1">
        <v>43980</v>
      </c>
      <c r="B4975" t="s">
        <v>26</v>
      </c>
      <c r="C4975" t="s">
        <v>14</v>
      </c>
      <c r="D4975" t="s">
        <v>15</v>
      </c>
      <c r="E4975">
        <v>155064</v>
      </c>
      <c r="F4975">
        <v>31195</v>
      </c>
      <c r="G4975">
        <v>11360</v>
      </c>
      <c r="H4975">
        <v>22588</v>
      </c>
      <c r="I4975">
        <v>256613550</v>
      </c>
      <c r="J4975">
        <f>MONTH(Sale_details[[#This Row],[Date]])</f>
        <v>5</v>
      </c>
      <c r="K4975">
        <f>YEAR(Sale_details[[#This Row],[Date]])</f>
        <v>2020</v>
      </c>
    </row>
    <row r="4976" spans="1:11" x14ac:dyDescent="0.3">
      <c r="A4976" s="1">
        <v>43980</v>
      </c>
      <c r="B4976" t="s">
        <v>26</v>
      </c>
      <c r="C4976" t="s">
        <v>16</v>
      </c>
      <c r="D4976" t="s">
        <v>17</v>
      </c>
      <c r="E4976">
        <v>130262</v>
      </c>
      <c r="F4976">
        <v>34610</v>
      </c>
      <c r="G4976">
        <v>10396</v>
      </c>
      <c r="H4976">
        <v>15712</v>
      </c>
      <c r="I4976">
        <v>163357562</v>
      </c>
      <c r="J4976">
        <f>MONTH(Sale_details[[#This Row],[Date]])</f>
        <v>5</v>
      </c>
      <c r="K4976">
        <f>YEAR(Sale_details[[#This Row],[Date]])</f>
        <v>2020</v>
      </c>
    </row>
    <row r="4977" spans="1:11" x14ac:dyDescent="0.3">
      <c r="A4977" s="1">
        <v>43980</v>
      </c>
      <c r="B4977" t="s">
        <v>26</v>
      </c>
      <c r="C4977" t="s">
        <v>18</v>
      </c>
      <c r="D4977" t="s">
        <v>19</v>
      </c>
      <c r="E4977">
        <v>135035</v>
      </c>
      <c r="F4977">
        <v>77411</v>
      </c>
      <c r="G4977">
        <v>11589</v>
      </c>
      <c r="H4977">
        <v>22404</v>
      </c>
      <c r="I4977">
        <v>259657480</v>
      </c>
      <c r="J4977">
        <f>MONTH(Sale_details[[#This Row],[Date]])</f>
        <v>5</v>
      </c>
      <c r="K4977">
        <f>YEAR(Sale_details[[#This Row],[Date]])</f>
        <v>2020</v>
      </c>
    </row>
    <row r="4978" spans="1:11" x14ac:dyDescent="0.3">
      <c r="A4978" s="1">
        <v>43980</v>
      </c>
      <c r="B4978" t="s">
        <v>26</v>
      </c>
      <c r="C4978" t="s">
        <v>20</v>
      </c>
      <c r="D4978" t="s">
        <v>21</v>
      </c>
      <c r="E4978">
        <v>193181</v>
      </c>
      <c r="F4978">
        <v>54003</v>
      </c>
      <c r="G4978">
        <v>13845</v>
      </c>
      <c r="H4978">
        <v>6924</v>
      </c>
      <c r="I4978">
        <v>95872370</v>
      </c>
      <c r="J4978">
        <f>MONTH(Sale_details[[#This Row],[Date]])</f>
        <v>5</v>
      </c>
      <c r="K4978">
        <f>YEAR(Sale_details[[#This Row],[Date]])</f>
        <v>2020</v>
      </c>
    </row>
    <row r="4979" spans="1:11" x14ac:dyDescent="0.3">
      <c r="A4979" s="1">
        <v>43980</v>
      </c>
      <c r="B4979" t="s">
        <v>26</v>
      </c>
      <c r="C4979" t="s">
        <v>22</v>
      </c>
      <c r="D4979" t="s">
        <v>23</v>
      </c>
      <c r="E4979">
        <v>206981</v>
      </c>
      <c r="F4979">
        <v>19569</v>
      </c>
      <c r="G4979">
        <v>29746</v>
      </c>
      <c r="H4979">
        <v>27420</v>
      </c>
      <c r="I4979">
        <v>815670373</v>
      </c>
      <c r="J4979">
        <f>MONTH(Sale_details[[#This Row],[Date]])</f>
        <v>5</v>
      </c>
      <c r="K4979">
        <f>YEAR(Sale_details[[#This Row],[Date]])</f>
        <v>2020</v>
      </c>
    </row>
    <row r="4980" spans="1:11" x14ac:dyDescent="0.3">
      <c r="A4980" s="1">
        <v>43980</v>
      </c>
      <c r="B4980" t="s">
        <v>26</v>
      </c>
      <c r="C4980" t="s">
        <v>24</v>
      </c>
      <c r="D4980" t="s">
        <v>25</v>
      </c>
      <c r="E4980">
        <v>171027</v>
      </c>
      <c r="F4980">
        <v>33078</v>
      </c>
      <c r="G4980">
        <v>16726</v>
      </c>
      <c r="H4980">
        <v>12482</v>
      </c>
      <c r="I4980">
        <v>208797939</v>
      </c>
      <c r="J4980">
        <f>MONTH(Sale_details[[#This Row],[Date]])</f>
        <v>5</v>
      </c>
      <c r="K4980">
        <f>YEAR(Sale_details[[#This Row],[Date]])</f>
        <v>2020</v>
      </c>
    </row>
    <row r="4981" spans="1:11" x14ac:dyDescent="0.3">
      <c r="A4981" s="1">
        <v>43980</v>
      </c>
      <c r="B4981" t="s">
        <v>27</v>
      </c>
      <c r="C4981" t="s">
        <v>10</v>
      </c>
      <c r="D4981" t="s">
        <v>11</v>
      </c>
      <c r="E4981">
        <v>76149</v>
      </c>
      <c r="F4981">
        <v>39069</v>
      </c>
      <c r="G4981">
        <v>9393</v>
      </c>
      <c r="H4981">
        <v>127</v>
      </c>
      <c r="I4981">
        <v>1194385</v>
      </c>
      <c r="J4981">
        <f>MONTH(Sale_details[[#This Row],[Date]])</f>
        <v>5</v>
      </c>
      <c r="K4981">
        <f>YEAR(Sale_details[[#This Row],[Date]])</f>
        <v>2020</v>
      </c>
    </row>
    <row r="4982" spans="1:11" x14ac:dyDescent="0.3">
      <c r="A4982" s="1">
        <v>43980</v>
      </c>
      <c r="B4982" t="s">
        <v>27</v>
      </c>
      <c r="C4982" t="s">
        <v>12</v>
      </c>
      <c r="D4982" t="s">
        <v>13</v>
      </c>
      <c r="E4982">
        <v>86158</v>
      </c>
      <c r="F4982">
        <v>34175</v>
      </c>
      <c r="G4982">
        <v>16473</v>
      </c>
      <c r="H4982">
        <v>300</v>
      </c>
      <c r="I4982">
        <v>4944914</v>
      </c>
      <c r="J4982">
        <f>MONTH(Sale_details[[#This Row],[Date]])</f>
        <v>5</v>
      </c>
      <c r="K4982">
        <f>YEAR(Sale_details[[#This Row],[Date]])</f>
        <v>2020</v>
      </c>
    </row>
    <row r="4983" spans="1:11" x14ac:dyDescent="0.3">
      <c r="A4983" s="1">
        <v>43980</v>
      </c>
      <c r="B4983" t="s">
        <v>27</v>
      </c>
      <c r="C4983" t="s">
        <v>14</v>
      </c>
      <c r="D4983" t="s">
        <v>15</v>
      </c>
      <c r="E4983">
        <v>149895</v>
      </c>
      <c r="F4983">
        <v>25627</v>
      </c>
      <c r="G4983">
        <v>10752</v>
      </c>
      <c r="H4983">
        <v>389</v>
      </c>
      <c r="I4983">
        <v>4188200</v>
      </c>
      <c r="J4983">
        <f>MONTH(Sale_details[[#This Row],[Date]])</f>
        <v>5</v>
      </c>
      <c r="K4983">
        <f>YEAR(Sale_details[[#This Row],[Date]])</f>
        <v>2020</v>
      </c>
    </row>
    <row r="4984" spans="1:11" x14ac:dyDescent="0.3">
      <c r="A4984" s="1">
        <v>43980</v>
      </c>
      <c r="B4984" t="s">
        <v>27</v>
      </c>
      <c r="C4984" t="s">
        <v>16</v>
      </c>
      <c r="D4984" t="s">
        <v>17</v>
      </c>
      <c r="E4984">
        <v>74396</v>
      </c>
      <c r="F4984">
        <v>11132</v>
      </c>
      <c r="G4984">
        <v>14734</v>
      </c>
      <c r="H4984">
        <v>262</v>
      </c>
      <c r="I4984">
        <v>3873592</v>
      </c>
      <c r="J4984">
        <f>MONTH(Sale_details[[#This Row],[Date]])</f>
        <v>5</v>
      </c>
      <c r="K4984">
        <f>YEAR(Sale_details[[#This Row],[Date]])</f>
        <v>2020</v>
      </c>
    </row>
    <row r="4985" spans="1:11" x14ac:dyDescent="0.3">
      <c r="A4985" s="1">
        <v>43980</v>
      </c>
      <c r="B4985" t="s">
        <v>27</v>
      </c>
      <c r="C4985" t="s">
        <v>18</v>
      </c>
      <c r="D4985" t="s">
        <v>19</v>
      </c>
      <c r="E4985">
        <v>98210</v>
      </c>
      <c r="F4985">
        <v>30810</v>
      </c>
      <c r="G4985">
        <v>9146</v>
      </c>
      <c r="H4985">
        <v>157</v>
      </c>
      <c r="I4985">
        <v>1442463</v>
      </c>
      <c r="J4985">
        <f>MONTH(Sale_details[[#This Row],[Date]])</f>
        <v>5</v>
      </c>
      <c r="K4985">
        <f>YEAR(Sale_details[[#This Row],[Date]])</f>
        <v>2020</v>
      </c>
    </row>
    <row r="4986" spans="1:11" x14ac:dyDescent="0.3">
      <c r="A4986" s="1">
        <v>43980</v>
      </c>
      <c r="B4986" t="s">
        <v>27</v>
      </c>
      <c r="C4986" t="s">
        <v>20</v>
      </c>
      <c r="D4986" t="s">
        <v>21</v>
      </c>
      <c r="E4986">
        <v>45464</v>
      </c>
      <c r="F4986">
        <v>12074</v>
      </c>
      <c r="G4986">
        <v>12191</v>
      </c>
      <c r="H4986">
        <v>471</v>
      </c>
      <c r="I4986">
        <v>5746697</v>
      </c>
      <c r="J4986">
        <f>MONTH(Sale_details[[#This Row],[Date]])</f>
        <v>5</v>
      </c>
      <c r="K4986">
        <f>YEAR(Sale_details[[#This Row],[Date]])</f>
        <v>2020</v>
      </c>
    </row>
    <row r="4987" spans="1:11" x14ac:dyDescent="0.3">
      <c r="A4987" s="1">
        <v>43980</v>
      </c>
      <c r="B4987" t="s">
        <v>27</v>
      </c>
      <c r="C4987" t="s">
        <v>22</v>
      </c>
      <c r="D4987" t="s">
        <v>23</v>
      </c>
      <c r="E4987">
        <v>81435</v>
      </c>
      <c r="F4987">
        <v>20415</v>
      </c>
      <c r="G4987">
        <v>22324</v>
      </c>
      <c r="H4987">
        <v>255</v>
      </c>
      <c r="I4987">
        <v>5712696</v>
      </c>
      <c r="J4987">
        <f>MONTH(Sale_details[[#This Row],[Date]])</f>
        <v>5</v>
      </c>
      <c r="K4987">
        <f>YEAR(Sale_details[[#This Row],[Date]])</f>
        <v>2020</v>
      </c>
    </row>
    <row r="4988" spans="1:11" x14ac:dyDescent="0.3">
      <c r="A4988" s="1">
        <v>43980</v>
      </c>
      <c r="B4988" t="s">
        <v>27</v>
      </c>
      <c r="C4988" t="s">
        <v>24</v>
      </c>
      <c r="D4988" t="s">
        <v>25</v>
      </c>
      <c r="E4988">
        <v>81977</v>
      </c>
      <c r="F4988">
        <v>31936</v>
      </c>
      <c r="G4988">
        <v>15885</v>
      </c>
      <c r="H4988">
        <v>304</v>
      </c>
      <c r="I4988">
        <v>4834549</v>
      </c>
      <c r="J4988">
        <f>MONTH(Sale_details[[#This Row],[Date]])</f>
        <v>5</v>
      </c>
      <c r="K4988">
        <f>YEAR(Sale_details[[#This Row],[Date]])</f>
        <v>2020</v>
      </c>
    </row>
    <row r="4989" spans="1:11" x14ac:dyDescent="0.3">
      <c r="A4989" s="1">
        <v>43980</v>
      </c>
      <c r="B4989" t="s">
        <v>28</v>
      </c>
      <c r="C4989" t="s">
        <v>10</v>
      </c>
      <c r="D4989" t="s">
        <v>11</v>
      </c>
      <c r="E4989">
        <v>33555</v>
      </c>
      <c r="F4989">
        <v>6283</v>
      </c>
      <c r="G4989">
        <v>3394</v>
      </c>
      <c r="H4989">
        <v>21459</v>
      </c>
      <c r="I4989">
        <v>72844550</v>
      </c>
      <c r="J4989">
        <f>MONTH(Sale_details[[#This Row],[Date]])</f>
        <v>5</v>
      </c>
      <c r="K4989">
        <f>YEAR(Sale_details[[#This Row],[Date]])</f>
        <v>2020</v>
      </c>
    </row>
    <row r="4990" spans="1:11" x14ac:dyDescent="0.3">
      <c r="A4990" s="1">
        <v>43980</v>
      </c>
      <c r="B4990" t="s">
        <v>28</v>
      </c>
      <c r="C4990" t="s">
        <v>12</v>
      </c>
      <c r="D4990" t="s">
        <v>13</v>
      </c>
      <c r="E4990">
        <v>28504</v>
      </c>
      <c r="F4990">
        <v>7055</v>
      </c>
      <c r="G4990">
        <v>1630</v>
      </c>
      <c r="H4990">
        <v>34948</v>
      </c>
      <c r="I4990">
        <v>56974987</v>
      </c>
      <c r="J4990">
        <f>MONTH(Sale_details[[#This Row],[Date]])</f>
        <v>5</v>
      </c>
      <c r="K4990">
        <f>YEAR(Sale_details[[#This Row],[Date]])</f>
        <v>2020</v>
      </c>
    </row>
    <row r="4991" spans="1:11" x14ac:dyDescent="0.3">
      <c r="A4991" s="1">
        <v>43980</v>
      </c>
      <c r="B4991" t="s">
        <v>28</v>
      </c>
      <c r="C4991" t="s">
        <v>14</v>
      </c>
      <c r="D4991" t="s">
        <v>15</v>
      </c>
      <c r="E4991">
        <v>25455</v>
      </c>
      <c r="F4991">
        <v>5677</v>
      </c>
      <c r="G4991">
        <v>1165</v>
      </c>
      <c r="H4991">
        <v>13981</v>
      </c>
      <c r="I4991">
        <v>16296405</v>
      </c>
      <c r="J4991">
        <f>MONTH(Sale_details[[#This Row],[Date]])</f>
        <v>5</v>
      </c>
      <c r="K4991">
        <f>YEAR(Sale_details[[#This Row],[Date]])</f>
        <v>2020</v>
      </c>
    </row>
    <row r="4992" spans="1:11" x14ac:dyDescent="0.3">
      <c r="A4992" s="1">
        <v>43980</v>
      </c>
      <c r="B4992" t="s">
        <v>28</v>
      </c>
      <c r="C4992" t="s">
        <v>16</v>
      </c>
      <c r="D4992" t="s">
        <v>17</v>
      </c>
      <c r="E4992">
        <v>15513</v>
      </c>
      <c r="F4992">
        <v>6332</v>
      </c>
      <c r="G4992">
        <v>2165</v>
      </c>
      <c r="H4992">
        <v>12872</v>
      </c>
      <c r="I4992">
        <v>27879538</v>
      </c>
      <c r="J4992">
        <f>MONTH(Sale_details[[#This Row],[Date]])</f>
        <v>5</v>
      </c>
      <c r="K4992">
        <f>YEAR(Sale_details[[#This Row],[Date]])</f>
        <v>2020</v>
      </c>
    </row>
    <row r="4993" spans="1:11" x14ac:dyDescent="0.3">
      <c r="A4993" s="1">
        <v>43980</v>
      </c>
      <c r="B4993" t="s">
        <v>28</v>
      </c>
      <c r="C4993" t="s">
        <v>18</v>
      </c>
      <c r="D4993" t="s">
        <v>19</v>
      </c>
      <c r="E4993">
        <v>11100</v>
      </c>
      <c r="F4993">
        <v>9517</v>
      </c>
      <c r="G4993">
        <v>4042</v>
      </c>
      <c r="H4993">
        <v>27086</v>
      </c>
      <c r="I4993">
        <v>109510632</v>
      </c>
      <c r="J4993">
        <f>MONTH(Sale_details[[#This Row],[Date]])</f>
        <v>5</v>
      </c>
      <c r="K4993">
        <f>YEAR(Sale_details[[#This Row],[Date]])</f>
        <v>2020</v>
      </c>
    </row>
    <row r="4994" spans="1:11" x14ac:dyDescent="0.3">
      <c r="A4994" s="1">
        <v>43980</v>
      </c>
      <c r="B4994" t="s">
        <v>28</v>
      </c>
      <c r="C4994" t="s">
        <v>20</v>
      </c>
      <c r="D4994" t="s">
        <v>21</v>
      </c>
      <c r="E4994">
        <v>19353</v>
      </c>
      <c r="F4994">
        <v>4628</v>
      </c>
      <c r="G4994">
        <v>1595</v>
      </c>
      <c r="H4994">
        <v>15016</v>
      </c>
      <c r="I4994">
        <v>23964345</v>
      </c>
      <c r="J4994">
        <f>MONTH(Sale_details[[#This Row],[Date]])</f>
        <v>5</v>
      </c>
      <c r="K4994">
        <f>YEAR(Sale_details[[#This Row],[Date]])</f>
        <v>2020</v>
      </c>
    </row>
    <row r="4995" spans="1:11" x14ac:dyDescent="0.3">
      <c r="A4995" s="1">
        <v>43980</v>
      </c>
      <c r="B4995" t="s">
        <v>28</v>
      </c>
      <c r="C4995" t="s">
        <v>22</v>
      </c>
      <c r="D4995" t="s">
        <v>23</v>
      </c>
      <c r="E4995">
        <v>13981</v>
      </c>
      <c r="F4995">
        <v>2141</v>
      </c>
      <c r="G4995">
        <v>1180</v>
      </c>
      <c r="H4995">
        <v>18890</v>
      </c>
      <c r="I4995">
        <v>22303176</v>
      </c>
      <c r="J4995">
        <f>MONTH(Sale_details[[#This Row],[Date]])</f>
        <v>5</v>
      </c>
      <c r="K4995">
        <f>YEAR(Sale_details[[#This Row],[Date]])</f>
        <v>2020</v>
      </c>
    </row>
    <row r="4996" spans="1:11" x14ac:dyDescent="0.3">
      <c r="A4996" s="1">
        <v>43980</v>
      </c>
      <c r="B4996" t="s">
        <v>28</v>
      </c>
      <c r="C4996" t="s">
        <v>24</v>
      </c>
      <c r="D4996" t="s">
        <v>25</v>
      </c>
      <c r="E4996">
        <v>29480</v>
      </c>
      <c r="F4996">
        <v>7357</v>
      </c>
      <c r="G4996">
        <v>2464</v>
      </c>
      <c r="H4996">
        <v>17718</v>
      </c>
      <c r="I4996">
        <v>43668226</v>
      </c>
      <c r="J4996">
        <f>MONTH(Sale_details[[#This Row],[Date]])</f>
        <v>5</v>
      </c>
      <c r="K4996">
        <f>YEAR(Sale_details[[#This Row],[Date]])</f>
        <v>2020</v>
      </c>
    </row>
    <row r="4997" spans="1:11" x14ac:dyDescent="0.3">
      <c r="A4997" s="1">
        <v>43979</v>
      </c>
      <c r="B4997" t="s">
        <v>9</v>
      </c>
      <c r="C4997" t="s">
        <v>10</v>
      </c>
      <c r="D4997" t="s">
        <v>11</v>
      </c>
      <c r="E4997">
        <v>136313</v>
      </c>
      <c r="F4997">
        <v>20140</v>
      </c>
      <c r="G4997">
        <v>6279</v>
      </c>
      <c r="H4997">
        <v>454</v>
      </c>
      <c r="I4997">
        <v>2854721</v>
      </c>
      <c r="J4997">
        <f>MONTH(Sale_details[[#This Row],[Date]])</f>
        <v>5</v>
      </c>
      <c r="K4997">
        <f>YEAR(Sale_details[[#This Row],[Date]])</f>
        <v>2020</v>
      </c>
    </row>
    <row r="4998" spans="1:11" x14ac:dyDescent="0.3">
      <c r="A4998" s="1">
        <v>43979</v>
      </c>
      <c r="B4998" t="s">
        <v>9</v>
      </c>
      <c r="C4998" t="s">
        <v>12</v>
      </c>
      <c r="D4998" t="s">
        <v>13</v>
      </c>
      <c r="E4998">
        <v>238777</v>
      </c>
      <c r="F4998">
        <v>24073</v>
      </c>
      <c r="G4998">
        <v>2650</v>
      </c>
      <c r="H4998">
        <v>296</v>
      </c>
      <c r="I4998">
        <v>785710</v>
      </c>
      <c r="J4998">
        <f>MONTH(Sale_details[[#This Row],[Date]])</f>
        <v>5</v>
      </c>
      <c r="K4998">
        <f>YEAR(Sale_details[[#This Row],[Date]])</f>
        <v>2020</v>
      </c>
    </row>
    <row r="4999" spans="1:11" x14ac:dyDescent="0.3">
      <c r="A4999" s="1">
        <v>43979</v>
      </c>
      <c r="B4999" t="s">
        <v>9</v>
      </c>
      <c r="C4999" t="s">
        <v>14</v>
      </c>
      <c r="D4999" t="s">
        <v>15</v>
      </c>
      <c r="E4999">
        <v>112023</v>
      </c>
      <c r="F4999">
        <v>23736</v>
      </c>
      <c r="G4999">
        <v>4391</v>
      </c>
      <c r="H4999">
        <v>508</v>
      </c>
      <c r="I4999">
        <v>2234618</v>
      </c>
      <c r="J4999">
        <f>MONTH(Sale_details[[#This Row],[Date]])</f>
        <v>5</v>
      </c>
      <c r="K4999">
        <f>YEAR(Sale_details[[#This Row],[Date]])</f>
        <v>2020</v>
      </c>
    </row>
    <row r="5000" spans="1:11" x14ac:dyDescent="0.3">
      <c r="A5000" s="1">
        <v>43979</v>
      </c>
      <c r="B5000" t="s">
        <v>9</v>
      </c>
      <c r="C5000" t="s">
        <v>16</v>
      </c>
      <c r="D5000" t="s">
        <v>17</v>
      </c>
      <c r="E5000">
        <v>131330</v>
      </c>
      <c r="F5000">
        <v>20971</v>
      </c>
      <c r="G5000">
        <v>3955</v>
      </c>
      <c r="H5000">
        <v>307</v>
      </c>
      <c r="I5000">
        <v>1215534</v>
      </c>
      <c r="J5000">
        <f>MONTH(Sale_details[[#This Row],[Date]])</f>
        <v>5</v>
      </c>
      <c r="K5000">
        <f>YEAR(Sale_details[[#This Row],[Date]])</f>
        <v>2020</v>
      </c>
    </row>
    <row r="5001" spans="1:11" x14ac:dyDescent="0.3">
      <c r="A5001" s="1">
        <v>43979</v>
      </c>
      <c r="B5001" t="s">
        <v>9</v>
      </c>
      <c r="C5001" t="s">
        <v>18</v>
      </c>
      <c r="D5001" t="s">
        <v>19</v>
      </c>
      <c r="E5001">
        <v>78931</v>
      </c>
      <c r="F5001">
        <v>14529</v>
      </c>
      <c r="G5001">
        <v>6491</v>
      </c>
      <c r="H5001">
        <v>1092</v>
      </c>
      <c r="I5001">
        <v>7091971</v>
      </c>
      <c r="J5001">
        <f>MONTH(Sale_details[[#This Row],[Date]])</f>
        <v>5</v>
      </c>
      <c r="K5001">
        <f>YEAR(Sale_details[[#This Row],[Date]])</f>
        <v>2020</v>
      </c>
    </row>
    <row r="5002" spans="1:11" x14ac:dyDescent="0.3">
      <c r="A5002" s="1">
        <v>43979</v>
      </c>
      <c r="B5002" t="s">
        <v>9</v>
      </c>
      <c r="C5002" t="s">
        <v>20</v>
      </c>
      <c r="D5002" t="s">
        <v>21</v>
      </c>
      <c r="E5002">
        <v>109864</v>
      </c>
      <c r="F5002">
        <v>21462</v>
      </c>
      <c r="G5002">
        <v>4491</v>
      </c>
      <c r="H5002">
        <v>462</v>
      </c>
      <c r="I5002">
        <v>2079024</v>
      </c>
      <c r="J5002">
        <f>MONTH(Sale_details[[#This Row],[Date]])</f>
        <v>5</v>
      </c>
      <c r="K5002">
        <f>YEAR(Sale_details[[#This Row],[Date]])</f>
        <v>2020</v>
      </c>
    </row>
    <row r="5003" spans="1:11" x14ac:dyDescent="0.3">
      <c r="A5003" s="1">
        <v>43979</v>
      </c>
      <c r="B5003" t="s">
        <v>9</v>
      </c>
      <c r="C5003" t="s">
        <v>22</v>
      </c>
      <c r="D5003" t="s">
        <v>23</v>
      </c>
      <c r="E5003">
        <v>191262</v>
      </c>
      <c r="F5003">
        <v>19830</v>
      </c>
      <c r="G5003">
        <v>7709</v>
      </c>
      <c r="H5003">
        <v>676</v>
      </c>
      <c r="I5003">
        <v>5218788</v>
      </c>
      <c r="J5003">
        <f>MONTH(Sale_details[[#This Row],[Date]])</f>
        <v>5</v>
      </c>
      <c r="K5003">
        <f>YEAR(Sale_details[[#This Row],[Date]])</f>
        <v>2020</v>
      </c>
    </row>
    <row r="5004" spans="1:11" x14ac:dyDescent="0.3">
      <c r="A5004" s="1">
        <v>43979</v>
      </c>
      <c r="B5004" t="s">
        <v>9</v>
      </c>
      <c r="C5004" t="s">
        <v>24</v>
      </c>
      <c r="D5004" t="s">
        <v>25</v>
      </c>
      <c r="E5004">
        <v>141286</v>
      </c>
      <c r="F5004">
        <v>9587</v>
      </c>
      <c r="G5004">
        <v>4063</v>
      </c>
      <c r="H5004">
        <v>725</v>
      </c>
      <c r="I5004">
        <v>2947972</v>
      </c>
      <c r="J5004">
        <f>MONTH(Sale_details[[#This Row],[Date]])</f>
        <v>5</v>
      </c>
      <c r="K5004">
        <f>YEAR(Sale_details[[#This Row],[Date]])</f>
        <v>2020</v>
      </c>
    </row>
    <row r="5005" spans="1:11" x14ac:dyDescent="0.3">
      <c r="A5005" s="1">
        <v>43979</v>
      </c>
      <c r="B5005" t="s">
        <v>26</v>
      </c>
      <c r="C5005" t="s">
        <v>10</v>
      </c>
      <c r="D5005" t="s">
        <v>11</v>
      </c>
      <c r="E5005">
        <v>267470</v>
      </c>
      <c r="F5005">
        <v>52191</v>
      </c>
      <c r="G5005">
        <v>17747</v>
      </c>
      <c r="H5005">
        <v>11308</v>
      </c>
      <c r="I5005">
        <v>200691661</v>
      </c>
      <c r="J5005">
        <f>MONTH(Sale_details[[#This Row],[Date]])</f>
        <v>5</v>
      </c>
      <c r="K5005">
        <f>YEAR(Sale_details[[#This Row],[Date]])</f>
        <v>2020</v>
      </c>
    </row>
    <row r="5006" spans="1:11" x14ac:dyDescent="0.3">
      <c r="A5006" s="1">
        <v>43979</v>
      </c>
      <c r="B5006" t="s">
        <v>26</v>
      </c>
      <c r="C5006" t="s">
        <v>12</v>
      </c>
      <c r="D5006" t="s">
        <v>13</v>
      </c>
      <c r="E5006">
        <v>128230</v>
      </c>
      <c r="F5006">
        <v>43539</v>
      </c>
      <c r="G5006">
        <v>11982</v>
      </c>
      <c r="H5006">
        <v>11154</v>
      </c>
      <c r="I5006">
        <v>133658836</v>
      </c>
      <c r="J5006">
        <f>MONTH(Sale_details[[#This Row],[Date]])</f>
        <v>5</v>
      </c>
      <c r="K5006">
        <f>YEAR(Sale_details[[#This Row],[Date]])</f>
        <v>2020</v>
      </c>
    </row>
    <row r="5007" spans="1:11" x14ac:dyDescent="0.3">
      <c r="A5007" s="1">
        <v>43979</v>
      </c>
      <c r="B5007" t="s">
        <v>26</v>
      </c>
      <c r="C5007" t="s">
        <v>14</v>
      </c>
      <c r="D5007" t="s">
        <v>15</v>
      </c>
      <c r="E5007">
        <v>161267</v>
      </c>
      <c r="F5007">
        <v>29635</v>
      </c>
      <c r="G5007">
        <v>11246</v>
      </c>
      <c r="H5007">
        <v>23717</v>
      </c>
      <c r="I5007">
        <v>266749786</v>
      </c>
      <c r="J5007">
        <f>MONTH(Sale_details[[#This Row],[Date]])</f>
        <v>5</v>
      </c>
      <c r="K5007">
        <f>YEAR(Sale_details[[#This Row],[Date]])</f>
        <v>2020</v>
      </c>
    </row>
    <row r="5008" spans="1:11" x14ac:dyDescent="0.3">
      <c r="A5008" s="1">
        <v>43979</v>
      </c>
      <c r="B5008" t="s">
        <v>26</v>
      </c>
      <c r="C5008" t="s">
        <v>16</v>
      </c>
      <c r="D5008" t="s">
        <v>17</v>
      </c>
      <c r="E5008">
        <v>130262</v>
      </c>
      <c r="F5008">
        <v>34610</v>
      </c>
      <c r="G5008">
        <v>10292</v>
      </c>
      <c r="H5008">
        <v>15240</v>
      </c>
      <c r="I5008">
        <v>156872267</v>
      </c>
      <c r="J5008">
        <f>MONTH(Sale_details[[#This Row],[Date]])</f>
        <v>5</v>
      </c>
      <c r="K5008">
        <f>YEAR(Sale_details[[#This Row],[Date]])</f>
        <v>2020</v>
      </c>
    </row>
    <row r="5009" spans="1:11" x14ac:dyDescent="0.3">
      <c r="A5009" s="1">
        <v>43979</v>
      </c>
      <c r="B5009" t="s">
        <v>26</v>
      </c>
      <c r="C5009" t="s">
        <v>18</v>
      </c>
      <c r="D5009" t="s">
        <v>19</v>
      </c>
      <c r="E5009">
        <v>128283</v>
      </c>
      <c r="F5009">
        <v>79734</v>
      </c>
      <c r="G5009">
        <v>11473</v>
      </c>
      <c r="H5009">
        <v>21284</v>
      </c>
      <c r="I5009">
        <v>244207860</v>
      </c>
      <c r="J5009">
        <f>MONTH(Sale_details[[#This Row],[Date]])</f>
        <v>5</v>
      </c>
      <c r="K5009">
        <f>YEAR(Sale_details[[#This Row],[Date]])</f>
        <v>2020</v>
      </c>
    </row>
    <row r="5010" spans="1:11" x14ac:dyDescent="0.3">
      <c r="A5010" s="1">
        <v>43979</v>
      </c>
      <c r="B5010" t="s">
        <v>26</v>
      </c>
      <c r="C5010" t="s">
        <v>20</v>
      </c>
      <c r="D5010" t="s">
        <v>21</v>
      </c>
      <c r="E5010">
        <v>187386</v>
      </c>
      <c r="F5010">
        <v>55083</v>
      </c>
      <c r="G5010">
        <v>13568</v>
      </c>
      <c r="H5010">
        <v>6578</v>
      </c>
      <c r="I5010">
        <v>89257177</v>
      </c>
      <c r="J5010">
        <f>MONTH(Sale_details[[#This Row],[Date]])</f>
        <v>5</v>
      </c>
      <c r="K5010">
        <f>YEAR(Sale_details[[#This Row],[Date]])</f>
        <v>2020</v>
      </c>
    </row>
    <row r="5011" spans="1:11" x14ac:dyDescent="0.3">
      <c r="A5011" s="1">
        <v>43979</v>
      </c>
      <c r="B5011" t="s">
        <v>26</v>
      </c>
      <c r="C5011" t="s">
        <v>22</v>
      </c>
      <c r="D5011" t="s">
        <v>23</v>
      </c>
      <c r="E5011">
        <v>202842</v>
      </c>
      <c r="F5011">
        <v>19178</v>
      </c>
      <c r="G5011">
        <v>28854</v>
      </c>
      <c r="H5011">
        <v>26323</v>
      </c>
      <c r="I5011">
        <v>759552251</v>
      </c>
      <c r="J5011">
        <f>MONTH(Sale_details[[#This Row],[Date]])</f>
        <v>5</v>
      </c>
      <c r="K5011">
        <f>YEAR(Sale_details[[#This Row],[Date]])</f>
        <v>2020</v>
      </c>
    </row>
    <row r="5012" spans="1:11" x14ac:dyDescent="0.3">
      <c r="A5012" s="1">
        <v>43979</v>
      </c>
      <c r="B5012" t="s">
        <v>26</v>
      </c>
      <c r="C5012" t="s">
        <v>24</v>
      </c>
      <c r="D5012" t="s">
        <v>25</v>
      </c>
      <c r="E5012">
        <v>165896</v>
      </c>
      <c r="F5012">
        <v>32416</v>
      </c>
      <c r="G5012">
        <v>17395</v>
      </c>
      <c r="H5012">
        <v>11858</v>
      </c>
      <c r="I5012">
        <v>206292364</v>
      </c>
      <c r="J5012">
        <f>MONTH(Sale_details[[#This Row],[Date]])</f>
        <v>5</v>
      </c>
      <c r="K5012">
        <f>YEAR(Sale_details[[#This Row],[Date]])</f>
        <v>2020</v>
      </c>
    </row>
    <row r="5013" spans="1:11" x14ac:dyDescent="0.3">
      <c r="A5013" s="1">
        <v>43979</v>
      </c>
      <c r="B5013" t="s">
        <v>27</v>
      </c>
      <c r="C5013" t="s">
        <v>10</v>
      </c>
      <c r="D5013" t="s">
        <v>11</v>
      </c>
      <c r="E5013">
        <v>78434</v>
      </c>
      <c r="F5013">
        <v>40632</v>
      </c>
      <c r="G5013">
        <v>9299</v>
      </c>
      <c r="H5013">
        <v>133</v>
      </c>
      <c r="I5013">
        <v>1241563</v>
      </c>
      <c r="J5013">
        <f>MONTH(Sale_details[[#This Row],[Date]])</f>
        <v>5</v>
      </c>
      <c r="K5013">
        <f>YEAR(Sale_details[[#This Row],[Date]])</f>
        <v>2020</v>
      </c>
    </row>
    <row r="5014" spans="1:11" x14ac:dyDescent="0.3">
      <c r="A5014" s="1">
        <v>43979</v>
      </c>
      <c r="B5014" t="s">
        <v>27</v>
      </c>
      <c r="C5014" t="s">
        <v>12</v>
      </c>
      <c r="D5014" t="s">
        <v>13</v>
      </c>
      <c r="E5014">
        <v>87881</v>
      </c>
      <c r="F5014">
        <v>33833</v>
      </c>
      <c r="G5014">
        <v>16308</v>
      </c>
      <c r="H5014">
        <v>285</v>
      </c>
      <c r="I5014">
        <v>4650692</v>
      </c>
      <c r="J5014">
        <f>MONTH(Sale_details[[#This Row],[Date]])</f>
        <v>5</v>
      </c>
      <c r="K5014">
        <f>YEAR(Sale_details[[#This Row],[Date]])</f>
        <v>2020</v>
      </c>
    </row>
    <row r="5015" spans="1:11" x14ac:dyDescent="0.3">
      <c r="A5015" s="1">
        <v>43979</v>
      </c>
      <c r="B5015" t="s">
        <v>27</v>
      </c>
      <c r="C5015" t="s">
        <v>14</v>
      </c>
      <c r="D5015" t="s">
        <v>15</v>
      </c>
      <c r="E5015">
        <v>157390</v>
      </c>
      <c r="F5015">
        <v>26140</v>
      </c>
      <c r="G5015">
        <v>10537</v>
      </c>
      <c r="H5015">
        <v>397</v>
      </c>
      <c r="I5015">
        <v>4186525</v>
      </c>
      <c r="J5015">
        <f>MONTH(Sale_details[[#This Row],[Date]])</f>
        <v>5</v>
      </c>
      <c r="K5015">
        <f>YEAR(Sale_details[[#This Row],[Date]])</f>
        <v>2020</v>
      </c>
    </row>
    <row r="5016" spans="1:11" x14ac:dyDescent="0.3">
      <c r="A5016" s="1">
        <v>43979</v>
      </c>
      <c r="B5016" t="s">
        <v>27</v>
      </c>
      <c r="C5016" t="s">
        <v>16</v>
      </c>
      <c r="D5016" t="s">
        <v>17</v>
      </c>
      <c r="E5016">
        <v>74396</v>
      </c>
      <c r="F5016">
        <v>10798</v>
      </c>
      <c r="G5016">
        <v>13997</v>
      </c>
      <c r="H5016">
        <v>255</v>
      </c>
      <c r="I5016">
        <v>3569515</v>
      </c>
      <c r="J5016">
        <f>MONTH(Sale_details[[#This Row],[Date]])</f>
        <v>5</v>
      </c>
      <c r="K5016">
        <f>YEAR(Sale_details[[#This Row],[Date]])</f>
        <v>2020</v>
      </c>
    </row>
    <row r="5017" spans="1:11" x14ac:dyDescent="0.3">
      <c r="A5017" s="1">
        <v>43979</v>
      </c>
      <c r="B5017" t="s">
        <v>27</v>
      </c>
      <c r="C5017" t="s">
        <v>18</v>
      </c>
      <c r="D5017" t="s">
        <v>19</v>
      </c>
      <c r="E5017">
        <v>97228</v>
      </c>
      <c r="F5017">
        <v>31118</v>
      </c>
      <c r="G5017">
        <v>8963</v>
      </c>
      <c r="H5017">
        <v>159</v>
      </c>
      <c r="I5017">
        <v>1427750</v>
      </c>
      <c r="J5017">
        <f>MONTH(Sale_details[[#This Row],[Date]])</f>
        <v>5</v>
      </c>
      <c r="K5017">
        <f>YEAR(Sale_details[[#This Row],[Date]])</f>
        <v>2020</v>
      </c>
    </row>
    <row r="5018" spans="1:11" x14ac:dyDescent="0.3">
      <c r="A5018" s="1">
        <v>43979</v>
      </c>
      <c r="B5018" t="s">
        <v>27</v>
      </c>
      <c r="C5018" t="s">
        <v>20</v>
      </c>
      <c r="D5018" t="s">
        <v>21</v>
      </c>
      <c r="E5018">
        <v>46828</v>
      </c>
      <c r="F5018">
        <v>12074</v>
      </c>
      <c r="G5018">
        <v>12313</v>
      </c>
      <c r="H5018">
        <v>457</v>
      </c>
      <c r="I5018">
        <v>5630039</v>
      </c>
      <c r="J5018">
        <f>MONTH(Sale_details[[#This Row],[Date]])</f>
        <v>5</v>
      </c>
      <c r="K5018">
        <f>YEAR(Sale_details[[#This Row],[Date]])</f>
        <v>2020</v>
      </c>
    </row>
    <row r="5019" spans="1:11" x14ac:dyDescent="0.3">
      <c r="A5019" s="1">
        <v>43979</v>
      </c>
      <c r="B5019" t="s">
        <v>27</v>
      </c>
      <c r="C5019" t="s">
        <v>22</v>
      </c>
      <c r="D5019" t="s">
        <v>23</v>
      </c>
      <c r="E5019">
        <v>77363</v>
      </c>
      <c r="F5019">
        <v>19599</v>
      </c>
      <c r="G5019">
        <v>21207</v>
      </c>
      <c r="H5019">
        <v>253</v>
      </c>
      <c r="I5019">
        <v>5372791</v>
      </c>
      <c r="J5019">
        <f>MONTH(Sale_details[[#This Row],[Date]])</f>
        <v>5</v>
      </c>
      <c r="K5019">
        <f>YEAR(Sale_details[[#This Row],[Date]])</f>
        <v>2020</v>
      </c>
    </row>
    <row r="5020" spans="1:11" x14ac:dyDescent="0.3">
      <c r="A5020" s="1">
        <v>43979</v>
      </c>
      <c r="B5020" t="s">
        <v>27</v>
      </c>
      <c r="C5020" t="s">
        <v>24</v>
      </c>
      <c r="D5020" t="s">
        <v>25</v>
      </c>
      <c r="E5020">
        <v>79517</v>
      </c>
      <c r="F5020">
        <v>32575</v>
      </c>
      <c r="G5020">
        <v>15726</v>
      </c>
      <c r="H5020">
        <v>313</v>
      </c>
      <c r="I5020">
        <v>4929790</v>
      </c>
      <c r="J5020">
        <f>MONTH(Sale_details[[#This Row],[Date]])</f>
        <v>5</v>
      </c>
      <c r="K5020">
        <f>YEAR(Sale_details[[#This Row],[Date]])</f>
        <v>2020</v>
      </c>
    </row>
    <row r="5021" spans="1:11" x14ac:dyDescent="0.3">
      <c r="A5021" s="1">
        <v>43979</v>
      </c>
      <c r="B5021" t="s">
        <v>28</v>
      </c>
      <c r="C5021" t="s">
        <v>10</v>
      </c>
      <c r="D5021" t="s">
        <v>11</v>
      </c>
      <c r="E5021">
        <v>32213</v>
      </c>
      <c r="F5021">
        <v>6157</v>
      </c>
      <c r="G5021">
        <v>3530</v>
      </c>
      <c r="H5021">
        <v>21459</v>
      </c>
      <c r="I5021">
        <v>75758332</v>
      </c>
      <c r="J5021">
        <f>MONTH(Sale_details[[#This Row],[Date]])</f>
        <v>5</v>
      </c>
      <c r="K5021">
        <f>YEAR(Sale_details[[#This Row],[Date]])</f>
        <v>2020</v>
      </c>
    </row>
    <row r="5022" spans="1:11" x14ac:dyDescent="0.3">
      <c r="A5022" s="1">
        <v>43979</v>
      </c>
      <c r="B5022" t="s">
        <v>28</v>
      </c>
      <c r="C5022" t="s">
        <v>12</v>
      </c>
      <c r="D5022" t="s">
        <v>13</v>
      </c>
      <c r="E5022">
        <v>27079</v>
      </c>
      <c r="F5022">
        <v>7267</v>
      </c>
      <c r="G5022">
        <v>1581</v>
      </c>
      <c r="H5022">
        <v>33550</v>
      </c>
      <c r="I5022">
        <v>53055108</v>
      </c>
      <c r="J5022">
        <f>MONTH(Sale_details[[#This Row],[Date]])</f>
        <v>5</v>
      </c>
      <c r="K5022">
        <f>YEAR(Sale_details[[#This Row],[Date]])</f>
        <v>2020</v>
      </c>
    </row>
    <row r="5023" spans="1:11" x14ac:dyDescent="0.3">
      <c r="A5023" s="1">
        <v>43979</v>
      </c>
      <c r="B5023" t="s">
        <v>28</v>
      </c>
      <c r="C5023" t="s">
        <v>14</v>
      </c>
      <c r="D5023" t="s">
        <v>15</v>
      </c>
      <c r="E5023">
        <v>26473</v>
      </c>
      <c r="F5023">
        <v>5904</v>
      </c>
      <c r="G5023">
        <v>1200</v>
      </c>
      <c r="H5023">
        <v>14400</v>
      </c>
      <c r="I5023">
        <v>17288856</v>
      </c>
      <c r="J5023">
        <f>MONTH(Sale_details[[#This Row],[Date]])</f>
        <v>5</v>
      </c>
      <c r="K5023">
        <f>YEAR(Sale_details[[#This Row],[Date]])</f>
        <v>2020</v>
      </c>
    </row>
    <row r="5024" spans="1:11" x14ac:dyDescent="0.3">
      <c r="A5024" s="1">
        <v>43979</v>
      </c>
      <c r="B5024" t="s">
        <v>28</v>
      </c>
      <c r="C5024" t="s">
        <v>16</v>
      </c>
      <c r="D5024" t="s">
        <v>17</v>
      </c>
      <c r="E5024">
        <v>15978</v>
      </c>
      <c r="F5024">
        <v>6649</v>
      </c>
      <c r="G5024">
        <v>2057</v>
      </c>
      <c r="H5024">
        <v>12228</v>
      </c>
      <c r="I5024">
        <v>25161283</v>
      </c>
      <c r="J5024">
        <f>MONTH(Sale_details[[#This Row],[Date]])</f>
        <v>5</v>
      </c>
      <c r="K5024">
        <f>YEAR(Sale_details[[#This Row],[Date]])</f>
        <v>2020</v>
      </c>
    </row>
    <row r="5025" spans="1:11" x14ac:dyDescent="0.3">
      <c r="A5025" s="1">
        <v>43979</v>
      </c>
      <c r="B5025" t="s">
        <v>28</v>
      </c>
      <c r="C5025" t="s">
        <v>18</v>
      </c>
      <c r="D5025" t="s">
        <v>19</v>
      </c>
      <c r="E5025">
        <v>11211</v>
      </c>
      <c r="F5025">
        <v>9231</v>
      </c>
      <c r="G5025">
        <v>4002</v>
      </c>
      <c r="H5025">
        <v>26544</v>
      </c>
      <c r="I5025">
        <v>106247215</v>
      </c>
      <c r="J5025">
        <f>MONTH(Sale_details[[#This Row],[Date]])</f>
        <v>5</v>
      </c>
      <c r="K5025">
        <f>YEAR(Sale_details[[#This Row],[Date]])</f>
        <v>2020</v>
      </c>
    </row>
    <row r="5026" spans="1:11" x14ac:dyDescent="0.3">
      <c r="A5026" s="1">
        <v>43979</v>
      </c>
      <c r="B5026" t="s">
        <v>28</v>
      </c>
      <c r="C5026" t="s">
        <v>20</v>
      </c>
      <c r="D5026" t="s">
        <v>21</v>
      </c>
      <c r="E5026">
        <v>20127</v>
      </c>
      <c r="F5026">
        <v>4628</v>
      </c>
      <c r="G5026">
        <v>1563</v>
      </c>
      <c r="H5026">
        <v>14565</v>
      </c>
      <c r="I5026">
        <v>22780506</v>
      </c>
      <c r="J5026">
        <f>MONTH(Sale_details[[#This Row],[Date]])</f>
        <v>5</v>
      </c>
      <c r="K5026">
        <f>YEAR(Sale_details[[#This Row],[Date]])</f>
        <v>2020</v>
      </c>
    </row>
    <row r="5027" spans="1:11" x14ac:dyDescent="0.3">
      <c r="A5027" s="1">
        <v>43979</v>
      </c>
      <c r="B5027" t="s">
        <v>28</v>
      </c>
      <c r="C5027" t="s">
        <v>22</v>
      </c>
      <c r="D5027" t="s">
        <v>23</v>
      </c>
      <c r="E5027">
        <v>14680</v>
      </c>
      <c r="F5027">
        <v>2055</v>
      </c>
      <c r="G5027">
        <v>1133</v>
      </c>
      <c r="H5027">
        <v>19646</v>
      </c>
      <c r="I5027">
        <v>22267491</v>
      </c>
      <c r="J5027">
        <f>MONTH(Sale_details[[#This Row],[Date]])</f>
        <v>5</v>
      </c>
      <c r="K5027">
        <f>YEAR(Sale_details[[#This Row],[Date]])</f>
        <v>2020</v>
      </c>
    </row>
    <row r="5028" spans="1:11" x14ac:dyDescent="0.3">
      <c r="A5028" s="1">
        <v>43979</v>
      </c>
      <c r="B5028" t="s">
        <v>28</v>
      </c>
      <c r="C5028" t="s">
        <v>24</v>
      </c>
      <c r="D5028" t="s">
        <v>25</v>
      </c>
      <c r="E5028">
        <v>28890</v>
      </c>
      <c r="F5028">
        <v>7651</v>
      </c>
      <c r="G5028">
        <v>2563</v>
      </c>
      <c r="H5028">
        <v>17895</v>
      </c>
      <c r="I5028">
        <v>45869105</v>
      </c>
      <c r="J5028">
        <f>MONTH(Sale_details[[#This Row],[Date]])</f>
        <v>5</v>
      </c>
      <c r="K5028">
        <f>YEAR(Sale_details[[#This Row],[Date]])</f>
        <v>2020</v>
      </c>
    </row>
    <row r="5029" spans="1:11" x14ac:dyDescent="0.3">
      <c r="A5029" s="1">
        <v>43978</v>
      </c>
      <c r="B5029" t="s">
        <v>9</v>
      </c>
      <c r="C5029" t="s">
        <v>10</v>
      </c>
      <c r="D5029" t="s">
        <v>11</v>
      </c>
      <c r="E5029">
        <v>134950</v>
      </c>
      <c r="F5029">
        <v>20744</v>
      </c>
      <c r="G5029">
        <v>6090</v>
      </c>
      <c r="H5029">
        <v>454</v>
      </c>
      <c r="I5029">
        <v>2769079</v>
      </c>
      <c r="J5029">
        <f>MONTH(Sale_details[[#This Row],[Date]])</f>
        <v>5</v>
      </c>
      <c r="K5029">
        <f>YEAR(Sale_details[[#This Row],[Date]])</f>
        <v>2020</v>
      </c>
    </row>
    <row r="5030" spans="1:11" x14ac:dyDescent="0.3">
      <c r="A5030" s="1">
        <v>43978</v>
      </c>
      <c r="B5030" t="s">
        <v>9</v>
      </c>
      <c r="C5030" t="s">
        <v>12</v>
      </c>
      <c r="D5030" t="s">
        <v>13</v>
      </c>
      <c r="E5030">
        <v>238777</v>
      </c>
      <c r="F5030">
        <v>24314</v>
      </c>
      <c r="G5030">
        <v>2676</v>
      </c>
      <c r="H5030">
        <v>299</v>
      </c>
      <c r="I5030">
        <v>801502</v>
      </c>
      <c r="J5030">
        <f>MONTH(Sale_details[[#This Row],[Date]])</f>
        <v>5</v>
      </c>
      <c r="K5030">
        <f>YEAR(Sale_details[[#This Row],[Date]])</f>
        <v>2020</v>
      </c>
    </row>
    <row r="5031" spans="1:11" x14ac:dyDescent="0.3">
      <c r="A5031" s="1">
        <v>43978</v>
      </c>
      <c r="B5031" t="s">
        <v>9</v>
      </c>
      <c r="C5031" t="s">
        <v>14</v>
      </c>
      <c r="D5031" t="s">
        <v>15</v>
      </c>
      <c r="E5031">
        <v>114263</v>
      </c>
      <c r="F5031">
        <v>23024</v>
      </c>
      <c r="G5031">
        <v>4172</v>
      </c>
      <c r="H5031">
        <v>519</v>
      </c>
      <c r="I5031">
        <v>2165345</v>
      </c>
      <c r="J5031">
        <f>MONTH(Sale_details[[#This Row],[Date]])</f>
        <v>5</v>
      </c>
      <c r="K5031">
        <f>YEAR(Sale_details[[#This Row],[Date]])</f>
        <v>2020</v>
      </c>
    </row>
    <row r="5032" spans="1:11" x14ac:dyDescent="0.3">
      <c r="A5032" s="1">
        <v>43978</v>
      </c>
      <c r="B5032" t="s">
        <v>9</v>
      </c>
      <c r="C5032" t="s">
        <v>16</v>
      </c>
      <c r="D5032" t="s">
        <v>17</v>
      </c>
      <c r="E5032">
        <v>135270</v>
      </c>
      <c r="F5032">
        <v>20761</v>
      </c>
      <c r="G5032">
        <v>4152</v>
      </c>
      <c r="H5032">
        <v>310</v>
      </c>
      <c r="I5032">
        <v>1289074</v>
      </c>
      <c r="J5032">
        <f>MONTH(Sale_details[[#This Row],[Date]])</f>
        <v>5</v>
      </c>
      <c r="K5032">
        <f>YEAR(Sale_details[[#This Row],[Date]])</f>
        <v>2020</v>
      </c>
    </row>
    <row r="5033" spans="1:11" x14ac:dyDescent="0.3">
      <c r="A5033" s="1">
        <v>43978</v>
      </c>
      <c r="B5033" t="s">
        <v>9</v>
      </c>
      <c r="C5033" t="s">
        <v>18</v>
      </c>
      <c r="D5033" t="s">
        <v>19</v>
      </c>
      <c r="E5033">
        <v>79720</v>
      </c>
      <c r="F5033">
        <v>14238</v>
      </c>
      <c r="G5033">
        <v>6296</v>
      </c>
      <c r="H5033">
        <v>1147</v>
      </c>
      <c r="I5033">
        <v>7223172</v>
      </c>
      <c r="J5033">
        <f>MONTH(Sale_details[[#This Row],[Date]])</f>
        <v>5</v>
      </c>
      <c r="K5033">
        <f>YEAR(Sale_details[[#This Row],[Date]])</f>
        <v>2020</v>
      </c>
    </row>
    <row r="5034" spans="1:11" x14ac:dyDescent="0.3">
      <c r="A5034" s="1">
        <v>43978</v>
      </c>
      <c r="B5034" t="s">
        <v>9</v>
      </c>
      <c r="C5034" t="s">
        <v>20</v>
      </c>
      <c r="D5034" t="s">
        <v>21</v>
      </c>
      <c r="E5034">
        <v>110962</v>
      </c>
      <c r="F5034">
        <v>21033</v>
      </c>
      <c r="G5034">
        <v>4401</v>
      </c>
      <c r="H5034">
        <v>462</v>
      </c>
      <c r="I5034">
        <v>2037444</v>
      </c>
      <c r="J5034">
        <f>MONTH(Sale_details[[#This Row],[Date]])</f>
        <v>5</v>
      </c>
      <c r="K5034">
        <f>YEAR(Sale_details[[#This Row],[Date]])</f>
        <v>2020</v>
      </c>
    </row>
    <row r="5035" spans="1:11" x14ac:dyDescent="0.3">
      <c r="A5035" s="1">
        <v>43978</v>
      </c>
      <c r="B5035" t="s">
        <v>9</v>
      </c>
      <c r="C5035" t="s">
        <v>22</v>
      </c>
      <c r="D5035" t="s">
        <v>23</v>
      </c>
      <c r="E5035">
        <v>195088</v>
      </c>
      <c r="F5035">
        <v>18839</v>
      </c>
      <c r="G5035">
        <v>8018</v>
      </c>
      <c r="H5035">
        <v>683</v>
      </c>
      <c r="I5035">
        <v>5481815</v>
      </c>
      <c r="J5035">
        <f>MONTH(Sale_details[[#This Row],[Date]])</f>
        <v>5</v>
      </c>
      <c r="K5035">
        <f>YEAR(Sale_details[[#This Row],[Date]])</f>
        <v>2020</v>
      </c>
    </row>
    <row r="5036" spans="1:11" x14ac:dyDescent="0.3">
      <c r="A5036" s="1">
        <v>43978</v>
      </c>
      <c r="B5036" t="s">
        <v>9</v>
      </c>
      <c r="C5036" t="s">
        <v>24</v>
      </c>
      <c r="D5036" t="s">
        <v>25</v>
      </c>
      <c r="E5036">
        <v>138460</v>
      </c>
      <c r="F5036">
        <v>9970</v>
      </c>
      <c r="G5036">
        <v>3901</v>
      </c>
      <c r="H5036">
        <v>703</v>
      </c>
      <c r="I5036">
        <v>2745152</v>
      </c>
      <c r="J5036">
        <f>MONTH(Sale_details[[#This Row],[Date]])</f>
        <v>5</v>
      </c>
      <c r="K5036">
        <f>YEAR(Sale_details[[#This Row],[Date]])</f>
        <v>2020</v>
      </c>
    </row>
    <row r="5037" spans="1:11" x14ac:dyDescent="0.3">
      <c r="A5037" s="1">
        <v>43978</v>
      </c>
      <c r="B5037" t="s">
        <v>26</v>
      </c>
      <c r="C5037" t="s">
        <v>10</v>
      </c>
      <c r="D5037" t="s">
        <v>11</v>
      </c>
      <c r="E5037">
        <v>275494</v>
      </c>
      <c r="F5037">
        <v>49581</v>
      </c>
      <c r="G5037">
        <v>17925</v>
      </c>
      <c r="H5037">
        <v>10968</v>
      </c>
      <c r="I5037">
        <v>196617620</v>
      </c>
      <c r="J5037">
        <f>MONTH(Sale_details[[#This Row],[Date]])</f>
        <v>5</v>
      </c>
      <c r="K5037">
        <f>YEAR(Sale_details[[#This Row],[Date]])</f>
        <v>2020</v>
      </c>
    </row>
    <row r="5038" spans="1:11" x14ac:dyDescent="0.3">
      <c r="A5038" s="1">
        <v>43978</v>
      </c>
      <c r="B5038" t="s">
        <v>26</v>
      </c>
      <c r="C5038" t="s">
        <v>12</v>
      </c>
      <c r="D5038" t="s">
        <v>13</v>
      </c>
      <c r="E5038">
        <v>124383</v>
      </c>
      <c r="F5038">
        <v>45280</v>
      </c>
      <c r="G5038">
        <v>12581</v>
      </c>
      <c r="H5038">
        <v>11154</v>
      </c>
      <c r="I5038">
        <v>140341778</v>
      </c>
      <c r="J5038">
        <f>MONTH(Sale_details[[#This Row],[Date]])</f>
        <v>5</v>
      </c>
      <c r="K5038">
        <f>YEAR(Sale_details[[#This Row],[Date]])</f>
        <v>2020</v>
      </c>
    </row>
    <row r="5039" spans="1:11" x14ac:dyDescent="0.3">
      <c r="A5039" s="1">
        <v>43978</v>
      </c>
      <c r="B5039" t="s">
        <v>26</v>
      </c>
      <c r="C5039" t="s">
        <v>14</v>
      </c>
      <c r="D5039" t="s">
        <v>15</v>
      </c>
      <c r="E5039">
        <v>154816</v>
      </c>
      <c r="F5039">
        <v>29042</v>
      </c>
      <c r="G5039">
        <v>11809</v>
      </c>
      <c r="H5039">
        <v>24192</v>
      </c>
      <c r="I5039">
        <v>285689020</v>
      </c>
      <c r="J5039">
        <f>MONTH(Sale_details[[#This Row],[Date]])</f>
        <v>5</v>
      </c>
      <c r="K5039">
        <f>YEAR(Sale_details[[#This Row],[Date]])</f>
        <v>2020</v>
      </c>
    </row>
    <row r="5040" spans="1:11" x14ac:dyDescent="0.3">
      <c r="A5040" s="1">
        <v>43978</v>
      </c>
      <c r="B5040" t="s">
        <v>26</v>
      </c>
      <c r="C5040" t="s">
        <v>16</v>
      </c>
      <c r="D5040" t="s">
        <v>17</v>
      </c>
      <c r="E5040">
        <v>126354</v>
      </c>
      <c r="F5040">
        <v>32880</v>
      </c>
      <c r="G5040">
        <v>10292</v>
      </c>
      <c r="H5040">
        <v>15393</v>
      </c>
      <c r="I5040">
        <v>158440990</v>
      </c>
      <c r="J5040">
        <f>MONTH(Sale_details[[#This Row],[Date]])</f>
        <v>5</v>
      </c>
      <c r="K5040">
        <f>YEAR(Sale_details[[#This Row],[Date]])</f>
        <v>2020</v>
      </c>
    </row>
    <row r="5041" spans="1:11" x14ac:dyDescent="0.3">
      <c r="A5041" s="1">
        <v>43978</v>
      </c>
      <c r="B5041" t="s">
        <v>26</v>
      </c>
      <c r="C5041" t="s">
        <v>18</v>
      </c>
      <c r="D5041" t="s">
        <v>19</v>
      </c>
      <c r="E5041">
        <v>127000</v>
      </c>
      <c r="F5041">
        <v>82126</v>
      </c>
      <c r="G5041">
        <v>11932</v>
      </c>
      <c r="H5041">
        <v>22135</v>
      </c>
      <c r="I5041">
        <v>264135221</v>
      </c>
      <c r="J5041">
        <f>MONTH(Sale_details[[#This Row],[Date]])</f>
        <v>5</v>
      </c>
      <c r="K5041">
        <f>YEAR(Sale_details[[#This Row],[Date]])</f>
        <v>2020</v>
      </c>
    </row>
    <row r="5042" spans="1:11" x14ac:dyDescent="0.3">
      <c r="A5042" s="1">
        <v>43978</v>
      </c>
      <c r="B5042" t="s">
        <v>26</v>
      </c>
      <c r="C5042" t="s">
        <v>20</v>
      </c>
      <c r="D5042" t="s">
        <v>21</v>
      </c>
      <c r="E5042">
        <v>183638</v>
      </c>
      <c r="F5042">
        <v>55083</v>
      </c>
      <c r="G5042">
        <v>13161</v>
      </c>
      <c r="H5042">
        <v>6315</v>
      </c>
      <c r="I5042">
        <v>83116283</v>
      </c>
      <c r="J5042">
        <f>MONTH(Sale_details[[#This Row],[Date]])</f>
        <v>5</v>
      </c>
      <c r="K5042">
        <f>YEAR(Sale_details[[#This Row],[Date]])</f>
        <v>2020</v>
      </c>
    </row>
    <row r="5043" spans="1:11" x14ac:dyDescent="0.3">
      <c r="A5043" s="1">
        <v>43978</v>
      </c>
      <c r="B5043" t="s">
        <v>26</v>
      </c>
      <c r="C5043" t="s">
        <v>22</v>
      </c>
      <c r="D5043" t="s">
        <v>23</v>
      </c>
      <c r="E5043">
        <v>196757</v>
      </c>
      <c r="F5043">
        <v>20137</v>
      </c>
      <c r="G5043">
        <v>29142</v>
      </c>
      <c r="H5043">
        <v>25270</v>
      </c>
      <c r="I5043">
        <v>736461863</v>
      </c>
      <c r="J5043">
        <f>MONTH(Sale_details[[#This Row],[Date]])</f>
        <v>5</v>
      </c>
      <c r="K5043">
        <f>YEAR(Sale_details[[#This Row],[Date]])</f>
        <v>2020</v>
      </c>
    </row>
    <row r="5044" spans="1:11" x14ac:dyDescent="0.3">
      <c r="A5044" s="1">
        <v>43978</v>
      </c>
      <c r="B5044" t="s">
        <v>26</v>
      </c>
      <c r="C5044" t="s">
        <v>24</v>
      </c>
      <c r="D5044" t="s">
        <v>25</v>
      </c>
      <c r="E5044">
        <v>162578</v>
      </c>
      <c r="F5044">
        <v>33065</v>
      </c>
      <c r="G5044">
        <v>17221</v>
      </c>
      <c r="H5044">
        <v>11503</v>
      </c>
      <c r="I5044">
        <v>198102557</v>
      </c>
      <c r="J5044">
        <f>MONTH(Sale_details[[#This Row],[Date]])</f>
        <v>5</v>
      </c>
      <c r="K5044">
        <f>YEAR(Sale_details[[#This Row],[Date]])</f>
        <v>2020</v>
      </c>
    </row>
    <row r="5045" spans="1:11" x14ac:dyDescent="0.3">
      <c r="A5045" s="1">
        <v>43978</v>
      </c>
      <c r="B5045" t="s">
        <v>27</v>
      </c>
      <c r="C5045" t="s">
        <v>10</v>
      </c>
      <c r="D5045" t="s">
        <v>11</v>
      </c>
      <c r="E5045">
        <v>78434</v>
      </c>
      <c r="F5045">
        <v>42257</v>
      </c>
      <c r="G5045">
        <v>9485</v>
      </c>
      <c r="H5045">
        <v>136</v>
      </c>
      <c r="I5045">
        <v>1291723</v>
      </c>
      <c r="J5045">
        <f>MONTH(Sale_details[[#This Row],[Date]])</f>
        <v>5</v>
      </c>
      <c r="K5045">
        <f>YEAR(Sale_details[[#This Row],[Date]])</f>
        <v>2020</v>
      </c>
    </row>
    <row r="5046" spans="1:11" x14ac:dyDescent="0.3">
      <c r="A5046" s="1">
        <v>43978</v>
      </c>
      <c r="B5046" t="s">
        <v>27</v>
      </c>
      <c r="C5046" t="s">
        <v>12</v>
      </c>
      <c r="D5046" t="s">
        <v>13</v>
      </c>
      <c r="E5046">
        <v>86123</v>
      </c>
      <c r="F5046">
        <v>34510</v>
      </c>
      <c r="G5046">
        <v>15819</v>
      </c>
      <c r="H5046">
        <v>296</v>
      </c>
      <c r="I5046">
        <v>4691618</v>
      </c>
      <c r="J5046">
        <f>MONTH(Sale_details[[#This Row],[Date]])</f>
        <v>5</v>
      </c>
      <c r="K5046">
        <f>YEAR(Sale_details[[#This Row],[Date]])</f>
        <v>2020</v>
      </c>
    </row>
    <row r="5047" spans="1:11" x14ac:dyDescent="0.3">
      <c r="A5047" s="1">
        <v>43978</v>
      </c>
      <c r="B5047" t="s">
        <v>27</v>
      </c>
      <c r="C5047" t="s">
        <v>14</v>
      </c>
      <c r="D5047" t="s">
        <v>15</v>
      </c>
      <c r="E5047">
        <v>163685</v>
      </c>
      <c r="F5047">
        <v>25878</v>
      </c>
      <c r="G5047">
        <v>11064</v>
      </c>
      <c r="H5047">
        <v>381</v>
      </c>
      <c r="I5047">
        <v>4220017</v>
      </c>
      <c r="J5047">
        <f>MONTH(Sale_details[[#This Row],[Date]])</f>
        <v>5</v>
      </c>
      <c r="K5047">
        <f>YEAR(Sale_details[[#This Row],[Date]])</f>
        <v>2020</v>
      </c>
    </row>
    <row r="5048" spans="1:11" x14ac:dyDescent="0.3">
      <c r="A5048" s="1">
        <v>43978</v>
      </c>
      <c r="B5048" t="s">
        <v>27</v>
      </c>
      <c r="C5048" t="s">
        <v>16</v>
      </c>
      <c r="D5048" t="s">
        <v>17</v>
      </c>
      <c r="E5048">
        <v>74396</v>
      </c>
      <c r="F5048">
        <v>11230</v>
      </c>
      <c r="G5048">
        <v>13997</v>
      </c>
      <c r="H5048">
        <v>262</v>
      </c>
      <c r="I5048">
        <v>3676601</v>
      </c>
      <c r="J5048">
        <f>MONTH(Sale_details[[#This Row],[Date]])</f>
        <v>5</v>
      </c>
      <c r="K5048">
        <f>YEAR(Sale_details[[#This Row],[Date]])</f>
        <v>2020</v>
      </c>
    </row>
    <row r="5049" spans="1:11" x14ac:dyDescent="0.3">
      <c r="A5049" s="1">
        <v>43978</v>
      </c>
      <c r="B5049" t="s">
        <v>27</v>
      </c>
      <c r="C5049" t="s">
        <v>18</v>
      </c>
      <c r="D5049" t="s">
        <v>19</v>
      </c>
      <c r="E5049">
        <v>92367</v>
      </c>
      <c r="F5049">
        <v>31741</v>
      </c>
      <c r="G5049">
        <v>9321</v>
      </c>
      <c r="H5049">
        <v>162</v>
      </c>
      <c r="I5049">
        <v>1514557</v>
      </c>
      <c r="J5049">
        <f>MONTH(Sale_details[[#This Row],[Date]])</f>
        <v>5</v>
      </c>
      <c r="K5049">
        <f>YEAR(Sale_details[[#This Row],[Date]])</f>
        <v>2020</v>
      </c>
    </row>
    <row r="5050" spans="1:11" x14ac:dyDescent="0.3">
      <c r="A5050" s="1">
        <v>43978</v>
      </c>
      <c r="B5050" t="s">
        <v>27</v>
      </c>
      <c r="C5050" t="s">
        <v>20</v>
      </c>
      <c r="D5050" t="s">
        <v>21</v>
      </c>
      <c r="E5050">
        <v>48233</v>
      </c>
      <c r="F5050">
        <v>12195</v>
      </c>
      <c r="G5050">
        <v>12067</v>
      </c>
      <c r="H5050">
        <v>466</v>
      </c>
      <c r="I5050">
        <v>5627787</v>
      </c>
      <c r="J5050">
        <f>MONTH(Sale_details[[#This Row],[Date]])</f>
        <v>5</v>
      </c>
      <c r="K5050">
        <f>YEAR(Sale_details[[#This Row],[Date]])</f>
        <v>2020</v>
      </c>
    </row>
    <row r="5051" spans="1:11" x14ac:dyDescent="0.3">
      <c r="A5051" s="1">
        <v>43978</v>
      </c>
      <c r="B5051" t="s">
        <v>27</v>
      </c>
      <c r="C5051" t="s">
        <v>22</v>
      </c>
      <c r="D5051" t="s">
        <v>23</v>
      </c>
      <c r="E5051">
        <v>73495</v>
      </c>
      <c r="F5051">
        <v>19599</v>
      </c>
      <c r="G5051">
        <v>22268</v>
      </c>
      <c r="H5051">
        <v>266</v>
      </c>
      <c r="I5051">
        <v>5923502</v>
      </c>
      <c r="J5051">
        <f>MONTH(Sale_details[[#This Row],[Date]])</f>
        <v>5</v>
      </c>
      <c r="K5051">
        <f>YEAR(Sale_details[[#This Row],[Date]])</f>
        <v>2020</v>
      </c>
    </row>
    <row r="5052" spans="1:11" x14ac:dyDescent="0.3">
      <c r="A5052" s="1">
        <v>43978</v>
      </c>
      <c r="B5052" t="s">
        <v>27</v>
      </c>
      <c r="C5052" t="s">
        <v>24</v>
      </c>
      <c r="D5052" t="s">
        <v>25</v>
      </c>
      <c r="E5052">
        <v>78722</v>
      </c>
      <c r="F5052">
        <v>33552</v>
      </c>
      <c r="G5052">
        <v>16355</v>
      </c>
      <c r="H5052">
        <v>322</v>
      </c>
      <c r="I5052">
        <v>5280791</v>
      </c>
      <c r="J5052">
        <f>MONTH(Sale_details[[#This Row],[Date]])</f>
        <v>5</v>
      </c>
      <c r="K5052">
        <f>YEAR(Sale_details[[#This Row],[Date]])</f>
        <v>2020</v>
      </c>
    </row>
    <row r="5053" spans="1:11" x14ac:dyDescent="0.3">
      <c r="A5053" s="1">
        <v>43978</v>
      </c>
      <c r="B5053" t="s">
        <v>28</v>
      </c>
      <c r="C5053" t="s">
        <v>10</v>
      </c>
      <c r="D5053" t="s">
        <v>11</v>
      </c>
      <c r="E5053">
        <v>30602</v>
      </c>
      <c r="F5053">
        <v>6465</v>
      </c>
      <c r="G5053">
        <v>3389</v>
      </c>
      <c r="H5053">
        <v>21030</v>
      </c>
      <c r="I5053">
        <v>71273438</v>
      </c>
      <c r="J5053">
        <f>MONTH(Sale_details[[#This Row],[Date]])</f>
        <v>5</v>
      </c>
      <c r="K5053">
        <f>YEAR(Sale_details[[#This Row],[Date]])</f>
        <v>2020</v>
      </c>
    </row>
    <row r="5054" spans="1:11" x14ac:dyDescent="0.3">
      <c r="A5054" s="1">
        <v>43978</v>
      </c>
      <c r="B5054" t="s">
        <v>28</v>
      </c>
      <c r="C5054" t="s">
        <v>12</v>
      </c>
      <c r="D5054" t="s">
        <v>13</v>
      </c>
      <c r="E5054">
        <v>27892</v>
      </c>
      <c r="F5054">
        <v>7122</v>
      </c>
      <c r="G5054">
        <v>1518</v>
      </c>
      <c r="H5054">
        <v>34221</v>
      </c>
      <c r="I5054">
        <v>51951562</v>
      </c>
      <c r="J5054">
        <f>MONTH(Sale_details[[#This Row],[Date]])</f>
        <v>5</v>
      </c>
      <c r="K5054">
        <f>YEAR(Sale_details[[#This Row],[Date]])</f>
        <v>2020</v>
      </c>
    </row>
    <row r="5055" spans="1:11" x14ac:dyDescent="0.3">
      <c r="A5055" s="1">
        <v>43978</v>
      </c>
      <c r="B5055" t="s">
        <v>28</v>
      </c>
      <c r="C5055" t="s">
        <v>14</v>
      </c>
      <c r="D5055" t="s">
        <v>15</v>
      </c>
      <c r="E5055">
        <v>27003</v>
      </c>
      <c r="F5055">
        <v>5904</v>
      </c>
      <c r="G5055">
        <v>1224</v>
      </c>
      <c r="H5055">
        <v>14256</v>
      </c>
      <c r="I5055">
        <v>17458287</v>
      </c>
      <c r="J5055">
        <f>MONTH(Sale_details[[#This Row],[Date]])</f>
        <v>5</v>
      </c>
      <c r="K5055">
        <f>YEAR(Sale_details[[#This Row],[Date]])</f>
        <v>2020</v>
      </c>
    </row>
    <row r="5056" spans="1:11" x14ac:dyDescent="0.3">
      <c r="A5056" s="1">
        <v>43978</v>
      </c>
      <c r="B5056" t="s">
        <v>28</v>
      </c>
      <c r="C5056" t="s">
        <v>16</v>
      </c>
      <c r="D5056" t="s">
        <v>17</v>
      </c>
      <c r="E5056">
        <v>15339</v>
      </c>
      <c r="F5056">
        <v>6715</v>
      </c>
      <c r="G5056">
        <v>2057</v>
      </c>
      <c r="H5056">
        <v>12473</v>
      </c>
      <c r="I5056">
        <v>25664509</v>
      </c>
      <c r="J5056">
        <f>MONTH(Sale_details[[#This Row],[Date]])</f>
        <v>5</v>
      </c>
      <c r="K5056">
        <f>YEAR(Sale_details[[#This Row],[Date]])</f>
        <v>2020</v>
      </c>
    </row>
    <row r="5057" spans="1:11" x14ac:dyDescent="0.3">
      <c r="A5057" s="1">
        <v>43978</v>
      </c>
      <c r="B5057" t="s">
        <v>28</v>
      </c>
      <c r="C5057" t="s">
        <v>18</v>
      </c>
      <c r="D5057" t="s">
        <v>19</v>
      </c>
      <c r="E5057">
        <v>11211</v>
      </c>
      <c r="F5057">
        <v>9693</v>
      </c>
      <c r="G5057">
        <v>3882</v>
      </c>
      <c r="H5057">
        <v>27872</v>
      </c>
      <c r="I5057">
        <v>108212789</v>
      </c>
      <c r="J5057">
        <f>MONTH(Sale_details[[#This Row],[Date]])</f>
        <v>5</v>
      </c>
      <c r="K5057">
        <f>YEAR(Sale_details[[#This Row],[Date]])</f>
        <v>2020</v>
      </c>
    </row>
    <row r="5058" spans="1:11" x14ac:dyDescent="0.3">
      <c r="A5058" s="1">
        <v>43978</v>
      </c>
      <c r="B5058" t="s">
        <v>28</v>
      </c>
      <c r="C5058" t="s">
        <v>20</v>
      </c>
      <c r="D5058" t="s">
        <v>21</v>
      </c>
      <c r="E5058">
        <v>20530</v>
      </c>
      <c r="F5058">
        <v>4397</v>
      </c>
      <c r="G5058">
        <v>1517</v>
      </c>
      <c r="H5058">
        <v>14856</v>
      </c>
      <c r="I5058">
        <v>22539033</v>
      </c>
      <c r="J5058">
        <f>MONTH(Sale_details[[#This Row],[Date]])</f>
        <v>5</v>
      </c>
      <c r="K5058">
        <f>YEAR(Sale_details[[#This Row],[Date]])</f>
        <v>2020</v>
      </c>
    </row>
    <row r="5059" spans="1:11" x14ac:dyDescent="0.3">
      <c r="A5059" s="1">
        <v>43978</v>
      </c>
      <c r="B5059" t="s">
        <v>28</v>
      </c>
      <c r="C5059" t="s">
        <v>22</v>
      </c>
      <c r="D5059" t="s">
        <v>23</v>
      </c>
      <c r="E5059">
        <v>15415</v>
      </c>
      <c r="F5059">
        <v>2055</v>
      </c>
      <c r="G5059">
        <v>1190</v>
      </c>
      <c r="H5059">
        <v>20235</v>
      </c>
      <c r="I5059">
        <v>24082292</v>
      </c>
      <c r="J5059">
        <f>MONTH(Sale_details[[#This Row],[Date]])</f>
        <v>5</v>
      </c>
      <c r="K5059">
        <f>YEAR(Sale_details[[#This Row],[Date]])</f>
        <v>2020</v>
      </c>
    </row>
    <row r="5060" spans="1:11" x14ac:dyDescent="0.3">
      <c r="A5060" s="1">
        <v>43978</v>
      </c>
      <c r="B5060" t="s">
        <v>28</v>
      </c>
      <c r="C5060" t="s">
        <v>24</v>
      </c>
      <c r="D5060" t="s">
        <v>25</v>
      </c>
      <c r="E5060">
        <v>29468</v>
      </c>
      <c r="F5060">
        <v>7880</v>
      </c>
      <c r="G5060">
        <v>2588</v>
      </c>
      <c r="H5060">
        <v>18253</v>
      </c>
      <c r="I5060">
        <v>47254352</v>
      </c>
      <c r="J5060">
        <f>MONTH(Sale_details[[#This Row],[Date]])</f>
        <v>5</v>
      </c>
      <c r="K5060">
        <f>YEAR(Sale_details[[#This Row],[Date]])</f>
        <v>2020</v>
      </c>
    </row>
    <row r="5061" spans="1:11" x14ac:dyDescent="0.3">
      <c r="A5061" s="1">
        <v>43977</v>
      </c>
      <c r="B5061" t="s">
        <v>9</v>
      </c>
      <c r="C5061" t="s">
        <v>10</v>
      </c>
      <c r="D5061" t="s">
        <v>11</v>
      </c>
      <c r="E5061">
        <v>134950</v>
      </c>
      <c r="F5061">
        <v>20537</v>
      </c>
      <c r="G5061">
        <v>5786</v>
      </c>
      <c r="H5061">
        <v>468</v>
      </c>
      <c r="I5061">
        <v>2709544</v>
      </c>
      <c r="J5061">
        <f>MONTH(Sale_details[[#This Row],[Date]])</f>
        <v>5</v>
      </c>
      <c r="K5061">
        <f>YEAR(Sale_details[[#This Row],[Date]])</f>
        <v>2020</v>
      </c>
    </row>
    <row r="5062" spans="1:11" x14ac:dyDescent="0.3">
      <c r="A5062" s="1">
        <v>43977</v>
      </c>
      <c r="B5062" t="s">
        <v>9</v>
      </c>
      <c r="C5062" t="s">
        <v>12</v>
      </c>
      <c r="D5062" t="s">
        <v>13</v>
      </c>
      <c r="E5062">
        <v>231614</v>
      </c>
      <c r="F5062">
        <v>23341</v>
      </c>
      <c r="G5062">
        <v>2650</v>
      </c>
      <c r="H5062">
        <v>299</v>
      </c>
      <c r="I5062">
        <v>793487</v>
      </c>
      <c r="J5062">
        <f>MONTH(Sale_details[[#This Row],[Date]])</f>
        <v>5</v>
      </c>
      <c r="K5062">
        <f>YEAR(Sale_details[[#This Row],[Date]])</f>
        <v>2020</v>
      </c>
    </row>
    <row r="5063" spans="1:11" x14ac:dyDescent="0.3">
      <c r="A5063" s="1">
        <v>43977</v>
      </c>
      <c r="B5063" t="s">
        <v>9</v>
      </c>
      <c r="C5063" t="s">
        <v>14</v>
      </c>
      <c r="D5063" t="s">
        <v>15</v>
      </c>
      <c r="E5063">
        <v>117691</v>
      </c>
      <c r="F5063">
        <v>24175</v>
      </c>
      <c r="G5063">
        <v>4046</v>
      </c>
      <c r="H5063">
        <v>534</v>
      </c>
      <c r="I5063">
        <v>2163396</v>
      </c>
      <c r="J5063">
        <f>MONTH(Sale_details[[#This Row],[Date]])</f>
        <v>5</v>
      </c>
      <c r="K5063">
        <f>YEAR(Sale_details[[#This Row],[Date]])</f>
        <v>2020</v>
      </c>
    </row>
    <row r="5064" spans="1:11" x14ac:dyDescent="0.3">
      <c r="A5064" s="1">
        <v>43977</v>
      </c>
      <c r="B5064" t="s">
        <v>9</v>
      </c>
      <c r="C5064" t="s">
        <v>16</v>
      </c>
      <c r="D5064" t="s">
        <v>17</v>
      </c>
      <c r="E5064">
        <v>129859</v>
      </c>
      <c r="F5064">
        <v>21384</v>
      </c>
      <c r="G5064">
        <v>4360</v>
      </c>
      <c r="H5064">
        <v>325</v>
      </c>
      <c r="I5064">
        <v>1421204</v>
      </c>
      <c r="J5064">
        <f>MONTH(Sale_details[[#This Row],[Date]])</f>
        <v>5</v>
      </c>
      <c r="K5064">
        <f>YEAR(Sale_details[[#This Row],[Date]])</f>
        <v>2020</v>
      </c>
    </row>
    <row r="5065" spans="1:11" x14ac:dyDescent="0.3">
      <c r="A5065" s="1">
        <v>43977</v>
      </c>
      <c r="B5065" t="s">
        <v>9</v>
      </c>
      <c r="C5065" t="s">
        <v>18</v>
      </c>
      <c r="D5065" t="s">
        <v>19</v>
      </c>
      <c r="E5065">
        <v>76532</v>
      </c>
      <c r="F5065">
        <v>14523</v>
      </c>
      <c r="G5065">
        <v>6422</v>
      </c>
      <c r="H5065">
        <v>1204</v>
      </c>
      <c r="I5065">
        <v>7736017</v>
      </c>
      <c r="J5065">
        <f>MONTH(Sale_details[[#This Row],[Date]])</f>
        <v>5</v>
      </c>
      <c r="K5065">
        <f>YEAR(Sale_details[[#This Row],[Date]])</f>
        <v>2020</v>
      </c>
    </row>
    <row r="5066" spans="1:11" x14ac:dyDescent="0.3">
      <c r="A5066" s="1">
        <v>43977</v>
      </c>
      <c r="B5066" t="s">
        <v>9</v>
      </c>
      <c r="C5066" t="s">
        <v>20</v>
      </c>
      <c r="D5066" t="s">
        <v>21</v>
      </c>
      <c r="E5066">
        <v>105414</v>
      </c>
      <c r="F5066">
        <v>21874</v>
      </c>
      <c r="G5066">
        <v>4489</v>
      </c>
      <c r="H5066">
        <v>467</v>
      </c>
      <c r="I5066">
        <v>2098975</v>
      </c>
      <c r="J5066">
        <f>MONTH(Sale_details[[#This Row],[Date]])</f>
        <v>5</v>
      </c>
      <c r="K5066">
        <f>YEAR(Sale_details[[#This Row],[Date]])</f>
        <v>2020</v>
      </c>
    </row>
    <row r="5067" spans="1:11" x14ac:dyDescent="0.3">
      <c r="A5067" s="1">
        <v>43977</v>
      </c>
      <c r="B5067" t="s">
        <v>9</v>
      </c>
      <c r="C5067" t="s">
        <v>22</v>
      </c>
      <c r="D5067" t="s">
        <v>23</v>
      </c>
      <c r="E5067">
        <v>202891</v>
      </c>
      <c r="F5067">
        <v>19781</v>
      </c>
      <c r="G5067">
        <v>7617</v>
      </c>
      <c r="H5067">
        <v>683</v>
      </c>
      <c r="I5067">
        <v>5207724</v>
      </c>
      <c r="J5067">
        <f>MONTH(Sale_details[[#This Row],[Date]])</f>
        <v>5</v>
      </c>
      <c r="K5067">
        <f>YEAR(Sale_details[[#This Row],[Date]])</f>
        <v>2020</v>
      </c>
    </row>
    <row r="5068" spans="1:11" x14ac:dyDescent="0.3">
      <c r="A5068" s="1">
        <v>43977</v>
      </c>
      <c r="B5068" t="s">
        <v>9</v>
      </c>
      <c r="C5068" t="s">
        <v>24</v>
      </c>
      <c r="D5068" t="s">
        <v>25</v>
      </c>
      <c r="E5068">
        <v>143999</v>
      </c>
      <c r="F5068">
        <v>10270</v>
      </c>
      <c r="G5068">
        <v>3706</v>
      </c>
      <c r="H5068">
        <v>689</v>
      </c>
      <c r="I5068">
        <v>2555736</v>
      </c>
      <c r="J5068">
        <f>MONTH(Sale_details[[#This Row],[Date]])</f>
        <v>5</v>
      </c>
      <c r="K5068">
        <f>YEAR(Sale_details[[#This Row],[Date]])</f>
        <v>2020</v>
      </c>
    </row>
    <row r="5069" spans="1:11" x14ac:dyDescent="0.3">
      <c r="A5069" s="1">
        <v>43977</v>
      </c>
      <c r="B5069" t="s">
        <v>26</v>
      </c>
      <c r="C5069" t="s">
        <v>10</v>
      </c>
      <c r="D5069" t="s">
        <v>11</v>
      </c>
      <c r="E5069">
        <v>272739</v>
      </c>
      <c r="F5069">
        <v>50077</v>
      </c>
      <c r="G5069">
        <v>17028</v>
      </c>
      <c r="H5069">
        <v>11078</v>
      </c>
      <c r="I5069">
        <v>188654606</v>
      </c>
      <c r="J5069">
        <f>MONTH(Sale_details[[#This Row],[Date]])</f>
        <v>5</v>
      </c>
      <c r="K5069">
        <f>YEAR(Sale_details[[#This Row],[Date]])</f>
        <v>2020</v>
      </c>
    </row>
    <row r="5070" spans="1:11" x14ac:dyDescent="0.3">
      <c r="A5070" s="1">
        <v>43977</v>
      </c>
      <c r="B5070" t="s">
        <v>26</v>
      </c>
      <c r="C5070" t="s">
        <v>12</v>
      </c>
      <c r="D5070" t="s">
        <v>13</v>
      </c>
      <c r="E5070">
        <v>123139</v>
      </c>
      <c r="F5070">
        <v>44374</v>
      </c>
      <c r="G5070">
        <v>13085</v>
      </c>
      <c r="H5070">
        <v>11154</v>
      </c>
      <c r="I5070">
        <v>145955449</v>
      </c>
      <c r="J5070">
        <f>MONTH(Sale_details[[#This Row],[Date]])</f>
        <v>5</v>
      </c>
      <c r="K5070">
        <f>YEAR(Sale_details[[#This Row],[Date]])</f>
        <v>2020</v>
      </c>
    </row>
    <row r="5071" spans="1:11" x14ac:dyDescent="0.3">
      <c r="A5071" s="1">
        <v>43977</v>
      </c>
      <c r="B5071" t="s">
        <v>26</v>
      </c>
      <c r="C5071" t="s">
        <v>14</v>
      </c>
      <c r="D5071" t="s">
        <v>15</v>
      </c>
      <c r="E5071">
        <v>148624</v>
      </c>
      <c r="F5071">
        <v>27590</v>
      </c>
      <c r="G5071">
        <v>12399</v>
      </c>
      <c r="H5071">
        <v>22982</v>
      </c>
      <c r="I5071">
        <v>284974798</v>
      </c>
      <c r="J5071">
        <f>MONTH(Sale_details[[#This Row],[Date]])</f>
        <v>5</v>
      </c>
      <c r="K5071">
        <f>YEAR(Sale_details[[#This Row],[Date]])</f>
        <v>2020</v>
      </c>
    </row>
    <row r="5072" spans="1:11" x14ac:dyDescent="0.3">
      <c r="A5072" s="1">
        <v>43977</v>
      </c>
      <c r="B5072" t="s">
        <v>26</v>
      </c>
      <c r="C5072" t="s">
        <v>16</v>
      </c>
      <c r="D5072" t="s">
        <v>17</v>
      </c>
      <c r="E5072">
        <v>120036</v>
      </c>
      <c r="F5072">
        <v>34524</v>
      </c>
      <c r="G5072">
        <v>9984</v>
      </c>
      <c r="H5072">
        <v>16009</v>
      </c>
      <c r="I5072">
        <v>159835270</v>
      </c>
      <c r="J5072">
        <f>MONTH(Sale_details[[#This Row],[Date]])</f>
        <v>5</v>
      </c>
      <c r="K5072">
        <f>YEAR(Sale_details[[#This Row],[Date]])</f>
        <v>2020</v>
      </c>
    </row>
    <row r="5073" spans="1:11" x14ac:dyDescent="0.3">
      <c r="A5073" s="1">
        <v>43977</v>
      </c>
      <c r="B5073" t="s">
        <v>26</v>
      </c>
      <c r="C5073" t="s">
        <v>18</v>
      </c>
      <c r="D5073" t="s">
        <v>19</v>
      </c>
      <c r="E5073">
        <v>121920</v>
      </c>
      <c r="F5073">
        <v>82947</v>
      </c>
      <c r="G5073">
        <v>11455</v>
      </c>
      <c r="H5073">
        <v>21028</v>
      </c>
      <c r="I5073">
        <v>240891322</v>
      </c>
      <c r="J5073">
        <f>MONTH(Sale_details[[#This Row],[Date]])</f>
        <v>5</v>
      </c>
      <c r="K5073">
        <f>YEAR(Sale_details[[#This Row],[Date]])</f>
        <v>2020</v>
      </c>
    </row>
    <row r="5074" spans="1:11" x14ac:dyDescent="0.3">
      <c r="A5074" s="1">
        <v>43977</v>
      </c>
      <c r="B5074" t="s">
        <v>26</v>
      </c>
      <c r="C5074" t="s">
        <v>20</v>
      </c>
      <c r="D5074" t="s">
        <v>21</v>
      </c>
      <c r="E5074">
        <v>174456</v>
      </c>
      <c r="F5074">
        <v>55634</v>
      </c>
      <c r="G5074">
        <v>12634</v>
      </c>
      <c r="H5074">
        <v>6188</v>
      </c>
      <c r="I5074">
        <v>78195799</v>
      </c>
      <c r="J5074">
        <f>MONTH(Sale_details[[#This Row],[Date]])</f>
        <v>5</v>
      </c>
      <c r="K5074">
        <f>YEAR(Sale_details[[#This Row],[Date]])</f>
        <v>2020</v>
      </c>
    </row>
    <row r="5075" spans="1:11" x14ac:dyDescent="0.3">
      <c r="A5075" s="1">
        <v>43977</v>
      </c>
      <c r="B5075" t="s">
        <v>26</v>
      </c>
      <c r="C5075" t="s">
        <v>22</v>
      </c>
      <c r="D5075" t="s">
        <v>23</v>
      </c>
      <c r="E5075">
        <v>206594</v>
      </c>
      <c r="F5075">
        <v>19130</v>
      </c>
      <c r="G5075">
        <v>29434</v>
      </c>
      <c r="H5075">
        <v>26029</v>
      </c>
      <c r="I5075">
        <v>766141276</v>
      </c>
      <c r="J5075">
        <f>MONTH(Sale_details[[#This Row],[Date]])</f>
        <v>5</v>
      </c>
      <c r="K5075">
        <f>YEAR(Sale_details[[#This Row],[Date]])</f>
        <v>2020</v>
      </c>
    </row>
    <row r="5076" spans="1:11" x14ac:dyDescent="0.3">
      <c r="A5076" s="1">
        <v>43977</v>
      </c>
      <c r="B5076" t="s">
        <v>26</v>
      </c>
      <c r="C5076" t="s">
        <v>24</v>
      </c>
      <c r="D5076" t="s">
        <v>25</v>
      </c>
      <c r="E5076">
        <v>164204</v>
      </c>
      <c r="F5076">
        <v>34718</v>
      </c>
      <c r="G5076">
        <v>16360</v>
      </c>
      <c r="H5076">
        <v>11042</v>
      </c>
      <c r="I5076">
        <v>180669532</v>
      </c>
      <c r="J5076">
        <f>MONTH(Sale_details[[#This Row],[Date]])</f>
        <v>5</v>
      </c>
      <c r="K5076">
        <f>YEAR(Sale_details[[#This Row],[Date]])</f>
        <v>2020</v>
      </c>
    </row>
    <row r="5077" spans="1:11" x14ac:dyDescent="0.3">
      <c r="A5077" s="1">
        <v>43977</v>
      </c>
      <c r="B5077" t="s">
        <v>27</v>
      </c>
      <c r="C5077" t="s">
        <v>10</v>
      </c>
      <c r="D5077" t="s">
        <v>11</v>
      </c>
      <c r="E5077">
        <v>80003</v>
      </c>
      <c r="F5077">
        <v>43948</v>
      </c>
      <c r="G5077">
        <v>9011</v>
      </c>
      <c r="H5077">
        <v>141</v>
      </c>
      <c r="I5077">
        <v>1276222</v>
      </c>
      <c r="J5077">
        <f>MONTH(Sale_details[[#This Row],[Date]])</f>
        <v>5</v>
      </c>
      <c r="K5077">
        <f>YEAR(Sale_details[[#This Row],[Date]])</f>
        <v>2020</v>
      </c>
    </row>
    <row r="5078" spans="1:11" x14ac:dyDescent="0.3">
      <c r="A5078" s="1">
        <v>43977</v>
      </c>
      <c r="B5078" t="s">
        <v>27</v>
      </c>
      <c r="C5078" t="s">
        <v>12</v>
      </c>
      <c r="D5078" t="s">
        <v>13</v>
      </c>
      <c r="E5078">
        <v>87846</v>
      </c>
      <c r="F5078">
        <v>33820</v>
      </c>
      <c r="G5078">
        <v>16452</v>
      </c>
      <c r="H5078">
        <v>290</v>
      </c>
      <c r="I5078">
        <v>4781697</v>
      </c>
      <c r="J5078">
        <f>MONTH(Sale_details[[#This Row],[Date]])</f>
        <v>5</v>
      </c>
      <c r="K5078">
        <f>YEAR(Sale_details[[#This Row],[Date]])</f>
        <v>2020</v>
      </c>
    </row>
    <row r="5079" spans="1:11" x14ac:dyDescent="0.3">
      <c r="A5079" s="1">
        <v>43977</v>
      </c>
      <c r="B5079" t="s">
        <v>27</v>
      </c>
      <c r="C5079" t="s">
        <v>14</v>
      </c>
      <c r="D5079" t="s">
        <v>15</v>
      </c>
      <c r="E5079">
        <v>165322</v>
      </c>
      <c r="F5079">
        <v>26913</v>
      </c>
      <c r="G5079">
        <v>11286</v>
      </c>
      <c r="H5079">
        <v>366</v>
      </c>
      <c r="I5079">
        <v>4132240</v>
      </c>
      <c r="J5079">
        <f>MONTH(Sale_details[[#This Row],[Date]])</f>
        <v>5</v>
      </c>
      <c r="K5079">
        <f>YEAR(Sale_details[[#This Row],[Date]])</f>
        <v>2020</v>
      </c>
    </row>
    <row r="5080" spans="1:11" x14ac:dyDescent="0.3">
      <c r="A5080" s="1">
        <v>43977</v>
      </c>
      <c r="B5080" t="s">
        <v>27</v>
      </c>
      <c r="C5080" t="s">
        <v>16</v>
      </c>
      <c r="D5080" t="s">
        <v>17</v>
      </c>
      <c r="E5080">
        <v>77372</v>
      </c>
      <c r="F5080">
        <v>11791</v>
      </c>
      <c r="G5080">
        <v>14557</v>
      </c>
      <c r="H5080">
        <v>270</v>
      </c>
      <c r="I5080">
        <v>3938375</v>
      </c>
      <c r="J5080">
        <f>MONTH(Sale_details[[#This Row],[Date]])</f>
        <v>5</v>
      </c>
      <c r="K5080">
        <f>YEAR(Sale_details[[#This Row],[Date]])</f>
        <v>2020</v>
      </c>
    </row>
    <row r="5081" spans="1:11" x14ac:dyDescent="0.3">
      <c r="A5081" s="1">
        <v>43977</v>
      </c>
      <c r="B5081" t="s">
        <v>27</v>
      </c>
      <c r="C5081" t="s">
        <v>18</v>
      </c>
      <c r="D5081" t="s">
        <v>19</v>
      </c>
      <c r="E5081">
        <v>89596</v>
      </c>
      <c r="F5081">
        <v>32376</v>
      </c>
      <c r="G5081">
        <v>9042</v>
      </c>
      <c r="H5081">
        <v>155</v>
      </c>
      <c r="I5081">
        <v>1410356</v>
      </c>
      <c r="J5081">
        <f>MONTH(Sale_details[[#This Row],[Date]])</f>
        <v>5</v>
      </c>
      <c r="K5081">
        <f>YEAR(Sale_details[[#This Row],[Date]])</f>
        <v>2020</v>
      </c>
    </row>
    <row r="5082" spans="1:11" x14ac:dyDescent="0.3">
      <c r="A5082" s="1">
        <v>43977</v>
      </c>
      <c r="B5082" t="s">
        <v>27</v>
      </c>
      <c r="C5082" t="s">
        <v>20</v>
      </c>
      <c r="D5082" t="s">
        <v>21</v>
      </c>
      <c r="E5082">
        <v>47751</v>
      </c>
      <c r="F5082">
        <v>12073</v>
      </c>
      <c r="G5082">
        <v>11464</v>
      </c>
      <c r="H5082">
        <v>457</v>
      </c>
      <c r="I5082">
        <v>5239469</v>
      </c>
      <c r="J5082">
        <f>MONTH(Sale_details[[#This Row],[Date]])</f>
        <v>5</v>
      </c>
      <c r="K5082">
        <f>YEAR(Sale_details[[#This Row],[Date]])</f>
        <v>2020</v>
      </c>
    </row>
    <row r="5083" spans="1:11" x14ac:dyDescent="0.3">
      <c r="A5083" s="1">
        <v>43977</v>
      </c>
      <c r="B5083" t="s">
        <v>27</v>
      </c>
      <c r="C5083" t="s">
        <v>22</v>
      </c>
      <c r="D5083" t="s">
        <v>23</v>
      </c>
      <c r="E5083">
        <v>74965</v>
      </c>
      <c r="F5083">
        <v>18619</v>
      </c>
      <c r="G5083">
        <v>23381</v>
      </c>
      <c r="H5083">
        <v>260</v>
      </c>
      <c r="I5083">
        <v>6095284</v>
      </c>
      <c r="J5083">
        <f>MONTH(Sale_details[[#This Row],[Date]])</f>
        <v>5</v>
      </c>
      <c r="K5083">
        <f>YEAR(Sale_details[[#This Row],[Date]])</f>
        <v>2020</v>
      </c>
    </row>
    <row r="5084" spans="1:11" x14ac:dyDescent="0.3">
      <c r="A5084" s="1">
        <v>43977</v>
      </c>
      <c r="B5084" t="s">
        <v>27</v>
      </c>
      <c r="C5084" t="s">
        <v>24</v>
      </c>
      <c r="D5084" t="s">
        <v>25</v>
      </c>
      <c r="E5084">
        <v>77148</v>
      </c>
      <c r="F5084">
        <v>33552</v>
      </c>
      <c r="G5084">
        <v>16682</v>
      </c>
      <c r="H5084">
        <v>316</v>
      </c>
      <c r="I5084">
        <v>5278678</v>
      </c>
      <c r="J5084">
        <f>MONTH(Sale_details[[#This Row],[Date]])</f>
        <v>5</v>
      </c>
      <c r="K5084">
        <f>YEAR(Sale_details[[#This Row],[Date]])</f>
        <v>2020</v>
      </c>
    </row>
    <row r="5085" spans="1:11" x14ac:dyDescent="0.3">
      <c r="A5085" s="1">
        <v>43977</v>
      </c>
      <c r="B5085" t="s">
        <v>28</v>
      </c>
      <c r="C5085" t="s">
        <v>10</v>
      </c>
      <c r="D5085" t="s">
        <v>11</v>
      </c>
      <c r="E5085">
        <v>31214</v>
      </c>
      <c r="F5085">
        <v>6659</v>
      </c>
      <c r="G5085">
        <v>3253</v>
      </c>
      <c r="H5085">
        <v>21450</v>
      </c>
      <c r="I5085">
        <v>69790951</v>
      </c>
      <c r="J5085">
        <f>MONTH(Sale_details[[#This Row],[Date]])</f>
        <v>5</v>
      </c>
      <c r="K5085">
        <f>YEAR(Sale_details[[#This Row],[Date]])</f>
        <v>2020</v>
      </c>
    </row>
    <row r="5086" spans="1:11" x14ac:dyDescent="0.3">
      <c r="A5086" s="1">
        <v>43977</v>
      </c>
      <c r="B5086" t="s">
        <v>28</v>
      </c>
      <c r="C5086" t="s">
        <v>12</v>
      </c>
      <c r="D5086" t="s">
        <v>13</v>
      </c>
      <c r="E5086">
        <v>27334</v>
      </c>
      <c r="F5086">
        <v>7122</v>
      </c>
      <c r="G5086">
        <v>1533</v>
      </c>
      <c r="H5086">
        <v>35248</v>
      </c>
      <c r="I5086">
        <v>54045209</v>
      </c>
      <c r="J5086">
        <f>MONTH(Sale_details[[#This Row],[Date]])</f>
        <v>5</v>
      </c>
      <c r="K5086">
        <f>YEAR(Sale_details[[#This Row],[Date]])</f>
        <v>2020</v>
      </c>
    </row>
    <row r="5087" spans="1:11" x14ac:dyDescent="0.3">
      <c r="A5087" s="1">
        <v>43977</v>
      </c>
      <c r="B5087" t="s">
        <v>28</v>
      </c>
      <c r="C5087" t="s">
        <v>14</v>
      </c>
      <c r="D5087" t="s">
        <v>15</v>
      </c>
      <c r="E5087">
        <v>26733</v>
      </c>
      <c r="F5087">
        <v>5904</v>
      </c>
      <c r="G5087">
        <v>1212</v>
      </c>
      <c r="H5087">
        <v>14684</v>
      </c>
      <c r="I5087">
        <v>17802216</v>
      </c>
      <c r="J5087">
        <f>MONTH(Sale_details[[#This Row],[Date]])</f>
        <v>5</v>
      </c>
      <c r="K5087">
        <f>YEAR(Sale_details[[#This Row],[Date]])</f>
        <v>2020</v>
      </c>
    </row>
    <row r="5088" spans="1:11" x14ac:dyDescent="0.3">
      <c r="A5088" s="1">
        <v>43977</v>
      </c>
      <c r="B5088" t="s">
        <v>28</v>
      </c>
      <c r="C5088" t="s">
        <v>16</v>
      </c>
      <c r="D5088" t="s">
        <v>17</v>
      </c>
      <c r="E5088">
        <v>15032</v>
      </c>
      <c r="F5088">
        <v>6447</v>
      </c>
      <c r="G5088">
        <v>2160</v>
      </c>
      <c r="H5088">
        <v>11849</v>
      </c>
      <c r="I5088">
        <v>25600348</v>
      </c>
      <c r="J5088">
        <f>MONTH(Sale_details[[#This Row],[Date]])</f>
        <v>5</v>
      </c>
      <c r="K5088">
        <f>YEAR(Sale_details[[#This Row],[Date]])</f>
        <v>2020</v>
      </c>
    </row>
    <row r="5089" spans="1:11" x14ac:dyDescent="0.3">
      <c r="A5089" s="1">
        <v>43977</v>
      </c>
      <c r="B5089" t="s">
        <v>28</v>
      </c>
      <c r="C5089" t="s">
        <v>18</v>
      </c>
      <c r="D5089" t="s">
        <v>19</v>
      </c>
      <c r="E5089">
        <v>11547</v>
      </c>
      <c r="F5089">
        <v>9984</v>
      </c>
      <c r="G5089">
        <v>3804</v>
      </c>
      <c r="H5089">
        <v>27035</v>
      </c>
      <c r="I5089">
        <v>102867077</v>
      </c>
      <c r="J5089">
        <f>MONTH(Sale_details[[#This Row],[Date]])</f>
        <v>5</v>
      </c>
      <c r="K5089">
        <f>YEAR(Sale_details[[#This Row],[Date]])</f>
        <v>2020</v>
      </c>
    </row>
    <row r="5090" spans="1:11" x14ac:dyDescent="0.3">
      <c r="A5090" s="1">
        <v>43977</v>
      </c>
      <c r="B5090" t="s">
        <v>28</v>
      </c>
      <c r="C5090" t="s">
        <v>20</v>
      </c>
      <c r="D5090" t="s">
        <v>21</v>
      </c>
      <c r="E5090">
        <v>21145</v>
      </c>
      <c r="F5090">
        <v>4309</v>
      </c>
      <c r="G5090">
        <v>1577</v>
      </c>
      <c r="H5090">
        <v>15154</v>
      </c>
      <c r="I5090">
        <v>23909406</v>
      </c>
      <c r="J5090">
        <f>MONTH(Sale_details[[#This Row],[Date]])</f>
        <v>5</v>
      </c>
      <c r="K5090">
        <f>YEAR(Sale_details[[#This Row],[Date]])</f>
        <v>2020</v>
      </c>
    </row>
    <row r="5091" spans="1:11" x14ac:dyDescent="0.3">
      <c r="A5091" s="1">
        <v>43977</v>
      </c>
      <c r="B5091" t="s">
        <v>28</v>
      </c>
      <c r="C5091" t="s">
        <v>22</v>
      </c>
      <c r="D5091" t="s">
        <v>23</v>
      </c>
      <c r="E5091">
        <v>14952</v>
      </c>
      <c r="F5091">
        <v>2076</v>
      </c>
      <c r="G5091">
        <v>1249</v>
      </c>
      <c r="H5091">
        <v>20842</v>
      </c>
      <c r="I5091">
        <v>26044998</v>
      </c>
      <c r="J5091">
        <f>MONTH(Sale_details[[#This Row],[Date]])</f>
        <v>5</v>
      </c>
      <c r="K5091">
        <f>YEAR(Sale_details[[#This Row],[Date]])</f>
        <v>2020</v>
      </c>
    </row>
    <row r="5092" spans="1:11" x14ac:dyDescent="0.3">
      <c r="A5092" s="1">
        <v>43977</v>
      </c>
      <c r="B5092" t="s">
        <v>28</v>
      </c>
      <c r="C5092" t="s">
        <v>24</v>
      </c>
      <c r="D5092" t="s">
        <v>25</v>
      </c>
      <c r="E5092">
        <v>30647</v>
      </c>
      <c r="F5092">
        <v>7959</v>
      </c>
      <c r="G5092">
        <v>2588</v>
      </c>
      <c r="H5092">
        <v>18618</v>
      </c>
      <c r="I5092">
        <v>48199439</v>
      </c>
      <c r="J5092">
        <f>MONTH(Sale_details[[#This Row],[Date]])</f>
        <v>5</v>
      </c>
      <c r="K5092">
        <f>YEAR(Sale_details[[#This Row],[Date]])</f>
        <v>2020</v>
      </c>
    </row>
    <row r="5093" spans="1:11" x14ac:dyDescent="0.3">
      <c r="A5093" s="1">
        <v>43976</v>
      </c>
      <c r="B5093" t="s">
        <v>9</v>
      </c>
      <c r="C5093" t="s">
        <v>10</v>
      </c>
      <c r="D5093" t="s">
        <v>11</v>
      </c>
      <c r="E5093">
        <v>132251</v>
      </c>
      <c r="F5093">
        <v>20537</v>
      </c>
      <c r="G5093">
        <v>5612</v>
      </c>
      <c r="H5093">
        <v>487</v>
      </c>
      <c r="I5093">
        <v>2733388</v>
      </c>
      <c r="J5093">
        <f>MONTH(Sale_details[[#This Row],[Date]])</f>
        <v>5</v>
      </c>
      <c r="K5093">
        <f>YEAR(Sale_details[[#This Row],[Date]])</f>
        <v>2020</v>
      </c>
    </row>
    <row r="5094" spans="1:11" x14ac:dyDescent="0.3">
      <c r="A5094" s="1">
        <v>43976</v>
      </c>
      <c r="B5094" t="s">
        <v>9</v>
      </c>
      <c r="C5094" t="s">
        <v>12</v>
      </c>
      <c r="D5094" t="s">
        <v>13</v>
      </c>
      <c r="E5094">
        <v>222349</v>
      </c>
      <c r="F5094">
        <v>24508</v>
      </c>
      <c r="G5094">
        <v>2623</v>
      </c>
      <c r="H5094">
        <v>284</v>
      </c>
      <c r="I5094">
        <v>746275</v>
      </c>
      <c r="J5094">
        <f>MONTH(Sale_details[[#This Row],[Date]])</f>
        <v>5</v>
      </c>
      <c r="K5094">
        <f>YEAR(Sale_details[[#This Row],[Date]])</f>
        <v>2020</v>
      </c>
    </row>
    <row r="5095" spans="1:11" x14ac:dyDescent="0.3">
      <c r="A5095" s="1">
        <v>43976</v>
      </c>
      <c r="B5095" t="s">
        <v>9</v>
      </c>
      <c r="C5095" t="s">
        <v>14</v>
      </c>
      <c r="D5095" t="s">
        <v>15</v>
      </c>
      <c r="E5095">
        <v>116514</v>
      </c>
      <c r="F5095">
        <v>23933</v>
      </c>
      <c r="G5095">
        <v>4249</v>
      </c>
      <c r="H5095">
        <v>513</v>
      </c>
      <c r="I5095">
        <v>2180703</v>
      </c>
      <c r="J5095">
        <f>MONTH(Sale_details[[#This Row],[Date]])</f>
        <v>5</v>
      </c>
      <c r="K5095">
        <f>YEAR(Sale_details[[#This Row],[Date]])</f>
        <v>2020</v>
      </c>
    </row>
    <row r="5096" spans="1:11" x14ac:dyDescent="0.3">
      <c r="A5096" s="1">
        <v>43976</v>
      </c>
      <c r="B5096" t="s">
        <v>9</v>
      </c>
      <c r="C5096" t="s">
        <v>16</v>
      </c>
      <c r="D5096" t="s">
        <v>17</v>
      </c>
      <c r="E5096">
        <v>128560</v>
      </c>
      <c r="F5096">
        <v>21598</v>
      </c>
      <c r="G5096">
        <v>4273</v>
      </c>
      <c r="H5096">
        <v>312</v>
      </c>
      <c r="I5096">
        <v>1337069</v>
      </c>
      <c r="J5096">
        <f>MONTH(Sale_details[[#This Row],[Date]])</f>
        <v>5</v>
      </c>
      <c r="K5096">
        <f>YEAR(Sale_details[[#This Row],[Date]])</f>
        <v>2020</v>
      </c>
    </row>
    <row r="5097" spans="1:11" x14ac:dyDescent="0.3">
      <c r="A5097" s="1">
        <v>43976</v>
      </c>
      <c r="B5097" t="s">
        <v>9</v>
      </c>
      <c r="C5097" t="s">
        <v>18</v>
      </c>
      <c r="D5097" t="s">
        <v>19</v>
      </c>
      <c r="E5097">
        <v>78828</v>
      </c>
      <c r="F5097">
        <v>14814</v>
      </c>
      <c r="G5097">
        <v>6551</v>
      </c>
      <c r="H5097">
        <v>1180</v>
      </c>
      <c r="I5097">
        <v>7732923</v>
      </c>
      <c r="J5097">
        <f>MONTH(Sale_details[[#This Row],[Date]])</f>
        <v>5</v>
      </c>
      <c r="K5097">
        <f>YEAR(Sale_details[[#This Row],[Date]])</f>
        <v>2020</v>
      </c>
    </row>
    <row r="5098" spans="1:11" x14ac:dyDescent="0.3">
      <c r="A5098" s="1">
        <v>43976</v>
      </c>
      <c r="B5098" t="s">
        <v>9</v>
      </c>
      <c r="C5098" t="s">
        <v>20</v>
      </c>
      <c r="D5098" t="s">
        <v>21</v>
      </c>
      <c r="E5098">
        <v>105414</v>
      </c>
      <c r="F5098">
        <v>21655</v>
      </c>
      <c r="G5098">
        <v>4444</v>
      </c>
      <c r="H5098">
        <v>490</v>
      </c>
      <c r="I5098">
        <v>2181884</v>
      </c>
      <c r="J5098">
        <f>MONTH(Sale_details[[#This Row],[Date]])</f>
        <v>5</v>
      </c>
      <c r="K5098">
        <f>YEAR(Sale_details[[#This Row],[Date]])</f>
        <v>2020</v>
      </c>
    </row>
    <row r="5099" spans="1:11" x14ac:dyDescent="0.3">
      <c r="A5099" s="1">
        <v>43976</v>
      </c>
      <c r="B5099" t="s">
        <v>9</v>
      </c>
      <c r="C5099" t="s">
        <v>22</v>
      </c>
      <c r="D5099" t="s">
        <v>23</v>
      </c>
      <c r="E5099">
        <v>196805</v>
      </c>
      <c r="F5099">
        <v>18792</v>
      </c>
      <c r="G5099">
        <v>7998</v>
      </c>
      <c r="H5099">
        <v>676</v>
      </c>
      <c r="I5099">
        <v>5413429</v>
      </c>
      <c r="J5099">
        <f>MONTH(Sale_details[[#This Row],[Date]])</f>
        <v>5</v>
      </c>
      <c r="K5099">
        <f>YEAR(Sale_details[[#This Row],[Date]])</f>
        <v>2020</v>
      </c>
    </row>
    <row r="5100" spans="1:11" x14ac:dyDescent="0.3">
      <c r="A5100" s="1">
        <v>43976</v>
      </c>
      <c r="B5100" t="s">
        <v>9</v>
      </c>
      <c r="C5100" t="s">
        <v>24</v>
      </c>
      <c r="D5100" t="s">
        <v>25</v>
      </c>
      <c r="E5100">
        <v>145439</v>
      </c>
      <c r="F5100">
        <v>10167</v>
      </c>
      <c r="G5100">
        <v>3706</v>
      </c>
      <c r="H5100">
        <v>689</v>
      </c>
      <c r="I5100">
        <v>2555736</v>
      </c>
      <c r="J5100">
        <f>MONTH(Sale_details[[#This Row],[Date]])</f>
        <v>5</v>
      </c>
      <c r="K5100">
        <f>YEAR(Sale_details[[#This Row],[Date]])</f>
        <v>2020</v>
      </c>
    </row>
    <row r="5101" spans="1:11" x14ac:dyDescent="0.3">
      <c r="A5101" s="1">
        <v>43976</v>
      </c>
      <c r="B5101" t="s">
        <v>26</v>
      </c>
      <c r="C5101" t="s">
        <v>10</v>
      </c>
      <c r="D5101" t="s">
        <v>11</v>
      </c>
      <c r="E5101">
        <v>278194</v>
      </c>
      <c r="F5101">
        <v>47573</v>
      </c>
      <c r="G5101">
        <v>17199</v>
      </c>
      <c r="H5101">
        <v>11189</v>
      </c>
      <c r="I5101">
        <v>192446564</v>
      </c>
      <c r="J5101">
        <f>MONTH(Sale_details[[#This Row],[Date]])</f>
        <v>5</v>
      </c>
      <c r="K5101">
        <f>YEAR(Sale_details[[#This Row],[Date]])</f>
        <v>2020</v>
      </c>
    </row>
    <row r="5102" spans="1:11" x14ac:dyDescent="0.3">
      <c r="A5102" s="1">
        <v>43976</v>
      </c>
      <c r="B5102" t="s">
        <v>26</v>
      </c>
      <c r="C5102" t="s">
        <v>12</v>
      </c>
      <c r="D5102" t="s">
        <v>13</v>
      </c>
      <c r="E5102">
        <v>119445</v>
      </c>
      <c r="F5102">
        <v>42599</v>
      </c>
      <c r="G5102">
        <v>13346</v>
      </c>
      <c r="H5102">
        <v>11377</v>
      </c>
      <c r="I5102">
        <v>151852049</v>
      </c>
      <c r="J5102">
        <f>MONTH(Sale_details[[#This Row],[Date]])</f>
        <v>5</v>
      </c>
      <c r="K5102">
        <f>YEAR(Sale_details[[#This Row],[Date]])</f>
        <v>2020</v>
      </c>
    </row>
    <row r="5103" spans="1:11" x14ac:dyDescent="0.3">
      <c r="A5103" s="1">
        <v>43976</v>
      </c>
      <c r="B5103" t="s">
        <v>26</v>
      </c>
      <c r="C5103" t="s">
        <v>14</v>
      </c>
      <c r="D5103" t="s">
        <v>15</v>
      </c>
      <c r="E5103">
        <v>150110</v>
      </c>
      <c r="F5103">
        <v>27314</v>
      </c>
      <c r="G5103">
        <v>13019</v>
      </c>
      <c r="H5103">
        <v>22982</v>
      </c>
      <c r="I5103">
        <v>299223538</v>
      </c>
      <c r="J5103">
        <f>MONTH(Sale_details[[#This Row],[Date]])</f>
        <v>5</v>
      </c>
      <c r="K5103">
        <f>YEAR(Sale_details[[#This Row],[Date]])</f>
        <v>2020</v>
      </c>
    </row>
    <row r="5104" spans="1:11" x14ac:dyDescent="0.3">
      <c r="A5104" s="1">
        <v>43976</v>
      </c>
      <c r="B5104" t="s">
        <v>26</v>
      </c>
      <c r="C5104" t="s">
        <v>16</v>
      </c>
      <c r="D5104" t="s">
        <v>17</v>
      </c>
      <c r="E5104">
        <v>118836</v>
      </c>
      <c r="F5104">
        <v>33833</v>
      </c>
      <c r="G5104">
        <v>9484</v>
      </c>
      <c r="H5104">
        <v>15208</v>
      </c>
      <c r="I5104">
        <v>144251331</v>
      </c>
      <c r="J5104">
        <f>MONTH(Sale_details[[#This Row],[Date]])</f>
        <v>5</v>
      </c>
      <c r="K5104">
        <f>YEAR(Sale_details[[#This Row],[Date]])</f>
        <v>2020</v>
      </c>
    </row>
    <row r="5105" spans="1:11" x14ac:dyDescent="0.3">
      <c r="A5105" s="1">
        <v>43976</v>
      </c>
      <c r="B5105" t="s">
        <v>26</v>
      </c>
      <c r="C5105" t="s">
        <v>18</v>
      </c>
      <c r="D5105" t="s">
        <v>19</v>
      </c>
      <c r="E5105">
        <v>120701</v>
      </c>
      <c r="F5105">
        <v>84606</v>
      </c>
      <c r="G5105">
        <v>11455</v>
      </c>
      <c r="H5105">
        <v>20398</v>
      </c>
      <c r="I5105">
        <v>233664582</v>
      </c>
      <c r="J5105">
        <f>MONTH(Sale_details[[#This Row],[Date]])</f>
        <v>5</v>
      </c>
      <c r="K5105">
        <f>YEAR(Sale_details[[#This Row],[Date]])</f>
        <v>2020</v>
      </c>
    </row>
    <row r="5106" spans="1:11" x14ac:dyDescent="0.3">
      <c r="A5106" s="1">
        <v>43976</v>
      </c>
      <c r="B5106" t="s">
        <v>26</v>
      </c>
      <c r="C5106" t="s">
        <v>20</v>
      </c>
      <c r="D5106" t="s">
        <v>21</v>
      </c>
      <c r="E5106">
        <v>179690</v>
      </c>
      <c r="F5106">
        <v>55078</v>
      </c>
      <c r="G5106">
        <v>12002</v>
      </c>
      <c r="H5106">
        <v>6312</v>
      </c>
      <c r="I5106">
        <v>75771729</v>
      </c>
      <c r="J5106">
        <f>MONTH(Sale_details[[#This Row],[Date]])</f>
        <v>5</v>
      </c>
      <c r="K5106">
        <f>YEAR(Sale_details[[#This Row],[Date]])</f>
        <v>2020</v>
      </c>
    </row>
    <row r="5107" spans="1:11" x14ac:dyDescent="0.3">
      <c r="A5107" s="1">
        <v>43976</v>
      </c>
      <c r="B5107" t="s">
        <v>26</v>
      </c>
      <c r="C5107" t="s">
        <v>22</v>
      </c>
      <c r="D5107" t="s">
        <v>23</v>
      </c>
      <c r="E5107">
        <v>208660</v>
      </c>
      <c r="F5107">
        <v>19895</v>
      </c>
      <c r="G5107">
        <v>27962</v>
      </c>
      <c r="H5107">
        <v>25508</v>
      </c>
      <c r="I5107">
        <v>713277528</v>
      </c>
      <c r="J5107">
        <f>MONTH(Sale_details[[#This Row],[Date]])</f>
        <v>5</v>
      </c>
      <c r="K5107">
        <f>YEAR(Sale_details[[#This Row],[Date]])</f>
        <v>2020</v>
      </c>
    </row>
    <row r="5108" spans="1:11" x14ac:dyDescent="0.3">
      <c r="A5108" s="1">
        <v>43976</v>
      </c>
      <c r="B5108" t="s">
        <v>26</v>
      </c>
      <c r="C5108" t="s">
        <v>24</v>
      </c>
      <c r="D5108" t="s">
        <v>25</v>
      </c>
      <c r="E5108">
        <v>169130</v>
      </c>
      <c r="F5108">
        <v>34718</v>
      </c>
      <c r="G5108">
        <v>17015</v>
      </c>
      <c r="H5108">
        <v>11042</v>
      </c>
      <c r="I5108">
        <v>187896313</v>
      </c>
      <c r="J5108">
        <f>MONTH(Sale_details[[#This Row],[Date]])</f>
        <v>5</v>
      </c>
      <c r="K5108">
        <f>YEAR(Sale_details[[#This Row],[Date]])</f>
        <v>2020</v>
      </c>
    </row>
    <row r="5109" spans="1:11" x14ac:dyDescent="0.3">
      <c r="A5109" s="1">
        <v>43976</v>
      </c>
      <c r="B5109" t="s">
        <v>27</v>
      </c>
      <c r="C5109" t="s">
        <v>10</v>
      </c>
      <c r="D5109" t="s">
        <v>11</v>
      </c>
      <c r="E5109">
        <v>79203</v>
      </c>
      <c r="F5109">
        <v>45706</v>
      </c>
      <c r="G5109">
        <v>8741</v>
      </c>
      <c r="H5109">
        <v>138</v>
      </c>
      <c r="I5109">
        <v>1213176</v>
      </c>
      <c r="J5109">
        <f>MONTH(Sale_details[[#This Row],[Date]])</f>
        <v>5</v>
      </c>
      <c r="K5109">
        <f>YEAR(Sale_details[[#This Row],[Date]])</f>
        <v>2020</v>
      </c>
    </row>
    <row r="5110" spans="1:11" x14ac:dyDescent="0.3">
      <c r="A5110" s="1">
        <v>43976</v>
      </c>
      <c r="B5110" t="s">
        <v>27</v>
      </c>
      <c r="C5110" t="s">
        <v>12</v>
      </c>
      <c r="D5110" t="s">
        <v>13</v>
      </c>
      <c r="E5110">
        <v>84332</v>
      </c>
      <c r="F5110">
        <v>34834</v>
      </c>
      <c r="G5110">
        <v>15794</v>
      </c>
      <c r="H5110">
        <v>281</v>
      </c>
      <c r="I5110">
        <v>4452716</v>
      </c>
      <c r="J5110">
        <f>MONTH(Sale_details[[#This Row],[Date]])</f>
        <v>5</v>
      </c>
      <c r="K5110">
        <f>YEAR(Sale_details[[#This Row],[Date]])</f>
        <v>2020</v>
      </c>
    </row>
    <row r="5111" spans="1:11" x14ac:dyDescent="0.3">
      <c r="A5111" s="1">
        <v>43976</v>
      </c>
      <c r="B5111" t="s">
        <v>27</v>
      </c>
      <c r="C5111" t="s">
        <v>14</v>
      </c>
      <c r="D5111" t="s">
        <v>15</v>
      </c>
      <c r="E5111">
        <v>160362</v>
      </c>
      <c r="F5111">
        <v>27990</v>
      </c>
      <c r="G5111">
        <v>10721</v>
      </c>
      <c r="H5111">
        <v>362</v>
      </c>
      <c r="I5111">
        <v>3886372</v>
      </c>
      <c r="J5111">
        <f>MONTH(Sale_details[[#This Row],[Date]])</f>
        <v>5</v>
      </c>
      <c r="K5111">
        <f>YEAR(Sale_details[[#This Row],[Date]])</f>
        <v>2020</v>
      </c>
    </row>
    <row r="5112" spans="1:11" x14ac:dyDescent="0.3">
      <c r="A5112" s="1">
        <v>43976</v>
      </c>
      <c r="B5112" t="s">
        <v>27</v>
      </c>
      <c r="C5112" t="s">
        <v>16</v>
      </c>
      <c r="D5112" t="s">
        <v>17</v>
      </c>
      <c r="E5112">
        <v>81241</v>
      </c>
      <c r="F5112">
        <v>11438</v>
      </c>
      <c r="G5112">
        <v>14120</v>
      </c>
      <c r="H5112">
        <v>275</v>
      </c>
      <c r="I5112">
        <v>3896628</v>
      </c>
      <c r="J5112">
        <f>MONTH(Sale_details[[#This Row],[Date]])</f>
        <v>5</v>
      </c>
      <c r="K5112">
        <f>YEAR(Sale_details[[#This Row],[Date]])</f>
        <v>2020</v>
      </c>
    </row>
    <row r="5113" spans="1:11" x14ac:dyDescent="0.3">
      <c r="A5113" s="1">
        <v>43976</v>
      </c>
      <c r="B5113" t="s">
        <v>27</v>
      </c>
      <c r="C5113" t="s">
        <v>18</v>
      </c>
      <c r="D5113" t="s">
        <v>19</v>
      </c>
      <c r="E5113">
        <v>89596</v>
      </c>
      <c r="F5113">
        <v>33671</v>
      </c>
      <c r="G5113">
        <v>9313</v>
      </c>
      <c r="H5113">
        <v>152</v>
      </c>
      <c r="I5113">
        <v>1423613</v>
      </c>
      <c r="J5113">
        <f>MONTH(Sale_details[[#This Row],[Date]])</f>
        <v>5</v>
      </c>
      <c r="K5113">
        <f>YEAR(Sale_details[[#This Row],[Date]])</f>
        <v>2020</v>
      </c>
    </row>
    <row r="5114" spans="1:11" x14ac:dyDescent="0.3">
      <c r="A5114" s="1">
        <v>43976</v>
      </c>
      <c r="B5114" t="s">
        <v>27</v>
      </c>
      <c r="C5114" t="s">
        <v>20</v>
      </c>
      <c r="D5114" t="s">
        <v>21</v>
      </c>
      <c r="E5114">
        <v>46318</v>
      </c>
      <c r="F5114">
        <v>12677</v>
      </c>
      <c r="G5114">
        <v>11578</v>
      </c>
      <c r="H5114">
        <v>438</v>
      </c>
      <c r="I5114">
        <v>5080189</v>
      </c>
      <c r="J5114">
        <f>MONTH(Sale_details[[#This Row],[Date]])</f>
        <v>5</v>
      </c>
      <c r="K5114">
        <f>YEAR(Sale_details[[#This Row],[Date]])</f>
        <v>2020</v>
      </c>
    </row>
    <row r="5115" spans="1:11" x14ac:dyDescent="0.3">
      <c r="A5115" s="1">
        <v>43976</v>
      </c>
      <c r="B5115" t="s">
        <v>27</v>
      </c>
      <c r="C5115" t="s">
        <v>22</v>
      </c>
      <c r="D5115" t="s">
        <v>23</v>
      </c>
      <c r="E5115">
        <v>74965</v>
      </c>
      <c r="F5115">
        <v>18805</v>
      </c>
      <c r="G5115">
        <v>24550</v>
      </c>
      <c r="H5115">
        <v>268</v>
      </c>
      <c r="I5115">
        <v>6592049</v>
      </c>
      <c r="J5115">
        <f>MONTH(Sale_details[[#This Row],[Date]])</f>
        <v>5</v>
      </c>
      <c r="K5115">
        <f>YEAR(Sale_details[[#This Row],[Date]])</f>
        <v>2020</v>
      </c>
    </row>
    <row r="5116" spans="1:11" x14ac:dyDescent="0.3">
      <c r="A5116" s="1">
        <v>43976</v>
      </c>
      <c r="B5116" t="s">
        <v>27</v>
      </c>
      <c r="C5116" t="s">
        <v>24</v>
      </c>
      <c r="D5116" t="s">
        <v>25</v>
      </c>
      <c r="E5116">
        <v>77919</v>
      </c>
      <c r="F5116">
        <v>32881</v>
      </c>
      <c r="G5116">
        <v>16849</v>
      </c>
      <c r="H5116">
        <v>310</v>
      </c>
      <c r="I5116">
        <v>5224836</v>
      </c>
      <c r="J5116">
        <f>MONTH(Sale_details[[#This Row],[Date]])</f>
        <v>5</v>
      </c>
      <c r="K5116">
        <f>YEAR(Sale_details[[#This Row],[Date]])</f>
        <v>2020</v>
      </c>
    </row>
    <row r="5117" spans="1:11" x14ac:dyDescent="0.3">
      <c r="A5117" s="1">
        <v>43976</v>
      </c>
      <c r="B5117" t="s">
        <v>28</v>
      </c>
      <c r="C5117" t="s">
        <v>10</v>
      </c>
      <c r="D5117" t="s">
        <v>11</v>
      </c>
      <c r="E5117">
        <v>31527</v>
      </c>
      <c r="F5117">
        <v>6659</v>
      </c>
      <c r="G5117">
        <v>3318</v>
      </c>
      <c r="H5117">
        <v>20378</v>
      </c>
      <c r="I5117">
        <v>67627431</v>
      </c>
      <c r="J5117">
        <f>MONTH(Sale_details[[#This Row],[Date]])</f>
        <v>5</v>
      </c>
      <c r="K5117">
        <f>YEAR(Sale_details[[#This Row],[Date]])</f>
        <v>2020</v>
      </c>
    </row>
    <row r="5118" spans="1:11" x14ac:dyDescent="0.3">
      <c r="A5118" s="1">
        <v>43976</v>
      </c>
      <c r="B5118" t="s">
        <v>28</v>
      </c>
      <c r="C5118" t="s">
        <v>12</v>
      </c>
      <c r="D5118" t="s">
        <v>13</v>
      </c>
      <c r="E5118">
        <v>26240</v>
      </c>
      <c r="F5118">
        <v>6979</v>
      </c>
      <c r="G5118">
        <v>1548</v>
      </c>
      <c r="H5118">
        <v>34543</v>
      </c>
      <c r="I5118">
        <v>53493948</v>
      </c>
      <c r="J5118">
        <f>MONTH(Sale_details[[#This Row],[Date]])</f>
        <v>5</v>
      </c>
      <c r="K5118">
        <f>YEAR(Sale_details[[#This Row],[Date]])</f>
        <v>2020</v>
      </c>
    </row>
    <row r="5119" spans="1:11" x14ac:dyDescent="0.3">
      <c r="A5119" s="1">
        <v>43976</v>
      </c>
      <c r="B5119" t="s">
        <v>28</v>
      </c>
      <c r="C5119" t="s">
        <v>14</v>
      </c>
      <c r="D5119" t="s">
        <v>15</v>
      </c>
      <c r="E5119">
        <v>27535</v>
      </c>
      <c r="F5119">
        <v>5845</v>
      </c>
      <c r="G5119">
        <v>1224</v>
      </c>
      <c r="H5119">
        <v>15271</v>
      </c>
      <c r="I5119">
        <v>18699447</v>
      </c>
      <c r="J5119">
        <f>MONTH(Sale_details[[#This Row],[Date]])</f>
        <v>5</v>
      </c>
      <c r="K5119">
        <f>YEAR(Sale_details[[#This Row],[Date]])</f>
        <v>2020</v>
      </c>
    </row>
    <row r="5120" spans="1:11" x14ac:dyDescent="0.3">
      <c r="A5120" s="1">
        <v>43976</v>
      </c>
      <c r="B5120" t="s">
        <v>28</v>
      </c>
      <c r="C5120" t="s">
        <v>16</v>
      </c>
      <c r="D5120" t="s">
        <v>17</v>
      </c>
      <c r="E5120">
        <v>14280</v>
      </c>
      <c r="F5120">
        <v>6447</v>
      </c>
      <c r="G5120">
        <v>2095</v>
      </c>
      <c r="H5120">
        <v>12323</v>
      </c>
      <c r="I5120">
        <v>25825631</v>
      </c>
      <c r="J5120">
        <f>MONTH(Sale_details[[#This Row],[Date]])</f>
        <v>5</v>
      </c>
      <c r="K5120">
        <f>YEAR(Sale_details[[#This Row],[Date]])</f>
        <v>2020</v>
      </c>
    </row>
    <row r="5121" spans="1:11" x14ac:dyDescent="0.3">
      <c r="A5121" s="1">
        <v>43976</v>
      </c>
      <c r="B5121" t="s">
        <v>28</v>
      </c>
      <c r="C5121" t="s">
        <v>18</v>
      </c>
      <c r="D5121" t="s">
        <v>19</v>
      </c>
      <c r="E5121">
        <v>11316</v>
      </c>
      <c r="F5121">
        <v>9984</v>
      </c>
      <c r="G5121">
        <v>3918</v>
      </c>
      <c r="H5121">
        <v>26224</v>
      </c>
      <c r="I5121">
        <v>102774496</v>
      </c>
      <c r="J5121">
        <f>MONTH(Sale_details[[#This Row],[Date]])</f>
        <v>5</v>
      </c>
      <c r="K5121">
        <f>YEAR(Sale_details[[#This Row],[Date]])</f>
        <v>2020</v>
      </c>
    </row>
    <row r="5122" spans="1:11" x14ac:dyDescent="0.3">
      <c r="A5122" s="1">
        <v>43976</v>
      </c>
      <c r="B5122" t="s">
        <v>28</v>
      </c>
      <c r="C5122" t="s">
        <v>20</v>
      </c>
      <c r="D5122" t="s">
        <v>21</v>
      </c>
      <c r="E5122">
        <v>21780</v>
      </c>
      <c r="F5122">
        <v>4438</v>
      </c>
      <c r="G5122">
        <v>1577</v>
      </c>
      <c r="H5122">
        <v>15608</v>
      </c>
      <c r="I5122">
        <v>24626688</v>
      </c>
      <c r="J5122">
        <f>MONTH(Sale_details[[#This Row],[Date]])</f>
        <v>5</v>
      </c>
      <c r="K5122">
        <f>YEAR(Sale_details[[#This Row],[Date]])</f>
        <v>2020</v>
      </c>
    </row>
    <row r="5123" spans="1:11" x14ac:dyDescent="0.3">
      <c r="A5123" s="1">
        <v>43976</v>
      </c>
      <c r="B5123" t="s">
        <v>28</v>
      </c>
      <c r="C5123" t="s">
        <v>22</v>
      </c>
      <c r="D5123" t="s">
        <v>23</v>
      </c>
      <c r="E5123">
        <v>15700</v>
      </c>
      <c r="F5123">
        <v>1993</v>
      </c>
      <c r="G5123">
        <v>1199</v>
      </c>
      <c r="H5123">
        <v>21676</v>
      </c>
      <c r="I5123">
        <v>26003326</v>
      </c>
      <c r="J5123">
        <f>MONTH(Sale_details[[#This Row],[Date]])</f>
        <v>5</v>
      </c>
      <c r="K5123">
        <f>YEAR(Sale_details[[#This Row],[Date]])</f>
        <v>2020</v>
      </c>
    </row>
    <row r="5124" spans="1:11" x14ac:dyDescent="0.3">
      <c r="A5124" s="1">
        <v>43976</v>
      </c>
      <c r="B5124" t="s">
        <v>28</v>
      </c>
      <c r="C5124" t="s">
        <v>24</v>
      </c>
      <c r="D5124" t="s">
        <v>25</v>
      </c>
      <c r="E5124">
        <v>29115</v>
      </c>
      <c r="F5124">
        <v>7800</v>
      </c>
      <c r="G5124">
        <v>2485</v>
      </c>
      <c r="H5124">
        <v>18432</v>
      </c>
      <c r="I5124">
        <v>45808747</v>
      </c>
      <c r="J5124">
        <f>MONTH(Sale_details[[#This Row],[Date]])</f>
        <v>5</v>
      </c>
      <c r="K5124">
        <f>YEAR(Sale_details[[#This Row],[Date]])</f>
        <v>2020</v>
      </c>
    </row>
    <row r="5125" spans="1:11" x14ac:dyDescent="0.3">
      <c r="A5125" s="1">
        <v>43975</v>
      </c>
      <c r="B5125" t="s">
        <v>9</v>
      </c>
      <c r="C5125" t="s">
        <v>10</v>
      </c>
      <c r="D5125" t="s">
        <v>11</v>
      </c>
      <c r="E5125">
        <v>128284</v>
      </c>
      <c r="F5125">
        <v>19921</v>
      </c>
      <c r="G5125">
        <v>5331</v>
      </c>
      <c r="H5125">
        <v>496</v>
      </c>
      <c r="I5125">
        <v>2648653</v>
      </c>
      <c r="J5125">
        <f>MONTH(Sale_details[[#This Row],[Date]])</f>
        <v>5</v>
      </c>
      <c r="K5125">
        <f>YEAR(Sale_details[[#This Row],[Date]])</f>
        <v>2020</v>
      </c>
    </row>
    <row r="5126" spans="1:11" x14ac:dyDescent="0.3">
      <c r="A5126" s="1">
        <v>43975</v>
      </c>
      <c r="B5126" t="s">
        <v>9</v>
      </c>
      <c r="C5126" t="s">
        <v>12</v>
      </c>
      <c r="D5126" t="s">
        <v>13</v>
      </c>
      <c r="E5126">
        <v>224573</v>
      </c>
      <c r="F5126">
        <v>23528</v>
      </c>
      <c r="G5126">
        <v>2649</v>
      </c>
      <c r="H5126">
        <v>281</v>
      </c>
      <c r="I5126">
        <v>746200</v>
      </c>
      <c r="J5126">
        <f>MONTH(Sale_details[[#This Row],[Date]])</f>
        <v>5</v>
      </c>
      <c r="K5126">
        <f>YEAR(Sale_details[[#This Row],[Date]])</f>
        <v>2020</v>
      </c>
    </row>
    <row r="5127" spans="1:11" x14ac:dyDescent="0.3">
      <c r="A5127" s="1">
        <v>43975</v>
      </c>
      <c r="B5127" t="s">
        <v>9</v>
      </c>
      <c r="C5127" t="s">
        <v>14</v>
      </c>
      <c r="D5127" t="s">
        <v>15</v>
      </c>
      <c r="E5127">
        <v>114184</v>
      </c>
      <c r="F5127">
        <v>24173</v>
      </c>
      <c r="G5127">
        <v>4461</v>
      </c>
      <c r="H5127">
        <v>502</v>
      </c>
      <c r="I5127">
        <v>2243944</v>
      </c>
      <c r="J5127">
        <f>MONTH(Sale_details[[#This Row],[Date]])</f>
        <v>5</v>
      </c>
      <c r="K5127">
        <f>YEAR(Sale_details[[#This Row],[Date]])</f>
        <v>2020</v>
      </c>
    </row>
    <row r="5128" spans="1:11" x14ac:dyDescent="0.3">
      <c r="A5128" s="1">
        <v>43975</v>
      </c>
      <c r="B5128" t="s">
        <v>9</v>
      </c>
      <c r="C5128" t="s">
        <v>16</v>
      </c>
      <c r="D5128" t="s">
        <v>17</v>
      </c>
      <c r="E5128">
        <v>132417</v>
      </c>
      <c r="F5128">
        <v>20518</v>
      </c>
      <c r="G5128">
        <v>4059</v>
      </c>
      <c r="H5128">
        <v>312</v>
      </c>
      <c r="I5128">
        <v>1270215</v>
      </c>
      <c r="J5128">
        <f>MONTH(Sale_details[[#This Row],[Date]])</f>
        <v>5</v>
      </c>
      <c r="K5128">
        <f>YEAR(Sale_details[[#This Row],[Date]])</f>
        <v>2020</v>
      </c>
    </row>
    <row r="5129" spans="1:11" x14ac:dyDescent="0.3">
      <c r="A5129" s="1">
        <v>43975</v>
      </c>
      <c r="B5129" t="s">
        <v>9</v>
      </c>
      <c r="C5129" t="s">
        <v>18</v>
      </c>
      <c r="D5129" t="s">
        <v>19</v>
      </c>
      <c r="E5129">
        <v>80404</v>
      </c>
      <c r="F5129">
        <v>15258</v>
      </c>
      <c r="G5129">
        <v>6682</v>
      </c>
      <c r="H5129">
        <v>1192</v>
      </c>
      <c r="I5129">
        <v>7966457</v>
      </c>
      <c r="J5129">
        <f>MONTH(Sale_details[[#This Row],[Date]])</f>
        <v>5</v>
      </c>
      <c r="K5129">
        <f>YEAR(Sale_details[[#This Row],[Date]])</f>
        <v>2020</v>
      </c>
    </row>
    <row r="5130" spans="1:11" x14ac:dyDescent="0.3">
      <c r="A5130" s="1">
        <v>43975</v>
      </c>
      <c r="B5130" t="s">
        <v>9</v>
      </c>
      <c r="C5130" t="s">
        <v>20</v>
      </c>
      <c r="D5130" t="s">
        <v>21</v>
      </c>
      <c r="E5130">
        <v>107523</v>
      </c>
      <c r="F5130">
        <v>21655</v>
      </c>
      <c r="G5130">
        <v>4666</v>
      </c>
      <c r="H5130">
        <v>500</v>
      </c>
      <c r="I5130">
        <v>2336798</v>
      </c>
      <c r="J5130">
        <f>MONTH(Sale_details[[#This Row],[Date]])</f>
        <v>5</v>
      </c>
      <c r="K5130">
        <f>YEAR(Sale_details[[#This Row],[Date]])</f>
        <v>2020</v>
      </c>
    </row>
    <row r="5131" spans="1:11" x14ac:dyDescent="0.3">
      <c r="A5131" s="1">
        <v>43975</v>
      </c>
      <c r="B5131" t="s">
        <v>9</v>
      </c>
      <c r="C5131" t="s">
        <v>22</v>
      </c>
      <c r="D5131" t="s">
        <v>23</v>
      </c>
      <c r="E5131">
        <v>198773</v>
      </c>
      <c r="F5131">
        <v>19731</v>
      </c>
      <c r="G5131">
        <v>8238</v>
      </c>
      <c r="H5131">
        <v>649</v>
      </c>
      <c r="I5131">
        <v>5352799</v>
      </c>
      <c r="J5131">
        <f>MONTH(Sale_details[[#This Row],[Date]])</f>
        <v>5</v>
      </c>
      <c r="K5131">
        <f>YEAR(Sale_details[[#This Row],[Date]])</f>
        <v>2020</v>
      </c>
    </row>
    <row r="5132" spans="1:11" x14ac:dyDescent="0.3">
      <c r="A5132" s="1">
        <v>43975</v>
      </c>
      <c r="B5132" t="s">
        <v>9</v>
      </c>
      <c r="C5132" t="s">
        <v>24</v>
      </c>
      <c r="D5132" t="s">
        <v>25</v>
      </c>
      <c r="E5132">
        <v>142530</v>
      </c>
      <c r="F5132">
        <v>10269</v>
      </c>
      <c r="G5132">
        <v>3595</v>
      </c>
      <c r="H5132">
        <v>724</v>
      </c>
      <c r="I5132">
        <v>2603017</v>
      </c>
      <c r="J5132">
        <f>MONTH(Sale_details[[#This Row],[Date]])</f>
        <v>5</v>
      </c>
      <c r="K5132">
        <f>YEAR(Sale_details[[#This Row],[Date]])</f>
        <v>2020</v>
      </c>
    </row>
    <row r="5133" spans="1:11" x14ac:dyDescent="0.3">
      <c r="A5133" s="1">
        <v>43975</v>
      </c>
      <c r="B5133" t="s">
        <v>26</v>
      </c>
      <c r="C5133" t="s">
        <v>10</v>
      </c>
      <c r="D5133" t="s">
        <v>11</v>
      </c>
      <c r="E5133">
        <v>272630</v>
      </c>
      <c r="F5133">
        <v>45670</v>
      </c>
      <c r="G5133">
        <v>17715</v>
      </c>
      <c r="H5133">
        <v>10629</v>
      </c>
      <c r="I5133">
        <v>188308963</v>
      </c>
      <c r="J5133">
        <f>MONTH(Sale_details[[#This Row],[Date]])</f>
        <v>5</v>
      </c>
      <c r="K5133">
        <f>YEAR(Sale_details[[#This Row],[Date]])</f>
        <v>2020</v>
      </c>
    </row>
    <row r="5134" spans="1:11" x14ac:dyDescent="0.3">
      <c r="A5134" s="1">
        <v>43975</v>
      </c>
      <c r="B5134" t="s">
        <v>26</v>
      </c>
      <c r="C5134" t="s">
        <v>12</v>
      </c>
      <c r="D5134" t="s">
        <v>13</v>
      </c>
      <c r="E5134">
        <v>124223</v>
      </c>
      <c r="F5134">
        <v>40469</v>
      </c>
      <c r="G5134">
        <v>13747</v>
      </c>
      <c r="H5134">
        <v>11377</v>
      </c>
      <c r="I5134">
        <v>156407611</v>
      </c>
      <c r="J5134">
        <f>MONTH(Sale_details[[#This Row],[Date]])</f>
        <v>5</v>
      </c>
      <c r="K5134">
        <f>YEAR(Sale_details[[#This Row],[Date]])</f>
        <v>2020</v>
      </c>
    </row>
    <row r="5135" spans="1:11" x14ac:dyDescent="0.3">
      <c r="A5135" s="1">
        <v>43975</v>
      </c>
      <c r="B5135" t="s">
        <v>26</v>
      </c>
      <c r="C5135" t="s">
        <v>14</v>
      </c>
      <c r="D5135" t="s">
        <v>15</v>
      </c>
      <c r="E5135">
        <v>157615</v>
      </c>
      <c r="F5135">
        <v>27041</v>
      </c>
      <c r="G5135">
        <v>12498</v>
      </c>
      <c r="H5135">
        <v>22293</v>
      </c>
      <c r="I5135">
        <v>278636958</v>
      </c>
      <c r="J5135">
        <f>MONTH(Sale_details[[#This Row],[Date]])</f>
        <v>5</v>
      </c>
      <c r="K5135">
        <f>YEAR(Sale_details[[#This Row],[Date]])</f>
        <v>2020</v>
      </c>
    </row>
    <row r="5136" spans="1:11" x14ac:dyDescent="0.3">
      <c r="A5136" s="1">
        <v>43975</v>
      </c>
      <c r="B5136" t="s">
        <v>26</v>
      </c>
      <c r="C5136" t="s">
        <v>16</v>
      </c>
      <c r="D5136" t="s">
        <v>17</v>
      </c>
      <c r="E5136">
        <v>120024</v>
      </c>
      <c r="F5136">
        <v>34848</v>
      </c>
      <c r="G5136">
        <v>9959</v>
      </c>
      <c r="H5136">
        <v>14752</v>
      </c>
      <c r="I5136">
        <v>146919981</v>
      </c>
      <c r="J5136">
        <f>MONTH(Sale_details[[#This Row],[Date]])</f>
        <v>5</v>
      </c>
      <c r="K5136">
        <f>YEAR(Sale_details[[#This Row],[Date]])</f>
        <v>2020</v>
      </c>
    </row>
    <row r="5137" spans="1:11" x14ac:dyDescent="0.3">
      <c r="A5137" s="1">
        <v>43975</v>
      </c>
      <c r="B5137" t="s">
        <v>26</v>
      </c>
      <c r="C5137" t="s">
        <v>18</v>
      </c>
      <c r="D5137" t="s">
        <v>19</v>
      </c>
      <c r="E5137">
        <v>118287</v>
      </c>
      <c r="F5137">
        <v>86298</v>
      </c>
      <c r="G5137">
        <v>11684</v>
      </c>
      <c r="H5137">
        <v>20194</v>
      </c>
      <c r="I5137">
        <v>235954495</v>
      </c>
      <c r="J5137">
        <f>MONTH(Sale_details[[#This Row],[Date]])</f>
        <v>5</v>
      </c>
      <c r="K5137">
        <f>YEAR(Sale_details[[#This Row],[Date]])</f>
        <v>2020</v>
      </c>
    </row>
    <row r="5138" spans="1:11" x14ac:dyDescent="0.3">
      <c r="A5138" s="1">
        <v>43975</v>
      </c>
      <c r="B5138" t="s">
        <v>26</v>
      </c>
      <c r="C5138" t="s">
        <v>20</v>
      </c>
      <c r="D5138" t="s">
        <v>21</v>
      </c>
      <c r="E5138">
        <v>185080</v>
      </c>
      <c r="F5138">
        <v>57281</v>
      </c>
      <c r="G5138">
        <v>12483</v>
      </c>
      <c r="H5138">
        <v>6628</v>
      </c>
      <c r="I5138">
        <v>82742728</v>
      </c>
      <c r="J5138">
        <f>MONTH(Sale_details[[#This Row],[Date]])</f>
        <v>5</v>
      </c>
      <c r="K5138">
        <f>YEAR(Sale_details[[#This Row],[Date]])</f>
        <v>2020</v>
      </c>
    </row>
    <row r="5139" spans="1:11" x14ac:dyDescent="0.3">
      <c r="A5139" s="1">
        <v>43975</v>
      </c>
      <c r="B5139" t="s">
        <v>26</v>
      </c>
      <c r="C5139" t="s">
        <v>22</v>
      </c>
      <c r="D5139" t="s">
        <v>23</v>
      </c>
      <c r="E5139">
        <v>208660</v>
      </c>
      <c r="F5139">
        <v>20293</v>
      </c>
      <c r="G5139">
        <v>29360</v>
      </c>
      <c r="H5139">
        <v>25253</v>
      </c>
      <c r="I5139">
        <v>741451990</v>
      </c>
      <c r="J5139">
        <f>MONTH(Sale_details[[#This Row],[Date]])</f>
        <v>5</v>
      </c>
      <c r="K5139">
        <f>YEAR(Sale_details[[#This Row],[Date]])</f>
        <v>2020</v>
      </c>
    </row>
    <row r="5140" spans="1:11" x14ac:dyDescent="0.3">
      <c r="A5140" s="1">
        <v>43975</v>
      </c>
      <c r="B5140" t="s">
        <v>26</v>
      </c>
      <c r="C5140" t="s">
        <v>24</v>
      </c>
      <c r="D5140" t="s">
        <v>25</v>
      </c>
      <c r="E5140">
        <v>162365</v>
      </c>
      <c r="F5140">
        <v>36107</v>
      </c>
      <c r="G5140">
        <v>17865</v>
      </c>
      <c r="H5140">
        <v>10490</v>
      </c>
      <c r="I5140">
        <v>187426572</v>
      </c>
      <c r="J5140">
        <f>MONTH(Sale_details[[#This Row],[Date]])</f>
        <v>5</v>
      </c>
      <c r="K5140">
        <f>YEAR(Sale_details[[#This Row],[Date]])</f>
        <v>2020</v>
      </c>
    </row>
    <row r="5141" spans="1:11" x14ac:dyDescent="0.3">
      <c r="A5141" s="1">
        <v>43975</v>
      </c>
      <c r="B5141" t="s">
        <v>27</v>
      </c>
      <c r="C5141" t="s">
        <v>10</v>
      </c>
      <c r="D5141" t="s">
        <v>11</v>
      </c>
      <c r="E5141">
        <v>75242</v>
      </c>
      <c r="F5141">
        <v>46163</v>
      </c>
      <c r="G5141">
        <v>9178</v>
      </c>
      <c r="H5141">
        <v>138</v>
      </c>
      <c r="I5141">
        <v>1273835</v>
      </c>
      <c r="J5141">
        <f>MONTH(Sale_details[[#This Row],[Date]])</f>
        <v>5</v>
      </c>
      <c r="K5141">
        <f>YEAR(Sale_details[[#This Row],[Date]])</f>
        <v>2020</v>
      </c>
    </row>
    <row r="5142" spans="1:11" x14ac:dyDescent="0.3">
      <c r="A5142" s="1">
        <v>43975</v>
      </c>
      <c r="B5142" t="s">
        <v>27</v>
      </c>
      <c r="C5142" t="s">
        <v>12</v>
      </c>
      <c r="D5142" t="s">
        <v>13</v>
      </c>
      <c r="E5142">
        <v>86018</v>
      </c>
      <c r="F5142">
        <v>35531</v>
      </c>
      <c r="G5142">
        <v>15478</v>
      </c>
      <c r="H5142">
        <v>270</v>
      </c>
      <c r="I5142">
        <v>4189115</v>
      </c>
      <c r="J5142">
        <f>MONTH(Sale_details[[#This Row],[Date]])</f>
        <v>5</v>
      </c>
      <c r="K5142">
        <f>YEAR(Sale_details[[#This Row],[Date]])</f>
        <v>2020</v>
      </c>
    </row>
    <row r="5143" spans="1:11" x14ac:dyDescent="0.3">
      <c r="A5143" s="1">
        <v>43975</v>
      </c>
      <c r="B5143" t="s">
        <v>27</v>
      </c>
      <c r="C5143" t="s">
        <v>14</v>
      </c>
      <c r="D5143" t="s">
        <v>15</v>
      </c>
      <c r="E5143">
        <v>152344</v>
      </c>
      <c r="F5143">
        <v>27990</v>
      </c>
      <c r="G5143">
        <v>10185</v>
      </c>
      <c r="H5143">
        <v>362</v>
      </c>
      <c r="I5143">
        <v>3692053</v>
      </c>
      <c r="J5143">
        <f>MONTH(Sale_details[[#This Row],[Date]])</f>
        <v>5</v>
      </c>
      <c r="K5143">
        <f>YEAR(Sale_details[[#This Row],[Date]])</f>
        <v>2020</v>
      </c>
    </row>
    <row r="5144" spans="1:11" x14ac:dyDescent="0.3">
      <c r="A5144" s="1">
        <v>43975</v>
      </c>
      <c r="B5144" t="s">
        <v>27</v>
      </c>
      <c r="C5144" t="s">
        <v>16</v>
      </c>
      <c r="D5144" t="s">
        <v>17</v>
      </c>
      <c r="E5144">
        <v>79616</v>
      </c>
      <c r="F5144">
        <v>11552</v>
      </c>
      <c r="G5144">
        <v>14685</v>
      </c>
      <c r="H5144">
        <v>275</v>
      </c>
      <c r="I5144">
        <v>4052493</v>
      </c>
      <c r="J5144">
        <f>MONTH(Sale_details[[#This Row],[Date]])</f>
        <v>5</v>
      </c>
      <c r="K5144">
        <f>YEAR(Sale_details[[#This Row],[Date]])</f>
        <v>2020</v>
      </c>
    </row>
    <row r="5145" spans="1:11" x14ac:dyDescent="0.3">
      <c r="A5145" s="1">
        <v>43975</v>
      </c>
      <c r="B5145" t="s">
        <v>27</v>
      </c>
      <c r="C5145" t="s">
        <v>18</v>
      </c>
      <c r="D5145" t="s">
        <v>19</v>
      </c>
      <c r="E5145">
        <v>86908</v>
      </c>
      <c r="F5145">
        <v>32660</v>
      </c>
      <c r="G5145">
        <v>9406</v>
      </c>
      <c r="H5145">
        <v>148</v>
      </c>
      <c r="I5145">
        <v>1394714</v>
      </c>
      <c r="J5145">
        <f>MONTH(Sale_details[[#This Row],[Date]])</f>
        <v>5</v>
      </c>
      <c r="K5145">
        <f>YEAR(Sale_details[[#This Row],[Date]])</f>
        <v>2020</v>
      </c>
    </row>
    <row r="5146" spans="1:11" x14ac:dyDescent="0.3">
      <c r="A5146" s="1">
        <v>43975</v>
      </c>
      <c r="B5146" t="s">
        <v>27</v>
      </c>
      <c r="C5146" t="s">
        <v>20</v>
      </c>
      <c r="D5146" t="s">
        <v>21</v>
      </c>
      <c r="E5146">
        <v>44002</v>
      </c>
      <c r="F5146">
        <v>12170</v>
      </c>
      <c r="G5146">
        <v>12042</v>
      </c>
      <c r="H5146">
        <v>425</v>
      </c>
      <c r="I5146">
        <v>5124895</v>
      </c>
      <c r="J5146">
        <f>MONTH(Sale_details[[#This Row],[Date]])</f>
        <v>5</v>
      </c>
      <c r="K5146">
        <f>YEAR(Sale_details[[#This Row],[Date]])</f>
        <v>2020</v>
      </c>
    </row>
    <row r="5147" spans="1:11" x14ac:dyDescent="0.3">
      <c r="A5147" s="1">
        <v>43975</v>
      </c>
      <c r="B5147" t="s">
        <v>27</v>
      </c>
      <c r="C5147" t="s">
        <v>22</v>
      </c>
      <c r="D5147" t="s">
        <v>23</v>
      </c>
      <c r="E5147">
        <v>77964</v>
      </c>
      <c r="F5147">
        <v>18617</v>
      </c>
      <c r="G5147">
        <v>23323</v>
      </c>
      <c r="H5147">
        <v>273</v>
      </c>
      <c r="I5147">
        <v>6387696</v>
      </c>
      <c r="J5147">
        <f>MONTH(Sale_details[[#This Row],[Date]])</f>
        <v>5</v>
      </c>
      <c r="K5147">
        <f>YEAR(Sale_details[[#This Row],[Date]])</f>
        <v>2020</v>
      </c>
    </row>
    <row r="5148" spans="1:11" x14ac:dyDescent="0.3">
      <c r="A5148" s="1">
        <v>43975</v>
      </c>
      <c r="B5148" t="s">
        <v>27</v>
      </c>
      <c r="C5148" t="s">
        <v>24</v>
      </c>
      <c r="D5148" t="s">
        <v>25</v>
      </c>
      <c r="E5148">
        <v>76361</v>
      </c>
      <c r="F5148">
        <v>34525</v>
      </c>
      <c r="G5148">
        <v>16175</v>
      </c>
      <c r="H5148">
        <v>310</v>
      </c>
      <c r="I5148">
        <v>5015842</v>
      </c>
      <c r="J5148">
        <f>MONTH(Sale_details[[#This Row],[Date]])</f>
        <v>5</v>
      </c>
      <c r="K5148">
        <f>YEAR(Sale_details[[#This Row],[Date]])</f>
        <v>2020</v>
      </c>
    </row>
    <row r="5149" spans="1:11" x14ac:dyDescent="0.3">
      <c r="A5149" s="1">
        <v>43975</v>
      </c>
      <c r="B5149" t="s">
        <v>28</v>
      </c>
      <c r="C5149" t="s">
        <v>10</v>
      </c>
      <c r="D5149" t="s">
        <v>11</v>
      </c>
      <c r="E5149">
        <v>30265</v>
      </c>
      <c r="F5149">
        <v>6326</v>
      </c>
      <c r="G5149">
        <v>3451</v>
      </c>
      <c r="H5149">
        <v>20785</v>
      </c>
      <c r="I5149">
        <v>71739179</v>
      </c>
      <c r="J5149">
        <f>MONTH(Sale_details[[#This Row],[Date]])</f>
        <v>5</v>
      </c>
      <c r="K5149">
        <f>YEAR(Sale_details[[#This Row],[Date]])</f>
        <v>2020</v>
      </c>
    </row>
    <row r="5150" spans="1:11" x14ac:dyDescent="0.3">
      <c r="A5150" s="1">
        <v>43975</v>
      </c>
      <c r="B5150" t="s">
        <v>28</v>
      </c>
      <c r="C5150" t="s">
        <v>12</v>
      </c>
      <c r="D5150" t="s">
        <v>13</v>
      </c>
      <c r="E5150">
        <v>27290</v>
      </c>
      <c r="F5150">
        <v>6770</v>
      </c>
      <c r="G5150">
        <v>1626</v>
      </c>
      <c r="H5150">
        <v>34543</v>
      </c>
      <c r="I5150">
        <v>56168646</v>
      </c>
      <c r="J5150">
        <f>MONTH(Sale_details[[#This Row],[Date]])</f>
        <v>5</v>
      </c>
      <c r="K5150">
        <f>YEAR(Sale_details[[#This Row],[Date]])</f>
        <v>2020</v>
      </c>
    </row>
    <row r="5151" spans="1:11" x14ac:dyDescent="0.3">
      <c r="A5151" s="1">
        <v>43975</v>
      </c>
      <c r="B5151" t="s">
        <v>28</v>
      </c>
      <c r="C5151" t="s">
        <v>14</v>
      </c>
      <c r="D5151" t="s">
        <v>15</v>
      </c>
      <c r="E5151">
        <v>27810</v>
      </c>
      <c r="F5151">
        <v>5611</v>
      </c>
      <c r="G5151">
        <v>1224</v>
      </c>
      <c r="H5151">
        <v>15424</v>
      </c>
      <c r="I5151">
        <v>18886442</v>
      </c>
      <c r="J5151">
        <f>MONTH(Sale_details[[#This Row],[Date]])</f>
        <v>5</v>
      </c>
      <c r="K5151">
        <f>YEAR(Sale_details[[#This Row],[Date]])</f>
        <v>2020</v>
      </c>
    </row>
    <row r="5152" spans="1:11" x14ac:dyDescent="0.3">
      <c r="A5152" s="1">
        <v>43975</v>
      </c>
      <c r="B5152" t="s">
        <v>28</v>
      </c>
      <c r="C5152" t="s">
        <v>16</v>
      </c>
      <c r="D5152" t="s">
        <v>17</v>
      </c>
      <c r="E5152">
        <v>13852</v>
      </c>
      <c r="F5152">
        <v>6189</v>
      </c>
      <c r="G5152">
        <v>2137</v>
      </c>
      <c r="H5152">
        <v>12077</v>
      </c>
      <c r="I5152">
        <v>25815300</v>
      </c>
      <c r="J5152">
        <f>MONTH(Sale_details[[#This Row],[Date]])</f>
        <v>5</v>
      </c>
      <c r="K5152">
        <f>YEAR(Sale_details[[#This Row],[Date]])</f>
        <v>2020</v>
      </c>
    </row>
    <row r="5153" spans="1:11" x14ac:dyDescent="0.3">
      <c r="A5153" s="1">
        <v>43975</v>
      </c>
      <c r="B5153" t="s">
        <v>28</v>
      </c>
      <c r="C5153" t="s">
        <v>18</v>
      </c>
      <c r="D5153" t="s">
        <v>19</v>
      </c>
      <c r="E5153">
        <v>10976</v>
      </c>
      <c r="F5153">
        <v>10483</v>
      </c>
      <c r="G5153">
        <v>3801</v>
      </c>
      <c r="H5153">
        <v>26487</v>
      </c>
      <c r="I5153">
        <v>100688174</v>
      </c>
      <c r="J5153">
        <f>MONTH(Sale_details[[#This Row],[Date]])</f>
        <v>5</v>
      </c>
      <c r="K5153">
        <f>YEAR(Sale_details[[#This Row],[Date]])</f>
        <v>2020</v>
      </c>
    </row>
    <row r="5154" spans="1:11" x14ac:dyDescent="0.3">
      <c r="A5154" s="1">
        <v>43975</v>
      </c>
      <c r="B5154" t="s">
        <v>28</v>
      </c>
      <c r="C5154" t="s">
        <v>20</v>
      </c>
      <c r="D5154" t="s">
        <v>21</v>
      </c>
      <c r="E5154">
        <v>22215</v>
      </c>
      <c r="F5154">
        <v>4660</v>
      </c>
      <c r="G5154">
        <v>1656</v>
      </c>
      <c r="H5154">
        <v>15608</v>
      </c>
      <c r="I5154">
        <v>25858023</v>
      </c>
      <c r="J5154">
        <f>MONTH(Sale_details[[#This Row],[Date]])</f>
        <v>5</v>
      </c>
      <c r="K5154">
        <f>YEAR(Sale_details[[#This Row],[Date]])</f>
        <v>2020</v>
      </c>
    </row>
    <row r="5155" spans="1:11" x14ac:dyDescent="0.3">
      <c r="A5155" s="1">
        <v>43975</v>
      </c>
      <c r="B5155" t="s">
        <v>28</v>
      </c>
      <c r="C5155" t="s">
        <v>22</v>
      </c>
      <c r="D5155" t="s">
        <v>23</v>
      </c>
      <c r="E5155">
        <v>16328</v>
      </c>
      <c r="F5155">
        <v>1933</v>
      </c>
      <c r="G5155">
        <v>1247</v>
      </c>
      <c r="H5155">
        <v>22543</v>
      </c>
      <c r="I5155">
        <v>28125198</v>
      </c>
      <c r="J5155">
        <f>MONTH(Sale_details[[#This Row],[Date]])</f>
        <v>5</v>
      </c>
      <c r="K5155">
        <f>YEAR(Sale_details[[#This Row],[Date]])</f>
        <v>2020</v>
      </c>
    </row>
    <row r="5156" spans="1:11" x14ac:dyDescent="0.3">
      <c r="A5156" s="1">
        <v>43975</v>
      </c>
      <c r="B5156" t="s">
        <v>28</v>
      </c>
      <c r="C5156" t="s">
        <v>24</v>
      </c>
      <c r="D5156" t="s">
        <v>25</v>
      </c>
      <c r="E5156">
        <v>29697</v>
      </c>
      <c r="F5156">
        <v>7410</v>
      </c>
      <c r="G5156">
        <v>2460</v>
      </c>
      <c r="H5156">
        <v>17879</v>
      </c>
      <c r="I5156">
        <v>43990139</v>
      </c>
      <c r="J5156">
        <f>MONTH(Sale_details[[#This Row],[Date]])</f>
        <v>5</v>
      </c>
      <c r="K5156">
        <f>YEAR(Sale_details[[#This Row],[Date]])</f>
        <v>2020</v>
      </c>
    </row>
    <row r="5157" spans="1:11" x14ac:dyDescent="0.3">
      <c r="A5157" s="1">
        <v>43974</v>
      </c>
      <c r="B5157" t="s">
        <v>9</v>
      </c>
      <c r="C5157" t="s">
        <v>10</v>
      </c>
      <c r="D5157" t="s">
        <v>11</v>
      </c>
      <c r="E5157">
        <v>127001</v>
      </c>
      <c r="F5157">
        <v>20518</v>
      </c>
      <c r="G5157">
        <v>5438</v>
      </c>
      <c r="H5157">
        <v>486</v>
      </c>
      <c r="I5157">
        <v>2647594</v>
      </c>
      <c r="J5157">
        <f>MONTH(Sale_details[[#This Row],[Date]])</f>
        <v>5</v>
      </c>
      <c r="K5157">
        <f>YEAR(Sale_details[[#This Row],[Date]])</f>
        <v>2020</v>
      </c>
    </row>
    <row r="5158" spans="1:11" x14ac:dyDescent="0.3">
      <c r="A5158" s="1">
        <v>43974</v>
      </c>
      <c r="B5158" t="s">
        <v>9</v>
      </c>
      <c r="C5158" t="s">
        <v>12</v>
      </c>
      <c r="D5158" t="s">
        <v>13</v>
      </c>
      <c r="E5158">
        <v>217835</v>
      </c>
      <c r="F5158">
        <v>23528</v>
      </c>
      <c r="G5158">
        <v>2702</v>
      </c>
      <c r="H5158">
        <v>278</v>
      </c>
      <c r="I5158">
        <v>753513</v>
      </c>
      <c r="J5158">
        <f>MONTH(Sale_details[[#This Row],[Date]])</f>
        <v>5</v>
      </c>
      <c r="K5158">
        <f>YEAR(Sale_details[[#This Row],[Date]])</f>
        <v>2020</v>
      </c>
    </row>
    <row r="5159" spans="1:11" x14ac:dyDescent="0.3">
      <c r="A5159" s="1">
        <v>43974</v>
      </c>
      <c r="B5159" t="s">
        <v>9</v>
      </c>
      <c r="C5159" t="s">
        <v>14</v>
      </c>
      <c r="D5159" t="s">
        <v>15</v>
      </c>
      <c r="E5159">
        <v>113042</v>
      </c>
      <c r="F5159">
        <v>23206</v>
      </c>
      <c r="G5159">
        <v>4595</v>
      </c>
      <c r="H5159">
        <v>487</v>
      </c>
      <c r="I5159">
        <v>2241924</v>
      </c>
      <c r="J5159">
        <f>MONTH(Sale_details[[#This Row],[Date]])</f>
        <v>5</v>
      </c>
      <c r="K5159">
        <f>YEAR(Sale_details[[#This Row],[Date]])</f>
        <v>2020</v>
      </c>
    </row>
    <row r="5160" spans="1:11" x14ac:dyDescent="0.3">
      <c r="A5160" s="1">
        <v>43974</v>
      </c>
      <c r="B5160" t="s">
        <v>9</v>
      </c>
      <c r="C5160" t="s">
        <v>16</v>
      </c>
      <c r="D5160" t="s">
        <v>17</v>
      </c>
      <c r="E5160">
        <v>133741</v>
      </c>
      <c r="F5160">
        <v>19902</v>
      </c>
      <c r="G5160">
        <v>3937</v>
      </c>
      <c r="H5160">
        <v>300</v>
      </c>
      <c r="I5160">
        <v>1182824</v>
      </c>
      <c r="J5160">
        <f>MONTH(Sale_details[[#This Row],[Date]])</f>
        <v>5</v>
      </c>
      <c r="K5160">
        <f>YEAR(Sale_details[[#This Row],[Date]])</f>
        <v>2020</v>
      </c>
    </row>
    <row r="5161" spans="1:11" x14ac:dyDescent="0.3">
      <c r="A5161" s="1">
        <v>43974</v>
      </c>
      <c r="B5161" t="s">
        <v>9</v>
      </c>
      <c r="C5161" t="s">
        <v>18</v>
      </c>
      <c r="D5161" t="s">
        <v>19</v>
      </c>
      <c r="E5161">
        <v>82012</v>
      </c>
      <c r="F5161">
        <v>16021</v>
      </c>
      <c r="G5161">
        <v>6749</v>
      </c>
      <c r="H5161">
        <v>1204</v>
      </c>
      <c r="I5161">
        <v>8126583</v>
      </c>
      <c r="J5161">
        <f>MONTH(Sale_details[[#This Row],[Date]])</f>
        <v>5</v>
      </c>
      <c r="K5161">
        <f>YEAR(Sale_details[[#This Row],[Date]])</f>
        <v>2020</v>
      </c>
    </row>
    <row r="5162" spans="1:11" x14ac:dyDescent="0.3">
      <c r="A5162" s="1">
        <v>43974</v>
      </c>
      <c r="B5162" t="s">
        <v>9</v>
      </c>
      <c r="C5162" t="s">
        <v>20</v>
      </c>
      <c r="D5162" t="s">
        <v>21</v>
      </c>
      <c r="E5162">
        <v>109673</v>
      </c>
      <c r="F5162">
        <v>21872</v>
      </c>
      <c r="G5162">
        <v>4853</v>
      </c>
      <c r="H5162">
        <v>500</v>
      </c>
      <c r="I5162">
        <v>2430270</v>
      </c>
      <c r="J5162">
        <f>MONTH(Sale_details[[#This Row],[Date]])</f>
        <v>5</v>
      </c>
      <c r="K5162">
        <f>YEAR(Sale_details[[#This Row],[Date]])</f>
        <v>2020</v>
      </c>
    </row>
    <row r="5163" spans="1:11" x14ac:dyDescent="0.3">
      <c r="A5163" s="1">
        <v>43974</v>
      </c>
      <c r="B5163" t="s">
        <v>9</v>
      </c>
      <c r="C5163" t="s">
        <v>22</v>
      </c>
      <c r="D5163" t="s">
        <v>23</v>
      </c>
      <c r="E5163">
        <v>188834</v>
      </c>
      <c r="F5163">
        <v>19337</v>
      </c>
      <c r="G5163">
        <v>8485</v>
      </c>
      <c r="H5163">
        <v>662</v>
      </c>
      <c r="I5163">
        <v>5623651</v>
      </c>
      <c r="J5163">
        <f>MONTH(Sale_details[[#This Row],[Date]])</f>
        <v>5</v>
      </c>
      <c r="K5163">
        <f>YEAR(Sale_details[[#This Row],[Date]])</f>
        <v>2020</v>
      </c>
    </row>
    <row r="5164" spans="1:11" x14ac:dyDescent="0.3">
      <c r="A5164" s="1">
        <v>43974</v>
      </c>
      <c r="B5164" t="s">
        <v>9</v>
      </c>
      <c r="C5164" t="s">
        <v>24</v>
      </c>
      <c r="D5164" t="s">
        <v>25</v>
      </c>
      <c r="E5164">
        <v>142530</v>
      </c>
      <c r="F5164">
        <v>9858</v>
      </c>
      <c r="G5164">
        <v>3595</v>
      </c>
      <c r="H5164">
        <v>731</v>
      </c>
      <c r="I5164">
        <v>2629047</v>
      </c>
      <c r="J5164">
        <f>MONTH(Sale_details[[#This Row],[Date]])</f>
        <v>5</v>
      </c>
      <c r="K5164">
        <f>YEAR(Sale_details[[#This Row],[Date]])</f>
        <v>2020</v>
      </c>
    </row>
    <row r="5165" spans="1:11" x14ac:dyDescent="0.3">
      <c r="A5165" s="1">
        <v>43974</v>
      </c>
      <c r="B5165" t="s">
        <v>26</v>
      </c>
      <c r="C5165" t="s">
        <v>10</v>
      </c>
      <c r="D5165" t="s">
        <v>11</v>
      </c>
      <c r="E5165">
        <v>286261</v>
      </c>
      <c r="F5165">
        <v>45670</v>
      </c>
      <c r="G5165">
        <v>17892</v>
      </c>
      <c r="H5165">
        <v>10204</v>
      </c>
      <c r="I5165">
        <v>182584370</v>
      </c>
      <c r="J5165">
        <f>MONTH(Sale_details[[#This Row],[Date]])</f>
        <v>5</v>
      </c>
      <c r="K5165">
        <f>YEAR(Sale_details[[#This Row],[Date]])</f>
        <v>2020</v>
      </c>
    </row>
    <row r="5166" spans="1:11" x14ac:dyDescent="0.3">
      <c r="A5166" s="1">
        <v>43974</v>
      </c>
      <c r="B5166" t="s">
        <v>26</v>
      </c>
      <c r="C5166" t="s">
        <v>12</v>
      </c>
      <c r="D5166" t="s">
        <v>13</v>
      </c>
      <c r="E5166">
        <v>124223</v>
      </c>
      <c r="F5166">
        <v>38446</v>
      </c>
      <c r="G5166">
        <v>13609</v>
      </c>
      <c r="H5166">
        <v>11149</v>
      </c>
      <c r="I5166">
        <v>151746664</v>
      </c>
      <c r="J5166">
        <f>MONTH(Sale_details[[#This Row],[Date]])</f>
        <v>5</v>
      </c>
      <c r="K5166">
        <f>YEAR(Sale_details[[#This Row],[Date]])</f>
        <v>2020</v>
      </c>
    </row>
    <row r="5167" spans="1:11" x14ac:dyDescent="0.3">
      <c r="A5167" s="1">
        <v>43974</v>
      </c>
      <c r="B5167" t="s">
        <v>26</v>
      </c>
      <c r="C5167" t="s">
        <v>14</v>
      </c>
      <c r="D5167" t="s">
        <v>15</v>
      </c>
      <c r="E5167">
        <v>159192</v>
      </c>
      <c r="F5167">
        <v>26771</v>
      </c>
      <c r="G5167">
        <v>12248</v>
      </c>
      <c r="H5167">
        <v>21624</v>
      </c>
      <c r="I5167">
        <v>264872293</v>
      </c>
      <c r="J5167">
        <f>MONTH(Sale_details[[#This Row],[Date]])</f>
        <v>5</v>
      </c>
      <c r="K5167">
        <f>YEAR(Sale_details[[#This Row],[Date]])</f>
        <v>2020</v>
      </c>
    </row>
    <row r="5168" spans="1:11" x14ac:dyDescent="0.3">
      <c r="A5168" s="1">
        <v>43974</v>
      </c>
      <c r="B5168" t="s">
        <v>26</v>
      </c>
      <c r="C5168" t="s">
        <v>16</v>
      </c>
      <c r="D5168" t="s">
        <v>17</v>
      </c>
      <c r="E5168">
        <v>123625</v>
      </c>
      <c r="F5168">
        <v>34151</v>
      </c>
      <c r="G5168">
        <v>10357</v>
      </c>
      <c r="H5168">
        <v>15342</v>
      </c>
      <c r="I5168">
        <v>158908651</v>
      </c>
      <c r="J5168">
        <f>MONTH(Sale_details[[#This Row],[Date]])</f>
        <v>5</v>
      </c>
      <c r="K5168">
        <f>YEAR(Sale_details[[#This Row],[Date]])</f>
        <v>2020</v>
      </c>
    </row>
    <row r="5169" spans="1:11" x14ac:dyDescent="0.3">
      <c r="A5169" s="1">
        <v>43974</v>
      </c>
      <c r="B5169" t="s">
        <v>26</v>
      </c>
      <c r="C5169" t="s">
        <v>18</v>
      </c>
      <c r="D5169" t="s">
        <v>19</v>
      </c>
      <c r="E5169">
        <v>114738</v>
      </c>
      <c r="F5169">
        <v>90613</v>
      </c>
      <c r="G5169">
        <v>11918</v>
      </c>
      <c r="H5169">
        <v>19992</v>
      </c>
      <c r="I5169">
        <v>238266849</v>
      </c>
      <c r="J5169">
        <f>MONTH(Sale_details[[#This Row],[Date]])</f>
        <v>5</v>
      </c>
      <c r="K5169">
        <f>YEAR(Sale_details[[#This Row],[Date]])</f>
        <v>2020</v>
      </c>
    </row>
    <row r="5170" spans="1:11" x14ac:dyDescent="0.3">
      <c r="A5170" s="1">
        <v>43974</v>
      </c>
      <c r="B5170" t="s">
        <v>26</v>
      </c>
      <c r="C5170" t="s">
        <v>20</v>
      </c>
      <c r="D5170" t="s">
        <v>21</v>
      </c>
      <c r="E5170">
        <v>194334</v>
      </c>
      <c r="F5170">
        <v>57281</v>
      </c>
      <c r="G5170">
        <v>12607</v>
      </c>
      <c r="H5170">
        <v>6562</v>
      </c>
      <c r="I5170">
        <v>82734454</v>
      </c>
      <c r="J5170">
        <f>MONTH(Sale_details[[#This Row],[Date]])</f>
        <v>5</v>
      </c>
      <c r="K5170">
        <f>YEAR(Sale_details[[#This Row],[Date]])</f>
        <v>2020</v>
      </c>
    </row>
    <row r="5171" spans="1:11" x14ac:dyDescent="0.3">
      <c r="A5171" s="1">
        <v>43974</v>
      </c>
      <c r="B5171" t="s">
        <v>26</v>
      </c>
      <c r="C5171" t="s">
        <v>22</v>
      </c>
      <c r="D5171" t="s">
        <v>23</v>
      </c>
      <c r="E5171">
        <v>212834</v>
      </c>
      <c r="F5171">
        <v>20699</v>
      </c>
      <c r="G5171">
        <v>30534</v>
      </c>
      <c r="H5171">
        <v>24243</v>
      </c>
      <c r="I5171">
        <v>740265667</v>
      </c>
      <c r="J5171">
        <f>MONTH(Sale_details[[#This Row],[Date]])</f>
        <v>5</v>
      </c>
      <c r="K5171">
        <f>YEAR(Sale_details[[#This Row],[Date]])</f>
        <v>2020</v>
      </c>
    </row>
    <row r="5172" spans="1:11" x14ac:dyDescent="0.3">
      <c r="A5172" s="1">
        <v>43974</v>
      </c>
      <c r="B5172" t="s">
        <v>26</v>
      </c>
      <c r="C5172" t="s">
        <v>24</v>
      </c>
      <c r="D5172" t="s">
        <v>25</v>
      </c>
      <c r="E5172">
        <v>154247</v>
      </c>
      <c r="F5172">
        <v>37190</v>
      </c>
      <c r="G5172">
        <v>17865</v>
      </c>
      <c r="H5172">
        <v>10700</v>
      </c>
      <c r="I5172">
        <v>191175104</v>
      </c>
      <c r="J5172">
        <f>MONTH(Sale_details[[#This Row],[Date]])</f>
        <v>5</v>
      </c>
      <c r="K5172">
        <f>YEAR(Sale_details[[#This Row],[Date]])</f>
        <v>2020</v>
      </c>
    </row>
    <row r="5173" spans="1:11" x14ac:dyDescent="0.3">
      <c r="A5173" s="1">
        <v>43974</v>
      </c>
      <c r="B5173" t="s">
        <v>27</v>
      </c>
      <c r="C5173" t="s">
        <v>10</v>
      </c>
      <c r="D5173" t="s">
        <v>11</v>
      </c>
      <c r="E5173">
        <v>71480</v>
      </c>
      <c r="F5173">
        <v>43855</v>
      </c>
      <c r="G5173">
        <v>9178</v>
      </c>
      <c r="H5173">
        <v>131</v>
      </c>
      <c r="I5173">
        <v>1210144</v>
      </c>
      <c r="J5173">
        <f>MONTH(Sale_details[[#This Row],[Date]])</f>
        <v>5</v>
      </c>
      <c r="K5173">
        <f>YEAR(Sale_details[[#This Row],[Date]])</f>
        <v>2020</v>
      </c>
    </row>
    <row r="5174" spans="1:11" x14ac:dyDescent="0.3">
      <c r="A5174" s="1">
        <v>43974</v>
      </c>
      <c r="B5174" t="s">
        <v>27</v>
      </c>
      <c r="C5174" t="s">
        <v>12</v>
      </c>
      <c r="D5174" t="s">
        <v>13</v>
      </c>
      <c r="E5174">
        <v>89459</v>
      </c>
      <c r="F5174">
        <v>37308</v>
      </c>
      <c r="G5174">
        <v>15013</v>
      </c>
      <c r="H5174">
        <v>259</v>
      </c>
      <c r="I5174">
        <v>3900904</v>
      </c>
      <c r="J5174">
        <f>MONTH(Sale_details[[#This Row],[Date]])</f>
        <v>5</v>
      </c>
      <c r="K5174">
        <f>YEAR(Sale_details[[#This Row],[Date]])</f>
        <v>2020</v>
      </c>
    </row>
    <row r="5175" spans="1:11" x14ac:dyDescent="0.3">
      <c r="A5175" s="1">
        <v>43974</v>
      </c>
      <c r="B5175" t="s">
        <v>27</v>
      </c>
      <c r="C5175" t="s">
        <v>14</v>
      </c>
      <c r="D5175" t="s">
        <v>15</v>
      </c>
      <c r="E5175">
        <v>144727</v>
      </c>
      <c r="F5175">
        <v>26870</v>
      </c>
      <c r="G5175">
        <v>10389</v>
      </c>
      <c r="H5175">
        <v>358</v>
      </c>
      <c r="I5175">
        <v>3728236</v>
      </c>
      <c r="J5175">
        <f>MONTH(Sale_details[[#This Row],[Date]])</f>
        <v>5</v>
      </c>
      <c r="K5175">
        <f>YEAR(Sale_details[[#This Row],[Date]])</f>
        <v>2020</v>
      </c>
    </row>
    <row r="5176" spans="1:11" x14ac:dyDescent="0.3">
      <c r="A5176" s="1">
        <v>43974</v>
      </c>
      <c r="B5176" t="s">
        <v>27</v>
      </c>
      <c r="C5176" t="s">
        <v>16</v>
      </c>
      <c r="D5176" t="s">
        <v>17</v>
      </c>
      <c r="E5176">
        <v>79616</v>
      </c>
      <c r="F5176">
        <v>11552</v>
      </c>
      <c r="G5176">
        <v>15273</v>
      </c>
      <c r="H5176">
        <v>273</v>
      </c>
      <c r="I5176">
        <v>4172447</v>
      </c>
      <c r="J5176">
        <f>MONTH(Sale_details[[#This Row],[Date]])</f>
        <v>5</v>
      </c>
      <c r="K5176">
        <f>YEAR(Sale_details[[#This Row],[Date]])</f>
        <v>2020</v>
      </c>
    </row>
    <row r="5177" spans="1:11" x14ac:dyDescent="0.3">
      <c r="A5177" s="1">
        <v>43974</v>
      </c>
      <c r="B5177" t="s">
        <v>27</v>
      </c>
      <c r="C5177" t="s">
        <v>18</v>
      </c>
      <c r="D5177" t="s">
        <v>19</v>
      </c>
      <c r="E5177">
        <v>86908</v>
      </c>
      <c r="F5177">
        <v>32007</v>
      </c>
      <c r="G5177">
        <v>9782</v>
      </c>
      <c r="H5177">
        <v>149</v>
      </c>
      <c r="I5177">
        <v>1465007</v>
      </c>
      <c r="J5177">
        <f>MONTH(Sale_details[[#This Row],[Date]])</f>
        <v>5</v>
      </c>
      <c r="K5177">
        <f>YEAR(Sale_details[[#This Row],[Date]])</f>
        <v>2020</v>
      </c>
    </row>
    <row r="5178" spans="1:11" x14ac:dyDescent="0.3">
      <c r="A5178" s="1">
        <v>43974</v>
      </c>
      <c r="B5178" t="s">
        <v>27</v>
      </c>
      <c r="C5178" t="s">
        <v>20</v>
      </c>
      <c r="D5178" t="s">
        <v>21</v>
      </c>
      <c r="E5178">
        <v>43562</v>
      </c>
      <c r="F5178">
        <v>12048</v>
      </c>
      <c r="G5178">
        <v>11921</v>
      </c>
      <c r="H5178">
        <v>425</v>
      </c>
      <c r="I5178">
        <v>5073646</v>
      </c>
      <c r="J5178">
        <f>MONTH(Sale_details[[#This Row],[Date]])</f>
        <v>5</v>
      </c>
      <c r="K5178">
        <f>YEAR(Sale_details[[#This Row],[Date]])</f>
        <v>2020</v>
      </c>
    </row>
    <row r="5179" spans="1:11" x14ac:dyDescent="0.3">
      <c r="A5179" s="1">
        <v>43974</v>
      </c>
      <c r="B5179" t="s">
        <v>27</v>
      </c>
      <c r="C5179" t="s">
        <v>22</v>
      </c>
      <c r="D5179" t="s">
        <v>23</v>
      </c>
      <c r="E5179">
        <v>81862</v>
      </c>
      <c r="F5179">
        <v>18058</v>
      </c>
      <c r="G5179">
        <v>22390</v>
      </c>
      <c r="H5179">
        <v>279</v>
      </c>
      <c r="I5179">
        <v>6254832</v>
      </c>
      <c r="J5179">
        <f>MONTH(Sale_details[[#This Row],[Date]])</f>
        <v>5</v>
      </c>
      <c r="K5179">
        <f>YEAR(Sale_details[[#This Row],[Date]])</f>
        <v>2020</v>
      </c>
    </row>
    <row r="5180" spans="1:11" x14ac:dyDescent="0.3">
      <c r="A5180" s="1">
        <v>43974</v>
      </c>
      <c r="B5180" t="s">
        <v>27</v>
      </c>
      <c r="C5180" t="s">
        <v>24</v>
      </c>
      <c r="D5180" t="s">
        <v>25</v>
      </c>
      <c r="E5180">
        <v>78652</v>
      </c>
      <c r="F5180">
        <v>34180</v>
      </c>
      <c r="G5180">
        <v>16660</v>
      </c>
      <c r="H5180">
        <v>294</v>
      </c>
      <c r="I5180">
        <v>4908002</v>
      </c>
      <c r="J5180">
        <f>MONTH(Sale_details[[#This Row],[Date]])</f>
        <v>5</v>
      </c>
      <c r="K5180">
        <f>YEAR(Sale_details[[#This Row],[Date]])</f>
        <v>2020</v>
      </c>
    </row>
    <row r="5181" spans="1:11" x14ac:dyDescent="0.3">
      <c r="A5181" s="1">
        <v>43974</v>
      </c>
      <c r="B5181" t="s">
        <v>28</v>
      </c>
      <c r="C5181" t="s">
        <v>10</v>
      </c>
      <c r="D5181" t="s">
        <v>11</v>
      </c>
      <c r="E5181">
        <v>29055</v>
      </c>
      <c r="F5181">
        <v>6262</v>
      </c>
      <c r="G5181">
        <v>3623</v>
      </c>
      <c r="H5181">
        <v>20993</v>
      </c>
      <c r="I5181">
        <v>76079400</v>
      </c>
      <c r="J5181">
        <f>MONTH(Sale_details[[#This Row],[Date]])</f>
        <v>5</v>
      </c>
      <c r="K5181">
        <f>YEAR(Sale_details[[#This Row],[Date]])</f>
        <v>2020</v>
      </c>
    </row>
    <row r="5182" spans="1:11" x14ac:dyDescent="0.3">
      <c r="A5182" s="1">
        <v>43974</v>
      </c>
      <c r="B5182" t="s">
        <v>28</v>
      </c>
      <c r="C5182" t="s">
        <v>12</v>
      </c>
      <c r="D5182" t="s">
        <v>13</v>
      </c>
      <c r="E5182">
        <v>26471</v>
      </c>
      <c r="F5182">
        <v>7040</v>
      </c>
      <c r="G5182">
        <v>1707</v>
      </c>
      <c r="H5182">
        <v>34543</v>
      </c>
      <c r="I5182">
        <v>58977078</v>
      </c>
      <c r="J5182">
        <f>MONTH(Sale_details[[#This Row],[Date]])</f>
        <v>5</v>
      </c>
      <c r="K5182">
        <f>YEAR(Sale_details[[#This Row],[Date]])</f>
        <v>2020</v>
      </c>
    </row>
    <row r="5183" spans="1:11" x14ac:dyDescent="0.3">
      <c r="A5183" s="1">
        <v>43974</v>
      </c>
      <c r="B5183" t="s">
        <v>28</v>
      </c>
      <c r="C5183" t="s">
        <v>14</v>
      </c>
      <c r="D5183" t="s">
        <v>15</v>
      </c>
      <c r="E5183">
        <v>29200</v>
      </c>
      <c r="F5183">
        <v>5555</v>
      </c>
      <c r="G5183">
        <v>1199</v>
      </c>
      <c r="H5183">
        <v>15887</v>
      </c>
      <c r="I5183">
        <v>19063974</v>
      </c>
      <c r="J5183">
        <f>MONTH(Sale_details[[#This Row],[Date]])</f>
        <v>5</v>
      </c>
      <c r="K5183">
        <f>YEAR(Sale_details[[#This Row],[Date]])</f>
        <v>2020</v>
      </c>
    </row>
    <row r="5184" spans="1:11" x14ac:dyDescent="0.3">
      <c r="A5184" s="1">
        <v>43974</v>
      </c>
      <c r="B5184" t="s">
        <v>28</v>
      </c>
      <c r="C5184" t="s">
        <v>16</v>
      </c>
      <c r="D5184" t="s">
        <v>17</v>
      </c>
      <c r="E5184">
        <v>14406</v>
      </c>
      <c r="F5184">
        <v>5941</v>
      </c>
      <c r="G5184">
        <v>2073</v>
      </c>
      <c r="H5184">
        <v>12560</v>
      </c>
      <c r="I5184">
        <v>26042475</v>
      </c>
      <c r="J5184">
        <f>MONTH(Sale_details[[#This Row],[Date]])</f>
        <v>5</v>
      </c>
      <c r="K5184">
        <f>YEAR(Sale_details[[#This Row],[Date]])</f>
        <v>2020</v>
      </c>
    </row>
    <row r="5185" spans="1:11" x14ac:dyDescent="0.3">
      <c r="A5185" s="1">
        <v>43974</v>
      </c>
      <c r="B5185" t="s">
        <v>28</v>
      </c>
      <c r="C5185" t="s">
        <v>18</v>
      </c>
      <c r="D5185" t="s">
        <v>19</v>
      </c>
      <c r="E5185">
        <v>10976</v>
      </c>
      <c r="F5185">
        <v>11007</v>
      </c>
      <c r="G5185">
        <v>3915</v>
      </c>
      <c r="H5185">
        <v>27281</v>
      </c>
      <c r="I5185">
        <v>106820084</v>
      </c>
      <c r="J5185">
        <f>MONTH(Sale_details[[#This Row],[Date]])</f>
        <v>5</v>
      </c>
      <c r="K5185">
        <f>YEAR(Sale_details[[#This Row],[Date]])</f>
        <v>2020</v>
      </c>
    </row>
    <row r="5186" spans="1:11" x14ac:dyDescent="0.3">
      <c r="A5186" s="1">
        <v>43974</v>
      </c>
      <c r="B5186" t="s">
        <v>28</v>
      </c>
      <c r="C5186" t="s">
        <v>20</v>
      </c>
      <c r="D5186" t="s">
        <v>21</v>
      </c>
      <c r="E5186">
        <v>23104</v>
      </c>
      <c r="F5186">
        <v>4520</v>
      </c>
      <c r="G5186">
        <v>1606</v>
      </c>
      <c r="H5186">
        <v>15296</v>
      </c>
      <c r="I5186">
        <v>24580636</v>
      </c>
      <c r="J5186">
        <f>MONTH(Sale_details[[#This Row],[Date]])</f>
        <v>5</v>
      </c>
      <c r="K5186">
        <f>YEAR(Sale_details[[#This Row],[Date]])</f>
        <v>2020</v>
      </c>
    </row>
    <row r="5187" spans="1:11" x14ac:dyDescent="0.3">
      <c r="A5187" s="1">
        <v>43974</v>
      </c>
      <c r="B5187" t="s">
        <v>28</v>
      </c>
      <c r="C5187" t="s">
        <v>22</v>
      </c>
      <c r="D5187" t="s">
        <v>23</v>
      </c>
      <c r="E5187">
        <v>16818</v>
      </c>
      <c r="F5187">
        <v>1836</v>
      </c>
      <c r="G5187">
        <v>1247</v>
      </c>
      <c r="H5187">
        <v>23670</v>
      </c>
      <c r="I5187">
        <v>29531458</v>
      </c>
      <c r="J5187">
        <f>MONTH(Sale_details[[#This Row],[Date]])</f>
        <v>5</v>
      </c>
      <c r="K5187">
        <f>YEAR(Sale_details[[#This Row],[Date]])</f>
        <v>2020</v>
      </c>
    </row>
    <row r="5188" spans="1:11" x14ac:dyDescent="0.3">
      <c r="A5188" s="1">
        <v>43974</v>
      </c>
      <c r="B5188" t="s">
        <v>28</v>
      </c>
      <c r="C5188" t="s">
        <v>24</v>
      </c>
      <c r="D5188" t="s">
        <v>25</v>
      </c>
      <c r="E5188">
        <v>30588</v>
      </c>
      <c r="F5188">
        <v>7113</v>
      </c>
      <c r="G5188">
        <v>2435</v>
      </c>
      <c r="H5188">
        <v>18594</v>
      </c>
      <c r="I5188">
        <v>45292248</v>
      </c>
      <c r="J5188">
        <f>MONTH(Sale_details[[#This Row],[Date]])</f>
        <v>5</v>
      </c>
      <c r="K5188">
        <f>YEAR(Sale_details[[#This Row],[Date]])</f>
        <v>2020</v>
      </c>
    </row>
    <row r="5189" spans="1:11" x14ac:dyDescent="0.3">
      <c r="A5189" s="1">
        <v>43973</v>
      </c>
      <c r="B5189" t="s">
        <v>9</v>
      </c>
      <c r="C5189" t="s">
        <v>10</v>
      </c>
      <c r="D5189" t="s">
        <v>11</v>
      </c>
      <c r="E5189">
        <v>128271</v>
      </c>
      <c r="F5189">
        <v>19698</v>
      </c>
      <c r="G5189">
        <v>5384</v>
      </c>
      <c r="H5189">
        <v>477</v>
      </c>
      <c r="I5189">
        <v>2568695</v>
      </c>
      <c r="J5189">
        <f>MONTH(Sale_details[[#This Row],[Date]])</f>
        <v>5</v>
      </c>
      <c r="K5189">
        <f>YEAR(Sale_details[[#This Row],[Date]])</f>
        <v>2020</v>
      </c>
    </row>
    <row r="5190" spans="1:11" x14ac:dyDescent="0.3">
      <c r="A5190" s="1">
        <v>43973</v>
      </c>
      <c r="B5190" t="s">
        <v>9</v>
      </c>
      <c r="C5190" t="s">
        <v>12</v>
      </c>
      <c r="D5190" t="s">
        <v>13</v>
      </c>
      <c r="E5190">
        <v>213479</v>
      </c>
      <c r="F5190">
        <v>22351</v>
      </c>
      <c r="G5190">
        <v>2648</v>
      </c>
      <c r="H5190">
        <v>284</v>
      </c>
      <c r="I5190">
        <v>753212</v>
      </c>
      <c r="J5190">
        <f>MONTH(Sale_details[[#This Row],[Date]])</f>
        <v>5</v>
      </c>
      <c r="K5190">
        <f>YEAR(Sale_details[[#This Row],[Date]])</f>
        <v>2020</v>
      </c>
    </row>
    <row r="5191" spans="1:11" x14ac:dyDescent="0.3">
      <c r="A5191" s="1">
        <v>43973</v>
      </c>
      <c r="B5191" t="s">
        <v>9</v>
      </c>
      <c r="C5191" t="s">
        <v>14</v>
      </c>
      <c r="D5191" t="s">
        <v>15</v>
      </c>
      <c r="E5191">
        <v>108520</v>
      </c>
      <c r="F5191">
        <v>23902</v>
      </c>
      <c r="G5191">
        <v>4411</v>
      </c>
      <c r="H5191">
        <v>473</v>
      </c>
      <c r="I5191">
        <v>2087680</v>
      </c>
      <c r="J5191">
        <f>MONTH(Sale_details[[#This Row],[Date]])</f>
        <v>5</v>
      </c>
      <c r="K5191">
        <f>YEAR(Sale_details[[#This Row],[Date]])</f>
        <v>2020</v>
      </c>
    </row>
    <row r="5192" spans="1:11" x14ac:dyDescent="0.3">
      <c r="A5192" s="1">
        <v>43973</v>
      </c>
      <c r="B5192" t="s">
        <v>9</v>
      </c>
      <c r="C5192" t="s">
        <v>16</v>
      </c>
      <c r="D5192" t="s">
        <v>17</v>
      </c>
      <c r="E5192">
        <v>135079</v>
      </c>
      <c r="F5192">
        <v>19106</v>
      </c>
      <c r="G5192">
        <v>3977</v>
      </c>
      <c r="H5192">
        <v>297</v>
      </c>
      <c r="I5192">
        <v>1182706</v>
      </c>
      <c r="J5192">
        <f>MONTH(Sale_details[[#This Row],[Date]])</f>
        <v>5</v>
      </c>
      <c r="K5192">
        <f>YEAR(Sale_details[[#This Row],[Date]])</f>
        <v>2020</v>
      </c>
    </row>
    <row r="5193" spans="1:11" x14ac:dyDescent="0.3">
      <c r="A5193" s="1">
        <v>43973</v>
      </c>
      <c r="B5193" t="s">
        <v>9</v>
      </c>
      <c r="C5193" t="s">
        <v>18</v>
      </c>
      <c r="D5193" t="s">
        <v>19</v>
      </c>
      <c r="E5193">
        <v>84473</v>
      </c>
      <c r="F5193">
        <v>16501</v>
      </c>
      <c r="G5193">
        <v>7018</v>
      </c>
      <c r="H5193">
        <v>1167</v>
      </c>
      <c r="I5193">
        <v>8198097</v>
      </c>
      <c r="J5193">
        <f>MONTH(Sale_details[[#This Row],[Date]])</f>
        <v>5</v>
      </c>
      <c r="K5193">
        <f>YEAR(Sale_details[[#This Row],[Date]])</f>
        <v>2020</v>
      </c>
    </row>
    <row r="5194" spans="1:11" x14ac:dyDescent="0.3">
      <c r="A5194" s="1">
        <v>43973</v>
      </c>
      <c r="B5194" t="s">
        <v>9</v>
      </c>
      <c r="C5194" t="s">
        <v>20</v>
      </c>
      <c r="D5194" t="s">
        <v>21</v>
      </c>
      <c r="E5194">
        <v>105286</v>
      </c>
      <c r="F5194">
        <v>21434</v>
      </c>
      <c r="G5194">
        <v>4853</v>
      </c>
      <c r="H5194">
        <v>500</v>
      </c>
      <c r="I5194">
        <v>2430270</v>
      </c>
      <c r="J5194">
        <f>MONTH(Sale_details[[#This Row],[Date]])</f>
        <v>5</v>
      </c>
      <c r="K5194">
        <f>YEAR(Sale_details[[#This Row],[Date]])</f>
        <v>2020</v>
      </c>
    </row>
    <row r="5195" spans="1:11" x14ac:dyDescent="0.3">
      <c r="A5195" s="1">
        <v>43973</v>
      </c>
      <c r="B5195" t="s">
        <v>9</v>
      </c>
      <c r="C5195" t="s">
        <v>22</v>
      </c>
      <c r="D5195" t="s">
        <v>23</v>
      </c>
      <c r="E5195">
        <v>188834</v>
      </c>
      <c r="F5195">
        <v>20110</v>
      </c>
      <c r="G5195">
        <v>8315</v>
      </c>
      <c r="H5195">
        <v>662</v>
      </c>
      <c r="I5195">
        <v>5511178</v>
      </c>
      <c r="J5195">
        <f>MONTH(Sale_details[[#This Row],[Date]])</f>
        <v>5</v>
      </c>
      <c r="K5195">
        <f>YEAR(Sale_details[[#This Row],[Date]])</f>
        <v>2020</v>
      </c>
    </row>
    <row r="5196" spans="1:11" x14ac:dyDescent="0.3">
      <c r="A5196" s="1">
        <v>43973</v>
      </c>
      <c r="B5196" t="s">
        <v>9</v>
      </c>
      <c r="C5196" t="s">
        <v>24</v>
      </c>
      <c r="D5196" t="s">
        <v>25</v>
      </c>
      <c r="E5196">
        <v>135403</v>
      </c>
      <c r="F5196">
        <v>10055</v>
      </c>
      <c r="G5196">
        <v>3738</v>
      </c>
      <c r="H5196">
        <v>716</v>
      </c>
      <c r="I5196">
        <v>2679525</v>
      </c>
      <c r="J5196">
        <f>MONTH(Sale_details[[#This Row],[Date]])</f>
        <v>5</v>
      </c>
      <c r="K5196">
        <f>YEAR(Sale_details[[#This Row],[Date]])</f>
        <v>2020</v>
      </c>
    </row>
    <row r="5197" spans="1:11" x14ac:dyDescent="0.3">
      <c r="A5197" s="1">
        <v>43973</v>
      </c>
      <c r="B5197" t="s">
        <v>26</v>
      </c>
      <c r="C5197" t="s">
        <v>10</v>
      </c>
      <c r="D5197" t="s">
        <v>11</v>
      </c>
      <c r="E5197">
        <v>280536</v>
      </c>
      <c r="F5197">
        <v>47040</v>
      </c>
      <c r="G5197">
        <v>17534</v>
      </c>
      <c r="H5197">
        <v>9796</v>
      </c>
      <c r="I5197">
        <v>171775375</v>
      </c>
      <c r="J5197">
        <f>MONTH(Sale_details[[#This Row],[Date]])</f>
        <v>5</v>
      </c>
      <c r="K5197">
        <f>YEAR(Sale_details[[#This Row],[Date]])</f>
        <v>2020</v>
      </c>
    </row>
    <row r="5198" spans="1:11" x14ac:dyDescent="0.3">
      <c r="A5198" s="1">
        <v>43973</v>
      </c>
      <c r="B5198" t="s">
        <v>26</v>
      </c>
      <c r="C5198" t="s">
        <v>12</v>
      </c>
      <c r="D5198" t="s">
        <v>13</v>
      </c>
      <c r="E5198">
        <v>127950</v>
      </c>
      <c r="F5198">
        <v>40368</v>
      </c>
      <c r="G5198">
        <v>13881</v>
      </c>
      <c r="H5198">
        <v>10703</v>
      </c>
      <c r="I5198">
        <v>148590333</v>
      </c>
      <c r="J5198">
        <f>MONTH(Sale_details[[#This Row],[Date]])</f>
        <v>5</v>
      </c>
      <c r="K5198">
        <f>YEAR(Sale_details[[#This Row],[Date]])</f>
        <v>2020</v>
      </c>
    </row>
    <row r="5199" spans="1:11" x14ac:dyDescent="0.3">
      <c r="A5199" s="1">
        <v>43973</v>
      </c>
      <c r="B5199" t="s">
        <v>26</v>
      </c>
      <c r="C5199" t="s">
        <v>14</v>
      </c>
      <c r="D5199" t="s">
        <v>15</v>
      </c>
      <c r="E5199">
        <v>165559</v>
      </c>
      <c r="F5199">
        <v>26503</v>
      </c>
      <c r="G5199">
        <v>12003</v>
      </c>
      <c r="H5199">
        <v>21191</v>
      </c>
      <c r="I5199">
        <v>254383350</v>
      </c>
      <c r="J5199">
        <f>MONTH(Sale_details[[#This Row],[Date]])</f>
        <v>5</v>
      </c>
      <c r="K5199">
        <f>YEAR(Sale_details[[#This Row],[Date]])</f>
        <v>2020</v>
      </c>
    </row>
    <row r="5200" spans="1:11" x14ac:dyDescent="0.3">
      <c r="A5200" s="1">
        <v>43973</v>
      </c>
      <c r="B5200" t="s">
        <v>26</v>
      </c>
      <c r="C5200" t="s">
        <v>16</v>
      </c>
      <c r="D5200" t="s">
        <v>17</v>
      </c>
      <c r="E5200">
        <v>129806</v>
      </c>
      <c r="F5200">
        <v>33810</v>
      </c>
      <c r="G5200">
        <v>9839</v>
      </c>
      <c r="H5200">
        <v>14575</v>
      </c>
      <c r="I5200">
        <v>143415058</v>
      </c>
      <c r="J5200">
        <f>MONTH(Sale_details[[#This Row],[Date]])</f>
        <v>5</v>
      </c>
      <c r="K5200">
        <f>YEAR(Sale_details[[#This Row],[Date]])</f>
        <v>2020</v>
      </c>
    </row>
    <row r="5201" spans="1:11" x14ac:dyDescent="0.3">
      <c r="A5201" s="1">
        <v>43973</v>
      </c>
      <c r="B5201" t="s">
        <v>26</v>
      </c>
      <c r="C5201" t="s">
        <v>18</v>
      </c>
      <c r="D5201" t="s">
        <v>19</v>
      </c>
      <c r="E5201">
        <v>115886</v>
      </c>
      <c r="F5201">
        <v>86082</v>
      </c>
      <c r="G5201">
        <v>11560</v>
      </c>
      <c r="H5201">
        <v>19592</v>
      </c>
      <c r="I5201">
        <v>226496467</v>
      </c>
      <c r="J5201">
        <f>MONTH(Sale_details[[#This Row],[Date]])</f>
        <v>5</v>
      </c>
      <c r="K5201">
        <f>YEAR(Sale_details[[#This Row],[Date]])</f>
        <v>2020</v>
      </c>
    </row>
    <row r="5202" spans="1:11" x14ac:dyDescent="0.3">
      <c r="A5202" s="1">
        <v>43973</v>
      </c>
      <c r="B5202" t="s">
        <v>26</v>
      </c>
      <c r="C5202" t="s">
        <v>20</v>
      </c>
      <c r="D5202" t="s">
        <v>21</v>
      </c>
      <c r="E5202">
        <v>200164</v>
      </c>
      <c r="F5202">
        <v>59572</v>
      </c>
      <c r="G5202">
        <v>13238</v>
      </c>
      <c r="H5202">
        <v>6627</v>
      </c>
      <c r="I5202">
        <v>87739888</v>
      </c>
      <c r="J5202">
        <f>MONTH(Sale_details[[#This Row],[Date]])</f>
        <v>5</v>
      </c>
      <c r="K5202">
        <f>YEAR(Sale_details[[#This Row],[Date]])</f>
        <v>2020</v>
      </c>
    </row>
    <row r="5203" spans="1:11" x14ac:dyDescent="0.3">
      <c r="A5203" s="1">
        <v>43973</v>
      </c>
      <c r="B5203" t="s">
        <v>26</v>
      </c>
      <c r="C5203" t="s">
        <v>22</v>
      </c>
      <c r="D5203" t="s">
        <v>23</v>
      </c>
      <c r="E5203">
        <v>208577</v>
      </c>
      <c r="F5203">
        <v>20699</v>
      </c>
      <c r="G5203">
        <v>29313</v>
      </c>
      <c r="H5203">
        <v>23031</v>
      </c>
      <c r="I5203">
        <v>675122288</v>
      </c>
      <c r="J5203">
        <f>MONTH(Sale_details[[#This Row],[Date]])</f>
        <v>5</v>
      </c>
      <c r="K5203">
        <f>YEAR(Sale_details[[#This Row],[Date]])</f>
        <v>2020</v>
      </c>
    </row>
    <row r="5204" spans="1:11" x14ac:dyDescent="0.3">
      <c r="A5204" s="1">
        <v>43973</v>
      </c>
      <c r="B5204" t="s">
        <v>26</v>
      </c>
      <c r="C5204" t="s">
        <v>24</v>
      </c>
      <c r="D5204" t="s">
        <v>25</v>
      </c>
      <c r="E5204">
        <v>160417</v>
      </c>
      <c r="F5204">
        <v>37190</v>
      </c>
      <c r="G5204">
        <v>18044</v>
      </c>
      <c r="H5204">
        <v>11021</v>
      </c>
      <c r="I5204">
        <v>198879461</v>
      </c>
      <c r="J5204">
        <f>MONTH(Sale_details[[#This Row],[Date]])</f>
        <v>5</v>
      </c>
      <c r="K5204">
        <f>YEAR(Sale_details[[#This Row],[Date]])</f>
        <v>2020</v>
      </c>
    </row>
    <row r="5205" spans="1:11" x14ac:dyDescent="0.3">
      <c r="A5205" s="1">
        <v>43973</v>
      </c>
      <c r="B5205" t="s">
        <v>27</v>
      </c>
      <c r="C5205" t="s">
        <v>10</v>
      </c>
      <c r="D5205" t="s">
        <v>11</v>
      </c>
      <c r="E5205">
        <v>67906</v>
      </c>
      <c r="F5205">
        <v>41662</v>
      </c>
      <c r="G5205">
        <v>9636</v>
      </c>
      <c r="H5205">
        <v>127</v>
      </c>
      <c r="I5205">
        <v>1232531</v>
      </c>
      <c r="J5205">
        <f>MONTH(Sale_details[[#This Row],[Date]])</f>
        <v>5</v>
      </c>
      <c r="K5205">
        <f>YEAR(Sale_details[[#This Row],[Date]])</f>
        <v>2020</v>
      </c>
    </row>
    <row r="5206" spans="1:11" x14ac:dyDescent="0.3">
      <c r="A5206" s="1">
        <v>43973</v>
      </c>
      <c r="B5206" t="s">
        <v>27</v>
      </c>
      <c r="C5206" t="s">
        <v>12</v>
      </c>
      <c r="D5206" t="s">
        <v>13</v>
      </c>
      <c r="E5206">
        <v>91248</v>
      </c>
      <c r="F5206">
        <v>36188</v>
      </c>
      <c r="G5206">
        <v>14263</v>
      </c>
      <c r="H5206">
        <v>262</v>
      </c>
      <c r="I5206">
        <v>3742918</v>
      </c>
      <c r="J5206">
        <f>MONTH(Sale_details[[#This Row],[Date]])</f>
        <v>5</v>
      </c>
      <c r="K5206">
        <f>YEAR(Sale_details[[#This Row],[Date]])</f>
        <v>2020</v>
      </c>
    </row>
    <row r="5207" spans="1:11" x14ac:dyDescent="0.3">
      <c r="A5207" s="1">
        <v>43973</v>
      </c>
      <c r="B5207" t="s">
        <v>27</v>
      </c>
      <c r="C5207" t="s">
        <v>14</v>
      </c>
      <c r="D5207" t="s">
        <v>15</v>
      </c>
      <c r="E5207">
        <v>144727</v>
      </c>
      <c r="F5207">
        <v>25527</v>
      </c>
      <c r="G5207">
        <v>10389</v>
      </c>
      <c r="H5207">
        <v>351</v>
      </c>
      <c r="I5207">
        <v>3653671</v>
      </c>
      <c r="J5207">
        <f>MONTH(Sale_details[[#This Row],[Date]])</f>
        <v>5</v>
      </c>
      <c r="K5207">
        <f>YEAR(Sale_details[[#This Row],[Date]])</f>
        <v>2020</v>
      </c>
    </row>
    <row r="5208" spans="1:11" x14ac:dyDescent="0.3">
      <c r="A5208" s="1">
        <v>43973</v>
      </c>
      <c r="B5208" t="s">
        <v>27</v>
      </c>
      <c r="C5208" t="s">
        <v>16</v>
      </c>
      <c r="D5208" t="s">
        <v>17</v>
      </c>
      <c r="E5208">
        <v>77227</v>
      </c>
      <c r="F5208">
        <v>11783</v>
      </c>
      <c r="G5208">
        <v>15731</v>
      </c>
      <c r="H5208">
        <v>262</v>
      </c>
      <c r="I5208">
        <v>4125716</v>
      </c>
      <c r="J5208">
        <f>MONTH(Sale_details[[#This Row],[Date]])</f>
        <v>5</v>
      </c>
      <c r="K5208">
        <f>YEAR(Sale_details[[#This Row],[Date]])</f>
        <v>2020</v>
      </c>
    </row>
    <row r="5209" spans="1:11" x14ac:dyDescent="0.3">
      <c r="A5209" s="1">
        <v>43973</v>
      </c>
      <c r="B5209" t="s">
        <v>27</v>
      </c>
      <c r="C5209" t="s">
        <v>18</v>
      </c>
      <c r="D5209" t="s">
        <v>19</v>
      </c>
      <c r="E5209">
        <v>88646</v>
      </c>
      <c r="F5209">
        <v>32967</v>
      </c>
      <c r="G5209">
        <v>9587</v>
      </c>
      <c r="H5209">
        <v>142</v>
      </c>
      <c r="I5209">
        <v>1363922</v>
      </c>
      <c r="J5209">
        <f>MONTH(Sale_details[[#This Row],[Date]])</f>
        <v>5</v>
      </c>
      <c r="K5209">
        <f>YEAR(Sale_details[[#This Row],[Date]])</f>
        <v>2020</v>
      </c>
    </row>
    <row r="5210" spans="1:11" x14ac:dyDescent="0.3">
      <c r="A5210" s="1">
        <v>43973</v>
      </c>
      <c r="B5210" t="s">
        <v>27</v>
      </c>
      <c r="C5210" t="s">
        <v>20</v>
      </c>
      <c r="D5210" t="s">
        <v>21</v>
      </c>
      <c r="E5210">
        <v>44434</v>
      </c>
      <c r="F5210">
        <v>12048</v>
      </c>
      <c r="G5210">
        <v>11444</v>
      </c>
      <c r="H5210">
        <v>438</v>
      </c>
      <c r="I5210">
        <v>5016821</v>
      </c>
      <c r="J5210">
        <f>MONTH(Sale_details[[#This Row],[Date]])</f>
        <v>5</v>
      </c>
      <c r="K5210">
        <f>YEAR(Sale_details[[#This Row],[Date]])</f>
        <v>2020</v>
      </c>
    </row>
    <row r="5211" spans="1:11" x14ac:dyDescent="0.3">
      <c r="A5211" s="1">
        <v>43973</v>
      </c>
      <c r="B5211" t="s">
        <v>27</v>
      </c>
      <c r="C5211" t="s">
        <v>22</v>
      </c>
      <c r="D5211" t="s">
        <v>23</v>
      </c>
      <c r="E5211">
        <v>84318</v>
      </c>
      <c r="F5211">
        <v>17697</v>
      </c>
      <c r="G5211">
        <v>21494</v>
      </c>
      <c r="H5211">
        <v>270</v>
      </c>
      <c r="I5211">
        <v>5824499</v>
      </c>
      <c r="J5211">
        <f>MONTH(Sale_details[[#This Row],[Date]])</f>
        <v>5</v>
      </c>
      <c r="K5211">
        <f>YEAR(Sale_details[[#This Row],[Date]])</f>
        <v>2020</v>
      </c>
    </row>
    <row r="5212" spans="1:11" x14ac:dyDescent="0.3">
      <c r="A5212" s="1">
        <v>43973</v>
      </c>
      <c r="B5212" t="s">
        <v>27</v>
      </c>
      <c r="C5212" t="s">
        <v>24</v>
      </c>
      <c r="D5212" t="s">
        <v>25</v>
      </c>
      <c r="E5212">
        <v>77079</v>
      </c>
      <c r="F5212">
        <v>33497</v>
      </c>
      <c r="G5212">
        <v>17160</v>
      </c>
      <c r="H5212">
        <v>309</v>
      </c>
      <c r="I5212">
        <v>5308004</v>
      </c>
      <c r="J5212">
        <f>MONTH(Sale_details[[#This Row],[Date]])</f>
        <v>5</v>
      </c>
      <c r="K5212">
        <f>YEAR(Sale_details[[#This Row],[Date]])</f>
        <v>2020</v>
      </c>
    </row>
    <row r="5213" spans="1:11" x14ac:dyDescent="0.3">
      <c r="A5213" s="1">
        <v>43973</v>
      </c>
      <c r="B5213" t="s">
        <v>28</v>
      </c>
      <c r="C5213" t="s">
        <v>10</v>
      </c>
      <c r="D5213" t="s">
        <v>11</v>
      </c>
      <c r="E5213">
        <v>30508</v>
      </c>
      <c r="F5213">
        <v>6012</v>
      </c>
      <c r="G5213">
        <v>3587</v>
      </c>
      <c r="H5213">
        <v>21413</v>
      </c>
      <c r="I5213">
        <v>76824978</v>
      </c>
      <c r="J5213">
        <f>MONTH(Sale_details[[#This Row],[Date]])</f>
        <v>5</v>
      </c>
      <c r="K5213">
        <f>YEAR(Sale_details[[#This Row],[Date]])</f>
        <v>2020</v>
      </c>
    </row>
    <row r="5214" spans="1:11" x14ac:dyDescent="0.3">
      <c r="A5214" s="1">
        <v>43973</v>
      </c>
      <c r="B5214" t="s">
        <v>28</v>
      </c>
      <c r="C5214" t="s">
        <v>12</v>
      </c>
      <c r="D5214" t="s">
        <v>13</v>
      </c>
      <c r="E5214">
        <v>26736</v>
      </c>
      <c r="F5214">
        <v>7111</v>
      </c>
      <c r="G5214">
        <v>1673</v>
      </c>
      <c r="H5214">
        <v>35579</v>
      </c>
      <c r="I5214">
        <v>59531463</v>
      </c>
      <c r="J5214">
        <f>MONTH(Sale_details[[#This Row],[Date]])</f>
        <v>5</v>
      </c>
      <c r="K5214">
        <f>YEAR(Sale_details[[#This Row],[Date]])</f>
        <v>2020</v>
      </c>
    </row>
    <row r="5215" spans="1:11" x14ac:dyDescent="0.3">
      <c r="A5215" s="1">
        <v>43973</v>
      </c>
      <c r="B5215" t="s">
        <v>28</v>
      </c>
      <c r="C5215" t="s">
        <v>14</v>
      </c>
      <c r="D5215" t="s">
        <v>15</v>
      </c>
      <c r="E5215">
        <v>29784</v>
      </c>
      <c r="F5215">
        <v>5611</v>
      </c>
      <c r="G5215">
        <v>1223</v>
      </c>
      <c r="H5215">
        <v>15569</v>
      </c>
      <c r="I5215">
        <v>19056349</v>
      </c>
      <c r="J5215">
        <f>MONTH(Sale_details[[#This Row],[Date]])</f>
        <v>5</v>
      </c>
      <c r="K5215">
        <f>YEAR(Sale_details[[#This Row],[Date]])</f>
        <v>2020</v>
      </c>
    </row>
    <row r="5216" spans="1:11" x14ac:dyDescent="0.3">
      <c r="A5216" s="1">
        <v>43973</v>
      </c>
      <c r="B5216" t="s">
        <v>28</v>
      </c>
      <c r="C5216" t="s">
        <v>16</v>
      </c>
      <c r="D5216" t="s">
        <v>17</v>
      </c>
      <c r="E5216">
        <v>14406</v>
      </c>
      <c r="F5216">
        <v>5644</v>
      </c>
      <c r="G5216">
        <v>1990</v>
      </c>
      <c r="H5216">
        <v>13188</v>
      </c>
      <c r="I5216">
        <v>26250815</v>
      </c>
      <c r="J5216">
        <f>MONTH(Sale_details[[#This Row],[Date]])</f>
        <v>5</v>
      </c>
      <c r="K5216">
        <f>YEAR(Sale_details[[#This Row],[Date]])</f>
        <v>2020</v>
      </c>
    </row>
    <row r="5217" spans="1:11" x14ac:dyDescent="0.3">
      <c r="A5217" s="1">
        <v>43973</v>
      </c>
      <c r="B5217" t="s">
        <v>28</v>
      </c>
      <c r="C5217" t="s">
        <v>18</v>
      </c>
      <c r="D5217" t="s">
        <v>19</v>
      </c>
      <c r="E5217">
        <v>10976</v>
      </c>
      <c r="F5217">
        <v>10677</v>
      </c>
      <c r="G5217">
        <v>4032</v>
      </c>
      <c r="H5217">
        <v>28645</v>
      </c>
      <c r="I5217">
        <v>115525921</v>
      </c>
      <c r="J5217">
        <f>MONTH(Sale_details[[#This Row],[Date]])</f>
        <v>5</v>
      </c>
      <c r="K5217">
        <f>YEAR(Sale_details[[#This Row],[Date]])</f>
        <v>2020</v>
      </c>
    </row>
    <row r="5218" spans="1:11" x14ac:dyDescent="0.3">
      <c r="A5218" s="1">
        <v>43973</v>
      </c>
      <c r="B5218" t="s">
        <v>28</v>
      </c>
      <c r="C5218" t="s">
        <v>20</v>
      </c>
      <c r="D5218" t="s">
        <v>21</v>
      </c>
      <c r="E5218">
        <v>24259</v>
      </c>
      <c r="F5218">
        <v>4430</v>
      </c>
      <c r="G5218">
        <v>1639</v>
      </c>
      <c r="H5218">
        <v>15602</v>
      </c>
      <c r="I5218">
        <v>25573694</v>
      </c>
      <c r="J5218">
        <f>MONTH(Sale_details[[#This Row],[Date]])</f>
        <v>5</v>
      </c>
      <c r="K5218">
        <f>YEAR(Sale_details[[#This Row],[Date]])</f>
        <v>2020</v>
      </c>
    </row>
    <row r="5219" spans="1:11" x14ac:dyDescent="0.3">
      <c r="A5219" s="1">
        <v>43973</v>
      </c>
      <c r="B5219" t="s">
        <v>28</v>
      </c>
      <c r="C5219" t="s">
        <v>22</v>
      </c>
      <c r="D5219" t="s">
        <v>23</v>
      </c>
      <c r="E5219">
        <v>16481</v>
      </c>
      <c r="F5219">
        <v>1910</v>
      </c>
      <c r="G5219">
        <v>1222</v>
      </c>
      <c r="H5219">
        <v>23434</v>
      </c>
      <c r="I5219">
        <v>28651420</v>
      </c>
      <c r="J5219">
        <f>MONTH(Sale_details[[#This Row],[Date]])</f>
        <v>5</v>
      </c>
      <c r="K5219">
        <f>YEAR(Sale_details[[#This Row],[Date]])</f>
        <v>2020</v>
      </c>
    </row>
    <row r="5220" spans="1:11" x14ac:dyDescent="0.3">
      <c r="A5220" s="1">
        <v>43973</v>
      </c>
      <c r="B5220" t="s">
        <v>28</v>
      </c>
      <c r="C5220" t="s">
        <v>24</v>
      </c>
      <c r="D5220" t="s">
        <v>25</v>
      </c>
      <c r="E5220">
        <v>31200</v>
      </c>
      <c r="F5220">
        <v>7398</v>
      </c>
      <c r="G5220">
        <v>2557</v>
      </c>
      <c r="H5220">
        <v>18594</v>
      </c>
      <c r="I5220">
        <v>47556860</v>
      </c>
      <c r="J5220">
        <f>MONTH(Sale_details[[#This Row],[Date]])</f>
        <v>5</v>
      </c>
      <c r="K5220">
        <f>YEAR(Sale_details[[#This Row],[Date]])</f>
        <v>2020</v>
      </c>
    </row>
    <row r="5221" spans="1:11" x14ac:dyDescent="0.3">
      <c r="A5221" s="1">
        <v>43972</v>
      </c>
      <c r="B5221" t="s">
        <v>9</v>
      </c>
      <c r="C5221" t="s">
        <v>10</v>
      </c>
      <c r="D5221" t="s">
        <v>11</v>
      </c>
      <c r="E5221">
        <v>124423</v>
      </c>
      <c r="F5221">
        <v>19304</v>
      </c>
      <c r="G5221">
        <v>5491</v>
      </c>
      <c r="H5221">
        <v>491</v>
      </c>
      <c r="I5221">
        <v>2698671</v>
      </c>
      <c r="J5221">
        <f>MONTH(Sale_details[[#This Row],[Date]])</f>
        <v>5</v>
      </c>
      <c r="K5221">
        <f>YEAR(Sale_details[[#This Row],[Date]])</f>
        <v>2020</v>
      </c>
    </row>
    <row r="5222" spans="1:11" x14ac:dyDescent="0.3">
      <c r="A5222" s="1">
        <v>43972</v>
      </c>
      <c r="B5222" t="s">
        <v>9</v>
      </c>
      <c r="C5222" t="s">
        <v>12</v>
      </c>
      <c r="D5222" t="s">
        <v>13</v>
      </c>
      <c r="E5222">
        <v>204940</v>
      </c>
      <c r="F5222">
        <v>21234</v>
      </c>
      <c r="G5222">
        <v>2701</v>
      </c>
      <c r="H5222">
        <v>287</v>
      </c>
      <c r="I5222">
        <v>775959</v>
      </c>
      <c r="J5222">
        <f>MONTH(Sale_details[[#This Row],[Date]])</f>
        <v>5</v>
      </c>
      <c r="K5222">
        <f>YEAR(Sale_details[[#This Row],[Date]])</f>
        <v>2020</v>
      </c>
    </row>
    <row r="5223" spans="1:11" x14ac:dyDescent="0.3">
      <c r="A5223" s="1">
        <v>43972</v>
      </c>
      <c r="B5223" t="s">
        <v>9</v>
      </c>
      <c r="C5223" t="s">
        <v>14</v>
      </c>
      <c r="D5223" t="s">
        <v>15</v>
      </c>
      <c r="E5223">
        <v>106350</v>
      </c>
      <c r="F5223">
        <v>22946</v>
      </c>
      <c r="G5223">
        <v>4455</v>
      </c>
      <c r="H5223">
        <v>496</v>
      </c>
      <c r="I5223">
        <v>2213984</v>
      </c>
      <c r="J5223">
        <f>MONTH(Sale_details[[#This Row],[Date]])</f>
        <v>5</v>
      </c>
      <c r="K5223">
        <f>YEAR(Sale_details[[#This Row],[Date]])</f>
        <v>2020</v>
      </c>
    </row>
    <row r="5224" spans="1:11" x14ac:dyDescent="0.3">
      <c r="A5224" s="1">
        <v>43972</v>
      </c>
      <c r="B5224" t="s">
        <v>9</v>
      </c>
      <c r="C5224" t="s">
        <v>16</v>
      </c>
      <c r="D5224" t="s">
        <v>17</v>
      </c>
      <c r="E5224">
        <v>137780</v>
      </c>
      <c r="F5224">
        <v>20061</v>
      </c>
      <c r="G5224">
        <v>3778</v>
      </c>
      <c r="H5224">
        <v>285</v>
      </c>
      <c r="I5224">
        <v>1078628</v>
      </c>
      <c r="J5224">
        <f>MONTH(Sale_details[[#This Row],[Date]])</f>
        <v>5</v>
      </c>
      <c r="K5224">
        <f>YEAR(Sale_details[[#This Row],[Date]])</f>
        <v>2020</v>
      </c>
    </row>
    <row r="5225" spans="1:11" x14ac:dyDescent="0.3">
      <c r="A5225" s="1">
        <v>43972</v>
      </c>
      <c r="B5225" t="s">
        <v>9</v>
      </c>
      <c r="C5225" t="s">
        <v>18</v>
      </c>
      <c r="D5225" t="s">
        <v>19</v>
      </c>
      <c r="E5225">
        <v>81094</v>
      </c>
      <c r="F5225">
        <v>16006</v>
      </c>
      <c r="G5225">
        <v>6738</v>
      </c>
      <c r="H5225">
        <v>1109</v>
      </c>
      <c r="I5225">
        <v>7476664</v>
      </c>
      <c r="J5225">
        <f>MONTH(Sale_details[[#This Row],[Date]])</f>
        <v>5</v>
      </c>
      <c r="K5225">
        <f>YEAR(Sale_details[[#This Row],[Date]])</f>
        <v>2020</v>
      </c>
    </row>
    <row r="5226" spans="1:11" x14ac:dyDescent="0.3">
      <c r="A5226" s="1">
        <v>43972</v>
      </c>
      <c r="B5226" t="s">
        <v>9</v>
      </c>
      <c r="C5226" t="s">
        <v>20</v>
      </c>
      <c r="D5226" t="s">
        <v>21</v>
      </c>
      <c r="E5226">
        <v>105286</v>
      </c>
      <c r="F5226">
        <v>21649</v>
      </c>
      <c r="G5226">
        <v>4659</v>
      </c>
      <c r="H5226">
        <v>520</v>
      </c>
      <c r="I5226">
        <v>2426382</v>
      </c>
      <c r="J5226">
        <f>MONTH(Sale_details[[#This Row],[Date]])</f>
        <v>5</v>
      </c>
      <c r="K5226">
        <f>YEAR(Sale_details[[#This Row],[Date]])</f>
        <v>2020</v>
      </c>
    </row>
    <row r="5227" spans="1:11" x14ac:dyDescent="0.3">
      <c r="A5227" s="1">
        <v>43972</v>
      </c>
      <c r="B5227" t="s">
        <v>9</v>
      </c>
      <c r="C5227" t="s">
        <v>22</v>
      </c>
      <c r="D5227" t="s">
        <v>23</v>
      </c>
      <c r="E5227">
        <v>179392</v>
      </c>
      <c r="F5227">
        <v>19105</v>
      </c>
      <c r="G5227">
        <v>8731</v>
      </c>
      <c r="H5227">
        <v>662</v>
      </c>
      <c r="I5227">
        <v>5786736</v>
      </c>
      <c r="J5227">
        <f>MONTH(Sale_details[[#This Row],[Date]])</f>
        <v>5</v>
      </c>
      <c r="K5227">
        <f>YEAR(Sale_details[[#This Row],[Date]])</f>
        <v>2020</v>
      </c>
    </row>
    <row r="5228" spans="1:11" x14ac:dyDescent="0.3">
      <c r="A5228" s="1">
        <v>43972</v>
      </c>
      <c r="B5228" t="s">
        <v>9</v>
      </c>
      <c r="C5228" t="s">
        <v>24</v>
      </c>
      <c r="D5228" t="s">
        <v>25</v>
      </c>
      <c r="E5228">
        <v>142174</v>
      </c>
      <c r="F5228">
        <v>9854</v>
      </c>
      <c r="G5228">
        <v>3925</v>
      </c>
      <c r="H5228">
        <v>723</v>
      </c>
      <c r="I5228">
        <v>2841636</v>
      </c>
      <c r="J5228">
        <f>MONTH(Sale_details[[#This Row],[Date]])</f>
        <v>5</v>
      </c>
      <c r="K5228">
        <f>YEAR(Sale_details[[#This Row],[Date]])</f>
        <v>2020</v>
      </c>
    </row>
    <row r="5229" spans="1:11" x14ac:dyDescent="0.3">
      <c r="A5229" s="1">
        <v>43972</v>
      </c>
      <c r="B5229" t="s">
        <v>26</v>
      </c>
      <c r="C5229" t="s">
        <v>10</v>
      </c>
      <c r="D5229" t="s">
        <v>11</v>
      </c>
      <c r="E5229">
        <v>272120</v>
      </c>
      <c r="F5229">
        <v>47040</v>
      </c>
      <c r="G5229">
        <v>17709</v>
      </c>
      <c r="H5229">
        <v>9894</v>
      </c>
      <c r="I5229">
        <v>175228061</v>
      </c>
      <c r="J5229">
        <f>MONTH(Sale_details[[#This Row],[Date]])</f>
        <v>5</v>
      </c>
      <c r="K5229">
        <f>YEAR(Sale_details[[#This Row],[Date]])</f>
        <v>2020</v>
      </c>
    </row>
    <row r="5230" spans="1:11" x14ac:dyDescent="0.3">
      <c r="A5230" s="1">
        <v>43972</v>
      </c>
      <c r="B5230" t="s">
        <v>26</v>
      </c>
      <c r="C5230" t="s">
        <v>12</v>
      </c>
      <c r="D5230" t="s">
        <v>13</v>
      </c>
      <c r="E5230">
        <v>131788</v>
      </c>
      <c r="F5230">
        <v>39561</v>
      </c>
      <c r="G5230">
        <v>13743</v>
      </c>
      <c r="H5230">
        <v>10275</v>
      </c>
      <c r="I5230">
        <v>141220253</v>
      </c>
      <c r="J5230">
        <f>MONTH(Sale_details[[#This Row],[Date]])</f>
        <v>5</v>
      </c>
      <c r="K5230">
        <f>YEAR(Sale_details[[#This Row],[Date]])</f>
        <v>2020</v>
      </c>
    </row>
    <row r="5231" spans="1:11" x14ac:dyDescent="0.3">
      <c r="A5231" s="1">
        <v>43972</v>
      </c>
      <c r="B5231" t="s">
        <v>26</v>
      </c>
      <c r="C5231" t="s">
        <v>14</v>
      </c>
      <c r="D5231" t="s">
        <v>15</v>
      </c>
      <c r="E5231">
        <v>165559</v>
      </c>
      <c r="F5231">
        <v>27828</v>
      </c>
      <c r="G5231">
        <v>12003</v>
      </c>
      <c r="H5231">
        <v>20768</v>
      </c>
      <c r="I5231">
        <v>249295683</v>
      </c>
      <c r="J5231">
        <f>MONTH(Sale_details[[#This Row],[Date]])</f>
        <v>5</v>
      </c>
      <c r="K5231">
        <f>YEAR(Sale_details[[#This Row],[Date]])</f>
        <v>2020</v>
      </c>
    </row>
    <row r="5232" spans="1:11" x14ac:dyDescent="0.3">
      <c r="A5232" s="1">
        <v>43972</v>
      </c>
      <c r="B5232" t="s">
        <v>26</v>
      </c>
      <c r="C5232" t="s">
        <v>16</v>
      </c>
      <c r="D5232" t="s">
        <v>17</v>
      </c>
      <c r="E5232">
        <v>136296</v>
      </c>
      <c r="F5232">
        <v>35500</v>
      </c>
      <c r="G5232">
        <v>10134</v>
      </c>
      <c r="H5232">
        <v>13846</v>
      </c>
      <c r="I5232">
        <v>140331634</v>
      </c>
      <c r="J5232">
        <f>MONTH(Sale_details[[#This Row],[Date]])</f>
        <v>5</v>
      </c>
      <c r="K5232">
        <f>YEAR(Sale_details[[#This Row],[Date]])</f>
        <v>2020</v>
      </c>
    </row>
    <row r="5233" spans="1:11" x14ac:dyDescent="0.3">
      <c r="A5233" s="1">
        <v>43972</v>
      </c>
      <c r="B5233" t="s">
        <v>26</v>
      </c>
      <c r="C5233" t="s">
        <v>18</v>
      </c>
      <c r="D5233" t="s">
        <v>19</v>
      </c>
      <c r="E5233">
        <v>114727</v>
      </c>
      <c r="F5233">
        <v>88665</v>
      </c>
      <c r="G5233">
        <v>11676</v>
      </c>
      <c r="H5233">
        <v>19984</v>
      </c>
      <c r="I5233">
        <v>233336660</v>
      </c>
      <c r="J5233">
        <f>MONTH(Sale_details[[#This Row],[Date]])</f>
        <v>5</v>
      </c>
      <c r="K5233">
        <f>YEAR(Sale_details[[#This Row],[Date]])</f>
        <v>2020</v>
      </c>
    </row>
    <row r="5234" spans="1:11" x14ac:dyDescent="0.3">
      <c r="A5234" s="1">
        <v>43972</v>
      </c>
      <c r="B5234" t="s">
        <v>26</v>
      </c>
      <c r="C5234" t="s">
        <v>20</v>
      </c>
      <c r="D5234" t="s">
        <v>21</v>
      </c>
      <c r="E5234">
        <v>192158</v>
      </c>
      <c r="F5234">
        <v>59572</v>
      </c>
      <c r="G5234">
        <v>13238</v>
      </c>
      <c r="H5234">
        <v>6892</v>
      </c>
      <c r="I5234">
        <v>91249484</v>
      </c>
      <c r="J5234">
        <f>MONTH(Sale_details[[#This Row],[Date]])</f>
        <v>5</v>
      </c>
      <c r="K5234">
        <f>YEAR(Sale_details[[#This Row],[Date]])</f>
        <v>2020</v>
      </c>
    </row>
    <row r="5235" spans="1:11" x14ac:dyDescent="0.3">
      <c r="A5235" s="1">
        <v>43972</v>
      </c>
      <c r="B5235" t="s">
        <v>26</v>
      </c>
      <c r="C5235" t="s">
        <v>22</v>
      </c>
      <c r="D5235" t="s">
        <v>23</v>
      </c>
      <c r="E5235">
        <v>200234</v>
      </c>
      <c r="F5235">
        <v>20492</v>
      </c>
      <c r="G5235">
        <v>28434</v>
      </c>
      <c r="H5235">
        <v>24182</v>
      </c>
      <c r="I5235">
        <v>687612051</v>
      </c>
      <c r="J5235">
        <f>MONTH(Sale_details[[#This Row],[Date]])</f>
        <v>5</v>
      </c>
      <c r="K5235">
        <f>YEAR(Sale_details[[#This Row],[Date]])</f>
        <v>2020</v>
      </c>
    </row>
    <row r="5236" spans="1:11" x14ac:dyDescent="0.3">
      <c r="A5236" s="1">
        <v>43972</v>
      </c>
      <c r="B5236" t="s">
        <v>26</v>
      </c>
      <c r="C5236" t="s">
        <v>24</v>
      </c>
      <c r="D5236" t="s">
        <v>25</v>
      </c>
      <c r="E5236">
        <v>155604</v>
      </c>
      <c r="F5236">
        <v>38677</v>
      </c>
      <c r="G5236">
        <v>18044</v>
      </c>
      <c r="H5236">
        <v>10470</v>
      </c>
      <c r="I5236">
        <v>188935488</v>
      </c>
      <c r="J5236">
        <f>MONTH(Sale_details[[#This Row],[Date]])</f>
        <v>5</v>
      </c>
      <c r="K5236">
        <f>YEAR(Sale_details[[#This Row],[Date]])</f>
        <v>2020</v>
      </c>
    </row>
    <row r="5237" spans="1:11" x14ac:dyDescent="0.3">
      <c r="A5237" s="1">
        <v>43972</v>
      </c>
      <c r="B5237" t="s">
        <v>27</v>
      </c>
      <c r="C5237" t="s">
        <v>10</v>
      </c>
      <c r="D5237" t="s">
        <v>11</v>
      </c>
      <c r="E5237">
        <v>67227</v>
      </c>
      <c r="F5237">
        <v>40412</v>
      </c>
      <c r="G5237">
        <v>9251</v>
      </c>
      <c r="H5237">
        <v>129</v>
      </c>
      <c r="I5237">
        <v>1195062</v>
      </c>
      <c r="J5237">
        <f>MONTH(Sale_details[[#This Row],[Date]])</f>
        <v>5</v>
      </c>
      <c r="K5237">
        <f>YEAR(Sale_details[[#This Row],[Date]])</f>
        <v>2020</v>
      </c>
    </row>
    <row r="5238" spans="1:11" x14ac:dyDescent="0.3">
      <c r="A5238" s="1">
        <v>43972</v>
      </c>
      <c r="B5238" t="s">
        <v>27</v>
      </c>
      <c r="C5238" t="s">
        <v>12</v>
      </c>
      <c r="D5238" t="s">
        <v>13</v>
      </c>
      <c r="E5238">
        <v>93986</v>
      </c>
      <c r="F5238">
        <v>36550</v>
      </c>
      <c r="G5238">
        <v>13692</v>
      </c>
      <c r="H5238">
        <v>262</v>
      </c>
      <c r="I5238">
        <v>3593201</v>
      </c>
      <c r="J5238">
        <f>MONTH(Sale_details[[#This Row],[Date]])</f>
        <v>5</v>
      </c>
      <c r="K5238">
        <f>YEAR(Sale_details[[#This Row],[Date]])</f>
        <v>2020</v>
      </c>
    </row>
    <row r="5239" spans="1:11" x14ac:dyDescent="0.3">
      <c r="A5239" s="1">
        <v>43972</v>
      </c>
      <c r="B5239" t="s">
        <v>27</v>
      </c>
      <c r="C5239" t="s">
        <v>14</v>
      </c>
      <c r="D5239" t="s">
        <v>15</v>
      </c>
      <c r="E5239">
        <v>138938</v>
      </c>
      <c r="F5239">
        <v>24250</v>
      </c>
      <c r="G5239">
        <v>10285</v>
      </c>
      <c r="H5239">
        <v>355</v>
      </c>
      <c r="I5239">
        <v>3653306</v>
      </c>
      <c r="J5239">
        <f>MONTH(Sale_details[[#This Row],[Date]])</f>
        <v>5</v>
      </c>
      <c r="K5239">
        <f>YEAR(Sale_details[[#This Row],[Date]])</f>
        <v>2020</v>
      </c>
    </row>
    <row r="5240" spans="1:11" x14ac:dyDescent="0.3">
      <c r="A5240" s="1">
        <v>43972</v>
      </c>
      <c r="B5240" t="s">
        <v>27</v>
      </c>
      <c r="C5240" t="s">
        <v>16</v>
      </c>
      <c r="D5240" t="s">
        <v>17</v>
      </c>
      <c r="E5240">
        <v>80316</v>
      </c>
      <c r="F5240">
        <v>11430</v>
      </c>
      <c r="G5240">
        <v>15574</v>
      </c>
      <c r="H5240">
        <v>262</v>
      </c>
      <c r="I5240">
        <v>4084458</v>
      </c>
      <c r="J5240">
        <f>MONTH(Sale_details[[#This Row],[Date]])</f>
        <v>5</v>
      </c>
      <c r="K5240">
        <f>YEAR(Sale_details[[#This Row],[Date]])</f>
        <v>2020</v>
      </c>
    </row>
    <row r="5241" spans="1:11" x14ac:dyDescent="0.3">
      <c r="A5241" s="1">
        <v>43972</v>
      </c>
      <c r="B5241" t="s">
        <v>27</v>
      </c>
      <c r="C5241" t="s">
        <v>18</v>
      </c>
      <c r="D5241" t="s">
        <v>19</v>
      </c>
      <c r="E5241">
        <v>85100</v>
      </c>
      <c r="F5241">
        <v>32638</v>
      </c>
      <c r="G5241">
        <v>9874</v>
      </c>
      <c r="H5241">
        <v>140</v>
      </c>
      <c r="I5241">
        <v>1390791</v>
      </c>
      <c r="J5241">
        <f>MONTH(Sale_details[[#This Row],[Date]])</f>
        <v>5</v>
      </c>
      <c r="K5241">
        <f>YEAR(Sale_details[[#This Row],[Date]])</f>
        <v>2020</v>
      </c>
    </row>
    <row r="5242" spans="1:11" x14ac:dyDescent="0.3">
      <c r="A5242" s="1">
        <v>43972</v>
      </c>
      <c r="B5242" t="s">
        <v>27</v>
      </c>
      <c r="C5242" t="s">
        <v>20</v>
      </c>
      <c r="D5242" t="s">
        <v>21</v>
      </c>
      <c r="E5242">
        <v>44878</v>
      </c>
      <c r="F5242">
        <v>11686</v>
      </c>
      <c r="G5242">
        <v>10986</v>
      </c>
      <c r="H5242">
        <v>416</v>
      </c>
      <c r="I5242">
        <v>4575341</v>
      </c>
      <c r="J5242">
        <f>MONTH(Sale_details[[#This Row],[Date]])</f>
        <v>5</v>
      </c>
      <c r="K5242">
        <f>YEAR(Sale_details[[#This Row],[Date]])</f>
        <v>2020</v>
      </c>
    </row>
    <row r="5243" spans="1:11" x14ac:dyDescent="0.3">
      <c r="A5243" s="1">
        <v>43972</v>
      </c>
      <c r="B5243" t="s">
        <v>27</v>
      </c>
      <c r="C5243" t="s">
        <v>22</v>
      </c>
      <c r="D5243" t="s">
        <v>23</v>
      </c>
      <c r="E5243">
        <v>84318</v>
      </c>
      <c r="F5243">
        <v>18582</v>
      </c>
      <c r="G5243">
        <v>20419</v>
      </c>
      <c r="H5243">
        <v>284</v>
      </c>
      <c r="I5243">
        <v>5809938</v>
      </c>
      <c r="J5243">
        <f>MONTH(Sale_details[[#This Row],[Date]])</f>
        <v>5</v>
      </c>
      <c r="K5243">
        <f>YEAR(Sale_details[[#This Row],[Date]])</f>
        <v>2020</v>
      </c>
    </row>
    <row r="5244" spans="1:11" x14ac:dyDescent="0.3">
      <c r="A5244" s="1">
        <v>43972</v>
      </c>
      <c r="B5244" t="s">
        <v>27</v>
      </c>
      <c r="C5244" t="s">
        <v>24</v>
      </c>
      <c r="D5244" t="s">
        <v>25</v>
      </c>
      <c r="E5244">
        <v>73995</v>
      </c>
      <c r="F5244">
        <v>33162</v>
      </c>
      <c r="G5244">
        <v>17160</v>
      </c>
      <c r="H5244">
        <v>309</v>
      </c>
      <c r="I5244">
        <v>5308004</v>
      </c>
      <c r="J5244">
        <f>MONTH(Sale_details[[#This Row],[Date]])</f>
        <v>5</v>
      </c>
      <c r="K5244">
        <f>YEAR(Sale_details[[#This Row],[Date]])</f>
        <v>2020</v>
      </c>
    </row>
    <row r="5245" spans="1:11" x14ac:dyDescent="0.3">
      <c r="A5245" s="1">
        <v>43972</v>
      </c>
      <c r="B5245" t="s">
        <v>28</v>
      </c>
      <c r="C5245" t="s">
        <v>10</v>
      </c>
      <c r="D5245" t="s">
        <v>11</v>
      </c>
      <c r="E5245">
        <v>29897</v>
      </c>
      <c r="F5245">
        <v>6012</v>
      </c>
      <c r="G5245">
        <v>3659</v>
      </c>
      <c r="H5245">
        <v>21841</v>
      </c>
      <c r="I5245">
        <v>79928707</v>
      </c>
      <c r="J5245">
        <f>MONTH(Sale_details[[#This Row],[Date]])</f>
        <v>5</v>
      </c>
      <c r="K5245">
        <f>YEAR(Sale_details[[#This Row],[Date]])</f>
        <v>2020</v>
      </c>
    </row>
    <row r="5246" spans="1:11" x14ac:dyDescent="0.3">
      <c r="A5246" s="1">
        <v>43972</v>
      </c>
      <c r="B5246" t="s">
        <v>28</v>
      </c>
      <c r="C5246" t="s">
        <v>12</v>
      </c>
      <c r="D5246" t="s">
        <v>13</v>
      </c>
      <c r="E5246">
        <v>27538</v>
      </c>
      <c r="F5246">
        <v>6755</v>
      </c>
      <c r="G5246">
        <v>1723</v>
      </c>
      <c r="H5246">
        <v>36291</v>
      </c>
      <c r="I5246">
        <v>62543755</v>
      </c>
      <c r="J5246">
        <f>MONTH(Sale_details[[#This Row],[Date]])</f>
        <v>5</v>
      </c>
      <c r="K5246">
        <f>YEAR(Sale_details[[#This Row],[Date]])</f>
        <v>2020</v>
      </c>
    </row>
    <row r="5247" spans="1:11" x14ac:dyDescent="0.3">
      <c r="A5247" s="1">
        <v>43972</v>
      </c>
      <c r="B5247" t="s">
        <v>28</v>
      </c>
      <c r="C5247" t="s">
        <v>14</v>
      </c>
      <c r="D5247" t="s">
        <v>15</v>
      </c>
      <c r="E5247">
        <v>28295</v>
      </c>
      <c r="F5247">
        <v>5779</v>
      </c>
      <c r="G5247">
        <v>1248</v>
      </c>
      <c r="H5247">
        <v>16192</v>
      </c>
      <c r="I5247">
        <v>20214975</v>
      </c>
      <c r="J5247">
        <f>MONTH(Sale_details[[#This Row],[Date]])</f>
        <v>5</v>
      </c>
      <c r="K5247">
        <f>YEAR(Sale_details[[#This Row],[Date]])</f>
        <v>2020</v>
      </c>
    </row>
    <row r="5248" spans="1:11" x14ac:dyDescent="0.3">
      <c r="A5248" s="1">
        <v>43972</v>
      </c>
      <c r="B5248" t="s">
        <v>28</v>
      </c>
      <c r="C5248" t="s">
        <v>16</v>
      </c>
      <c r="D5248" t="s">
        <v>17</v>
      </c>
      <c r="E5248">
        <v>14982</v>
      </c>
      <c r="F5248">
        <v>5870</v>
      </c>
      <c r="G5248">
        <v>2070</v>
      </c>
      <c r="H5248">
        <v>13583</v>
      </c>
      <c r="I5248">
        <v>28119873</v>
      </c>
      <c r="J5248">
        <f>MONTH(Sale_details[[#This Row],[Date]])</f>
        <v>5</v>
      </c>
      <c r="K5248">
        <f>YEAR(Sale_details[[#This Row],[Date]])</f>
        <v>2020</v>
      </c>
    </row>
    <row r="5249" spans="1:11" x14ac:dyDescent="0.3">
      <c r="A5249" s="1">
        <v>43972</v>
      </c>
      <c r="B5249" t="s">
        <v>28</v>
      </c>
      <c r="C5249" t="s">
        <v>18</v>
      </c>
      <c r="D5249" t="s">
        <v>19</v>
      </c>
      <c r="E5249">
        <v>10757</v>
      </c>
      <c r="F5249">
        <v>10250</v>
      </c>
      <c r="G5249">
        <v>4073</v>
      </c>
      <c r="H5249">
        <v>28932</v>
      </c>
      <c r="I5249">
        <v>117847992</v>
      </c>
      <c r="J5249">
        <f>MONTH(Sale_details[[#This Row],[Date]])</f>
        <v>5</v>
      </c>
      <c r="K5249">
        <f>YEAR(Sale_details[[#This Row],[Date]])</f>
        <v>2020</v>
      </c>
    </row>
    <row r="5250" spans="1:11" x14ac:dyDescent="0.3">
      <c r="A5250" s="1">
        <v>43972</v>
      </c>
      <c r="B5250" t="s">
        <v>28</v>
      </c>
      <c r="C5250" t="s">
        <v>20</v>
      </c>
      <c r="D5250" t="s">
        <v>21</v>
      </c>
      <c r="E5250">
        <v>25472</v>
      </c>
      <c r="F5250">
        <v>4208</v>
      </c>
      <c r="G5250">
        <v>1606</v>
      </c>
      <c r="H5250">
        <v>15914</v>
      </c>
      <c r="I5250">
        <v>25563465</v>
      </c>
      <c r="J5250">
        <f>MONTH(Sale_details[[#This Row],[Date]])</f>
        <v>5</v>
      </c>
      <c r="K5250">
        <f>YEAR(Sale_details[[#This Row],[Date]])</f>
        <v>2020</v>
      </c>
    </row>
    <row r="5251" spans="1:11" x14ac:dyDescent="0.3">
      <c r="A5251" s="1">
        <v>43972</v>
      </c>
      <c r="B5251" t="s">
        <v>28</v>
      </c>
      <c r="C5251" t="s">
        <v>22</v>
      </c>
      <c r="D5251" t="s">
        <v>23</v>
      </c>
      <c r="E5251">
        <v>15822</v>
      </c>
      <c r="F5251">
        <v>2005</v>
      </c>
      <c r="G5251">
        <v>1185</v>
      </c>
      <c r="H5251">
        <v>23199</v>
      </c>
      <c r="I5251">
        <v>27513959</v>
      </c>
      <c r="J5251">
        <f>MONTH(Sale_details[[#This Row],[Date]])</f>
        <v>5</v>
      </c>
      <c r="K5251">
        <f>YEAR(Sale_details[[#This Row],[Date]])</f>
        <v>2020</v>
      </c>
    </row>
    <row r="5252" spans="1:11" x14ac:dyDescent="0.3">
      <c r="A5252" s="1">
        <v>43972</v>
      </c>
      <c r="B5252" t="s">
        <v>28</v>
      </c>
      <c r="C5252" t="s">
        <v>24</v>
      </c>
      <c r="D5252" t="s">
        <v>25</v>
      </c>
      <c r="E5252">
        <v>31512</v>
      </c>
      <c r="F5252">
        <v>7176</v>
      </c>
      <c r="G5252">
        <v>2506</v>
      </c>
      <c r="H5252">
        <v>18966</v>
      </c>
      <c r="I5252">
        <v>47537837</v>
      </c>
      <c r="J5252">
        <f>MONTH(Sale_details[[#This Row],[Date]])</f>
        <v>5</v>
      </c>
      <c r="K5252">
        <f>YEAR(Sale_details[[#This Row],[Date]])</f>
        <v>2020</v>
      </c>
    </row>
    <row r="5253" spans="1:11" x14ac:dyDescent="0.3">
      <c r="A5253" s="1">
        <v>43971</v>
      </c>
      <c r="B5253" t="s">
        <v>9</v>
      </c>
      <c r="C5253" t="s">
        <v>10</v>
      </c>
      <c r="D5253" t="s">
        <v>11</v>
      </c>
      <c r="E5253">
        <v>121934</v>
      </c>
      <c r="F5253">
        <v>18724</v>
      </c>
      <c r="G5253">
        <v>5601</v>
      </c>
      <c r="H5253">
        <v>511</v>
      </c>
      <c r="I5253">
        <v>2862751</v>
      </c>
      <c r="J5253">
        <f>MONTH(Sale_details[[#This Row],[Date]])</f>
        <v>5</v>
      </c>
      <c r="K5253">
        <f>YEAR(Sale_details[[#This Row],[Date]])</f>
        <v>2020</v>
      </c>
    </row>
    <row r="5254" spans="1:11" x14ac:dyDescent="0.3">
      <c r="A5254" s="1">
        <v>43971</v>
      </c>
      <c r="B5254" t="s">
        <v>9</v>
      </c>
      <c r="C5254" t="s">
        <v>12</v>
      </c>
      <c r="D5254" t="s">
        <v>13</v>
      </c>
      <c r="E5254">
        <v>204940</v>
      </c>
      <c r="F5254">
        <v>20597</v>
      </c>
      <c r="G5254">
        <v>2836</v>
      </c>
      <c r="H5254">
        <v>275</v>
      </c>
      <c r="I5254">
        <v>782166</v>
      </c>
      <c r="J5254">
        <f>MONTH(Sale_details[[#This Row],[Date]])</f>
        <v>5</v>
      </c>
      <c r="K5254">
        <f>YEAR(Sale_details[[#This Row],[Date]])</f>
        <v>2020</v>
      </c>
    </row>
    <row r="5255" spans="1:11" x14ac:dyDescent="0.3">
      <c r="A5255" s="1">
        <v>43971</v>
      </c>
      <c r="B5255" t="s">
        <v>9</v>
      </c>
      <c r="C5255" t="s">
        <v>14</v>
      </c>
      <c r="D5255" t="s">
        <v>15</v>
      </c>
      <c r="E5255">
        <v>109540</v>
      </c>
      <c r="F5255">
        <v>23634</v>
      </c>
      <c r="G5255">
        <v>4634</v>
      </c>
      <c r="H5255">
        <v>506</v>
      </c>
      <c r="I5255">
        <v>2348595</v>
      </c>
      <c r="J5255">
        <f>MONTH(Sale_details[[#This Row],[Date]])</f>
        <v>5</v>
      </c>
      <c r="K5255">
        <f>YEAR(Sale_details[[#This Row],[Date]])</f>
        <v>2020</v>
      </c>
    </row>
    <row r="5256" spans="1:11" x14ac:dyDescent="0.3">
      <c r="A5256" s="1">
        <v>43971</v>
      </c>
      <c r="B5256" t="s">
        <v>9</v>
      </c>
      <c r="C5256" t="s">
        <v>16</v>
      </c>
      <c r="D5256" t="s">
        <v>17</v>
      </c>
      <c r="E5256">
        <v>132269</v>
      </c>
      <c r="F5256">
        <v>19058</v>
      </c>
      <c r="G5256">
        <v>3627</v>
      </c>
      <c r="H5256">
        <v>279</v>
      </c>
      <c r="I5256">
        <v>1014773</v>
      </c>
      <c r="J5256">
        <f>MONTH(Sale_details[[#This Row],[Date]])</f>
        <v>5</v>
      </c>
      <c r="K5256">
        <f>YEAR(Sale_details[[#This Row],[Date]])</f>
        <v>2020</v>
      </c>
    </row>
    <row r="5257" spans="1:11" x14ac:dyDescent="0.3">
      <c r="A5257" s="1">
        <v>43971</v>
      </c>
      <c r="B5257" t="s">
        <v>9</v>
      </c>
      <c r="C5257" t="s">
        <v>18</v>
      </c>
      <c r="D5257" t="s">
        <v>19</v>
      </c>
      <c r="E5257">
        <v>77039</v>
      </c>
      <c r="F5257">
        <v>15526</v>
      </c>
      <c r="G5257">
        <v>6872</v>
      </c>
      <c r="H5257">
        <v>1165</v>
      </c>
      <c r="I5257">
        <v>8007508</v>
      </c>
      <c r="J5257">
        <f>MONTH(Sale_details[[#This Row],[Date]])</f>
        <v>5</v>
      </c>
      <c r="K5257">
        <f>YEAR(Sale_details[[#This Row],[Date]])</f>
        <v>2020</v>
      </c>
    </row>
    <row r="5258" spans="1:11" x14ac:dyDescent="0.3">
      <c r="A5258" s="1">
        <v>43971</v>
      </c>
      <c r="B5258" t="s">
        <v>9</v>
      </c>
      <c r="C5258" t="s">
        <v>20</v>
      </c>
      <c r="D5258" t="s">
        <v>21</v>
      </c>
      <c r="E5258">
        <v>109497</v>
      </c>
      <c r="F5258">
        <v>20566</v>
      </c>
      <c r="G5258">
        <v>4612</v>
      </c>
      <c r="H5258">
        <v>525</v>
      </c>
      <c r="I5258">
        <v>2426139</v>
      </c>
      <c r="J5258">
        <f>MONTH(Sale_details[[#This Row],[Date]])</f>
        <v>5</v>
      </c>
      <c r="K5258">
        <f>YEAR(Sale_details[[#This Row],[Date]])</f>
        <v>2020</v>
      </c>
    </row>
    <row r="5259" spans="1:11" x14ac:dyDescent="0.3">
      <c r="A5259" s="1">
        <v>43971</v>
      </c>
      <c r="B5259" t="s">
        <v>9</v>
      </c>
      <c r="C5259" t="s">
        <v>22</v>
      </c>
      <c r="D5259" t="s">
        <v>23</v>
      </c>
      <c r="E5259">
        <v>174010</v>
      </c>
      <c r="F5259">
        <v>18149</v>
      </c>
      <c r="G5259">
        <v>8818</v>
      </c>
      <c r="H5259">
        <v>656</v>
      </c>
      <c r="I5259">
        <v>5786158</v>
      </c>
      <c r="J5259">
        <f>MONTH(Sale_details[[#This Row],[Date]])</f>
        <v>5</v>
      </c>
      <c r="K5259">
        <f>YEAR(Sale_details[[#This Row],[Date]])</f>
        <v>2020</v>
      </c>
    </row>
    <row r="5260" spans="1:11" x14ac:dyDescent="0.3">
      <c r="A5260" s="1">
        <v>43971</v>
      </c>
      <c r="B5260" t="s">
        <v>9</v>
      </c>
      <c r="C5260" t="s">
        <v>24</v>
      </c>
      <c r="D5260" t="s">
        <v>25</v>
      </c>
      <c r="E5260">
        <v>139330</v>
      </c>
      <c r="F5260">
        <v>10051</v>
      </c>
      <c r="G5260">
        <v>3768</v>
      </c>
      <c r="H5260">
        <v>709</v>
      </c>
      <c r="I5260">
        <v>2673411</v>
      </c>
      <c r="J5260">
        <f>MONTH(Sale_details[[#This Row],[Date]])</f>
        <v>5</v>
      </c>
      <c r="K5260">
        <f>YEAR(Sale_details[[#This Row],[Date]])</f>
        <v>2020</v>
      </c>
    </row>
    <row r="5261" spans="1:11" x14ac:dyDescent="0.3">
      <c r="A5261" s="1">
        <v>43971</v>
      </c>
      <c r="B5261" t="s">
        <v>26</v>
      </c>
      <c r="C5261" t="s">
        <v>10</v>
      </c>
      <c r="D5261" t="s">
        <v>11</v>
      </c>
      <c r="E5261">
        <v>280283</v>
      </c>
      <c r="F5261">
        <v>47040</v>
      </c>
      <c r="G5261">
        <v>17886</v>
      </c>
      <c r="H5261">
        <v>10389</v>
      </c>
      <c r="I5261">
        <v>185829358</v>
      </c>
      <c r="J5261">
        <f>MONTH(Sale_details[[#This Row],[Date]])</f>
        <v>5</v>
      </c>
      <c r="K5261">
        <f>YEAR(Sale_details[[#This Row],[Date]])</f>
        <v>2020</v>
      </c>
    </row>
    <row r="5262" spans="1:11" x14ac:dyDescent="0.3">
      <c r="A5262" s="1">
        <v>43971</v>
      </c>
      <c r="B5262" t="s">
        <v>26</v>
      </c>
      <c r="C5262" t="s">
        <v>12</v>
      </c>
      <c r="D5262" t="s">
        <v>13</v>
      </c>
      <c r="E5262">
        <v>130470</v>
      </c>
      <c r="F5262">
        <v>39561</v>
      </c>
      <c r="G5262">
        <v>13743</v>
      </c>
      <c r="H5262">
        <v>9761</v>
      </c>
      <c r="I5262">
        <v>134159240</v>
      </c>
      <c r="J5262">
        <f>MONTH(Sale_details[[#This Row],[Date]])</f>
        <v>5</v>
      </c>
      <c r="K5262">
        <f>YEAR(Sale_details[[#This Row],[Date]])</f>
        <v>2020</v>
      </c>
    </row>
    <row r="5263" spans="1:11" x14ac:dyDescent="0.3">
      <c r="A5263" s="1">
        <v>43971</v>
      </c>
      <c r="B5263" t="s">
        <v>26</v>
      </c>
      <c r="C5263" t="s">
        <v>14</v>
      </c>
      <c r="D5263" t="s">
        <v>15</v>
      </c>
      <c r="E5263">
        <v>168870</v>
      </c>
      <c r="F5263">
        <v>29220</v>
      </c>
      <c r="G5263">
        <v>12243</v>
      </c>
      <c r="H5263">
        <v>20768</v>
      </c>
      <c r="I5263">
        <v>254281596</v>
      </c>
      <c r="J5263">
        <f>MONTH(Sale_details[[#This Row],[Date]])</f>
        <v>5</v>
      </c>
      <c r="K5263">
        <f>YEAR(Sale_details[[#This Row],[Date]])</f>
        <v>2020</v>
      </c>
    </row>
    <row r="5264" spans="1:11" x14ac:dyDescent="0.3">
      <c r="A5264" s="1">
        <v>43971</v>
      </c>
      <c r="B5264" t="s">
        <v>26</v>
      </c>
      <c r="C5264" t="s">
        <v>16</v>
      </c>
      <c r="D5264" t="s">
        <v>17</v>
      </c>
      <c r="E5264">
        <v>139022</v>
      </c>
      <c r="F5264">
        <v>34080</v>
      </c>
      <c r="G5264">
        <v>10540</v>
      </c>
      <c r="H5264">
        <v>14262</v>
      </c>
      <c r="I5264">
        <v>150323247</v>
      </c>
      <c r="J5264">
        <f>MONTH(Sale_details[[#This Row],[Date]])</f>
        <v>5</v>
      </c>
      <c r="K5264">
        <f>YEAR(Sale_details[[#This Row],[Date]])</f>
        <v>2020</v>
      </c>
    </row>
    <row r="5265" spans="1:11" x14ac:dyDescent="0.3">
      <c r="A5265" s="1">
        <v>43971</v>
      </c>
      <c r="B5265" t="s">
        <v>26</v>
      </c>
      <c r="C5265" t="s">
        <v>18</v>
      </c>
      <c r="D5265" t="s">
        <v>19</v>
      </c>
      <c r="E5265">
        <v>112432</v>
      </c>
      <c r="F5265">
        <v>84232</v>
      </c>
      <c r="G5265">
        <v>12259</v>
      </c>
      <c r="H5265">
        <v>20983</v>
      </c>
      <c r="I5265">
        <v>257253668</v>
      </c>
      <c r="J5265">
        <f>MONTH(Sale_details[[#This Row],[Date]])</f>
        <v>5</v>
      </c>
      <c r="K5265">
        <f>YEAR(Sale_details[[#This Row],[Date]])</f>
        <v>2020</v>
      </c>
    </row>
    <row r="5266" spans="1:11" x14ac:dyDescent="0.3">
      <c r="A5266" s="1">
        <v>43971</v>
      </c>
      <c r="B5266" t="s">
        <v>26</v>
      </c>
      <c r="C5266" t="s">
        <v>20</v>
      </c>
      <c r="D5266" t="s">
        <v>21</v>
      </c>
      <c r="E5266">
        <v>192158</v>
      </c>
      <c r="F5266">
        <v>60764</v>
      </c>
      <c r="G5266">
        <v>13635</v>
      </c>
      <c r="H5266">
        <v>6754</v>
      </c>
      <c r="I5266">
        <v>92107229</v>
      </c>
      <c r="J5266">
        <f>MONTH(Sale_details[[#This Row],[Date]])</f>
        <v>5</v>
      </c>
      <c r="K5266">
        <f>YEAR(Sale_details[[#This Row],[Date]])</f>
        <v>2020</v>
      </c>
    </row>
    <row r="5267" spans="1:11" x14ac:dyDescent="0.3">
      <c r="A5267" s="1">
        <v>43971</v>
      </c>
      <c r="B5267" t="s">
        <v>26</v>
      </c>
      <c r="C5267" t="s">
        <v>22</v>
      </c>
      <c r="D5267" t="s">
        <v>23</v>
      </c>
      <c r="E5267">
        <v>204239</v>
      </c>
      <c r="F5267">
        <v>21312</v>
      </c>
      <c r="G5267">
        <v>29287</v>
      </c>
      <c r="H5267">
        <v>25149</v>
      </c>
      <c r="I5267">
        <v>736570029</v>
      </c>
      <c r="J5267">
        <f>MONTH(Sale_details[[#This Row],[Date]])</f>
        <v>5</v>
      </c>
      <c r="K5267">
        <f>YEAR(Sale_details[[#This Row],[Date]])</f>
        <v>2020</v>
      </c>
    </row>
    <row r="5268" spans="1:11" x14ac:dyDescent="0.3">
      <c r="A5268" s="1">
        <v>43971</v>
      </c>
      <c r="B5268" t="s">
        <v>26</v>
      </c>
      <c r="C5268" t="s">
        <v>24</v>
      </c>
      <c r="D5268" t="s">
        <v>25</v>
      </c>
      <c r="E5268">
        <v>155604</v>
      </c>
      <c r="F5268">
        <v>36744</v>
      </c>
      <c r="G5268">
        <v>17503</v>
      </c>
      <c r="H5268">
        <v>10784</v>
      </c>
      <c r="I5268">
        <v>188765446</v>
      </c>
      <c r="J5268">
        <f>MONTH(Sale_details[[#This Row],[Date]])</f>
        <v>5</v>
      </c>
      <c r="K5268">
        <f>YEAR(Sale_details[[#This Row],[Date]])</f>
        <v>2020</v>
      </c>
    </row>
    <row r="5269" spans="1:11" x14ac:dyDescent="0.3">
      <c r="A5269" s="1">
        <v>43971</v>
      </c>
      <c r="B5269" t="s">
        <v>27</v>
      </c>
      <c r="C5269" t="s">
        <v>10</v>
      </c>
      <c r="D5269" t="s">
        <v>11</v>
      </c>
      <c r="E5269">
        <v>69244</v>
      </c>
      <c r="F5269">
        <v>40816</v>
      </c>
      <c r="G5269">
        <v>9066</v>
      </c>
      <c r="H5269">
        <v>131</v>
      </c>
      <c r="I5269">
        <v>1194584</v>
      </c>
      <c r="J5269">
        <f>MONTH(Sale_details[[#This Row],[Date]])</f>
        <v>5</v>
      </c>
      <c r="K5269">
        <f>YEAR(Sale_details[[#This Row],[Date]])</f>
        <v>2020</v>
      </c>
    </row>
    <row r="5270" spans="1:11" x14ac:dyDescent="0.3">
      <c r="A5270" s="1">
        <v>43971</v>
      </c>
      <c r="B5270" t="s">
        <v>27</v>
      </c>
      <c r="C5270" t="s">
        <v>12</v>
      </c>
      <c r="D5270" t="s">
        <v>13</v>
      </c>
      <c r="E5270">
        <v>93986</v>
      </c>
      <c r="F5270">
        <v>35454</v>
      </c>
      <c r="G5270">
        <v>13281</v>
      </c>
      <c r="H5270">
        <v>267</v>
      </c>
      <c r="I5270">
        <v>3555113</v>
      </c>
      <c r="J5270">
        <f>MONTH(Sale_details[[#This Row],[Date]])</f>
        <v>5</v>
      </c>
      <c r="K5270">
        <f>YEAR(Sale_details[[#This Row],[Date]])</f>
        <v>2020</v>
      </c>
    </row>
    <row r="5271" spans="1:11" x14ac:dyDescent="0.3">
      <c r="A5271" s="1">
        <v>43971</v>
      </c>
      <c r="B5271" t="s">
        <v>27</v>
      </c>
      <c r="C5271" t="s">
        <v>14</v>
      </c>
      <c r="D5271" t="s">
        <v>15</v>
      </c>
      <c r="E5271">
        <v>145885</v>
      </c>
      <c r="F5271">
        <v>23765</v>
      </c>
      <c r="G5271">
        <v>10491</v>
      </c>
      <c r="H5271">
        <v>355</v>
      </c>
      <c r="I5271">
        <v>3726372</v>
      </c>
      <c r="J5271">
        <f>MONTH(Sale_details[[#This Row],[Date]])</f>
        <v>5</v>
      </c>
      <c r="K5271">
        <f>YEAR(Sale_details[[#This Row],[Date]])</f>
        <v>2020</v>
      </c>
    </row>
    <row r="5272" spans="1:11" x14ac:dyDescent="0.3">
      <c r="A5272" s="1">
        <v>43971</v>
      </c>
      <c r="B5272" t="s">
        <v>27</v>
      </c>
      <c r="C5272" t="s">
        <v>16</v>
      </c>
      <c r="D5272" t="s">
        <v>17</v>
      </c>
      <c r="E5272">
        <v>81120</v>
      </c>
      <c r="F5272">
        <v>11087</v>
      </c>
      <c r="G5272">
        <v>15106</v>
      </c>
      <c r="H5272">
        <v>267</v>
      </c>
      <c r="I5272">
        <v>4041163</v>
      </c>
      <c r="J5272">
        <f>MONTH(Sale_details[[#This Row],[Date]])</f>
        <v>5</v>
      </c>
      <c r="K5272">
        <f>YEAR(Sale_details[[#This Row],[Date]])</f>
        <v>2020</v>
      </c>
    </row>
    <row r="5273" spans="1:11" x14ac:dyDescent="0.3">
      <c r="A5273" s="1">
        <v>43971</v>
      </c>
      <c r="B5273" t="s">
        <v>27</v>
      </c>
      <c r="C5273" t="s">
        <v>18</v>
      </c>
      <c r="D5273" t="s">
        <v>19</v>
      </c>
      <c r="E5273">
        <v>87653</v>
      </c>
      <c r="F5273">
        <v>31985</v>
      </c>
      <c r="G5273">
        <v>9381</v>
      </c>
      <c r="H5273">
        <v>135</v>
      </c>
      <c r="I5273">
        <v>1268401</v>
      </c>
      <c r="J5273">
        <f>MONTH(Sale_details[[#This Row],[Date]])</f>
        <v>5</v>
      </c>
      <c r="K5273">
        <f>YEAR(Sale_details[[#This Row],[Date]])</f>
        <v>2020</v>
      </c>
    </row>
    <row r="5274" spans="1:11" x14ac:dyDescent="0.3">
      <c r="A5274" s="1">
        <v>43971</v>
      </c>
      <c r="B5274" t="s">
        <v>27</v>
      </c>
      <c r="C5274" t="s">
        <v>20</v>
      </c>
      <c r="D5274" t="s">
        <v>21</v>
      </c>
      <c r="E5274">
        <v>45327</v>
      </c>
      <c r="F5274">
        <v>12271</v>
      </c>
      <c r="G5274">
        <v>10986</v>
      </c>
      <c r="H5274">
        <v>403</v>
      </c>
      <c r="I5274">
        <v>4438081</v>
      </c>
      <c r="J5274">
        <f>MONTH(Sale_details[[#This Row],[Date]])</f>
        <v>5</v>
      </c>
      <c r="K5274">
        <f>YEAR(Sale_details[[#This Row],[Date]])</f>
        <v>2020</v>
      </c>
    </row>
    <row r="5275" spans="1:11" x14ac:dyDescent="0.3">
      <c r="A5275" s="1">
        <v>43971</v>
      </c>
      <c r="B5275" t="s">
        <v>27</v>
      </c>
      <c r="C5275" t="s">
        <v>22</v>
      </c>
      <c r="D5275" t="s">
        <v>23</v>
      </c>
      <c r="E5275">
        <v>82631</v>
      </c>
      <c r="F5275">
        <v>18582</v>
      </c>
      <c r="G5275">
        <v>20011</v>
      </c>
      <c r="H5275">
        <v>275</v>
      </c>
      <c r="I5275">
        <v>5522927</v>
      </c>
      <c r="J5275">
        <f>MONTH(Sale_details[[#This Row],[Date]])</f>
        <v>5</v>
      </c>
      <c r="K5275">
        <f>YEAR(Sale_details[[#This Row],[Date]])</f>
        <v>2020</v>
      </c>
    </row>
    <row r="5276" spans="1:11" x14ac:dyDescent="0.3">
      <c r="A5276" s="1">
        <v>43971</v>
      </c>
      <c r="B5276" t="s">
        <v>27</v>
      </c>
      <c r="C5276" t="s">
        <v>24</v>
      </c>
      <c r="D5276" t="s">
        <v>25</v>
      </c>
      <c r="E5276">
        <v>74735</v>
      </c>
      <c r="F5276">
        <v>32498</v>
      </c>
      <c r="G5276">
        <v>17332</v>
      </c>
      <c r="H5276">
        <v>306</v>
      </c>
      <c r="I5276">
        <v>5307473</v>
      </c>
      <c r="J5276">
        <f>MONTH(Sale_details[[#This Row],[Date]])</f>
        <v>5</v>
      </c>
      <c r="K5276">
        <f>YEAR(Sale_details[[#This Row],[Date]])</f>
        <v>2020</v>
      </c>
    </row>
    <row r="5277" spans="1:11" x14ac:dyDescent="0.3">
      <c r="A5277" s="1">
        <v>43971</v>
      </c>
      <c r="B5277" t="s">
        <v>28</v>
      </c>
      <c r="C5277" t="s">
        <v>10</v>
      </c>
      <c r="D5277" t="s">
        <v>11</v>
      </c>
      <c r="E5277">
        <v>30794</v>
      </c>
      <c r="F5277">
        <v>5771</v>
      </c>
      <c r="G5277">
        <v>3476</v>
      </c>
      <c r="H5277">
        <v>22497</v>
      </c>
      <c r="I5277">
        <v>78210240</v>
      </c>
      <c r="J5277">
        <f>MONTH(Sale_details[[#This Row],[Date]])</f>
        <v>5</v>
      </c>
      <c r="K5277">
        <f>YEAR(Sale_details[[#This Row],[Date]])</f>
        <v>2020</v>
      </c>
    </row>
    <row r="5278" spans="1:11" x14ac:dyDescent="0.3">
      <c r="A5278" s="1">
        <v>43971</v>
      </c>
      <c r="B5278" t="s">
        <v>28</v>
      </c>
      <c r="C5278" t="s">
        <v>12</v>
      </c>
      <c r="D5278" t="s">
        <v>13</v>
      </c>
      <c r="E5278">
        <v>26712</v>
      </c>
      <c r="F5278">
        <v>6620</v>
      </c>
      <c r="G5278">
        <v>1671</v>
      </c>
      <c r="H5278">
        <v>34476</v>
      </c>
      <c r="I5278">
        <v>57634070</v>
      </c>
      <c r="J5278">
        <f>MONTH(Sale_details[[#This Row],[Date]])</f>
        <v>5</v>
      </c>
      <c r="K5278">
        <f>YEAR(Sale_details[[#This Row],[Date]])</f>
        <v>2020</v>
      </c>
    </row>
    <row r="5279" spans="1:11" x14ac:dyDescent="0.3">
      <c r="A5279" s="1">
        <v>43971</v>
      </c>
      <c r="B5279" t="s">
        <v>28</v>
      </c>
      <c r="C5279" t="s">
        <v>14</v>
      </c>
      <c r="D5279" t="s">
        <v>15</v>
      </c>
      <c r="E5279">
        <v>27729</v>
      </c>
      <c r="F5279">
        <v>5721</v>
      </c>
      <c r="G5279">
        <v>1273</v>
      </c>
      <c r="H5279">
        <v>15382</v>
      </c>
      <c r="I5279">
        <v>19588310</v>
      </c>
      <c r="J5279">
        <f>MONTH(Sale_details[[#This Row],[Date]])</f>
        <v>5</v>
      </c>
      <c r="K5279">
        <f>YEAR(Sale_details[[#This Row],[Date]])</f>
        <v>2020</v>
      </c>
    </row>
    <row r="5280" spans="1:11" x14ac:dyDescent="0.3">
      <c r="A5280" s="1">
        <v>43971</v>
      </c>
      <c r="B5280" t="s">
        <v>28</v>
      </c>
      <c r="C5280" t="s">
        <v>16</v>
      </c>
      <c r="D5280" t="s">
        <v>17</v>
      </c>
      <c r="E5280">
        <v>14683</v>
      </c>
      <c r="F5280">
        <v>5929</v>
      </c>
      <c r="G5280">
        <v>2028</v>
      </c>
      <c r="H5280">
        <v>13991</v>
      </c>
      <c r="I5280">
        <v>28384200</v>
      </c>
      <c r="J5280">
        <f>MONTH(Sale_details[[#This Row],[Date]])</f>
        <v>5</v>
      </c>
      <c r="K5280">
        <f>YEAR(Sale_details[[#This Row],[Date]])</f>
        <v>2020</v>
      </c>
    </row>
    <row r="5281" spans="1:11" x14ac:dyDescent="0.3">
      <c r="A5281" s="1">
        <v>43971</v>
      </c>
      <c r="B5281" t="s">
        <v>28</v>
      </c>
      <c r="C5281" t="s">
        <v>18</v>
      </c>
      <c r="D5281" t="s">
        <v>19</v>
      </c>
      <c r="E5281">
        <v>11080</v>
      </c>
      <c r="F5281">
        <v>9840</v>
      </c>
      <c r="G5281">
        <v>4113</v>
      </c>
      <c r="H5281">
        <v>27485</v>
      </c>
      <c r="I5281">
        <v>113075148</v>
      </c>
      <c r="J5281">
        <f>MONTH(Sale_details[[#This Row],[Date]])</f>
        <v>5</v>
      </c>
      <c r="K5281">
        <f>YEAR(Sale_details[[#This Row],[Date]])</f>
        <v>2020</v>
      </c>
    </row>
    <row r="5282" spans="1:11" x14ac:dyDescent="0.3">
      <c r="A5282" s="1">
        <v>43971</v>
      </c>
      <c r="B5282" t="s">
        <v>28</v>
      </c>
      <c r="C5282" t="s">
        <v>20</v>
      </c>
      <c r="D5282" t="s">
        <v>21</v>
      </c>
      <c r="E5282">
        <v>26491</v>
      </c>
      <c r="F5282">
        <v>4124</v>
      </c>
      <c r="G5282">
        <v>1574</v>
      </c>
      <c r="H5282">
        <v>16073</v>
      </c>
      <c r="I5282">
        <v>25302717</v>
      </c>
      <c r="J5282">
        <f>MONTH(Sale_details[[#This Row],[Date]])</f>
        <v>5</v>
      </c>
      <c r="K5282">
        <f>YEAR(Sale_details[[#This Row],[Date]])</f>
        <v>2020</v>
      </c>
    </row>
    <row r="5283" spans="1:11" x14ac:dyDescent="0.3">
      <c r="A5283" s="1">
        <v>43971</v>
      </c>
      <c r="B5283" t="s">
        <v>28</v>
      </c>
      <c r="C5283" t="s">
        <v>22</v>
      </c>
      <c r="D5283" t="s">
        <v>23</v>
      </c>
      <c r="E5283">
        <v>16297</v>
      </c>
      <c r="F5283">
        <v>2045</v>
      </c>
      <c r="G5283">
        <v>1233</v>
      </c>
      <c r="H5283">
        <v>22271</v>
      </c>
      <c r="I5283">
        <v>27469937</v>
      </c>
      <c r="J5283">
        <f>MONTH(Sale_details[[#This Row],[Date]])</f>
        <v>5</v>
      </c>
      <c r="K5283">
        <f>YEAR(Sale_details[[#This Row],[Date]])</f>
        <v>2020</v>
      </c>
    </row>
    <row r="5284" spans="1:11" x14ac:dyDescent="0.3">
      <c r="A5284" s="1">
        <v>43971</v>
      </c>
      <c r="B5284" t="s">
        <v>28</v>
      </c>
      <c r="C5284" t="s">
        <v>24</v>
      </c>
      <c r="D5284" t="s">
        <v>25</v>
      </c>
      <c r="E5284">
        <v>30881</v>
      </c>
      <c r="F5284">
        <v>7463</v>
      </c>
      <c r="G5284">
        <v>2431</v>
      </c>
      <c r="H5284">
        <v>19914</v>
      </c>
      <c r="I5284">
        <v>48417287</v>
      </c>
      <c r="J5284">
        <f>MONTH(Sale_details[[#This Row],[Date]])</f>
        <v>5</v>
      </c>
      <c r="K5284">
        <f>YEAR(Sale_details[[#This Row],[Date]])</f>
        <v>2020</v>
      </c>
    </row>
    <row r="5285" spans="1:11" x14ac:dyDescent="0.3">
      <c r="A5285" s="1">
        <v>43970</v>
      </c>
      <c r="B5285" t="s">
        <v>9</v>
      </c>
      <c r="C5285" t="s">
        <v>10</v>
      </c>
      <c r="D5285" t="s">
        <v>11</v>
      </c>
      <c r="E5285">
        <v>126812</v>
      </c>
      <c r="F5285">
        <v>17788</v>
      </c>
      <c r="G5285">
        <v>5377</v>
      </c>
      <c r="H5285">
        <v>536</v>
      </c>
      <c r="I5285">
        <v>2885653</v>
      </c>
      <c r="J5285">
        <f>MONTH(Sale_details[[#This Row],[Date]])</f>
        <v>5</v>
      </c>
      <c r="K5285">
        <f>YEAR(Sale_details[[#This Row],[Date]])</f>
        <v>2020</v>
      </c>
    </row>
    <row r="5286" spans="1:11" x14ac:dyDescent="0.3">
      <c r="A5286" s="1">
        <v>43970</v>
      </c>
      <c r="B5286" t="s">
        <v>9</v>
      </c>
      <c r="C5286" t="s">
        <v>12</v>
      </c>
      <c r="D5286" t="s">
        <v>13</v>
      </c>
      <c r="E5286">
        <v>206989</v>
      </c>
      <c r="F5286">
        <v>20597</v>
      </c>
      <c r="G5286">
        <v>2751</v>
      </c>
      <c r="H5286">
        <v>275</v>
      </c>
      <c r="I5286">
        <v>758701</v>
      </c>
      <c r="J5286">
        <f>MONTH(Sale_details[[#This Row],[Date]])</f>
        <v>5</v>
      </c>
      <c r="K5286">
        <f>YEAR(Sale_details[[#This Row],[Date]])</f>
        <v>2020</v>
      </c>
    </row>
    <row r="5287" spans="1:11" x14ac:dyDescent="0.3">
      <c r="A5287" s="1">
        <v>43970</v>
      </c>
      <c r="B5287" t="s">
        <v>9</v>
      </c>
      <c r="C5287" t="s">
        <v>14</v>
      </c>
      <c r="D5287" t="s">
        <v>15</v>
      </c>
      <c r="E5287">
        <v>110636</v>
      </c>
      <c r="F5287">
        <v>22452</v>
      </c>
      <c r="G5287">
        <v>4680</v>
      </c>
      <c r="H5287">
        <v>501</v>
      </c>
      <c r="I5287">
        <v>2348360</v>
      </c>
      <c r="J5287">
        <f>MONTH(Sale_details[[#This Row],[Date]])</f>
        <v>5</v>
      </c>
      <c r="K5287">
        <f>YEAR(Sale_details[[#This Row],[Date]])</f>
        <v>2020</v>
      </c>
    </row>
    <row r="5288" spans="1:11" x14ac:dyDescent="0.3">
      <c r="A5288" s="1">
        <v>43970</v>
      </c>
      <c r="B5288" t="s">
        <v>9</v>
      </c>
      <c r="C5288" t="s">
        <v>16</v>
      </c>
      <c r="D5288" t="s">
        <v>17</v>
      </c>
      <c r="E5288">
        <v>128301</v>
      </c>
      <c r="F5288">
        <v>19249</v>
      </c>
      <c r="G5288">
        <v>3808</v>
      </c>
      <c r="H5288">
        <v>290</v>
      </c>
      <c r="I5288">
        <v>1108132</v>
      </c>
      <c r="J5288">
        <f>MONTH(Sale_details[[#This Row],[Date]])</f>
        <v>5</v>
      </c>
      <c r="K5288">
        <f>YEAR(Sale_details[[#This Row],[Date]])</f>
        <v>2020</v>
      </c>
    </row>
    <row r="5289" spans="1:11" x14ac:dyDescent="0.3">
      <c r="A5289" s="1">
        <v>43970</v>
      </c>
      <c r="B5289" t="s">
        <v>9</v>
      </c>
      <c r="C5289" t="s">
        <v>18</v>
      </c>
      <c r="D5289" t="s">
        <v>19</v>
      </c>
      <c r="E5289">
        <v>73187</v>
      </c>
      <c r="F5289">
        <v>15837</v>
      </c>
      <c r="G5289">
        <v>6941</v>
      </c>
      <c r="H5289">
        <v>1106</v>
      </c>
      <c r="I5289">
        <v>7683203</v>
      </c>
      <c r="J5289">
        <f>MONTH(Sale_details[[#This Row],[Date]])</f>
        <v>5</v>
      </c>
      <c r="K5289">
        <f>YEAR(Sale_details[[#This Row],[Date]])</f>
        <v>2020</v>
      </c>
    </row>
    <row r="5290" spans="1:11" x14ac:dyDescent="0.3">
      <c r="A5290" s="1">
        <v>43970</v>
      </c>
      <c r="B5290" t="s">
        <v>9</v>
      </c>
      <c r="C5290" t="s">
        <v>20</v>
      </c>
      <c r="D5290" t="s">
        <v>21</v>
      </c>
      <c r="E5290">
        <v>114972</v>
      </c>
      <c r="F5290">
        <v>19949</v>
      </c>
      <c r="G5290">
        <v>4566</v>
      </c>
      <c r="H5290">
        <v>504</v>
      </c>
      <c r="I5290">
        <v>2305802</v>
      </c>
      <c r="J5290">
        <f>MONTH(Sale_details[[#This Row],[Date]])</f>
        <v>5</v>
      </c>
      <c r="K5290">
        <f>YEAR(Sale_details[[#This Row],[Date]])</f>
        <v>2020</v>
      </c>
    </row>
    <row r="5291" spans="1:11" x14ac:dyDescent="0.3">
      <c r="A5291" s="1">
        <v>43970</v>
      </c>
      <c r="B5291" t="s">
        <v>9</v>
      </c>
      <c r="C5291" t="s">
        <v>22</v>
      </c>
      <c r="D5291" t="s">
        <v>23</v>
      </c>
      <c r="E5291">
        <v>170530</v>
      </c>
      <c r="F5291">
        <v>18512</v>
      </c>
      <c r="G5291">
        <v>9171</v>
      </c>
      <c r="H5291">
        <v>649</v>
      </c>
      <c r="I5291">
        <v>5957428</v>
      </c>
      <c r="J5291">
        <f>MONTH(Sale_details[[#This Row],[Date]])</f>
        <v>5</v>
      </c>
      <c r="K5291">
        <f>YEAR(Sale_details[[#This Row],[Date]])</f>
        <v>2020</v>
      </c>
    </row>
    <row r="5292" spans="1:11" x14ac:dyDescent="0.3">
      <c r="A5292" s="1">
        <v>43970</v>
      </c>
      <c r="B5292" t="s">
        <v>9</v>
      </c>
      <c r="C5292" t="s">
        <v>24</v>
      </c>
      <c r="D5292" t="s">
        <v>25</v>
      </c>
      <c r="E5292">
        <v>144903</v>
      </c>
      <c r="F5292">
        <v>10352</v>
      </c>
      <c r="G5292">
        <v>3806</v>
      </c>
      <c r="H5292">
        <v>688</v>
      </c>
      <c r="I5292">
        <v>2619141</v>
      </c>
      <c r="J5292">
        <f>MONTH(Sale_details[[#This Row],[Date]])</f>
        <v>5</v>
      </c>
      <c r="K5292">
        <f>YEAR(Sale_details[[#This Row],[Date]])</f>
        <v>2020</v>
      </c>
    </row>
    <row r="5293" spans="1:11" x14ac:dyDescent="0.3">
      <c r="A5293" s="1">
        <v>43970</v>
      </c>
      <c r="B5293" t="s">
        <v>26</v>
      </c>
      <c r="C5293" t="s">
        <v>10</v>
      </c>
      <c r="D5293" t="s">
        <v>11</v>
      </c>
      <c r="E5293">
        <v>288692</v>
      </c>
      <c r="F5293">
        <v>47040</v>
      </c>
      <c r="G5293">
        <v>16992</v>
      </c>
      <c r="H5293">
        <v>10908</v>
      </c>
      <c r="I5293">
        <v>185364785</v>
      </c>
      <c r="J5293">
        <f>MONTH(Sale_details[[#This Row],[Date]])</f>
        <v>5</v>
      </c>
      <c r="K5293">
        <f>YEAR(Sale_details[[#This Row],[Date]])</f>
        <v>2020</v>
      </c>
    </row>
    <row r="5294" spans="1:11" x14ac:dyDescent="0.3">
      <c r="A5294" s="1">
        <v>43970</v>
      </c>
      <c r="B5294" t="s">
        <v>26</v>
      </c>
      <c r="C5294" t="s">
        <v>12</v>
      </c>
      <c r="D5294" t="s">
        <v>13</v>
      </c>
      <c r="E5294">
        <v>136994</v>
      </c>
      <c r="F5294">
        <v>37978</v>
      </c>
      <c r="G5294">
        <v>13193</v>
      </c>
      <c r="H5294">
        <v>9761</v>
      </c>
      <c r="I5294">
        <v>128792870</v>
      </c>
      <c r="J5294">
        <f>MONTH(Sale_details[[#This Row],[Date]])</f>
        <v>5</v>
      </c>
      <c r="K5294">
        <f>YEAR(Sale_details[[#This Row],[Date]])</f>
        <v>2020</v>
      </c>
    </row>
    <row r="5295" spans="1:11" x14ac:dyDescent="0.3">
      <c r="A5295" s="1">
        <v>43970</v>
      </c>
      <c r="B5295" t="s">
        <v>26</v>
      </c>
      <c r="C5295" t="s">
        <v>14</v>
      </c>
      <c r="D5295" t="s">
        <v>15</v>
      </c>
      <c r="E5295">
        <v>168870</v>
      </c>
      <c r="F5295">
        <v>30389</v>
      </c>
      <c r="G5295">
        <v>12733</v>
      </c>
      <c r="H5295">
        <v>20145</v>
      </c>
      <c r="I5295">
        <v>256519275</v>
      </c>
      <c r="J5295">
        <f>MONTH(Sale_details[[#This Row],[Date]])</f>
        <v>5</v>
      </c>
      <c r="K5295">
        <f>YEAR(Sale_details[[#This Row],[Date]])</f>
        <v>2020</v>
      </c>
    </row>
    <row r="5296" spans="1:11" x14ac:dyDescent="0.3">
      <c r="A5296" s="1">
        <v>43970</v>
      </c>
      <c r="B5296" t="s">
        <v>26</v>
      </c>
      <c r="C5296" t="s">
        <v>16</v>
      </c>
      <c r="D5296" t="s">
        <v>17</v>
      </c>
      <c r="E5296">
        <v>136242</v>
      </c>
      <c r="F5296">
        <v>35103</v>
      </c>
      <c r="G5296">
        <v>10961</v>
      </c>
      <c r="H5296">
        <v>13548</v>
      </c>
      <c r="I5296">
        <v>148519368</v>
      </c>
      <c r="J5296">
        <f>MONTH(Sale_details[[#This Row],[Date]])</f>
        <v>5</v>
      </c>
      <c r="K5296">
        <f>YEAR(Sale_details[[#This Row],[Date]])</f>
        <v>2020</v>
      </c>
    </row>
    <row r="5297" spans="1:11" x14ac:dyDescent="0.3">
      <c r="A5297" s="1">
        <v>43970</v>
      </c>
      <c r="B5297" t="s">
        <v>26</v>
      </c>
      <c r="C5297" t="s">
        <v>18</v>
      </c>
      <c r="D5297" t="s">
        <v>19</v>
      </c>
      <c r="E5297">
        <v>109059</v>
      </c>
      <c r="F5297">
        <v>85074</v>
      </c>
      <c r="G5297">
        <v>12505</v>
      </c>
      <c r="H5297">
        <v>21612</v>
      </c>
      <c r="I5297">
        <v>270270703</v>
      </c>
      <c r="J5297">
        <f>MONTH(Sale_details[[#This Row],[Date]])</f>
        <v>5</v>
      </c>
      <c r="K5297">
        <f>YEAR(Sale_details[[#This Row],[Date]])</f>
        <v>2020</v>
      </c>
    </row>
    <row r="5298" spans="1:11" x14ac:dyDescent="0.3">
      <c r="A5298" s="1">
        <v>43970</v>
      </c>
      <c r="B5298" t="s">
        <v>26</v>
      </c>
      <c r="C5298" t="s">
        <v>20</v>
      </c>
      <c r="D5298" t="s">
        <v>21</v>
      </c>
      <c r="E5298">
        <v>182550</v>
      </c>
      <c r="F5298">
        <v>61979</v>
      </c>
      <c r="G5298">
        <v>13362</v>
      </c>
      <c r="H5298">
        <v>6417</v>
      </c>
      <c r="I5298">
        <v>85751830</v>
      </c>
      <c r="J5298">
        <f>MONTH(Sale_details[[#This Row],[Date]])</f>
        <v>5</v>
      </c>
      <c r="K5298">
        <f>YEAR(Sale_details[[#This Row],[Date]])</f>
        <v>2020</v>
      </c>
    </row>
    <row r="5299" spans="1:11" x14ac:dyDescent="0.3">
      <c r="A5299" s="1">
        <v>43970</v>
      </c>
      <c r="B5299" t="s">
        <v>26</v>
      </c>
      <c r="C5299" t="s">
        <v>22</v>
      </c>
      <c r="D5299" t="s">
        <v>23</v>
      </c>
      <c r="E5299">
        <v>214450</v>
      </c>
      <c r="F5299">
        <v>20672</v>
      </c>
      <c r="G5299">
        <v>28994</v>
      </c>
      <c r="H5299">
        <v>25904</v>
      </c>
      <c r="I5299">
        <v>751080458</v>
      </c>
      <c r="J5299">
        <f>MONTH(Sale_details[[#This Row],[Date]])</f>
        <v>5</v>
      </c>
      <c r="K5299">
        <f>YEAR(Sale_details[[#This Row],[Date]])</f>
        <v>2020</v>
      </c>
    </row>
    <row r="5300" spans="1:11" x14ac:dyDescent="0.3">
      <c r="A5300" s="1">
        <v>43970</v>
      </c>
      <c r="B5300" t="s">
        <v>26</v>
      </c>
      <c r="C5300" t="s">
        <v>24</v>
      </c>
      <c r="D5300" t="s">
        <v>25</v>
      </c>
      <c r="E5300">
        <v>160272</v>
      </c>
      <c r="F5300">
        <v>36376</v>
      </c>
      <c r="G5300">
        <v>18378</v>
      </c>
      <c r="H5300">
        <v>11323</v>
      </c>
      <c r="I5300">
        <v>208113904</v>
      </c>
      <c r="J5300">
        <f>MONTH(Sale_details[[#This Row],[Date]])</f>
        <v>5</v>
      </c>
      <c r="K5300">
        <f>YEAR(Sale_details[[#This Row],[Date]])</f>
        <v>2020</v>
      </c>
    </row>
    <row r="5301" spans="1:11" x14ac:dyDescent="0.3">
      <c r="A5301" s="1">
        <v>43970</v>
      </c>
      <c r="B5301" t="s">
        <v>27</v>
      </c>
      <c r="C5301" t="s">
        <v>10</v>
      </c>
      <c r="D5301" t="s">
        <v>11</v>
      </c>
      <c r="E5301">
        <v>72706</v>
      </c>
      <c r="F5301">
        <v>40816</v>
      </c>
      <c r="G5301">
        <v>9338</v>
      </c>
      <c r="H5301">
        <v>130</v>
      </c>
      <c r="I5301">
        <v>1218118</v>
      </c>
      <c r="J5301">
        <f>MONTH(Sale_details[[#This Row],[Date]])</f>
        <v>5</v>
      </c>
      <c r="K5301">
        <f>YEAR(Sale_details[[#This Row],[Date]])</f>
        <v>2020</v>
      </c>
    </row>
    <row r="5302" spans="1:11" x14ac:dyDescent="0.3">
      <c r="A5302" s="1">
        <v>43970</v>
      </c>
      <c r="B5302" t="s">
        <v>27</v>
      </c>
      <c r="C5302" t="s">
        <v>12</v>
      </c>
      <c r="D5302" t="s">
        <v>13</v>
      </c>
      <c r="E5302">
        <v>93046</v>
      </c>
      <c r="F5302">
        <v>34390</v>
      </c>
      <c r="G5302">
        <v>12750</v>
      </c>
      <c r="H5302">
        <v>264</v>
      </c>
      <c r="I5302">
        <v>3378779</v>
      </c>
      <c r="J5302">
        <f>MONTH(Sale_details[[#This Row],[Date]])</f>
        <v>5</v>
      </c>
      <c r="K5302">
        <f>YEAR(Sale_details[[#This Row],[Date]])</f>
        <v>2020</v>
      </c>
    </row>
    <row r="5303" spans="1:11" x14ac:dyDescent="0.3">
      <c r="A5303" s="1">
        <v>43970</v>
      </c>
      <c r="B5303" t="s">
        <v>27</v>
      </c>
      <c r="C5303" t="s">
        <v>14</v>
      </c>
      <c r="D5303" t="s">
        <v>15</v>
      </c>
      <c r="E5303">
        <v>150261</v>
      </c>
      <c r="F5303">
        <v>24003</v>
      </c>
      <c r="G5303">
        <v>10386</v>
      </c>
      <c r="H5303">
        <v>362</v>
      </c>
      <c r="I5303">
        <v>3762890</v>
      </c>
      <c r="J5303">
        <f>MONTH(Sale_details[[#This Row],[Date]])</f>
        <v>5</v>
      </c>
      <c r="K5303">
        <f>YEAR(Sale_details[[#This Row],[Date]])</f>
        <v>2020</v>
      </c>
    </row>
    <row r="5304" spans="1:11" x14ac:dyDescent="0.3">
      <c r="A5304" s="1">
        <v>43970</v>
      </c>
      <c r="B5304" t="s">
        <v>27</v>
      </c>
      <c r="C5304" t="s">
        <v>16</v>
      </c>
      <c r="D5304" t="s">
        <v>17</v>
      </c>
      <c r="E5304">
        <v>83553</v>
      </c>
      <c r="F5304">
        <v>10532</v>
      </c>
      <c r="G5304">
        <v>15862</v>
      </c>
      <c r="H5304">
        <v>272</v>
      </c>
      <c r="I5304">
        <v>4328086</v>
      </c>
      <c r="J5304">
        <f>MONTH(Sale_details[[#This Row],[Date]])</f>
        <v>5</v>
      </c>
      <c r="K5304">
        <f>YEAR(Sale_details[[#This Row],[Date]])</f>
        <v>2020</v>
      </c>
    </row>
    <row r="5305" spans="1:11" x14ac:dyDescent="0.3">
      <c r="A5305" s="1">
        <v>43970</v>
      </c>
      <c r="B5305" t="s">
        <v>27</v>
      </c>
      <c r="C5305" t="s">
        <v>18</v>
      </c>
      <c r="D5305" t="s">
        <v>19</v>
      </c>
      <c r="E5305">
        <v>90283</v>
      </c>
      <c r="F5305">
        <v>31025</v>
      </c>
      <c r="G5305">
        <v>9662</v>
      </c>
      <c r="H5305">
        <v>140</v>
      </c>
      <c r="I5305">
        <v>1358712</v>
      </c>
      <c r="J5305">
        <f>MONTH(Sale_details[[#This Row],[Date]])</f>
        <v>5</v>
      </c>
      <c r="K5305">
        <f>YEAR(Sale_details[[#This Row],[Date]])</f>
        <v>2020</v>
      </c>
    </row>
    <row r="5306" spans="1:11" x14ac:dyDescent="0.3">
      <c r="A5306" s="1">
        <v>43970</v>
      </c>
      <c r="B5306" t="s">
        <v>27</v>
      </c>
      <c r="C5306" t="s">
        <v>20</v>
      </c>
      <c r="D5306" t="s">
        <v>21</v>
      </c>
      <c r="E5306">
        <v>46233</v>
      </c>
      <c r="F5306">
        <v>12639</v>
      </c>
      <c r="G5306">
        <v>11096</v>
      </c>
      <c r="H5306">
        <v>412</v>
      </c>
      <c r="I5306">
        <v>4572111</v>
      </c>
      <c r="J5306">
        <f>MONTH(Sale_details[[#This Row],[Date]])</f>
        <v>5</v>
      </c>
      <c r="K5306">
        <f>YEAR(Sale_details[[#This Row],[Date]])</f>
        <v>2020</v>
      </c>
    </row>
    <row r="5307" spans="1:11" x14ac:dyDescent="0.3">
      <c r="A5307" s="1">
        <v>43970</v>
      </c>
      <c r="B5307" t="s">
        <v>27</v>
      </c>
      <c r="C5307" t="s">
        <v>22</v>
      </c>
      <c r="D5307" t="s">
        <v>23</v>
      </c>
      <c r="E5307">
        <v>81805</v>
      </c>
      <c r="F5307">
        <v>18954</v>
      </c>
      <c r="G5307">
        <v>20411</v>
      </c>
      <c r="H5307">
        <v>262</v>
      </c>
      <c r="I5307">
        <v>5351716</v>
      </c>
      <c r="J5307">
        <f>MONTH(Sale_details[[#This Row],[Date]])</f>
        <v>5</v>
      </c>
      <c r="K5307">
        <f>YEAR(Sale_details[[#This Row],[Date]])</f>
        <v>2020</v>
      </c>
    </row>
    <row r="5308" spans="1:11" x14ac:dyDescent="0.3">
      <c r="A5308" s="1">
        <v>43970</v>
      </c>
      <c r="B5308" t="s">
        <v>27</v>
      </c>
      <c r="C5308" t="s">
        <v>24</v>
      </c>
      <c r="D5308" t="s">
        <v>25</v>
      </c>
      <c r="E5308">
        <v>74735</v>
      </c>
      <c r="F5308">
        <v>33473</v>
      </c>
      <c r="G5308">
        <v>17505</v>
      </c>
      <c r="H5308">
        <v>321</v>
      </c>
      <c r="I5308">
        <v>5628575</v>
      </c>
      <c r="J5308">
        <f>MONTH(Sale_details[[#This Row],[Date]])</f>
        <v>5</v>
      </c>
      <c r="K5308">
        <f>YEAR(Sale_details[[#This Row],[Date]])</f>
        <v>2020</v>
      </c>
    </row>
    <row r="5309" spans="1:11" x14ac:dyDescent="0.3">
      <c r="A5309" s="1">
        <v>43970</v>
      </c>
      <c r="B5309" t="s">
        <v>28</v>
      </c>
      <c r="C5309" t="s">
        <v>10</v>
      </c>
      <c r="D5309" t="s">
        <v>11</v>
      </c>
      <c r="E5309">
        <v>31410</v>
      </c>
      <c r="F5309">
        <v>6002</v>
      </c>
      <c r="G5309">
        <v>3337</v>
      </c>
      <c r="H5309">
        <v>23621</v>
      </c>
      <c r="I5309">
        <v>78835922</v>
      </c>
      <c r="J5309">
        <f>MONTH(Sale_details[[#This Row],[Date]])</f>
        <v>5</v>
      </c>
      <c r="K5309">
        <f>YEAR(Sale_details[[#This Row],[Date]])</f>
        <v>2020</v>
      </c>
    </row>
    <row r="5310" spans="1:11" x14ac:dyDescent="0.3">
      <c r="A5310" s="1">
        <v>43970</v>
      </c>
      <c r="B5310" t="s">
        <v>28</v>
      </c>
      <c r="C5310" t="s">
        <v>12</v>
      </c>
      <c r="D5310" t="s">
        <v>13</v>
      </c>
      <c r="E5310">
        <v>25376</v>
      </c>
      <c r="F5310">
        <v>6753</v>
      </c>
      <c r="G5310">
        <v>1604</v>
      </c>
      <c r="H5310">
        <v>35510</v>
      </c>
      <c r="I5310">
        <v>56988568</v>
      </c>
      <c r="J5310">
        <f>MONTH(Sale_details[[#This Row],[Date]])</f>
        <v>5</v>
      </c>
      <c r="K5310">
        <f>YEAR(Sale_details[[#This Row],[Date]])</f>
        <v>2020</v>
      </c>
    </row>
    <row r="5311" spans="1:11" x14ac:dyDescent="0.3">
      <c r="A5311" s="1">
        <v>43970</v>
      </c>
      <c r="B5311" t="s">
        <v>28</v>
      </c>
      <c r="C5311" t="s">
        <v>14</v>
      </c>
      <c r="D5311" t="s">
        <v>15</v>
      </c>
      <c r="E5311">
        <v>27452</v>
      </c>
      <c r="F5311">
        <v>5550</v>
      </c>
      <c r="G5311">
        <v>1222</v>
      </c>
      <c r="H5311">
        <v>16151</v>
      </c>
      <c r="I5311">
        <v>19745017</v>
      </c>
      <c r="J5311">
        <f>MONTH(Sale_details[[#This Row],[Date]])</f>
        <v>5</v>
      </c>
      <c r="K5311">
        <f>YEAR(Sale_details[[#This Row],[Date]])</f>
        <v>2020</v>
      </c>
    </row>
    <row r="5312" spans="1:11" x14ac:dyDescent="0.3">
      <c r="A5312" s="1">
        <v>43970</v>
      </c>
      <c r="B5312" t="s">
        <v>28</v>
      </c>
      <c r="C5312" t="s">
        <v>16</v>
      </c>
      <c r="D5312" t="s">
        <v>17</v>
      </c>
      <c r="E5312">
        <v>14830</v>
      </c>
      <c r="F5312">
        <v>5632</v>
      </c>
      <c r="G5312">
        <v>2048</v>
      </c>
      <c r="H5312">
        <v>13571</v>
      </c>
      <c r="I5312">
        <v>27808000</v>
      </c>
      <c r="J5312">
        <f>MONTH(Sale_details[[#This Row],[Date]])</f>
        <v>5</v>
      </c>
      <c r="K5312">
        <f>YEAR(Sale_details[[#This Row],[Date]])</f>
        <v>2020</v>
      </c>
    </row>
    <row r="5313" spans="1:11" x14ac:dyDescent="0.3">
      <c r="A5313" s="1">
        <v>43970</v>
      </c>
      <c r="B5313" t="s">
        <v>28</v>
      </c>
      <c r="C5313" t="s">
        <v>18</v>
      </c>
      <c r="D5313" t="s">
        <v>19</v>
      </c>
      <c r="E5313">
        <v>10526</v>
      </c>
      <c r="F5313">
        <v>10332</v>
      </c>
      <c r="G5313">
        <v>4278</v>
      </c>
      <c r="H5313">
        <v>27485</v>
      </c>
      <c r="I5313">
        <v>117598154</v>
      </c>
      <c r="J5313">
        <f>MONTH(Sale_details[[#This Row],[Date]])</f>
        <v>5</v>
      </c>
      <c r="K5313">
        <f>YEAR(Sale_details[[#This Row],[Date]])</f>
        <v>2020</v>
      </c>
    </row>
    <row r="5314" spans="1:11" x14ac:dyDescent="0.3">
      <c r="A5314" s="1">
        <v>43970</v>
      </c>
      <c r="B5314" t="s">
        <v>28</v>
      </c>
      <c r="C5314" t="s">
        <v>20</v>
      </c>
      <c r="D5314" t="s">
        <v>21</v>
      </c>
      <c r="E5314">
        <v>26226</v>
      </c>
      <c r="F5314">
        <v>3959</v>
      </c>
      <c r="G5314">
        <v>1652</v>
      </c>
      <c r="H5314">
        <v>16395</v>
      </c>
      <c r="I5314">
        <v>27099210</v>
      </c>
      <c r="J5314">
        <f>MONTH(Sale_details[[#This Row],[Date]])</f>
        <v>5</v>
      </c>
      <c r="K5314">
        <f>YEAR(Sale_details[[#This Row],[Date]])</f>
        <v>2020</v>
      </c>
    </row>
    <row r="5315" spans="1:11" x14ac:dyDescent="0.3">
      <c r="A5315" s="1">
        <v>43970</v>
      </c>
      <c r="B5315" t="s">
        <v>28</v>
      </c>
      <c r="C5315" t="s">
        <v>22</v>
      </c>
      <c r="D5315" t="s">
        <v>23</v>
      </c>
      <c r="E5315">
        <v>16623</v>
      </c>
      <c r="F5315">
        <v>2106</v>
      </c>
      <c r="G5315">
        <v>1282</v>
      </c>
      <c r="H5315">
        <v>23385</v>
      </c>
      <c r="I5315">
        <v>29997171</v>
      </c>
      <c r="J5315">
        <f>MONTH(Sale_details[[#This Row],[Date]])</f>
        <v>5</v>
      </c>
      <c r="K5315">
        <f>YEAR(Sale_details[[#This Row],[Date]])</f>
        <v>2020</v>
      </c>
    </row>
    <row r="5316" spans="1:11" x14ac:dyDescent="0.3">
      <c r="A5316" s="1">
        <v>43970</v>
      </c>
      <c r="B5316" t="s">
        <v>28</v>
      </c>
      <c r="C5316" t="s">
        <v>24</v>
      </c>
      <c r="D5316" t="s">
        <v>25</v>
      </c>
      <c r="E5316">
        <v>31808</v>
      </c>
      <c r="F5316">
        <v>7762</v>
      </c>
      <c r="G5316">
        <v>2504</v>
      </c>
      <c r="H5316">
        <v>18919</v>
      </c>
      <c r="I5316">
        <v>47376316</v>
      </c>
      <c r="J5316">
        <f>MONTH(Sale_details[[#This Row],[Date]])</f>
        <v>5</v>
      </c>
      <c r="K5316">
        <f>YEAR(Sale_details[[#This Row],[Date]])</f>
        <v>2020</v>
      </c>
    </row>
    <row r="5317" spans="1:11" x14ac:dyDescent="0.3">
      <c r="A5317" s="1">
        <v>43969</v>
      </c>
      <c r="B5317" t="s">
        <v>9</v>
      </c>
      <c r="C5317" t="s">
        <v>10</v>
      </c>
      <c r="D5317" t="s">
        <v>11</v>
      </c>
      <c r="E5317">
        <v>129348</v>
      </c>
      <c r="F5317">
        <v>17966</v>
      </c>
      <c r="G5317">
        <v>5646</v>
      </c>
      <c r="H5317">
        <v>536</v>
      </c>
      <c r="I5317">
        <v>3029935</v>
      </c>
      <c r="J5317">
        <f>MONTH(Sale_details[[#This Row],[Date]])</f>
        <v>5</v>
      </c>
      <c r="K5317">
        <f>YEAR(Sale_details[[#This Row],[Date]])</f>
        <v>2020</v>
      </c>
    </row>
    <row r="5318" spans="1:11" x14ac:dyDescent="0.3">
      <c r="A5318" s="1">
        <v>43969</v>
      </c>
      <c r="B5318" t="s">
        <v>9</v>
      </c>
      <c r="C5318" t="s">
        <v>12</v>
      </c>
      <c r="D5318" t="s">
        <v>13</v>
      </c>
      <c r="E5318">
        <v>204919</v>
      </c>
      <c r="F5318">
        <v>20803</v>
      </c>
      <c r="G5318">
        <v>2641</v>
      </c>
      <c r="H5318">
        <v>270</v>
      </c>
      <c r="I5318">
        <v>713786</v>
      </c>
      <c r="J5318">
        <f>MONTH(Sale_details[[#This Row],[Date]])</f>
        <v>5</v>
      </c>
      <c r="K5318">
        <f>YEAR(Sale_details[[#This Row],[Date]])</f>
        <v>2020</v>
      </c>
    </row>
    <row r="5319" spans="1:11" x14ac:dyDescent="0.3">
      <c r="A5319" s="1">
        <v>43969</v>
      </c>
      <c r="B5319" t="s">
        <v>9</v>
      </c>
      <c r="C5319" t="s">
        <v>14</v>
      </c>
      <c r="D5319" t="s">
        <v>15</v>
      </c>
      <c r="E5319">
        <v>107317</v>
      </c>
      <c r="F5319">
        <v>22003</v>
      </c>
      <c r="G5319">
        <v>4774</v>
      </c>
      <c r="H5319">
        <v>481</v>
      </c>
      <c r="I5319">
        <v>2299514</v>
      </c>
      <c r="J5319">
        <f>MONTH(Sale_details[[#This Row],[Date]])</f>
        <v>5</v>
      </c>
      <c r="K5319">
        <f>YEAR(Sale_details[[#This Row],[Date]])</f>
        <v>2020</v>
      </c>
    </row>
    <row r="5320" spans="1:11" x14ac:dyDescent="0.3">
      <c r="A5320" s="1">
        <v>43969</v>
      </c>
      <c r="B5320" t="s">
        <v>9</v>
      </c>
      <c r="C5320" t="s">
        <v>16</v>
      </c>
      <c r="D5320" t="s">
        <v>17</v>
      </c>
      <c r="E5320">
        <v>128301</v>
      </c>
      <c r="F5320">
        <v>18864</v>
      </c>
      <c r="G5320">
        <v>3656</v>
      </c>
      <c r="H5320">
        <v>288</v>
      </c>
      <c r="I5320">
        <v>1053169</v>
      </c>
      <c r="J5320">
        <f>MONTH(Sale_details[[#This Row],[Date]])</f>
        <v>5</v>
      </c>
      <c r="K5320">
        <f>YEAR(Sale_details[[#This Row],[Date]])</f>
        <v>2020</v>
      </c>
    </row>
    <row r="5321" spans="1:11" x14ac:dyDescent="0.3">
      <c r="A5321" s="1">
        <v>43969</v>
      </c>
      <c r="B5321" t="s">
        <v>9</v>
      </c>
      <c r="C5321" t="s">
        <v>18</v>
      </c>
      <c r="D5321" t="s">
        <v>19</v>
      </c>
      <c r="E5321">
        <v>76115</v>
      </c>
      <c r="F5321">
        <v>15995</v>
      </c>
      <c r="G5321">
        <v>6664</v>
      </c>
      <c r="H5321">
        <v>1073</v>
      </c>
      <c r="I5321">
        <v>7154599</v>
      </c>
      <c r="J5321">
        <f>MONTH(Sale_details[[#This Row],[Date]])</f>
        <v>5</v>
      </c>
      <c r="K5321">
        <f>YEAR(Sale_details[[#This Row],[Date]])</f>
        <v>2020</v>
      </c>
    </row>
    <row r="5322" spans="1:11" x14ac:dyDescent="0.3">
      <c r="A5322" s="1">
        <v>43969</v>
      </c>
      <c r="B5322" t="s">
        <v>9</v>
      </c>
      <c r="C5322" t="s">
        <v>20</v>
      </c>
      <c r="D5322" t="s">
        <v>21</v>
      </c>
      <c r="E5322">
        <v>111523</v>
      </c>
      <c r="F5322">
        <v>20348</v>
      </c>
      <c r="G5322">
        <v>4338</v>
      </c>
      <c r="H5322">
        <v>509</v>
      </c>
      <c r="I5322">
        <v>2212417</v>
      </c>
      <c r="J5322">
        <f>MONTH(Sale_details[[#This Row],[Date]])</f>
        <v>5</v>
      </c>
      <c r="K5322">
        <f>YEAR(Sale_details[[#This Row],[Date]])</f>
        <v>2020</v>
      </c>
    </row>
    <row r="5323" spans="1:11" x14ac:dyDescent="0.3">
      <c r="A5323" s="1">
        <v>43969</v>
      </c>
      <c r="B5323" t="s">
        <v>9</v>
      </c>
      <c r="C5323" t="s">
        <v>22</v>
      </c>
      <c r="D5323" t="s">
        <v>23</v>
      </c>
      <c r="E5323">
        <v>162004</v>
      </c>
      <c r="F5323">
        <v>18327</v>
      </c>
      <c r="G5323">
        <v>9446</v>
      </c>
      <c r="H5323">
        <v>643</v>
      </c>
      <c r="I5323">
        <v>6074789</v>
      </c>
      <c r="J5323">
        <f>MONTH(Sale_details[[#This Row],[Date]])</f>
        <v>5</v>
      </c>
      <c r="K5323">
        <f>YEAR(Sale_details[[#This Row],[Date]])</f>
        <v>2020</v>
      </c>
    </row>
    <row r="5324" spans="1:11" x14ac:dyDescent="0.3">
      <c r="A5324" s="1">
        <v>43969</v>
      </c>
      <c r="B5324" t="s">
        <v>9</v>
      </c>
      <c r="C5324" t="s">
        <v>24</v>
      </c>
      <c r="D5324" t="s">
        <v>25</v>
      </c>
      <c r="E5324">
        <v>150699</v>
      </c>
      <c r="F5324">
        <v>9835</v>
      </c>
      <c r="G5324">
        <v>3806</v>
      </c>
      <c r="H5324">
        <v>660</v>
      </c>
      <c r="I5324">
        <v>2514376</v>
      </c>
      <c r="J5324">
        <f>MONTH(Sale_details[[#This Row],[Date]])</f>
        <v>5</v>
      </c>
      <c r="K5324">
        <f>YEAR(Sale_details[[#This Row],[Date]])</f>
        <v>2020</v>
      </c>
    </row>
    <row r="5325" spans="1:11" x14ac:dyDescent="0.3">
      <c r="A5325" s="1">
        <v>43969</v>
      </c>
      <c r="B5325" t="s">
        <v>26</v>
      </c>
      <c r="C5325" t="s">
        <v>10</v>
      </c>
      <c r="D5325" t="s">
        <v>11</v>
      </c>
      <c r="E5325">
        <v>288692</v>
      </c>
      <c r="F5325">
        <v>45629</v>
      </c>
      <c r="G5325">
        <v>16992</v>
      </c>
      <c r="H5325">
        <v>11235</v>
      </c>
      <c r="I5325">
        <v>190925728</v>
      </c>
      <c r="J5325">
        <f>MONTH(Sale_details[[#This Row],[Date]])</f>
        <v>5</v>
      </c>
      <c r="K5325">
        <f>YEAR(Sale_details[[#This Row],[Date]])</f>
        <v>2020</v>
      </c>
    </row>
    <row r="5326" spans="1:11" x14ac:dyDescent="0.3">
      <c r="A5326" s="1">
        <v>43969</v>
      </c>
      <c r="B5326" t="s">
        <v>26</v>
      </c>
      <c r="C5326" t="s">
        <v>12</v>
      </c>
      <c r="D5326" t="s">
        <v>13</v>
      </c>
      <c r="E5326">
        <v>138364</v>
      </c>
      <c r="F5326">
        <v>37599</v>
      </c>
      <c r="G5326">
        <v>13457</v>
      </c>
      <c r="H5326">
        <v>9761</v>
      </c>
      <c r="I5326">
        <v>131368728</v>
      </c>
      <c r="J5326">
        <f>MONTH(Sale_details[[#This Row],[Date]])</f>
        <v>5</v>
      </c>
      <c r="K5326">
        <f>YEAR(Sale_details[[#This Row],[Date]])</f>
        <v>2020</v>
      </c>
    </row>
    <row r="5327" spans="1:11" x14ac:dyDescent="0.3">
      <c r="A5327" s="1">
        <v>43969</v>
      </c>
      <c r="B5327" t="s">
        <v>26</v>
      </c>
      <c r="C5327" t="s">
        <v>14</v>
      </c>
      <c r="D5327" t="s">
        <v>15</v>
      </c>
      <c r="E5327">
        <v>172248</v>
      </c>
      <c r="F5327">
        <v>29173</v>
      </c>
      <c r="G5327">
        <v>12478</v>
      </c>
      <c r="H5327">
        <v>19943</v>
      </c>
      <c r="I5327">
        <v>248875000</v>
      </c>
      <c r="J5327">
        <f>MONTH(Sale_details[[#This Row],[Date]])</f>
        <v>5</v>
      </c>
      <c r="K5327">
        <f>YEAR(Sale_details[[#This Row],[Date]])</f>
        <v>2020</v>
      </c>
    </row>
    <row r="5328" spans="1:11" x14ac:dyDescent="0.3">
      <c r="A5328" s="1">
        <v>43969</v>
      </c>
      <c r="B5328" t="s">
        <v>26</v>
      </c>
      <c r="C5328" t="s">
        <v>16</v>
      </c>
      <c r="D5328" t="s">
        <v>17</v>
      </c>
      <c r="E5328">
        <v>134879</v>
      </c>
      <c r="F5328">
        <v>34401</v>
      </c>
      <c r="G5328">
        <v>11071</v>
      </c>
      <c r="H5328">
        <v>13955</v>
      </c>
      <c r="I5328">
        <v>154504698</v>
      </c>
      <c r="J5328">
        <f>MONTH(Sale_details[[#This Row],[Date]])</f>
        <v>5</v>
      </c>
      <c r="K5328">
        <f>YEAR(Sale_details[[#This Row],[Date]])</f>
        <v>2020</v>
      </c>
    </row>
    <row r="5329" spans="1:11" x14ac:dyDescent="0.3">
      <c r="A5329" s="1">
        <v>43969</v>
      </c>
      <c r="B5329" t="s">
        <v>26</v>
      </c>
      <c r="C5329" t="s">
        <v>18</v>
      </c>
      <c r="D5329" t="s">
        <v>19</v>
      </c>
      <c r="E5329">
        <v>103606</v>
      </c>
      <c r="F5329">
        <v>89328</v>
      </c>
      <c r="G5329">
        <v>11879</v>
      </c>
      <c r="H5329">
        <v>20964</v>
      </c>
      <c r="I5329">
        <v>249054453</v>
      </c>
      <c r="J5329">
        <f>MONTH(Sale_details[[#This Row],[Date]])</f>
        <v>5</v>
      </c>
      <c r="K5329">
        <f>YEAR(Sale_details[[#This Row],[Date]])</f>
        <v>2020</v>
      </c>
    </row>
    <row r="5330" spans="1:11" x14ac:dyDescent="0.3">
      <c r="A5330" s="1">
        <v>43969</v>
      </c>
      <c r="B5330" t="s">
        <v>26</v>
      </c>
      <c r="C5330" t="s">
        <v>20</v>
      </c>
      <c r="D5330" t="s">
        <v>21</v>
      </c>
      <c r="E5330">
        <v>178899</v>
      </c>
      <c r="F5330">
        <v>62599</v>
      </c>
      <c r="G5330">
        <v>12961</v>
      </c>
      <c r="H5330">
        <v>6160</v>
      </c>
      <c r="I5330">
        <v>79852104</v>
      </c>
      <c r="J5330">
        <f>MONTH(Sale_details[[#This Row],[Date]])</f>
        <v>5</v>
      </c>
      <c r="K5330">
        <f>YEAR(Sale_details[[#This Row],[Date]])</f>
        <v>2020</v>
      </c>
    </row>
    <row r="5331" spans="1:11" x14ac:dyDescent="0.3">
      <c r="A5331" s="1">
        <v>43969</v>
      </c>
      <c r="B5331" t="s">
        <v>26</v>
      </c>
      <c r="C5331" t="s">
        <v>22</v>
      </c>
      <c r="D5331" t="s">
        <v>23</v>
      </c>
      <c r="E5331">
        <v>220884</v>
      </c>
      <c r="F5331">
        <v>20672</v>
      </c>
      <c r="G5331">
        <v>30154</v>
      </c>
      <c r="H5331">
        <v>24868</v>
      </c>
      <c r="I5331">
        <v>749878729</v>
      </c>
      <c r="J5331">
        <f>MONTH(Sale_details[[#This Row],[Date]])</f>
        <v>5</v>
      </c>
      <c r="K5331">
        <f>YEAR(Sale_details[[#This Row],[Date]])</f>
        <v>2020</v>
      </c>
    </row>
    <row r="5332" spans="1:11" x14ac:dyDescent="0.3">
      <c r="A5332" s="1">
        <v>43969</v>
      </c>
      <c r="B5332" t="s">
        <v>26</v>
      </c>
      <c r="C5332" t="s">
        <v>24</v>
      </c>
      <c r="D5332" t="s">
        <v>25</v>
      </c>
      <c r="E5332">
        <v>160272</v>
      </c>
      <c r="F5332">
        <v>36740</v>
      </c>
      <c r="G5332">
        <v>18010</v>
      </c>
      <c r="H5332">
        <v>11663</v>
      </c>
      <c r="I5332">
        <v>210070174</v>
      </c>
      <c r="J5332">
        <f>MONTH(Sale_details[[#This Row],[Date]])</f>
        <v>5</v>
      </c>
      <c r="K5332">
        <f>YEAR(Sale_details[[#This Row],[Date]])</f>
        <v>2020</v>
      </c>
    </row>
    <row r="5333" spans="1:11" x14ac:dyDescent="0.3">
      <c r="A5333" s="1">
        <v>43969</v>
      </c>
      <c r="B5333" t="s">
        <v>27</v>
      </c>
      <c r="C5333" t="s">
        <v>10</v>
      </c>
      <c r="D5333" t="s">
        <v>11</v>
      </c>
      <c r="E5333">
        <v>76342</v>
      </c>
      <c r="F5333">
        <v>39592</v>
      </c>
      <c r="G5333">
        <v>8964</v>
      </c>
      <c r="H5333">
        <v>135</v>
      </c>
      <c r="I5333">
        <v>1216169</v>
      </c>
      <c r="J5333">
        <f>MONTH(Sale_details[[#This Row],[Date]])</f>
        <v>5</v>
      </c>
      <c r="K5333">
        <f>YEAR(Sale_details[[#This Row],[Date]])</f>
        <v>2020</v>
      </c>
    </row>
    <row r="5334" spans="1:11" x14ac:dyDescent="0.3">
      <c r="A5334" s="1">
        <v>43969</v>
      </c>
      <c r="B5334" t="s">
        <v>27</v>
      </c>
      <c r="C5334" t="s">
        <v>12</v>
      </c>
      <c r="D5334" t="s">
        <v>13</v>
      </c>
      <c r="E5334">
        <v>95837</v>
      </c>
      <c r="F5334">
        <v>33358</v>
      </c>
      <c r="G5334">
        <v>12750</v>
      </c>
      <c r="H5334">
        <v>262</v>
      </c>
      <c r="I5334">
        <v>3344991</v>
      </c>
      <c r="J5334">
        <f>MONTH(Sale_details[[#This Row],[Date]])</f>
        <v>5</v>
      </c>
      <c r="K5334">
        <f>YEAR(Sale_details[[#This Row],[Date]])</f>
        <v>2020</v>
      </c>
    </row>
    <row r="5335" spans="1:11" x14ac:dyDescent="0.3">
      <c r="A5335" s="1">
        <v>43969</v>
      </c>
      <c r="B5335" t="s">
        <v>27</v>
      </c>
      <c r="C5335" t="s">
        <v>14</v>
      </c>
      <c r="D5335" t="s">
        <v>15</v>
      </c>
      <c r="E5335">
        <v>157774</v>
      </c>
      <c r="F5335">
        <v>23043</v>
      </c>
      <c r="G5335">
        <v>9866</v>
      </c>
      <c r="H5335">
        <v>358</v>
      </c>
      <c r="I5335">
        <v>3538998</v>
      </c>
      <c r="J5335">
        <f>MONTH(Sale_details[[#This Row],[Date]])</f>
        <v>5</v>
      </c>
      <c r="K5335">
        <f>YEAR(Sale_details[[#This Row],[Date]])</f>
        <v>2020</v>
      </c>
    </row>
    <row r="5336" spans="1:11" x14ac:dyDescent="0.3">
      <c r="A5336" s="1">
        <v>43969</v>
      </c>
      <c r="B5336" t="s">
        <v>27</v>
      </c>
      <c r="C5336" t="s">
        <v>16</v>
      </c>
      <c r="D5336" t="s">
        <v>17</v>
      </c>
      <c r="E5336">
        <v>86060</v>
      </c>
      <c r="F5336">
        <v>10743</v>
      </c>
      <c r="G5336">
        <v>16655</v>
      </c>
      <c r="H5336">
        <v>272</v>
      </c>
      <c r="I5336">
        <v>4544490</v>
      </c>
      <c r="J5336">
        <f>MONTH(Sale_details[[#This Row],[Date]])</f>
        <v>5</v>
      </c>
      <c r="K5336">
        <f>YEAR(Sale_details[[#This Row],[Date]])</f>
        <v>2020</v>
      </c>
    </row>
    <row r="5337" spans="1:11" x14ac:dyDescent="0.3">
      <c r="A5337" s="1">
        <v>43969</v>
      </c>
      <c r="B5337" t="s">
        <v>27</v>
      </c>
      <c r="C5337" t="s">
        <v>18</v>
      </c>
      <c r="D5337" t="s">
        <v>19</v>
      </c>
      <c r="E5337">
        <v>89380</v>
      </c>
      <c r="F5337">
        <v>29784</v>
      </c>
      <c r="G5337">
        <v>9469</v>
      </c>
      <c r="H5337">
        <v>142</v>
      </c>
      <c r="I5337">
        <v>1344853</v>
      </c>
      <c r="J5337">
        <f>MONTH(Sale_details[[#This Row],[Date]])</f>
        <v>5</v>
      </c>
      <c r="K5337">
        <f>YEAR(Sale_details[[#This Row],[Date]])</f>
        <v>2020</v>
      </c>
    </row>
    <row r="5338" spans="1:11" x14ac:dyDescent="0.3">
      <c r="A5338" s="1">
        <v>43969</v>
      </c>
      <c r="B5338" t="s">
        <v>27</v>
      </c>
      <c r="C5338" t="s">
        <v>20</v>
      </c>
      <c r="D5338" t="s">
        <v>21</v>
      </c>
      <c r="E5338">
        <v>44384</v>
      </c>
      <c r="F5338">
        <v>12133</v>
      </c>
      <c r="G5338">
        <v>11651</v>
      </c>
      <c r="H5338">
        <v>403</v>
      </c>
      <c r="I5338">
        <v>4704702</v>
      </c>
      <c r="J5338">
        <f>MONTH(Sale_details[[#This Row],[Date]])</f>
        <v>5</v>
      </c>
      <c r="K5338">
        <f>YEAR(Sale_details[[#This Row],[Date]])</f>
        <v>2020</v>
      </c>
    </row>
    <row r="5339" spans="1:11" x14ac:dyDescent="0.3">
      <c r="A5339" s="1">
        <v>43969</v>
      </c>
      <c r="B5339" t="s">
        <v>27</v>
      </c>
      <c r="C5339" t="s">
        <v>22</v>
      </c>
      <c r="D5339" t="s">
        <v>23</v>
      </c>
      <c r="E5339">
        <v>78533</v>
      </c>
      <c r="F5339">
        <v>19712</v>
      </c>
      <c r="G5339">
        <v>20615</v>
      </c>
      <c r="H5339">
        <v>264</v>
      </c>
      <c r="I5339">
        <v>5459286</v>
      </c>
      <c r="J5339">
        <f>MONTH(Sale_details[[#This Row],[Date]])</f>
        <v>5</v>
      </c>
      <c r="K5339">
        <f>YEAR(Sale_details[[#This Row],[Date]])</f>
        <v>2020</v>
      </c>
    </row>
    <row r="5340" spans="1:11" x14ac:dyDescent="0.3">
      <c r="A5340" s="1">
        <v>43969</v>
      </c>
      <c r="B5340" t="s">
        <v>27</v>
      </c>
      <c r="C5340" t="s">
        <v>24</v>
      </c>
      <c r="D5340" t="s">
        <v>25</v>
      </c>
      <c r="E5340">
        <v>75483</v>
      </c>
      <c r="F5340">
        <v>32469</v>
      </c>
      <c r="G5340">
        <v>17855</v>
      </c>
      <c r="H5340">
        <v>308</v>
      </c>
      <c r="I5340">
        <v>5511501</v>
      </c>
      <c r="J5340">
        <f>MONTH(Sale_details[[#This Row],[Date]])</f>
        <v>5</v>
      </c>
      <c r="K5340">
        <f>YEAR(Sale_details[[#This Row],[Date]])</f>
        <v>2020</v>
      </c>
    </row>
    <row r="5341" spans="1:11" x14ac:dyDescent="0.3">
      <c r="A5341" s="1">
        <v>43969</v>
      </c>
      <c r="B5341" t="s">
        <v>28</v>
      </c>
      <c r="C5341" t="s">
        <v>10</v>
      </c>
      <c r="D5341" t="s">
        <v>11</v>
      </c>
      <c r="E5341">
        <v>31096</v>
      </c>
      <c r="F5341">
        <v>5882</v>
      </c>
      <c r="G5341">
        <v>3470</v>
      </c>
      <c r="H5341">
        <v>24803</v>
      </c>
      <c r="I5341">
        <v>86088826</v>
      </c>
      <c r="J5341">
        <f>MONTH(Sale_details[[#This Row],[Date]])</f>
        <v>5</v>
      </c>
      <c r="K5341">
        <f>YEAR(Sale_details[[#This Row],[Date]])</f>
        <v>2020</v>
      </c>
    </row>
    <row r="5342" spans="1:11" x14ac:dyDescent="0.3">
      <c r="A5342" s="1">
        <v>43969</v>
      </c>
      <c r="B5342" t="s">
        <v>28</v>
      </c>
      <c r="C5342" t="s">
        <v>12</v>
      </c>
      <c r="D5342" t="s">
        <v>13</v>
      </c>
      <c r="E5342">
        <v>25884</v>
      </c>
      <c r="F5342">
        <v>6415</v>
      </c>
      <c r="G5342">
        <v>1685</v>
      </c>
      <c r="H5342">
        <v>37286</v>
      </c>
      <c r="I5342">
        <v>62829897</v>
      </c>
      <c r="J5342">
        <f>MONTH(Sale_details[[#This Row],[Date]])</f>
        <v>5</v>
      </c>
      <c r="K5342">
        <f>YEAR(Sale_details[[#This Row],[Date]])</f>
        <v>2020</v>
      </c>
    </row>
    <row r="5343" spans="1:11" x14ac:dyDescent="0.3">
      <c r="A5343" s="1">
        <v>43969</v>
      </c>
      <c r="B5343" t="s">
        <v>28</v>
      </c>
      <c r="C5343" t="s">
        <v>14</v>
      </c>
      <c r="D5343" t="s">
        <v>15</v>
      </c>
      <c r="E5343">
        <v>27727</v>
      </c>
      <c r="F5343">
        <v>5827</v>
      </c>
      <c r="G5343">
        <v>1185</v>
      </c>
      <c r="H5343">
        <v>15667</v>
      </c>
      <c r="I5343">
        <v>18578086</v>
      </c>
      <c r="J5343">
        <f>MONTH(Sale_details[[#This Row],[Date]])</f>
        <v>5</v>
      </c>
      <c r="K5343">
        <f>YEAR(Sale_details[[#This Row],[Date]])</f>
        <v>2020</v>
      </c>
    </row>
    <row r="5344" spans="1:11" x14ac:dyDescent="0.3">
      <c r="A5344" s="1">
        <v>43969</v>
      </c>
      <c r="B5344" t="s">
        <v>28</v>
      </c>
      <c r="C5344" t="s">
        <v>16</v>
      </c>
      <c r="D5344" t="s">
        <v>17</v>
      </c>
      <c r="E5344">
        <v>15274</v>
      </c>
      <c r="F5344">
        <v>5858</v>
      </c>
      <c r="G5344">
        <v>2110</v>
      </c>
      <c r="H5344">
        <v>13028</v>
      </c>
      <c r="I5344">
        <v>27496551</v>
      </c>
      <c r="J5344">
        <f>MONTH(Sale_details[[#This Row],[Date]])</f>
        <v>5</v>
      </c>
      <c r="K5344">
        <f>YEAR(Sale_details[[#This Row],[Date]])</f>
        <v>2020</v>
      </c>
    </row>
    <row r="5345" spans="1:11" x14ac:dyDescent="0.3">
      <c r="A5345" s="1">
        <v>43969</v>
      </c>
      <c r="B5345" t="s">
        <v>28</v>
      </c>
      <c r="C5345" t="s">
        <v>18</v>
      </c>
      <c r="D5345" t="s">
        <v>19</v>
      </c>
      <c r="E5345">
        <v>11052</v>
      </c>
      <c r="F5345">
        <v>10539</v>
      </c>
      <c r="G5345">
        <v>4150</v>
      </c>
      <c r="H5345">
        <v>27760</v>
      </c>
      <c r="I5345">
        <v>115210912</v>
      </c>
      <c r="J5345">
        <f>MONTH(Sale_details[[#This Row],[Date]])</f>
        <v>5</v>
      </c>
      <c r="K5345">
        <f>YEAR(Sale_details[[#This Row],[Date]])</f>
        <v>2020</v>
      </c>
    </row>
    <row r="5346" spans="1:11" x14ac:dyDescent="0.3">
      <c r="A5346" s="1">
        <v>43969</v>
      </c>
      <c r="B5346" t="s">
        <v>28</v>
      </c>
      <c r="C5346" t="s">
        <v>20</v>
      </c>
      <c r="D5346" t="s">
        <v>21</v>
      </c>
      <c r="E5346">
        <v>26489</v>
      </c>
      <c r="F5346">
        <v>3999</v>
      </c>
      <c r="G5346">
        <v>1652</v>
      </c>
      <c r="H5346">
        <v>17214</v>
      </c>
      <c r="I5346">
        <v>28454171</v>
      </c>
      <c r="J5346">
        <f>MONTH(Sale_details[[#This Row],[Date]])</f>
        <v>5</v>
      </c>
      <c r="K5346">
        <f>YEAR(Sale_details[[#This Row],[Date]])</f>
        <v>2020</v>
      </c>
    </row>
    <row r="5347" spans="1:11" x14ac:dyDescent="0.3">
      <c r="A5347" s="1">
        <v>43969</v>
      </c>
      <c r="B5347" t="s">
        <v>28</v>
      </c>
      <c r="C5347" t="s">
        <v>22</v>
      </c>
      <c r="D5347" t="s">
        <v>23</v>
      </c>
      <c r="E5347">
        <v>16789</v>
      </c>
      <c r="F5347">
        <v>2212</v>
      </c>
      <c r="G5347">
        <v>1308</v>
      </c>
      <c r="H5347">
        <v>24320</v>
      </c>
      <c r="I5347">
        <v>31820999</v>
      </c>
      <c r="J5347">
        <f>MONTH(Sale_details[[#This Row],[Date]])</f>
        <v>5</v>
      </c>
      <c r="K5347">
        <f>YEAR(Sale_details[[#This Row],[Date]])</f>
        <v>2020</v>
      </c>
    </row>
    <row r="5348" spans="1:11" x14ac:dyDescent="0.3">
      <c r="A5348" s="1">
        <v>43969</v>
      </c>
      <c r="B5348" t="s">
        <v>28</v>
      </c>
      <c r="C5348" t="s">
        <v>24</v>
      </c>
      <c r="D5348" t="s">
        <v>25</v>
      </c>
      <c r="E5348">
        <v>33398</v>
      </c>
      <c r="F5348">
        <v>7374</v>
      </c>
      <c r="G5348">
        <v>2554</v>
      </c>
      <c r="H5348">
        <v>19108</v>
      </c>
      <c r="I5348">
        <v>48807080</v>
      </c>
      <c r="J5348">
        <f>MONTH(Sale_details[[#This Row],[Date]])</f>
        <v>5</v>
      </c>
      <c r="K5348">
        <f>YEAR(Sale_details[[#This Row],[Date]])</f>
        <v>2020</v>
      </c>
    </row>
    <row r="5349" spans="1:11" x14ac:dyDescent="0.3">
      <c r="A5349" s="1">
        <v>43968</v>
      </c>
      <c r="B5349" t="s">
        <v>9</v>
      </c>
      <c r="C5349" t="s">
        <v>10</v>
      </c>
      <c r="D5349" t="s">
        <v>11</v>
      </c>
      <c r="E5349">
        <v>131935</v>
      </c>
      <c r="F5349">
        <v>17427</v>
      </c>
      <c r="G5349">
        <v>5815</v>
      </c>
      <c r="H5349">
        <v>552</v>
      </c>
      <c r="I5349">
        <v>3214458</v>
      </c>
      <c r="J5349">
        <f>MONTH(Sale_details[[#This Row],[Date]])</f>
        <v>5</v>
      </c>
      <c r="K5349">
        <f>YEAR(Sale_details[[#This Row],[Date]])</f>
        <v>2020</v>
      </c>
    </row>
    <row r="5350" spans="1:11" x14ac:dyDescent="0.3">
      <c r="A5350" s="1">
        <v>43968</v>
      </c>
      <c r="B5350" t="s">
        <v>9</v>
      </c>
      <c r="C5350" t="s">
        <v>12</v>
      </c>
      <c r="D5350" t="s">
        <v>13</v>
      </c>
      <c r="E5350">
        <v>194673</v>
      </c>
      <c r="F5350">
        <v>19971</v>
      </c>
      <c r="G5350">
        <v>2588</v>
      </c>
      <c r="H5350">
        <v>264</v>
      </c>
      <c r="I5350">
        <v>685520</v>
      </c>
      <c r="J5350">
        <f>MONTH(Sale_details[[#This Row],[Date]])</f>
        <v>5</v>
      </c>
      <c r="K5350">
        <f>YEAR(Sale_details[[#This Row],[Date]])</f>
        <v>2020</v>
      </c>
    </row>
    <row r="5351" spans="1:11" x14ac:dyDescent="0.3">
      <c r="A5351" s="1">
        <v>43968</v>
      </c>
      <c r="B5351" t="s">
        <v>9</v>
      </c>
      <c r="C5351" t="s">
        <v>14</v>
      </c>
      <c r="D5351" t="s">
        <v>15</v>
      </c>
      <c r="E5351">
        <v>105170</v>
      </c>
      <c r="F5351">
        <v>21783</v>
      </c>
      <c r="G5351">
        <v>4774</v>
      </c>
      <c r="H5351">
        <v>467</v>
      </c>
      <c r="I5351">
        <v>2230529</v>
      </c>
      <c r="J5351">
        <f>MONTH(Sale_details[[#This Row],[Date]])</f>
        <v>5</v>
      </c>
      <c r="K5351">
        <f>YEAR(Sale_details[[#This Row],[Date]])</f>
        <v>2020</v>
      </c>
    </row>
    <row r="5352" spans="1:11" x14ac:dyDescent="0.3">
      <c r="A5352" s="1">
        <v>43968</v>
      </c>
      <c r="B5352" t="s">
        <v>9</v>
      </c>
      <c r="C5352" t="s">
        <v>16</v>
      </c>
      <c r="D5352" t="s">
        <v>17</v>
      </c>
      <c r="E5352">
        <v>125735</v>
      </c>
      <c r="F5352">
        <v>19807</v>
      </c>
      <c r="G5352">
        <v>3546</v>
      </c>
      <c r="H5352">
        <v>299</v>
      </c>
      <c r="I5352">
        <v>1062437</v>
      </c>
      <c r="J5352">
        <f>MONTH(Sale_details[[#This Row],[Date]])</f>
        <v>5</v>
      </c>
      <c r="K5352">
        <f>YEAR(Sale_details[[#This Row],[Date]])</f>
        <v>2020</v>
      </c>
    </row>
    <row r="5353" spans="1:11" x14ac:dyDescent="0.3">
      <c r="A5353" s="1">
        <v>43968</v>
      </c>
      <c r="B5353" t="s">
        <v>9</v>
      </c>
      <c r="C5353" t="s">
        <v>18</v>
      </c>
      <c r="D5353" t="s">
        <v>19</v>
      </c>
      <c r="E5353">
        <v>72309</v>
      </c>
      <c r="F5353">
        <v>16475</v>
      </c>
      <c r="G5353">
        <v>6330</v>
      </c>
      <c r="H5353">
        <v>1127</v>
      </c>
      <c r="I5353">
        <v>7136713</v>
      </c>
      <c r="J5353">
        <f>MONTH(Sale_details[[#This Row],[Date]])</f>
        <v>5</v>
      </c>
      <c r="K5353">
        <f>YEAR(Sale_details[[#This Row],[Date]])</f>
        <v>2020</v>
      </c>
    </row>
    <row r="5354" spans="1:11" x14ac:dyDescent="0.3">
      <c r="A5354" s="1">
        <v>43968</v>
      </c>
      <c r="B5354" t="s">
        <v>9</v>
      </c>
      <c r="C5354" t="s">
        <v>20</v>
      </c>
      <c r="D5354" t="s">
        <v>21</v>
      </c>
      <c r="E5354">
        <v>110408</v>
      </c>
      <c r="F5354">
        <v>20959</v>
      </c>
      <c r="G5354">
        <v>4207</v>
      </c>
      <c r="H5354">
        <v>499</v>
      </c>
      <c r="I5354">
        <v>2103124</v>
      </c>
      <c r="J5354">
        <f>MONTH(Sale_details[[#This Row],[Date]])</f>
        <v>5</v>
      </c>
      <c r="K5354">
        <f>YEAR(Sale_details[[#This Row],[Date]])</f>
        <v>2020</v>
      </c>
    </row>
    <row r="5355" spans="1:11" x14ac:dyDescent="0.3">
      <c r="A5355" s="1">
        <v>43968</v>
      </c>
      <c r="B5355" t="s">
        <v>9</v>
      </c>
      <c r="C5355" t="s">
        <v>22</v>
      </c>
      <c r="D5355" t="s">
        <v>23</v>
      </c>
      <c r="E5355">
        <v>157144</v>
      </c>
      <c r="F5355">
        <v>18144</v>
      </c>
      <c r="G5355">
        <v>9446</v>
      </c>
      <c r="H5355">
        <v>675</v>
      </c>
      <c r="I5355">
        <v>6378529</v>
      </c>
      <c r="J5355">
        <f>MONTH(Sale_details[[#This Row],[Date]])</f>
        <v>5</v>
      </c>
      <c r="K5355">
        <f>YEAR(Sale_details[[#This Row],[Date]])</f>
        <v>2020</v>
      </c>
    </row>
    <row r="5356" spans="1:11" x14ac:dyDescent="0.3">
      <c r="A5356" s="1">
        <v>43968</v>
      </c>
      <c r="B5356" t="s">
        <v>9</v>
      </c>
      <c r="C5356" t="s">
        <v>24</v>
      </c>
      <c r="D5356" t="s">
        <v>25</v>
      </c>
      <c r="E5356">
        <v>150699</v>
      </c>
      <c r="F5356">
        <v>9933</v>
      </c>
      <c r="G5356">
        <v>3920</v>
      </c>
      <c r="H5356">
        <v>660</v>
      </c>
      <c r="I5356">
        <v>2589807</v>
      </c>
      <c r="J5356">
        <f>MONTH(Sale_details[[#This Row],[Date]])</f>
        <v>5</v>
      </c>
      <c r="K5356">
        <f>YEAR(Sale_details[[#This Row],[Date]])</f>
        <v>2020</v>
      </c>
    </row>
    <row r="5357" spans="1:11" x14ac:dyDescent="0.3">
      <c r="A5357" s="1">
        <v>43968</v>
      </c>
      <c r="B5357" t="s">
        <v>26</v>
      </c>
      <c r="C5357" t="s">
        <v>10</v>
      </c>
      <c r="D5357" t="s">
        <v>11</v>
      </c>
      <c r="E5357">
        <v>277144</v>
      </c>
      <c r="F5357">
        <v>46542</v>
      </c>
      <c r="G5357">
        <v>17502</v>
      </c>
      <c r="H5357">
        <v>11235</v>
      </c>
      <c r="I5357">
        <v>196653500</v>
      </c>
      <c r="J5357">
        <f>MONTH(Sale_details[[#This Row],[Date]])</f>
        <v>5</v>
      </c>
      <c r="K5357">
        <f>YEAR(Sale_details[[#This Row],[Date]])</f>
        <v>2020</v>
      </c>
    </row>
    <row r="5358" spans="1:11" x14ac:dyDescent="0.3">
      <c r="A5358" s="1">
        <v>43968</v>
      </c>
      <c r="B5358" t="s">
        <v>26</v>
      </c>
      <c r="C5358" t="s">
        <v>12</v>
      </c>
      <c r="D5358" t="s">
        <v>13</v>
      </c>
      <c r="E5358">
        <v>139748</v>
      </c>
      <c r="F5358">
        <v>36847</v>
      </c>
      <c r="G5358">
        <v>13995</v>
      </c>
      <c r="H5358">
        <v>10054</v>
      </c>
      <c r="I5358">
        <v>140722181</v>
      </c>
      <c r="J5358">
        <f>MONTH(Sale_details[[#This Row],[Date]])</f>
        <v>5</v>
      </c>
      <c r="K5358">
        <f>YEAR(Sale_details[[#This Row],[Date]])</f>
        <v>2020</v>
      </c>
    </row>
    <row r="5359" spans="1:11" x14ac:dyDescent="0.3">
      <c r="A5359" s="1">
        <v>43968</v>
      </c>
      <c r="B5359" t="s">
        <v>26</v>
      </c>
      <c r="C5359" t="s">
        <v>14</v>
      </c>
      <c r="D5359" t="s">
        <v>15</v>
      </c>
      <c r="E5359">
        <v>163635</v>
      </c>
      <c r="F5359">
        <v>28298</v>
      </c>
      <c r="G5359">
        <v>12229</v>
      </c>
      <c r="H5359">
        <v>19345</v>
      </c>
      <c r="I5359">
        <v>236580575</v>
      </c>
      <c r="J5359">
        <f>MONTH(Sale_details[[#This Row],[Date]])</f>
        <v>5</v>
      </c>
      <c r="K5359">
        <f>YEAR(Sale_details[[#This Row],[Date]])</f>
        <v>2020</v>
      </c>
    </row>
    <row r="5360" spans="1:11" x14ac:dyDescent="0.3">
      <c r="A5360" s="1">
        <v>43968</v>
      </c>
      <c r="B5360" t="s">
        <v>26</v>
      </c>
      <c r="C5360" t="s">
        <v>16</v>
      </c>
      <c r="D5360" t="s">
        <v>17</v>
      </c>
      <c r="E5360">
        <v>132182</v>
      </c>
      <c r="F5360">
        <v>34401</v>
      </c>
      <c r="G5360">
        <v>11514</v>
      </c>
      <c r="H5360">
        <v>13397</v>
      </c>
      <c r="I5360">
        <v>154257491</v>
      </c>
      <c r="J5360">
        <f>MONTH(Sale_details[[#This Row],[Date]])</f>
        <v>5</v>
      </c>
      <c r="K5360">
        <f>YEAR(Sale_details[[#This Row],[Date]])</f>
        <v>2020</v>
      </c>
    </row>
    <row r="5361" spans="1:11" x14ac:dyDescent="0.3">
      <c r="A5361" s="1">
        <v>43968</v>
      </c>
      <c r="B5361" t="s">
        <v>26</v>
      </c>
      <c r="C5361" t="s">
        <v>18</v>
      </c>
      <c r="D5361" t="s">
        <v>19</v>
      </c>
      <c r="E5361">
        <v>104643</v>
      </c>
      <c r="F5361">
        <v>85755</v>
      </c>
      <c r="G5361">
        <v>12473</v>
      </c>
      <c r="H5361">
        <v>20125</v>
      </c>
      <c r="I5361">
        <v>251046889</v>
      </c>
      <c r="J5361">
        <f>MONTH(Sale_details[[#This Row],[Date]])</f>
        <v>5</v>
      </c>
      <c r="K5361">
        <f>YEAR(Sale_details[[#This Row],[Date]])</f>
        <v>2020</v>
      </c>
    </row>
    <row r="5362" spans="1:11" x14ac:dyDescent="0.3">
      <c r="A5362" s="1">
        <v>43968</v>
      </c>
      <c r="B5362" t="s">
        <v>26</v>
      </c>
      <c r="C5362" t="s">
        <v>20</v>
      </c>
      <c r="D5362" t="s">
        <v>21</v>
      </c>
      <c r="E5362">
        <v>169954</v>
      </c>
      <c r="F5362">
        <v>62599</v>
      </c>
      <c r="G5362">
        <v>12702</v>
      </c>
      <c r="H5362">
        <v>5852</v>
      </c>
      <c r="I5362">
        <v>74342309</v>
      </c>
      <c r="J5362">
        <f>MONTH(Sale_details[[#This Row],[Date]])</f>
        <v>5</v>
      </c>
      <c r="K5362">
        <f>YEAR(Sale_details[[#This Row],[Date]])</f>
        <v>2020</v>
      </c>
    </row>
    <row r="5363" spans="1:11" x14ac:dyDescent="0.3">
      <c r="A5363" s="1">
        <v>43968</v>
      </c>
      <c r="B5363" t="s">
        <v>26</v>
      </c>
      <c r="C5363" t="s">
        <v>22</v>
      </c>
      <c r="D5363" t="s">
        <v>23</v>
      </c>
      <c r="E5363">
        <v>212049</v>
      </c>
      <c r="F5363">
        <v>20672</v>
      </c>
      <c r="G5363">
        <v>29852</v>
      </c>
      <c r="H5363">
        <v>25116</v>
      </c>
      <c r="I5363">
        <v>749803742</v>
      </c>
      <c r="J5363">
        <f>MONTH(Sale_details[[#This Row],[Date]])</f>
        <v>5</v>
      </c>
      <c r="K5363">
        <f>YEAR(Sale_details[[#This Row],[Date]])</f>
        <v>2020</v>
      </c>
    </row>
    <row r="5364" spans="1:11" x14ac:dyDescent="0.3">
      <c r="A5364" s="1">
        <v>43968</v>
      </c>
      <c r="B5364" t="s">
        <v>26</v>
      </c>
      <c r="C5364" t="s">
        <v>24</v>
      </c>
      <c r="D5364" t="s">
        <v>25</v>
      </c>
      <c r="E5364">
        <v>168286</v>
      </c>
      <c r="F5364">
        <v>38209</v>
      </c>
      <c r="G5364">
        <v>18010</v>
      </c>
      <c r="H5364">
        <v>11546</v>
      </c>
      <c r="I5364">
        <v>207969473</v>
      </c>
      <c r="J5364">
        <f>MONTH(Sale_details[[#This Row],[Date]])</f>
        <v>5</v>
      </c>
      <c r="K5364">
        <f>YEAR(Sale_details[[#This Row],[Date]])</f>
        <v>2020</v>
      </c>
    </row>
    <row r="5365" spans="1:11" x14ac:dyDescent="0.3">
      <c r="A5365" s="1">
        <v>43968</v>
      </c>
      <c r="B5365" t="s">
        <v>27</v>
      </c>
      <c r="C5365" t="s">
        <v>10</v>
      </c>
      <c r="D5365" t="s">
        <v>11</v>
      </c>
      <c r="E5365">
        <v>75578</v>
      </c>
      <c r="F5365">
        <v>40779</v>
      </c>
      <c r="G5365">
        <v>8695</v>
      </c>
      <c r="H5365">
        <v>134</v>
      </c>
      <c r="I5365">
        <v>1167887</v>
      </c>
      <c r="J5365">
        <f>MONTH(Sale_details[[#This Row],[Date]])</f>
        <v>5</v>
      </c>
      <c r="K5365">
        <f>YEAR(Sale_details[[#This Row],[Date]])</f>
        <v>2020</v>
      </c>
    </row>
    <row r="5366" spans="1:11" x14ac:dyDescent="0.3">
      <c r="A5366" s="1">
        <v>43968</v>
      </c>
      <c r="B5366" t="s">
        <v>27</v>
      </c>
      <c r="C5366" t="s">
        <v>12</v>
      </c>
      <c r="D5366" t="s">
        <v>13</v>
      </c>
      <c r="E5366">
        <v>96796</v>
      </c>
      <c r="F5366">
        <v>31691</v>
      </c>
      <c r="G5366">
        <v>12750</v>
      </c>
      <c r="H5366">
        <v>251</v>
      </c>
      <c r="I5366">
        <v>3211192</v>
      </c>
      <c r="J5366">
        <f>MONTH(Sale_details[[#This Row],[Date]])</f>
        <v>5</v>
      </c>
      <c r="K5366">
        <f>YEAR(Sale_details[[#This Row],[Date]])</f>
        <v>2020</v>
      </c>
    </row>
    <row r="5367" spans="1:11" x14ac:dyDescent="0.3">
      <c r="A5367" s="1">
        <v>43968</v>
      </c>
      <c r="B5367" t="s">
        <v>27</v>
      </c>
      <c r="C5367" t="s">
        <v>14</v>
      </c>
      <c r="D5367" t="s">
        <v>15</v>
      </c>
      <c r="E5367">
        <v>151463</v>
      </c>
      <c r="F5367">
        <v>24195</v>
      </c>
      <c r="G5367">
        <v>10064</v>
      </c>
      <c r="H5367">
        <v>340</v>
      </c>
      <c r="I5367">
        <v>3429289</v>
      </c>
      <c r="J5367">
        <f>MONTH(Sale_details[[#This Row],[Date]])</f>
        <v>5</v>
      </c>
      <c r="K5367">
        <f>YEAR(Sale_details[[#This Row],[Date]])</f>
        <v>2020</v>
      </c>
    </row>
    <row r="5368" spans="1:11" x14ac:dyDescent="0.3">
      <c r="A5368" s="1">
        <v>43968</v>
      </c>
      <c r="B5368" t="s">
        <v>27</v>
      </c>
      <c r="C5368" t="s">
        <v>16</v>
      </c>
      <c r="D5368" t="s">
        <v>17</v>
      </c>
      <c r="E5368">
        <v>86920</v>
      </c>
      <c r="F5368">
        <v>10958</v>
      </c>
      <c r="G5368">
        <v>16655</v>
      </c>
      <c r="H5368">
        <v>281</v>
      </c>
      <c r="I5368">
        <v>4680825</v>
      </c>
      <c r="J5368">
        <f>MONTH(Sale_details[[#This Row],[Date]])</f>
        <v>5</v>
      </c>
      <c r="K5368">
        <f>YEAR(Sale_details[[#This Row],[Date]])</f>
        <v>2020</v>
      </c>
    </row>
    <row r="5369" spans="1:11" x14ac:dyDescent="0.3">
      <c r="A5369" s="1">
        <v>43968</v>
      </c>
      <c r="B5369" t="s">
        <v>27</v>
      </c>
      <c r="C5369" t="s">
        <v>18</v>
      </c>
      <c r="D5369" t="s">
        <v>19</v>
      </c>
      <c r="E5369">
        <v>91168</v>
      </c>
      <c r="F5369">
        <v>29189</v>
      </c>
      <c r="G5369">
        <v>9658</v>
      </c>
      <c r="H5369">
        <v>144</v>
      </c>
      <c r="I5369">
        <v>1399185</v>
      </c>
      <c r="J5369">
        <f>MONTH(Sale_details[[#This Row],[Date]])</f>
        <v>5</v>
      </c>
      <c r="K5369">
        <f>YEAR(Sale_details[[#This Row],[Date]])</f>
        <v>2020</v>
      </c>
    </row>
    <row r="5370" spans="1:11" x14ac:dyDescent="0.3">
      <c r="A5370" s="1">
        <v>43968</v>
      </c>
      <c r="B5370" t="s">
        <v>27</v>
      </c>
      <c r="C5370" t="s">
        <v>20</v>
      </c>
      <c r="D5370" t="s">
        <v>21</v>
      </c>
      <c r="E5370">
        <v>43052</v>
      </c>
      <c r="F5370">
        <v>11769</v>
      </c>
      <c r="G5370">
        <v>11884</v>
      </c>
      <c r="H5370">
        <v>411</v>
      </c>
      <c r="I5370">
        <v>4894772</v>
      </c>
      <c r="J5370">
        <f>MONTH(Sale_details[[#This Row],[Date]])</f>
        <v>5</v>
      </c>
      <c r="K5370">
        <f>YEAR(Sale_details[[#This Row],[Date]])</f>
        <v>2020</v>
      </c>
    </row>
    <row r="5371" spans="1:11" x14ac:dyDescent="0.3">
      <c r="A5371" s="1">
        <v>43968</v>
      </c>
      <c r="B5371" t="s">
        <v>27</v>
      </c>
      <c r="C5371" t="s">
        <v>22</v>
      </c>
      <c r="D5371" t="s">
        <v>23</v>
      </c>
      <c r="E5371">
        <v>80103</v>
      </c>
      <c r="F5371">
        <v>20106</v>
      </c>
      <c r="G5371">
        <v>21028</v>
      </c>
      <c r="H5371">
        <v>254</v>
      </c>
      <c r="I5371">
        <v>5345733</v>
      </c>
      <c r="J5371">
        <f>MONTH(Sale_details[[#This Row],[Date]])</f>
        <v>5</v>
      </c>
      <c r="K5371">
        <f>YEAR(Sale_details[[#This Row],[Date]])</f>
        <v>2020</v>
      </c>
    </row>
    <row r="5372" spans="1:11" x14ac:dyDescent="0.3">
      <c r="A5372" s="1">
        <v>43968</v>
      </c>
      <c r="B5372" t="s">
        <v>27</v>
      </c>
      <c r="C5372" t="s">
        <v>24</v>
      </c>
      <c r="D5372" t="s">
        <v>25</v>
      </c>
      <c r="E5372">
        <v>73973</v>
      </c>
      <c r="F5372">
        <v>31170</v>
      </c>
      <c r="G5372">
        <v>17498</v>
      </c>
      <c r="H5372">
        <v>321</v>
      </c>
      <c r="I5372">
        <v>5617322</v>
      </c>
      <c r="J5372">
        <f>MONTH(Sale_details[[#This Row],[Date]])</f>
        <v>5</v>
      </c>
      <c r="K5372">
        <f>YEAR(Sale_details[[#This Row],[Date]])</f>
        <v>2020</v>
      </c>
    </row>
    <row r="5373" spans="1:11" x14ac:dyDescent="0.3">
      <c r="A5373" s="1">
        <v>43968</v>
      </c>
      <c r="B5373" t="s">
        <v>28</v>
      </c>
      <c r="C5373" t="s">
        <v>10</v>
      </c>
      <c r="D5373" t="s">
        <v>11</v>
      </c>
      <c r="E5373">
        <v>31096</v>
      </c>
      <c r="F5373">
        <v>6118</v>
      </c>
      <c r="G5373">
        <v>3436</v>
      </c>
      <c r="H5373">
        <v>25299</v>
      </c>
      <c r="I5373">
        <v>86932497</v>
      </c>
      <c r="J5373">
        <f>MONTH(Sale_details[[#This Row],[Date]])</f>
        <v>5</v>
      </c>
      <c r="K5373">
        <f>YEAR(Sale_details[[#This Row],[Date]])</f>
        <v>2020</v>
      </c>
    </row>
    <row r="5374" spans="1:11" x14ac:dyDescent="0.3">
      <c r="A5374" s="1">
        <v>43968</v>
      </c>
      <c r="B5374" t="s">
        <v>28</v>
      </c>
      <c r="C5374" t="s">
        <v>12</v>
      </c>
      <c r="D5374" t="s">
        <v>13</v>
      </c>
      <c r="E5374">
        <v>27178</v>
      </c>
      <c r="F5374">
        <v>6094</v>
      </c>
      <c r="G5374">
        <v>1600</v>
      </c>
      <c r="H5374">
        <v>35794</v>
      </c>
      <c r="I5374">
        <v>57300866</v>
      </c>
      <c r="J5374">
        <f>MONTH(Sale_details[[#This Row],[Date]])</f>
        <v>5</v>
      </c>
      <c r="K5374">
        <f>YEAR(Sale_details[[#This Row],[Date]])</f>
        <v>2020</v>
      </c>
    </row>
    <row r="5375" spans="1:11" x14ac:dyDescent="0.3">
      <c r="A5375" s="1">
        <v>43968</v>
      </c>
      <c r="B5375" t="s">
        <v>28</v>
      </c>
      <c r="C5375" t="s">
        <v>14</v>
      </c>
      <c r="D5375" t="s">
        <v>15</v>
      </c>
      <c r="E5375">
        <v>28558</v>
      </c>
      <c r="F5375">
        <v>5885</v>
      </c>
      <c r="G5375">
        <v>1197</v>
      </c>
      <c r="H5375">
        <v>14883</v>
      </c>
      <c r="I5375">
        <v>17825674</v>
      </c>
      <c r="J5375">
        <f>MONTH(Sale_details[[#This Row],[Date]])</f>
        <v>5</v>
      </c>
      <c r="K5375">
        <f>YEAR(Sale_details[[#This Row],[Date]])</f>
        <v>2020</v>
      </c>
    </row>
    <row r="5376" spans="1:11" x14ac:dyDescent="0.3">
      <c r="A5376" s="1">
        <v>43968</v>
      </c>
      <c r="B5376" t="s">
        <v>28</v>
      </c>
      <c r="C5376" t="s">
        <v>16</v>
      </c>
      <c r="D5376" t="s">
        <v>17</v>
      </c>
      <c r="E5376">
        <v>15733</v>
      </c>
      <c r="F5376">
        <v>5799</v>
      </c>
      <c r="G5376">
        <v>2131</v>
      </c>
      <c r="H5376">
        <v>13419</v>
      </c>
      <c r="I5376">
        <v>28604662</v>
      </c>
      <c r="J5376">
        <f>MONTH(Sale_details[[#This Row],[Date]])</f>
        <v>5</v>
      </c>
      <c r="K5376">
        <f>YEAR(Sale_details[[#This Row],[Date]])</f>
        <v>2020</v>
      </c>
    </row>
    <row r="5377" spans="1:11" x14ac:dyDescent="0.3">
      <c r="A5377" s="1">
        <v>43968</v>
      </c>
      <c r="B5377" t="s">
        <v>28</v>
      </c>
      <c r="C5377" t="s">
        <v>18</v>
      </c>
      <c r="D5377" t="s">
        <v>19</v>
      </c>
      <c r="E5377">
        <v>10499</v>
      </c>
      <c r="F5377">
        <v>10328</v>
      </c>
      <c r="G5377">
        <v>4233</v>
      </c>
      <c r="H5377">
        <v>27760</v>
      </c>
      <c r="I5377">
        <v>117515130</v>
      </c>
      <c r="J5377">
        <f>MONTH(Sale_details[[#This Row],[Date]])</f>
        <v>5</v>
      </c>
      <c r="K5377">
        <f>YEAR(Sale_details[[#This Row],[Date]])</f>
        <v>2020</v>
      </c>
    </row>
    <row r="5378" spans="1:11" x14ac:dyDescent="0.3">
      <c r="A5378" s="1">
        <v>43968</v>
      </c>
      <c r="B5378" t="s">
        <v>28</v>
      </c>
      <c r="C5378" t="s">
        <v>20</v>
      </c>
      <c r="D5378" t="s">
        <v>21</v>
      </c>
      <c r="E5378">
        <v>27548</v>
      </c>
      <c r="F5378">
        <v>4119</v>
      </c>
      <c r="G5378">
        <v>1735</v>
      </c>
      <c r="H5378">
        <v>16526</v>
      </c>
      <c r="I5378">
        <v>28681804</v>
      </c>
      <c r="J5378">
        <f>MONTH(Sale_details[[#This Row],[Date]])</f>
        <v>5</v>
      </c>
      <c r="K5378">
        <f>YEAR(Sale_details[[#This Row],[Date]])</f>
        <v>2020</v>
      </c>
    </row>
    <row r="5379" spans="1:11" x14ac:dyDescent="0.3">
      <c r="A5379" s="1">
        <v>43968</v>
      </c>
      <c r="B5379" t="s">
        <v>28</v>
      </c>
      <c r="C5379" t="s">
        <v>22</v>
      </c>
      <c r="D5379" t="s">
        <v>23</v>
      </c>
      <c r="E5379">
        <v>17292</v>
      </c>
      <c r="F5379">
        <v>2168</v>
      </c>
      <c r="G5379">
        <v>1373</v>
      </c>
      <c r="H5379">
        <v>24807</v>
      </c>
      <c r="I5379">
        <v>34080290</v>
      </c>
      <c r="J5379">
        <f>MONTH(Sale_details[[#This Row],[Date]])</f>
        <v>5</v>
      </c>
      <c r="K5379">
        <f>YEAR(Sale_details[[#This Row],[Date]])</f>
        <v>2020</v>
      </c>
    </row>
    <row r="5380" spans="1:11" x14ac:dyDescent="0.3">
      <c r="A5380" s="1">
        <v>43968</v>
      </c>
      <c r="B5380" t="s">
        <v>28</v>
      </c>
      <c r="C5380" t="s">
        <v>24</v>
      </c>
      <c r="D5380" t="s">
        <v>25</v>
      </c>
      <c r="E5380">
        <v>35068</v>
      </c>
      <c r="F5380">
        <v>7152</v>
      </c>
      <c r="G5380">
        <v>2681</v>
      </c>
      <c r="H5380">
        <v>19681</v>
      </c>
      <c r="I5380">
        <v>52784857</v>
      </c>
      <c r="J5380">
        <f>MONTH(Sale_details[[#This Row],[Date]])</f>
        <v>5</v>
      </c>
      <c r="K5380">
        <f>YEAR(Sale_details[[#This Row],[Date]])</f>
        <v>2020</v>
      </c>
    </row>
    <row r="5381" spans="1:11" x14ac:dyDescent="0.3">
      <c r="A5381" s="1">
        <v>43967</v>
      </c>
      <c r="B5381" t="s">
        <v>9</v>
      </c>
      <c r="C5381" t="s">
        <v>10</v>
      </c>
      <c r="D5381" t="s">
        <v>11</v>
      </c>
      <c r="E5381">
        <v>133254</v>
      </c>
      <c r="F5381">
        <v>16730</v>
      </c>
      <c r="G5381">
        <v>5990</v>
      </c>
      <c r="H5381">
        <v>541</v>
      </c>
      <c r="I5381">
        <v>3244674</v>
      </c>
      <c r="J5381">
        <f>MONTH(Sale_details[[#This Row],[Date]])</f>
        <v>5</v>
      </c>
      <c r="K5381">
        <f>YEAR(Sale_details[[#This Row],[Date]])</f>
        <v>2020</v>
      </c>
    </row>
    <row r="5382" spans="1:11" x14ac:dyDescent="0.3">
      <c r="A5382" s="1">
        <v>43967</v>
      </c>
      <c r="B5382" t="s">
        <v>9</v>
      </c>
      <c r="C5382" t="s">
        <v>12</v>
      </c>
      <c r="D5382" t="s">
        <v>13</v>
      </c>
      <c r="E5382">
        <v>188833</v>
      </c>
      <c r="F5382">
        <v>19172</v>
      </c>
      <c r="G5382">
        <v>2562</v>
      </c>
      <c r="H5382">
        <v>264</v>
      </c>
      <c r="I5382">
        <v>678665</v>
      </c>
      <c r="J5382">
        <f>MONTH(Sale_details[[#This Row],[Date]])</f>
        <v>5</v>
      </c>
      <c r="K5382">
        <f>YEAR(Sale_details[[#This Row],[Date]])</f>
        <v>2020</v>
      </c>
    </row>
    <row r="5383" spans="1:11" x14ac:dyDescent="0.3">
      <c r="A5383" s="1">
        <v>43967</v>
      </c>
      <c r="B5383" t="s">
        <v>9</v>
      </c>
      <c r="C5383" t="s">
        <v>14</v>
      </c>
      <c r="D5383" t="s">
        <v>15</v>
      </c>
      <c r="E5383">
        <v>102015</v>
      </c>
      <c r="F5383">
        <v>22219</v>
      </c>
      <c r="G5383">
        <v>4726</v>
      </c>
      <c r="H5383">
        <v>448</v>
      </c>
      <c r="I5383">
        <v>2119894</v>
      </c>
      <c r="J5383">
        <f>MONTH(Sale_details[[#This Row],[Date]])</f>
        <v>5</v>
      </c>
      <c r="K5383">
        <f>YEAR(Sale_details[[#This Row],[Date]])</f>
        <v>2020</v>
      </c>
    </row>
    <row r="5384" spans="1:11" x14ac:dyDescent="0.3">
      <c r="A5384" s="1">
        <v>43967</v>
      </c>
      <c r="B5384" t="s">
        <v>9</v>
      </c>
      <c r="C5384" t="s">
        <v>16</v>
      </c>
      <c r="D5384" t="s">
        <v>17</v>
      </c>
      <c r="E5384">
        <v>132022</v>
      </c>
      <c r="F5384">
        <v>20798</v>
      </c>
      <c r="G5384">
        <v>3546</v>
      </c>
      <c r="H5384">
        <v>284</v>
      </c>
      <c r="I5384">
        <v>1009315</v>
      </c>
      <c r="J5384">
        <f>MONTH(Sale_details[[#This Row],[Date]])</f>
        <v>5</v>
      </c>
      <c r="K5384">
        <f>YEAR(Sale_details[[#This Row],[Date]])</f>
        <v>2020</v>
      </c>
    </row>
    <row r="5385" spans="1:11" x14ac:dyDescent="0.3">
      <c r="A5385" s="1">
        <v>43967</v>
      </c>
      <c r="B5385" t="s">
        <v>9</v>
      </c>
      <c r="C5385" t="s">
        <v>18</v>
      </c>
      <c r="D5385" t="s">
        <v>19</v>
      </c>
      <c r="E5385">
        <v>68693</v>
      </c>
      <c r="F5385">
        <v>15981</v>
      </c>
      <c r="G5385">
        <v>6647</v>
      </c>
      <c r="H5385">
        <v>1183</v>
      </c>
      <c r="I5385">
        <v>7868226</v>
      </c>
      <c r="J5385">
        <f>MONTH(Sale_details[[#This Row],[Date]])</f>
        <v>5</v>
      </c>
      <c r="K5385">
        <f>YEAR(Sale_details[[#This Row],[Date]])</f>
        <v>2020</v>
      </c>
    </row>
    <row r="5386" spans="1:11" x14ac:dyDescent="0.3">
      <c r="A5386" s="1">
        <v>43967</v>
      </c>
      <c r="B5386" t="s">
        <v>9</v>
      </c>
      <c r="C5386" t="s">
        <v>20</v>
      </c>
      <c r="D5386" t="s">
        <v>21</v>
      </c>
      <c r="E5386">
        <v>107096</v>
      </c>
      <c r="F5386">
        <v>20330</v>
      </c>
      <c r="G5386">
        <v>4334</v>
      </c>
      <c r="H5386">
        <v>509</v>
      </c>
      <c r="I5386">
        <v>2209542</v>
      </c>
      <c r="J5386">
        <f>MONTH(Sale_details[[#This Row],[Date]])</f>
        <v>5</v>
      </c>
      <c r="K5386">
        <f>YEAR(Sale_details[[#This Row],[Date]])</f>
        <v>2020</v>
      </c>
    </row>
    <row r="5387" spans="1:11" x14ac:dyDescent="0.3">
      <c r="A5387" s="1">
        <v>43967</v>
      </c>
      <c r="B5387" t="s">
        <v>9</v>
      </c>
      <c r="C5387" t="s">
        <v>22</v>
      </c>
      <c r="D5387" t="s">
        <v>23</v>
      </c>
      <c r="E5387">
        <v>163429</v>
      </c>
      <c r="F5387">
        <v>17600</v>
      </c>
      <c r="G5387">
        <v>9352</v>
      </c>
      <c r="H5387">
        <v>641</v>
      </c>
      <c r="I5387">
        <v>5999006</v>
      </c>
      <c r="J5387">
        <f>MONTH(Sale_details[[#This Row],[Date]])</f>
        <v>5</v>
      </c>
      <c r="K5387">
        <f>YEAR(Sale_details[[#This Row],[Date]])</f>
        <v>2020</v>
      </c>
    </row>
    <row r="5388" spans="1:11" x14ac:dyDescent="0.3">
      <c r="A5388" s="1">
        <v>43967</v>
      </c>
      <c r="B5388" t="s">
        <v>9</v>
      </c>
      <c r="C5388" t="s">
        <v>24</v>
      </c>
      <c r="D5388" t="s">
        <v>25</v>
      </c>
      <c r="E5388">
        <v>155220</v>
      </c>
      <c r="F5388">
        <v>10331</v>
      </c>
      <c r="G5388">
        <v>3999</v>
      </c>
      <c r="H5388">
        <v>686</v>
      </c>
      <c r="I5388">
        <v>2747267</v>
      </c>
      <c r="J5388">
        <f>MONTH(Sale_details[[#This Row],[Date]])</f>
        <v>5</v>
      </c>
      <c r="K5388">
        <f>YEAR(Sale_details[[#This Row],[Date]])</f>
        <v>2020</v>
      </c>
    </row>
    <row r="5389" spans="1:11" x14ac:dyDescent="0.3">
      <c r="A5389" s="1">
        <v>43967</v>
      </c>
      <c r="B5389" t="s">
        <v>26</v>
      </c>
      <c r="C5389" t="s">
        <v>10</v>
      </c>
      <c r="D5389" t="s">
        <v>11</v>
      </c>
      <c r="E5389">
        <v>291002</v>
      </c>
      <c r="F5389">
        <v>46076</v>
      </c>
      <c r="G5389">
        <v>16627</v>
      </c>
      <c r="H5389">
        <v>10786</v>
      </c>
      <c r="I5389">
        <v>179347992</v>
      </c>
      <c r="J5389">
        <f>MONTH(Sale_details[[#This Row],[Date]])</f>
        <v>5</v>
      </c>
      <c r="K5389">
        <f>YEAR(Sale_details[[#This Row],[Date]])</f>
        <v>2020</v>
      </c>
    </row>
    <row r="5390" spans="1:11" x14ac:dyDescent="0.3">
      <c r="A5390" s="1">
        <v>43967</v>
      </c>
      <c r="B5390" t="s">
        <v>26</v>
      </c>
      <c r="C5390" t="s">
        <v>12</v>
      </c>
      <c r="D5390" t="s">
        <v>13</v>
      </c>
      <c r="E5390">
        <v>139748</v>
      </c>
      <c r="F5390">
        <v>36110</v>
      </c>
      <c r="G5390">
        <v>14135</v>
      </c>
      <c r="H5390">
        <v>10557</v>
      </c>
      <c r="I5390">
        <v>149235873</v>
      </c>
      <c r="J5390">
        <f>MONTH(Sale_details[[#This Row],[Date]])</f>
        <v>5</v>
      </c>
      <c r="K5390">
        <f>YEAR(Sale_details[[#This Row],[Date]])</f>
        <v>2020</v>
      </c>
    </row>
    <row r="5391" spans="1:11" x14ac:dyDescent="0.3">
      <c r="A5391" s="1">
        <v>43967</v>
      </c>
      <c r="B5391" t="s">
        <v>26</v>
      </c>
      <c r="C5391" t="s">
        <v>14</v>
      </c>
      <c r="D5391" t="s">
        <v>15</v>
      </c>
      <c r="E5391">
        <v>161999</v>
      </c>
      <c r="F5391">
        <v>29713</v>
      </c>
      <c r="G5391">
        <v>11617</v>
      </c>
      <c r="H5391">
        <v>18764</v>
      </c>
      <c r="I5391">
        <v>218009000</v>
      </c>
      <c r="J5391">
        <f>MONTH(Sale_details[[#This Row],[Date]])</f>
        <v>5</v>
      </c>
      <c r="K5391">
        <f>YEAR(Sale_details[[#This Row],[Date]])</f>
        <v>2020</v>
      </c>
    </row>
    <row r="5392" spans="1:11" x14ac:dyDescent="0.3">
      <c r="A5392" s="1">
        <v>43967</v>
      </c>
      <c r="B5392" t="s">
        <v>26</v>
      </c>
      <c r="C5392" t="s">
        <v>16</v>
      </c>
      <c r="D5392" t="s">
        <v>17</v>
      </c>
      <c r="E5392">
        <v>138791</v>
      </c>
      <c r="F5392">
        <v>35433</v>
      </c>
      <c r="G5392">
        <v>11283</v>
      </c>
      <c r="H5392">
        <v>13933</v>
      </c>
      <c r="I5392">
        <v>157219234</v>
      </c>
      <c r="J5392">
        <f>MONTH(Sale_details[[#This Row],[Date]])</f>
        <v>5</v>
      </c>
      <c r="K5392">
        <f>YEAR(Sale_details[[#This Row],[Date]])</f>
        <v>2020</v>
      </c>
    </row>
    <row r="5393" spans="1:11" x14ac:dyDescent="0.3">
      <c r="A5393" s="1">
        <v>43967</v>
      </c>
      <c r="B5393" t="s">
        <v>26</v>
      </c>
      <c r="C5393" t="s">
        <v>18</v>
      </c>
      <c r="D5393" t="s">
        <v>19</v>
      </c>
      <c r="E5393">
        <v>107782</v>
      </c>
      <c r="F5393">
        <v>86612</v>
      </c>
      <c r="G5393">
        <v>12723</v>
      </c>
      <c r="H5393">
        <v>20125</v>
      </c>
      <c r="I5393">
        <v>256067826</v>
      </c>
      <c r="J5393">
        <f>MONTH(Sale_details[[#This Row],[Date]])</f>
        <v>5</v>
      </c>
      <c r="K5393">
        <f>YEAR(Sale_details[[#This Row],[Date]])</f>
        <v>2020</v>
      </c>
    </row>
    <row r="5394" spans="1:11" x14ac:dyDescent="0.3">
      <c r="A5394" s="1">
        <v>43967</v>
      </c>
      <c r="B5394" t="s">
        <v>26</v>
      </c>
      <c r="C5394" t="s">
        <v>20</v>
      </c>
      <c r="D5394" t="s">
        <v>21</v>
      </c>
      <c r="E5394">
        <v>176752</v>
      </c>
      <c r="F5394">
        <v>65729</v>
      </c>
      <c r="G5394">
        <v>12575</v>
      </c>
      <c r="H5394">
        <v>5676</v>
      </c>
      <c r="I5394">
        <v>71390919</v>
      </c>
      <c r="J5394">
        <f>MONTH(Sale_details[[#This Row],[Date]])</f>
        <v>5</v>
      </c>
      <c r="K5394">
        <f>YEAR(Sale_details[[#This Row],[Date]])</f>
        <v>2020</v>
      </c>
    </row>
    <row r="5395" spans="1:11" x14ac:dyDescent="0.3">
      <c r="A5395" s="1">
        <v>43967</v>
      </c>
      <c r="B5395" t="s">
        <v>26</v>
      </c>
      <c r="C5395" t="s">
        <v>22</v>
      </c>
      <c r="D5395" t="s">
        <v>23</v>
      </c>
      <c r="E5395">
        <v>201446</v>
      </c>
      <c r="F5395">
        <v>20465</v>
      </c>
      <c r="G5395">
        <v>30449</v>
      </c>
      <c r="H5395">
        <v>24112</v>
      </c>
      <c r="I5395">
        <v>734207824</v>
      </c>
      <c r="J5395">
        <f>MONTH(Sale_details[[#This Row],[Date]])</f>
        <v>5</v>
      </c>
      <c r="K5395">
        <f>YEAR(Sale_details[[#This Row],[Date]])</f>
        <v>2020</v>
      </c>
    </row>
    <row r="5396" spans="1:11" x14ac:dyDescent="0.3">
      <c r="A5396" s="1">
        <v>43967</v>
      </c>
      <c r="B5396" t="s">
        <v>26</v>
      </c>
      <c r="C5396" t="s">
        <v>24</v>
      </c>
      <c r="D5396" t="s">
        <v>25</v>
      </c>
      <c r="E5396">
        <v>171652</v>
      </c>
      <c r="F5396">
        <v>37063</v>
      </c>
      <c r="G5396">
        <v>17110</v>
      </c>
      <c r="H5396">
        <v>12124</v>
      </c>
      <c r="I5396">
        <v>207449549</v>
      </c>
      <c r="J5396">
        <f>MONTH(Sale_details[[#This Row],[Date]])</f>
        <v>5</v>
      </c>
      <c r="K5396">
        <f>YEAR(Sale_details[[#This Row],[Date]])</f>
        <v>2020</v>
      </c>
    </row>
    <row r="5397" spans="1:11" x14ac:dyDescent="0.3">
      <c r="A5397" s="1">
        <v>43967</v>
      </c>
      <c r="B5397" t="s">
        <v>27</v>
      </c>
      <c r="C5397" t="s">
        <v>10</v>
      </c>
      <c r="D5397" t="s">
        <v>11</v>
      </c>
      <c r="E5397">
        <v>74067</v>
      </c>
      <c r="F5397">
        <v>39964</v>
      </c>
      <c r="G5397">
        <v>8608</v>
      </c>
      <c r="H5397">
        <v>131</v>
      </c>
      <c r="I5397">
        <v>1133084</v>
      </c>
      <c r="J5397">
        <f>MONTH(Sale_details[[#This Row],[Date]])</f>
        <v>5</v>
      </c>
      <c r="K5397">
        <f>YEAR(Sale_details[[#This Row],[Date]])</f>
        <v>2020</v>
      </c>
    </row>
    <row r="5398" spans="1:11" x14ac:dyDescent="0.3">
      <c r="A5398" s="1">
        <v>43967</v>
      </c>
      <c r="B5398" t="s">
        <v>27</v>
      </c>
      <c r="C5398" t="s">
        <v>12</v>
      </c>
      <c r="D5398" t="s">
        <v>13</v>
      </c>
      <c r="E5398">
        <v>99700</v>
      </c>
      <c r="F5398">
        <v>32641</v>
      </c>
      <c r="G5398">
        <v>12368</v>
      </c>
      <c r="H5398">
        <v>246</v>
      </c>
      <c r="I5398">
        <v>3052559</v>
      </c>
      <c r="J5398">
        <f>MONTH(Sale_details[[#This Row],[Date]])</f>
        <v>5</v>
      </c>
      <c r="K5398">
        <f>YEAR(Sale_details[[#This Row],[Date]])</f>
        <v>2020</v>
      </c>
    </row>
    <row r="5399" spans="1:11" x14ac:dyDescent="0.3">
      <c r="A5399" s="1">
        <v>43967</v>
      </c>
      <c r="B5399" t="s">
        <v>27</v>
      </c>
      <c r="C5399" t="s">
        <v>14</v>
      </c>
      <c r="D5399" t="s">
        <v>15</v>
      </c>
      <c r="E5399">
        <v>149949</v>
      </c>
      <c r="F5399">
        <v>23711</v>
      </c>
      <c r="G5399">
        <v>9862</v>
      </c>
      <c r="H5399">
        <v>357</v>
      </c>
      <c r="I5399">
        <v>3528739</v>
      </c>
      <c r="J5399">
        <f>MONTH(Sale_details[[#This Row],[Date]])</f>
        <v>5</v>
      </c>
      <c r="K5399">
        <f>YEAR(Sale_details[[#This Row],[Date]])</f>
        <v>2020</v>
      </c>
    </row>
    <row r="5400" spans="1:11" x14ac:dyDescent="0.3">
      <c r="A5400" s="1">
        <v>43967</v>
      </c>
      <c r="B5400" t="s">
        <v>27</v>
      </c>
      <c r="C5400" t="s">
        <v>16</v>
      </c>
      <c r="D5400" t="s">
        <v>17</v>
      </c>
      <c r="E5400">
        <v>90397</v>
      </c>
      <c r="F5400">
        <v>10739</v>
      </c>
      <c r="G5400">
        <v>16655</v>
      </c>
      <c r="H5400">
        <v>283</v>
      </c>
      <c r="I5400">
        <v>4727633</v>
      </c>
      <c r="J5400">
        <f>MONTH(Sale_details[[#This Row],[Date]])</f>
        <v>5</v>
      </c>
      <c r="K5400">
        <f>YEAR(Sale_details[[#This Row],[Date]])</f>
        <v>2020</v>
      </c>
    </row>
    <row r="5401" spans="1:11" x14ac:dyDescent="0.3">
      <c r="A5401" s="1">
        <v>43967</v>
      </c>
      <c r="B5401" t="s">
        <v>27</v>
      </c>
      <c r="C5401" t="s">
        <v>18</v>
      </c>
      <c r="D5401" t="s">
        <v>19</v>
      </c>
      <c r="E5401">
        <v>90256</v>
      </c>
      <c r="F5401">
        <v>28313</v>
      </c>
      <c r="G5401">
        <v>9272</v>
      </c>
      <c r="H5401">
        <v>146</v>
      </c>
      <c r="I5401">
        <v>1356650</v>
      </c>
      <c r="J5401">
        <f>MONTH(Sale_details[[#This Row],[Date]])</f>
        <v>5</v>
      </c>
      <c r="K5401">
        <f>YEAR(Sale_details[[#This Row],[Date]])</f>
        <v>2020</v>
      </c>
    </row>
    <row r="5402" spans="1:11" x14ac:dyDescent="0.3">
      <c r="A5402" s="1">
        <v>43967</v>
      </c>
      <c r="B5402" t="s">
        <v>27</v>
      </c>
      <c r="C5402" t="s">
        <v>20</v>
      </c>
      <c r="D5402" t="s">
        <v>21</v>
      </c>
      <c r="E5402">
        <v>43913</v>
      </c>
      <c r="F5402">
        <v>12240</v>
      </c>
      <c r="G5402">
        <v>12478</v>
      </c>
      <c r="H5402">
        <v>403</v>
      </c>
      <c r="I5402">
        <v>5036720</v>
      </c>
      <c r="J5402">
        <f>MONTH(Sale_details[[#This Row],[Date]])</f>
        <v>5</v>
      </c>
      <c r="K5402">
        <f>YEAR(Sale_details[[#This Row],[Date]])</f>
        <v>2020</v>
      </c>
    </row>
    <row r="5403" spans="1:11" x14ac:dyDescent="0.3">
      <c r="A5403" s="1">
        <v>43967</v>
      </c>
      <c r="B5403" t="s">
        <v>27</v>
      </c>
      <c r="C5403" t="s">
        <v>22</v>
      </c>
      <c r="D5403" t="s">
        <v>23</v>
      </c>
      <c r="E5403">
        <v>78501</v>
      </c>
      <c r="F5403">
        <v>20910</v>
      </c>
      <c r="G5403">
        <v>20607</v>
      </c>
      <c r="H5403">
        <v>244</v>
      </c>
      <c r="I5403">
        <v>5029265</v>
      </c>
      <c r="J5403">
        <f>MONTH(Sale_details[[#This Row],[Date]])</f>
        <v>5</v>
      </c>
      <c r="K5403">
        <f>YEAR(Sale_details[[#This Row],[Date]])</f>
        <v>2020</v>
      </c>
    </row>
    <row r="5404" spans="1:11" x14ac:dyDescent="0.3">
      <c r="A5404" s="1">
        <v>43967</v>
      </c>
      <c r="B5404" t="s">
        <v>27</v>
      </c>
      <c r="C5404" t="s">
        <v>24</v>
      </c>
      <c r="D5404" t="s">
        <v>25</v>
      </c>
      <c r="E5404">
        <v>70274</v>
      </c>
      <c r="F5404">
        <v>32729</v>
      </c>
      <c r="G5404">
        <v>17148</v>
      </c>
      <c r="H5404">
        <v>333</v>
      </c>
      <c r="I5404">
        <v>5725174</v>
      </c>
      <c r="J5404">
        <f>MONTH(Sale_details[[#This Row],[Date]])</f>
        <v>5</v>
      </c>
      <c r="K5404">
        <f>YEAR(Sale_details[[#This Row],[Date]])</f>
        <v>2020</v>
      </c>
    </row>
    <row r="5405" spans="1:11" x14ac:dyDescent="0.3">
      <c r="A5405" s="1">
        <v>43967</v>
      </c>
      <c r="B5405" t="s">
        <v>28</v>
      </c>
      <c r="C5405" t="s">
        <v>10</v>
      </c>
      <c r="D5405" t="s">
        <v>11</v>
      </c>
      <c r="E5405">
        <v>31718</v>
      </c>
      <c r="F5405">
        <v>5995</v>
      </c>
      <c r="G5405">
        <v>3504</v>
      </c>
      <c r="H5405">
        <v>25552</v>
      </c>
      <c r="I5405">
        <v>89557858</v>
      </c>
      <c r="J5405">
        <f>MONTH(Sale_details[[#This Row],[Date]])</f>
        <v>5</v>
      </c>
      <c r="K5405">
        <f>YEAR(Sale_details[[#This Row],[Date]])</f>
        <v>2020</v>
      </c>
    </row>
    <row r="5406" spans="1:11" x14ac:dyDescent="0.3">
      <c r="A5406" s="1">
        <v>43967</v>
      </c>
      <c r="B5406" t="s">
        <v>28</v>
      </c>
      <c r="C5406" t="s">
        <v>12</v>
      </c>
      <c r="D5406" t="s">
        <v>13</v>
      </c>
      <c r="E5406">
        <v>25819</v>
      </c>
      <c r="F5406">
        <v>6033</v>
      </c>
      <c r="G5406">
        <v>1616</v>
      </c>
      <c r="H5406">
        <v>34721</v>
      </c>
      <c r="I5406">
        <v>56137658</v>
      </c>
      <c r="J5406">
        <f>MONTH(Sale_details[[#This Row],[Date]])</f>
        <v>5</v>
      </c>
      <c r="K5406">
        <f>YEAR(Sale_details[[#This Row],[Date]])</f>
        <v>2020</v>
      </c>
    </row>
    <row r="5407" spans="1:11" x14ac:dyDescent="0.3">
      <c r="A5407" s="1">
        <v>43967</v>
      </c>
      <c r="B5407" t="s">
        <v>28</v>
      </c>
      <c r="C5407" t="s">
        <v>14</v>
      </c>
      <c r="D5407" t="s">
        <v>15</v>
      </c>
      <c r="E5407">
        <v>27702</v>
      </c>
      <c r="F5407">
        <v>5827</v>
      </c>
      <c r="G5407">
        <v>1221</v>
      </c>
      <c r="H5407">
        <v>14735</v>
      </c>
      <c r="I5407">
        <v>18000366</v>
      </c>
      <c r="J5407">
        <f>MONTH(Sale_details[[#This Row],[Date]])</f>
        <v>5</v>
      </c>
      <c r="K5407">
        <f>YEAR(Sale_details[[#This Row],[Date]])</f>
        <v>2020</v>
      </c>
    </row>
    <row r="5408" spans="1:11" x14ac:dyDescent="0.3">
      <c r="A5408" s="1">
        <v>43967</v>
      </c>
      <c r="B5408" t="s">
        <v>28</v>
      </c>
      <c r="C5408" t="s">
        <v>16</v>
      </c>
      <c r="D5408" t="s">
        <v>17</v>
      </c>
      <c r="E5408">
        <v>16519</v>
      </c>
      <c r="F5408">
        <v>5567</v>
      </c>
      <c r="G5408">
        <v>2088</v>
      </c>
      <c r="H5408">
        <v>14090</v>
      </c>
      <c r="I5408">
        <v>29434197</v>
      </c>
      <c r="J5408">
        <f>MONTH(Sale_details[[#This Row],[Date]])</f>
        <v>5</v>
      </c>
      <c r="K5408">
        <f>YEAR(Sale_details[[#This Row],[Date]])</f>
        <v>2020</v>
      </c>
    </row>
    <row r="5409" spans="1:11" x14ac:dyDescent="0.3">
      <c r="A5409" s="1">
        <v>43967</v>
      </c>
      <c r="B5409" t="s">
        <v>28</v>
      </c>
      <c r="C5409" t="s">
        <v>18</v>
      </c>
      <c r="D5409" t="s">
        <v>19</v>
      </c>
      <c r="E5409">
        <v>10919</v>
      </c>
      <c r="F5409">
        <v>10741</v>
      </c>
      <c r="G5409">
        <v>4021</v>
      </c>
      <c r="H5409">
        <v>27760</v>
      </c>
      <c r="I5409">
        <v>111639373</v>
      </c>
      <c r="J5409">
        <f>MONTH(Sale_details[[#This Row],[Date]])</f>
        <v>5</v>
      </c>
      <c r="K5409">
        <f>YEAR(Sale_details[[#This Row],[Date]])</f>
        <v>2020</v>
      </c>
    </row>
    <row r="5410" spans="1:11" x14ac:dyDescent="0.3">
      <c r="A5410" s="1">
        <v>43967</v>
      </c>
      <c r="B5410" t="s">
        <v>28</v>
      </c>
      <c r="C5410" t="s">
        <v>20</v>
      </c>
      <c r="D5410" t="s">
        <v>21</v>
      </c>
      <c r="E5410">
        <v>28099</v>
      </c>
      <c r="F5410">
        <v>3954</v>
      </c>
      <c r="G5410">
        <v>1700</v>
      </c>
      <c r="H5410">
        <v>16361</v>
      </c>
      <c r="I5410">
        <v>27827086</v>
      </c>
      <c r="J5410">
        <f>MONTH(Sale_details[[#This Row],[Date]])</f>
        <v>5</v>
      </c>
      <c r="K5410">
        <f>YEAR(Sale_details[[#This Row],[Date]])</f>
        <v>2020</v>
      </c>
    </row>
    <row r="5411" spans="1:11" x14ac:dyDescent="0.3">
      <c r="A5411" s="1">
        <v>43967</v>
      </c>
      <c r="B5411" t="s">
        <v>28</v>
      </c>
      <c r="C5411" t="s">
        <v>22</v>
      </c>
      <c r="D5411" t="s">
        <v>23</v>
      </c>
      <c r="E5411">
        <v>17120</v>
      </c>
      <c r="F5411">
        <v>2124</v>
      </c>
      <c r="G5411">
        <v>1305</v>
      </c>
      <c r="H5411">
        <v>25055</v>
      </c>
      <c r="I5411">
        <v>32700038</v>
      </c>
      <c r="J5411">
        <f>MONTH(Sale_details[[#This Row],[Date]])</f>
        <v>5</v>
      </c>
      <c r="K5411">
        <f>YEAR(Sale_details[[#This Row],[Date]])</f>
        <v>2020</v>
      </c>
    </row>
    <row r="5412" spans="1:11" x14ac:dyDescent="0.3">
      <c r="A5412" s="1">
        <v>43967</v>
      </c>
      <c r="B5412" t="s">
        <v>28</v>
      </c>
      <c r="C5412" t="s">
        <v>24</v>
      </c>
      <c r="D5412" t="s">
        <v>25</v>
      </c>
      <c r="E5412">
        <v>35068</v>
      </c>
      <c r="F5412">
        <v>7295</v>
      </c>
      <c r="G5412">
        <v>2628</v>
      </c>
      <c r="H5412">
        <v>20075</v>
      </c>
      <c r="I5412">
        <v>52763743</v>
      </c>
      <c r="J5412">
        <f>MONTH(Sale_details[[#This Row],[Date]])</f>
        <v>5</v>
      </c>
      <c r="K5412">
        <f>YEAR(Sale_details[[#This Row],[Date]])</f>
        <v>2020</v>
      </c>
    </row>
    <row r="5413" spans="1:11" x14ac:dyDescent="0.3">
      <c r="A5413" s="1">
        <v>43966</v>
      </c>
      <c r="B5413" t="s">
        <v>9</v>
      </c>
      <c r="C5413" t="s">
        <v>10</v>
      </c>
      <c r="D5413" t="s">
        <v>11</v>
      </c>
      <c r="E5413">
        <v>133254</v>
      </c>
      <c r="F5413">
        <v>17567</v>
      </c>
      <c r="G5413">
        <v>6230</v>
      </c>
      <c r="H5413">
        <v>547</v>
      </c>
      <c r="I5413">
        <v>3408206</v>
      </c>
      <c r="J5413">
        <f>MONTH(Sale_details[[#This Row],[Date]])</f>
        <v>5</v>
      </c>
      <c r="K5413">
        <f>YEAR(Sale_details[[#This Row],[Date]])</f>
        <v>2020</v>
      </c>
    </row>
    <row r="5414" spans="1:11" x14ac:dyDescent="0.3">
      <c r="A5414" s="1">
        <v>43966</v>
      </c>
      <c r="B5414" t="s">
        <v>9</v>
      </c>
      <c r="C5414" t="s">
        <v>12</v>
      </c>
      <c r="D5414" t="s">
        <v>13</v>
      </c>
      <c r="E5414">
        <v>194498</v>
      </c>
      <c r="F5414">
        <v>19747</v>
      </c>
      <c r="G5414">
        <v>2460</v>
      </c>
      <c r="H5414">
        <v>267</v>
      </c>
      <c r="I5414">
        <v>658034</v>
      </c>
      <c r="J5414">
        <f>MONTH(Sale_details[[#This Row],[Date]])</f>
        <v>5</v>
      </c>
      <c r="K5414">
        <f>YEAR(Sale_details[[#This Row],[Date]])</f>
        <v>2020</v>
      </c>
    </row>
    <row r="5415" spans="1:11" x14ac:dyDescent="0.3">
      <c r="A5415" s="1">
        <v>43966</v>
      </c>
      <c r="B5415" t="s">
        <v>9</v>
      </c>
      <c r="C5415" t="s">
        <v>14</v>
      </c>
      <c r="D5415" t="s">
        <v>15</v>
      </c>
      <c r="E5415">
        <v>97934</v>
      </c>
      <c r="F5415">
        <v>22441</v>
      </c>
      <c r="G5415">
        <v>4915</v>
      </c>
      <c r="H5415">
        <v>435</v>
      </c>
      <c r="I5415">
        <v>2138549</v>
      </c>
      <c r="J5415">
        <f>MONTH(Sale_details[[#This Row],[Date]])</f>
        <v>5</v>
      </c>
      <c r="K5415">
        <f>YEAR(Sale_details[[#This Row],[Date]])</f>
        <v>2020</v>
      </c>
    </row>
    <row r="5416" spans="1:11" x14ac:dyDescent="0.3">
      <c r="A5416" s="1">
        <v>43966</v>
      </c>
      <c r="B5416" t="s">
        <v>9</v>
      </c>
      <c r="C5416" t="s">
        <v>16</v>
      </c>
      <c r="D5416" t="s">
        <v>17</v>
      </c>
      <c r="E5416">
        <v>128061</v>
      </c>
      <c r="F5416">
        <v>20590</v>
      </c>
      <c r="G5416">
        <v>3511</v>
      </c>
      <c r="H5416">
        <v>278</v>
      </c>
      <c r="I5416">
        <v>979237</v>
      </c>
      <c r="J5416">
        <f>MONTH(Sale_details[[#This Row],[Date]])</f>
        <v>5</v>
      </c>
      <c r="K5416">
        <f>YEAR(Sale_details[[#This Row],[Date]])</f>
        <v>2020</v>
      </c>
    </row>
    <row r="5417" spans="1:11" x14ac:dyDescent="0.3">
      <c r="A5417" s="1">
        <v>43966</v>
      </c>
      <c r="B5417" t="s">
        <v>9</v>
      </c>
      <c r="C5417" t="s">
        <v>18</v>
      </c>
      <c r="D5417" t="s">
        <v>19</v>
      </c>
      <c r="E5417">
        <v>68006</v>
      </c>
      <c r="F5417">
        <v>15182</v>
      </c>
      <c r="G5417">
        <v>6580</v>
      </c>
      <c r="H5417">
        <v>1148</v>
      </c>
      <c r="I5417">
        <v>7555857</v>
      </c>
      <c r="J5417">
        <f>MONTH(Sale_details[[#This Row],[Date]])</f>
        <v>5</v>
      </c>
      <c r="K5417">
        <f>YEAR(Sale_details[[#This Row],[Date]])</f>
        <v>2020</v>
      </c>
    </row>
    <row r="5418" spans="1:11" x14ac:dyDescent="0.3">
      <c r="A5418" s="1">
        <v>43966</v>
      </c>
      <c r="B5418" t="s">
        <v>9</v>
      </c>
      <c r="C5418" t="s">
        <v>20</v>
      </c>
      <c r="D5418" t="s">
        <v>21</v>
      </c>
      <c r="E5418">
        <v>102812</v>
      </c>
      <c r="F5418">
        <v>20533</v>
      </c>
      <c r="G5418">
        <v>4290</v>
      </c>
      <c r="H5418">
        <v>514</v>
      </c>
      <c r="I5418">
        <v>2209321</v>
      </c>
      <c r="J5418">
        <f>MONTH(Sale_details[[#This Row],[Date]])</f>
        <v>5</v>
      </c>
      <c r="K5418">
        <f>YEAR(Sale_details[[#This Row],[Date]])</f>
        <v>2020</v>
      </c>
    </row>
    <row r="5419" spans="1:11" x14ac:dyDescent="0.3">
      <c r="A5419" s="1">
        <v>43966</v>
      </c>
      <c r="B5419" t="s">
        <v>9</v>
      </c>
      <c r="C5419" t="s">
        <v>22</v>
      </c>
      <c r="D5419" t="s">
        <v>23</v>
      </c>
      <c r="E5419">
        <v>160161</v>
      </c>
      <c r="F5419">
        <v>17952</v>
      </c>
      <c r="G5419">
        <v>8977</v>
      </c>
      <c r="H5419">
        <v>647</v>
      </c>
      <c r="I5419">
        <v>5816637</v>
      </c>
      <c r="J5419">
        <f>MONTH(Sale_details[[#This Row],[Date]])</f>
        <v>5</v>
      </c>
      <c r="K5419">
        <f>YEAR(Sale_details[[#This Row],[Date]])</f>
        <v>2020</v>
      </c>
    </row>
    <row r="5420" spans="1:11" x14ac:dyDescent="0.3">
      <c r="A5420" s="1">
        <v>43966</v>
      </c>
      <c r="B5420" t="s">
        <v>9</v>
      </c>
      <c r="C5420" t="s">
        <v>24</v>
      </c>
      <c r="D5420" t="s">
        <v>25</v>
      </c>
      <c r="E5420">
        <v>161429</v>
      </c>
      <c r="F5420">
        <v>10331</v>
      </c>
      <c r="G5420">
        <v>4079</v>
      </c>
      <c r="H5420">
        <v>700</v>
      </c>
      <c r="I5420">
        <v>2858257</v>
      </c>
      <c r="J5420">
        <f>MONTH(Sale_details[[#This Row],[Date]])</f>
        <v>5</v>
      </c>
      <c r="K5420">
        <f>YEAR(Sale_details[[#This Row],[Date]])</f>
        <v>2020</v>
      </c>
    </row>
    <row r="5421" spans="1:11" x14ac:dyDescent="0.3">
      <c r="A5421" s="1">
        <v>43966</v>
      </c>
      <c r="B5421" t="s">
        <v>26</v>
      </c>
      <c r="C5421" t="s">
        <v>10</v>
      </c>
      <c r="D5421" t="s">
        <v>11</v>
      </c>
      <c r="E5421">
        <v>302642</v>
      </c>
      <c r="F5421">
        <v>45155</v>
      </c>
      <c r="G5421">
        <v>16627</v>
      </c>
      <c r="H5421">
        <v>10678</v>
      </c>
      <c r="I5421">
        <v>177554512</v>
      </c>
      <c r="J5421">
        <f>MONTH(Sale_details[[#This Row],[Date]])</f>
        <v>5</v>
      </c>
      <c r="K5421">
        <f>YEAR(Sale_details[[#This Row],[Date]])</f>
        <v>2020</v>
      </c>
    </row>
    <row r="5422" spans="1:11" x14ac:dyDescent="0.3">
      <c r="A5422" s="1">
        <v>43966</v>
      </c>
      <c r="B5422" t="s">
        <v>26</v>
      </c>
      <c r="C5422" t="s">
        <v>12</v>
      </c>
      <c r="D5422" t="s">
        <v>13</v>
      </c>
      <c r="E5422">
        <v>141145</v>
      </c>
      <c r="F5422">
        <v>34304</v>
      </c>
      <c r="G5422">
        <v>13428</v>
      </c>
      <c r="H5422">
        <v>10135</v>
      </c>
      <c r="I5422">
        <v>136103116</v>
      </c>
      <c r="J5422">
        <f>MONTH(Sale_details[[#This Row],[Date]])</f>
        <v>5</v>
      </c>
      <c r="K5422">
        <f>YEAR(Sale_details[[#This Row],[Date]])</f>
        <v>2020</v>
      </c>
    </row>
    <row r="5423" spans="1:11" x14ac:dyDescent="0.3">
      <c r="A5423" s="1">
        <v>43966</v>
      </c>
      <c r="B5423" t="s">
        <v>26</v>
      </c>
      <c r="C5423" t="s">
        <v>14</v>
      </c>
      <c r="D5423" t="s">
        <v>15</v>
      </c>
      <c r="E5423">
        <v>155519</v>
      </c>
      <c r="F5423">
        <v>30010</v>
      </c>
      <c r="G5423">
        <v>11385</v>
      </c>
      <c r="H5423">
        <v>18201</v>
      </c>
      <c r="I5423">
        <v>207239355</v>
      </c>
      <c r="J5423">
        <f>MONTH(Sale_details[[#This Row],[Date]])</f>
        <v>5</v>
      </c>
      <c r="K5423">
        <f>YEAR(Sale_details[[#This Row],[Date]])</f>
        <v>2020</v>
      </c>
    </row>
    <row r="5424" spans="1:11" x14ac:dyDescent="0.3">
      <c r="A5424" s="1">
        <v>43966</v>
      </c>
      <c r="B5424" t="s">
        <v>26</v>
      </c>
      <c r="C5424" t="s">
        <v>16</v>
      </c>
      <c r="D5424" t="s">
        <v>17</v>
      </c>
      <c r="E5424">
        <v>136015</v>
      </c>
      <c r="F5424">
        <v>34015</v>
      </c>
      <c r="G5424">
        <v>11848</v>
      </c>
      <c r="H5424">
        <v>13515</v>
      </c>
      <c r="I5424">
        <v>160127790</v>
      </c>
      <c r="J5424">
        <f>MONTH(Sale_details[[#This Row],[Date]])</f>
        <v>5</v>
      </c>
      <c r="K5424">
        <f>YEAR(Sale_details[[#This Row],[Date]])</f>
        <v>2020</v>
      </c>
    </row>
    <row r="5425" spans="1:11" x14ac:dyDescent="0.3">
      <c r="A5425" s="1">
        <v>43966</v>
      </c>
      <c r="B5425" t="s">
        <v>26</v>
      </c>
      <c r="C5425" t="s">
        <v>18</v>
      </c>
      <c r="D5425" t="s">
        <v>19</v>
      </c>
      <c r="E5425">
        <v>112093</v>
      </c>
      <c r="F5425">
        <v>90943</v>
      </c>
      <c r="G5425">
        <v>12341</v>
      </c>
      <c r="H5425">
        <v>19924</v>
      </c>
      <c r="I5425">
        <v>245901934</v>
      </c>
      <c r="J5425">
        <f>MONTH(Sale_details[[#This Row],[Date]])</f>
        <v>5</v>
      </c>
      <c r="K5425">
        <f>YEAR(Sale_details[[#This Row],[Date]])</f>
        <v>2020</v>
      </c>
    </row>
    <row r="5426" spans="1:11" x14ac:dyDescent="0.3">
      <c r="A5426" s="1">
        <v>43966</v>
      </c>
      <c r="B5426" t="s">
        <v>26</v>
      </c>
      <c r="C5426" t="s">
        <v>20</v>
      </c>
      <c r="D5426" t="s">
        <v>21</v>
      </c>
      <c r="E5426">
        <v>183822</v>
      </c>
      <c r="F5426">
        <v>65729</v>
      </c>
      <c r="G5426">
        <v>12324</v>
      </c>
      <c r="H5426">
        <v>5733</v>
      </c>
      <c r="I5426">
        <v>70662732</v>
      </c>
      <c r="J5426">
        <f>MONTH(Sale_details[[#This Row],[Date]])</f>
        <v>5</v>
      </c>
      <c r="K5426">
        <f>YEAR(Sale_details[[#This Row],[Date]])</f>
        <v>2020</v>
      </c>
    </row>
    <row r="5427" spans="1:11" x14ac:dyDescent="0.3">
      <c r="A5427" s="1">
        <v>43966</v>
      </c>
      <c r="B5427" t="s">
        <v>26</v>
      </c>
      <c r="C5427" t="s">
        <v>22</v>
      </c>
      <c r="D5427" t="s">
        <v>23</v>
      </c>
      <c r="E5427">
        <v>201446</v>
      </c>
      <c r="F5427">
        <v>19442</v>
      </c>
      <c r="G5427">
        <v>29840</v>
      </c>
      <c r="H5427">
        <v>25076</v>
      </c>
      <c r="I5427">
        <v>748304614</v>
      </c>
      <c r="J5427">
        <f>MONTH(Sale_details[[#This Row],[Date]])</f>
        <v>5</v>
      </c>
      <c r="K5427">
        <f>YEAR(Sale_details[[#This Row],[Date]])</f>
        <v>2020</v>
      </c>
    </row>
    <row r="5428" spans="1:11" x14ac:dyDescent="0.3">
      <c r="A5428" s="1">
        <v>43966</v>
      </c>
      <c r="B5428" t="s">
        <v>26</v>
      </c>
      <c r="C5428" t="s">
        <v>24</v>
      </c>
      <c r="D5428" t="s">
        <v>25</v>
      </c>
      <c r="E5428">
        <v>178518</v>
      </c>
      <c r="F5428">
        <v>36322</v>
      </c>
      <c r="G5428">
        <v>16254</v>
      </c>
      <c r="H5428">
        <v>11881</v>
      </c>
      <c r="I5428">
        <v>193135530</v>
      </c>
      <c r="J5428">
        <f>MONTH(Sale_details[[#This Row],[Date]])</f>
        <v>5</v>
      </c>
      <c r="K5428">
        <f>YEAR(Sale_details[[#This Row],[Date]])</f>
        <v>2020</v>
      </c>
    </row>
    <row r="5429" spans="1:11" x14ac:dyDescent="0.3">
      <c r="A5429" s="1">
        <v>43966</v>
      </c>
      <c r="B5429" t="s">
        <v>27</v>
      </c>
      <c r="C5429" t="s">
        <v>10</v>
      </c>
      <c r="D5429" t="s">
        <v>11</v>
      </c>
      <c r="E5429">
        <v>71845</v>
      </c>
      <c r="F5429">
        <v>40363</v>
      </c>
      <c r="G5429">
        <v>8695</v>
      </c>
      <c r="H5429">
        <v>135</v>
      </c>
      <c r="I5429">
        <v>1178747</v>
      </c>
      <c r="J5429">
        <f>MONTH(Sale_details[[#This Row],[Date]])</f>
        <v>5</v>
      </c>
      <c r="K5429">
        <f>YEAR(Sale_details[[#This Row],[Date]])</f>
        <v>2020</v>
      </c>
    </row>
    <row r="5430" spans="1:11" x14ac:dyDescent="0.3">
      <c r="A5430" s="1">
        <v>43966</v>
      </c>
      <c r="B5430" t="s">
        <v>27</v>
      </c>
      <c r="C5430" t="s">
        <v>12</v>
      </c>
      <c r="D5430" t="s">
        <v>13</v>
      </c>
      <c r="E5430">
        <v>94715</v>
      </c>
      <c r="F5430">
        <v>32315</v>
      </c>
      <c r="G5430">
        <v>12739</v>
      </c>
      <c r="H5430">
        <v>256</v>
      </c>
      <c r="I5430">
        <v>3269901</v>
      </c>
      <c r="J5430">
        <f>MONTH(Sale_details[[#This Row],[Date]])</f>
        <v>5</v>
      </c>
      <c r="K5430">
        <f>YEAR(Sale_details[[#This Row],[Date]])</f>
        <v>2020</v>
      </c>
    </row>
    <row r="5431" spans="1:11" x14ac:dyDescent="0.3">
      <c r="A5431" s="1">
        <v>43966</v>
      </c>
      <c r="B5431" t="s">
        <v>27</v>
      </c>
      <c r="C5431" t="s">
        <v>14</v>
      </c>
      <c r="D5431" t="s">
        <v>15</v>
      </c>
      <c r="E5431">
        <v>146950</v>
      </c>
      <c r="F5431">
        <v>23237</v>
      </c>
      <c r="G5431">
        <v>9764</v>
      </c>
      <c r="H5431">
        <v>347</v>
      </c>
      <c r="I5431">
        <v>3388648</v>
      </c>
      <c r="J5431">
        <f>MONTH(Sale_details[[#This Row],[Date]])</f>
        <v>5</v>
      </c>
      <c r="K5431">
        <f>YEAR(Sale_details[[#This Row],[Date]])</f>
        <v>2020</v>
      </c>
    </row>
    <row r="5432" spans="1:11" x14ac:dyDescent="0.3">
      <c r="A5432" s="1">
        <v>43966</v>
      </c>
      <c r="B5432" t="s">
        <v>27</v>
      </c>
      <c r="C5432" t="s">
        <v>16</v>
      </c>
      <c r="D5432" t="s">
        <v>17</v>
      </c>
      <c r="E5432">
        <v>94917</v>
      </c>
      <c r="F5432">
        <v>10202</v>
      </c>
      <c r="G5432">
        <v>16488</v>
      </c>
      <c r="H5432">
        <v>295</v>
      </c>
      <c r="I5432">
        <v>4867571</v>
      </c>
      <c r="J5432">
        <f>MONTH(Sale_details[[#This Row],[Date]])</f>
        <v>5</v>
      </c>
      <c r="K5432">
        <f>YEAR(Sale_details[[#This Row],[Date]])</f>
        <v>2020</v>
      </c>
    </row>
    <row r="5433" spans="1:11" x14ac:dyDescent="0.3">
      <c r="A5433" s="1">
        <v>43966</v>
      </c>
      <c r="B5433" t="s">
        <v>27</v>
      </c>
      <c r="C5433" t="s">
        <v>18</v>
      </c>
      <c r="D5433" t="s">
        <v>19</v>
      </c>
      <c r="E5433">
        <v>90256</v>
      </c>
      <c r="F5433">
        <v>26897</v>
      </c>
      <c r="G5433">
        <v>9365</v>
      </c>
      <c r="H5433">
        <v>140</v>
      </c>
      <c r="I5433">
        <v>1315407</v>
      </c>
      <c r="J5433">
        <f>MONTH(Sale_details[[#This Row],[Date]])</f>
        <v>5</v>
      </c>
      <c r="K5433">
        <f>YEAR(Sale_details[[#This Row],[Date]])</f>
        <v>2020</v>
      </c>
    </row>
    <row r="5434" spans="1:11" x14ac:dyDescent="0.3">
      <c r="A5434" s="1">
        <v>43966</v>
      </c>
      <c r="B5434" t="s">
        <v>27</v>
      </c>
      <c r="C5434" t="s">
        <v>20</v>
      </c>
      <c r="D5434" t="s">
        <v>21</v>
      </c>
      <c r="E5434">
        <v>42596</v>
      </c>
      <c r="F5434">
        <v>12362</v>
      </c>
      <c r="G5434">
        <v>12603</v>
      </c>
      <c r="H5434">
        <v>415</v>
      </c>
      <c r="I5434">
        <v>5239700</v>
      </c>
      <c r="J5434">
        <f>MONTH(Sale_details[[#This Row],[Date]])</f>
        <v>5</v>
      </c>
      <c r="K5434">
        <f>YEAR(Sale_details[[#This Row],[Date]])</f>
        <v>2020</v>
      </c>
    </row>
    <row r="5435" spans="1:11" x14ac:dyDescent="0.3">
      <c r="A5435" s="1">
        <v>43966</v>
      </c>
      <c r="B5435" t="s">
        <v>27</v>
      </c>
      <c r="C5435" t="s">
        <v>22</v>
      </c>
      <c r="D5435" t="s">
        <v>23</v>
      </c>
      <c r="E5435">
        <v>80071</v>
      </c>
      <c r="F5435">
        <v>19865</v>
      </c>
      <c r="G5435">
        <v>20401</v>
      </c>
      <c r="H5435">
        <v>239</v>
      </c>
      <c r="I5435">
        <v>4879393</v>
      </c>
      <c r="J5435">
        <f>MONTH(Sale_details[[#This Row],[Date]])</f>
        <v>5</v>
      </c>
      <c r="K5435">
        <f>YEAR(Sale_details[[#This Row],[Date]])</f>
        <v>2020</v>
      </c>
    </row>
    <row r="5436" spans="1:11" x14ac:dyDescent="0.3">
      <c r="A5436" s="1">
        <v>43966</v>
      </c>
      <c r="B5436" t="s">
        <v>27</v>
      </c>
      <c r="C5436" t="s">
        <v>24</v>
      </c>
      <c r="D5436" t="s">
        <v>25</v>
      </c>
      <c r="E5436">
        <v>66761</v>
      </c>
      <c r="F5436">
        <v>33383</v>
      </c>
      <c r="G5436">
        <v>18006</v>
      </c>
      <c r="H5436">
        <v>327</v>
      </c>
      <c r="I5436">
        <v>5891204</v>
      </c>
      <c r="J5436">
        <f>MONTH(Sale_details[[#This Row],[Date]])</f>
        <v>5</v>
      </c>
      <c r="K5436">
        <f>YEAR(Sale_details[[#This Row],[Date]])</f>
        <v>2020</v>
      </c>
    </row>
    <row r="5437" spans="1:11" x14ac:dyDescent="0.3">
      <c r="A5437" s="1">
        <v>43966</v>
      </c>
      <c r="B5437" t="s">
        <v>28</v>
      </c>
      <c r="C5437" t="s">
        <v>10</v>
      </c>
      <c r="D5437" t="s">
        <v>11</v>
      </c>
      <c r="E5437">
        <v>30132</v>
      </c>
      <c r="F5437">
        <v>5815</v>
      </c>
      <c r="G5437">
        <v>3329</v>
      </c>
      <c r="H5437">
        <v>24274</v>
      </c>
      <c r="I5437">
        <v>80825967</v>
      </c>
      <c r="J5437">
        <f>MONTH(Sale_details[[#This Row],[Date]])</f>
        <v>5</v>
      </c>
      <c r="K5437">
        <f>YEAR(Sale_details[[#This Row],[Date]])</f>
        <v>2020</v>
      </c>
    </row>
    <row r="5438" spans="1:11" x14ac:dyDescent="0.3">
      <c r="A5438" s="1">
        <v>43966</v>
      </c>
      <c r="B5438" t="s">
        <v>28</v>
      </c>
      <c r="C5438" t="s">
        <v>12</v>
      </c>
      <c r="D5438" t="s">
        <v>13</v>
      </c>
      <c r="E5438">
        <v>24786</v>
      </c>
      <c r="F5438">
        <v>6335</v>
      </c>
      <c r="G5438">
        <v>1665</v>
      </c>
      <c r="H5438">
        <v>35068</v>
      </c>
      <c r="I5438">
        <v>58400006</v>
      </c>
      <c r="J5438">
        <f>MONTH(Sale_details[[#This Row],[Date]])</f>
        <v>5</v>
      </c>
      <c r="K5438">
        <f>YEAR(Sale_details[[#This Row],[Date]])</f>
        <v>2020</v>
      </c>
    </row>
    <row r="5439" spans="1:11" x14ac:dyDescent="0.3">
      <c r="A5439" s="1">
        <v>43966</v>
      </c>
      <c r="B5439" t="s">
        <v>28</v>
      </c>
      <c r="C5439" t="s">
        <v>14</v>
      </c>
      <c r="D5439" t="s">
        <v>15</v>
      </c>
      <c r="E5439">
        <v>29087</v>
      </c>
      <c r="F5439">
        <v>5885</v>
      </c>
      <c r="G5439">
        <v>1233</v>
      </c>
      <c r="H5439">
        <v>14145</v>
      </c>
      <c r="I5439">
        <v>17453154</v>
      </c>
      <c r="J5439">
        <f>MONTH(Sale_details[[#This Row],[Date]])</f>
        <v>5</v>
      </c>
      <c r="K5439">
        <f>YEAR(Sale_details[[#This Row],[Date]])</f>
        <v>2020</v>
      </c>
    </row>
    <row r="5440" spans="1:11" x14ac:dyDescent="0.3">
      <c r="A5440" s="1">
        <v>43966</v>
      </c>
      <c r="B5440" t="s">
        <v>28</v>
      </c>
      <c r="C5440" t="s">
        <v>16</v>
      </c>
      <c r="D5440" t="s">
        <v>17</v>
      </c>
      <c r="E5440">
        <v>17345</v>
      </c>
      <c r="F5440">
        <v>5623</v>
      </c>
      <c r="G5440">
        <v>2109</v>
      </c>
      <c r="H5440">
        <v>14372</v>
      </c>
      <c r="I5440">
        <v>30323110</v>
      </c>
      <c r="J5440">
        <f>MONTH(Sale_details[[#This Row],[Date]])</f>
        <v>5</v>
      </c>
      <c r="K5440">
        <f>YEAR(Sale_details[[#This Row],[Date]])</f>
        <v>2020</v>
      </c>
    </row>
    <row r="5441" spans="1:11" x14ac:dyDescent="0.3">
      <c r="A5441" s="1">
        <v>43966</v>
      </c>
      <c r="B5441" t="s">
        <v>28</v>
      </c>
      <c r="C5441" t="s">
        <v>18</v>
      </c>
      <c r="D5441" t="s">
        <v>19</v>
      </c>
      <c r="E5441">
        <v>10810</v>
      </c>
      <c r="F5441">
        <v>11171</v>
      </c>
      <c r="G5441">
        <v>3941</v>
      </c>
      <c r="H5441">
        <v>29148</v>
      </c>
      <c r="I5441">
        <v>114876915</v>
      </c>
      <c r="J5441">
        <f>MONTH(Sale_details[[#This Row],[Date]])</f>
        <v>5</v>
      </c>
      <c r="K5441">
        <f>YEAR(Sale_details[[#This Row],[Date]])</f>
        <v>2020</v>
      </c>
    </row>
    <row r="5442" spans="1:11" x14ac:dyDescent="0.3">
      <c r="A5442" s="1">
        <v>43966</v>
      </c>
      <c r="B5442" t="s">
        <v>28</v>
      </c>
      <c r="C5442" t="s">
        <v>20</v>
      </c>
      <c r="D5442" t="s">
        <v>21</v>
      </c>
      <c r="E5442">
        <v>27256</v>
      </c>
      <c r="F5442">
        <v>3954</v>
      </c>
      <c r="G5442">
        <v>1700</v>
      </c>
      <c r="H5442">
        <v>15706</v>
      </c>
      <c r="I5442">
        <v>26714003</v>
      </c>
      <c r="J5442">
        <f>MONTH(Sale_details[[#This Row],[Date]])</f>
        <v>5</v>
      </c>
      <c r="K5442">
        <f>YEAR(Sale_details[[#This Row],[Date]])</f>
        <v>2020</v>
      </c>
    </row>
    <row r="5443" spans="1:11" x14ac:dyDescent="0.3">
      <c r="A5443" s="1">
        <v>43966</v>
      </c>
      <c r="B5443" t="s">
        <v>28</v>
      </c>
      <c r="C5443" t="s">
        <v>22</v>
      </c>
      <c r="D5443" t="s">
        <v>23</v>
      </c>
      <c r="E5443">
        <v>17976</v>
      </c>
      <c r="F5443">
        <v>2103</v>
      </c>
      <c r="G5443">
        <v>1331</v>
      </c>
      <c r="H5443">
        <v>25055</v>
      </c>
      <c r="I5443">
        <v>33354039</v>
      </c>
      <c r="J5443">
        <f>MONTH(Sale_details[[#This Row],[Date]])</f>
        <v>5</v>
      </c>
      <c r="K5443">
        <f>YEAR(Sale_details[[#This Row],[Date]])</f>
        <v>2020</v>
      </c>
    </row>
    <row r="5444" spans="1:11" x14ac:dyDescent="0.3">
      <c r="A5444" s="1">
        <v>43966</v>
      </c>
      <c r="B5444" t="s">
        <v>28</v>
      </c>
      <c r="C5444" t="s">
        <v>24</v>
      </c>
      <c r="D5444" t="s">
        <v>25</v>
      </c>
      <c r="E5444">
        <v>33315</v>
      </c>
      <c r="F5444">
        <v>7514</v>
      </c>
      <c r="G5444">
        <v>2628</v>
      </c>
      <c r="H5444">
        <v>21078</v>
      </c>
      <c r="I5444">
        <v>55401931</v>
      </c>
      <c r="J5444">
        <f>MONTH(Sale_details[[#This Row],[Date]])</f>
        <v>5</v>
      </c>
      <c r="K5444">
        <f>YEAR(Sale_details[[#This Row],[Date]])</f>
        <v>2020</v>
      </c>
    </row>
    <row r="5445" spans="1:11" x14ac:dyDescent="0.3">
      <c r="A5445" s="1">
        <v>43965</v>
      </c>
      <c r="B5445" t="s">
        <v>9</v>
      </c>
      <c r="C5445" t="s">
        <v>10</v>
      </c>
      <c r="D5445" t="s">
        <v>11</v>
      </c>
      <c r="E5445">
        <v>134587</v>
      </c>
      <c r="F5445">
        <v>17215</v>
      </c>
      <c r="G5445">
        <v>5980</v>
      </c>
      <c r="H5445">
        <v>541</v>
      </c>
      <c r="I5445">
        <v>3239159</v>
      </c>
      <c r="J5445">
        <f>MONTH(Sale_details[[#This Row],[Date]])</f>
        <v>5</v>
      </c>
      <c r="K5445">
        <f>YEAR(Sale_details[[#This Row],[Date]])</f>
        <v>2020</v>
      </c>
    </row>
    <row r="5446" spans="1:11" x14ac:dyDescent="0.3">
      <c r="A5446" s="1">
        <v>43965</v>
      </c>
      <c r="B5446" t="s">
        <v>9</v>
      </c>
      <c r="C5446" t="s">
        <v>12</v>
      </c>
      <c r="D5446" t="s">
        <v>13</v>
      </c>
      <c r="E5446">
        <v>184773</v>
      </c>
      <c r="F5446">
        <v>20142</v>
      </c>
      <c r="G5446">
        <v>2534</v>
      </c>
      <c r="H5446">
        <v>272</v>
      </c>
      <c r="I5446">
        <v>691330</v>
      </c>
      <c r="J5446">
        <f>MONTH(Sale_details[[#This Row],[Date]])</f>
        <v>5</v>
      </c>
      <c r="K5446">
        <f>YEAR(Sale_details[[#This Row],[Date]])</f>
        <v>2020</v>
      </c>
    </row>
    <row r="5447" spans="1:11" x14ac:dyDescent="0.3">
      <c r="A5447" s="1">
        <v>43965</v>
      </c>
      <c r="B5447" t="s">
        <v>9</v>
      </c>
      <c r="C5447" t="s">
        <v>14</v>
      </c>
      <c r="D5447" t="s">
        <v>15</v>
      </c>
      <c r="E5447">
        <v>98914</v>
      </c>
      <c r="F5447">
        <v>21992</v>
      </c>
      <c r="G5447">
        <v>4767</v>
      </c>
      <c r="H5447">
        <v>439</v>
      </c>
      <c r="I5447">
        <v>2095137</v>
      </c>
      <c r="J5447">
        <f>MONTH(Sale_details[[#This Row],[Date]])</f>
        <v>5</v>
      </c>
      <c r="K5447">
        <f>YEAR(Sale_details[[#This Row],[Date]])</f>
        <v>2020</v>
      </c>
    </row>
    <row r="5448" spans="1:11" x14ac:dyDescent="0.3">
      <c r="A5448" s="1">
        <v>43965</v>
      </c>
      <c r="B5448" t="s">
        <v>9</v>
      </c>
      <c r="C5448" t="s">
        <v>16</v>
      </c>
      <c r="D5448" t="s">
        <v>17</v>
      </c>
      <c r="E5448">
        <v>130622</v>
      </c>
      <c r="F5448">
        <v>19972</v>
      </c>
      <c r="G5448">
        <v>3686</v>
      </c>
      <c r="H5448">
        <v>284</v>
      </c>
      <c r="I5448">
        <v>1048763</v>
      </c>
      <c r="J5448">
        <f>MONTH(Sale_details[[#This Row],[Date]])</f>
        <v>5</v>
      </c>
      <c r="K5448">
        <f>YEAR(Sale_details[[#This Row],[Date]])</f>
        <v>2020</v>
      </c>
    </row>
    <row r="5449" spans="1:11" x14ac:dyDescent="0.3">
      <c r="A5449" s="1">
        <v>43965</v>
      </c>
      <c r="B5449" t="s">
        <v>9</v>
      </c>
      <c r="C5449" t="s">
        <v>18</v>
      </c>
      <c r="D5449" t="s">
        <v>19</v>
      </c>
      <c r="E5449">
        <v>66646</v>
      </c>
      <c r="F5449">
        <v>15030</v>
      </c>
      <c r="G5449">
        <v>6844</v>
      </c>
      <c r="H5449">
        <v>1102</v>
      </c>
      <c r="I5449">
        <v>7543768</v>
      </c>
      <c r="J5449">
        <f>MONTH(Sale_details[[#This Row],[Date]])</f>
        <v>5</v>
      </c>
      <c r="K5449">
        <f>YEAR(Sale_details[[#This Row],[Date]])</f>
        <v>2020</v>
      </c>
    </row>
    <row r="5450" spans="1:11" x14ac:dyDescent="0.3">
      <c r="A5450" s="1">
        <v>43965</v>
      </c>
      <c r="B5450" t="s">
        <v>9</v>
      </c>
      <c r="C5450" t="s">
        <v>20</v>
      </c>
      <c r="D5450" t="s">
        <v>21</v>
      </c>
      <c r="E5450">
        <v>100756</v>
      </c>
      <c r="F5450">
        <v>20738</v>
      </c>
      <c r="G5450">
        <v>4076</v>
      </c>
      <c r="H5450">
        <v>530</v>
      </c>
      <c r="I5450">
        <v>2161821</v>
      </c>
      <c r="J5450">
        <f>MONTH(Sale_details[[#This Row],[Date]])</f>
        <v>5</v>
      </c>
      <c r="K5450">
        <f>YEAR(Sale_details[[#This Row],[Date]])</f>
        <v>2020</v>
      </c>
    </row>
    <row r="5451" spans="1:11" x14ac:dyDescent="0.3">
      <c r="A5451" s="1">
        <v>43965</v>
      </c>
      <c r="B5451" t="s">
        <v>9</v>
      </c>
      <c r="C5451" t="s">
        <v>22</v>
      </c>
      <c r="D5451" t="s">
        <v>23</v>
      </c>
      <c r="E5451">
        <v>161762</v>
      </c>
      <c r="F5451">
        <v>18311</v>
      </c>
      <c r="G5451">
        <v>9067</v>
      </c>
      <c r="H5451">
        <v>628</v>
      </c>
      <c r="I5451">
        <v>5698559</v>
      </c>
      <c r="J5451">
        <f>MONTH(Sale_details[[#This Row],[Date]])</f>
        <v>5</v>
      </c>
      <c r="K5451">
        <f>YEAR(Sale_details[[#This Row],[Date]])</f>
        <v>2020</v>
      </c>
    </row>
    <row r="5452" spans="1:11" x14ac:dyDescent="0.3">
      <c r="A5452" s="1">
        <v>43965</v>
      </c>
      <c r="B5452" t="s">
        <v>9</v>
      </c>
      <c r="C5452" t="s">
        <v>24</v>
      </c>
      <c r="D5452" t="s">
        <v>25</v>
      </c>
      <c r="E5452">
        <v>166272</v>
      </c>
      <c r="F5452">
        <v>9814</v>
      </c>
      <c r="G5452">
        <v>3915</v>
      </c>
      <c r="H5452">
        <v>665</v>
      </c>
      <c r="I5452">
        <v>2606730</v>
      </c>
      <c r="J5452">
        <f>MONTH(Sale_details[[#This Row],[Date]])</f>
        <v>5</v>
      </c>
      <c r="K5452">
        <f>YEAR(Sale_details[[#This Row],[Date]])</f>
        <v>2020</v>
      </c>
    </row>
    <row r="5453" spans="1:11" x14ac:dyDescent="0.3">
      <c r="A5453" s="1">
        <v>43965</v>
      </c>
      <c r="B5453" t="s">
        <v>26</v>
      </c>
      <c r="C5453" t="s">
        <v>10</v>
      </c>
      <c r="D5453" t="s">
        <v>11</v>
      </c>
      <c r="E5453">
        <v>290536</v>
      </c>
      <c r="F5453">
        <v>46510</v>
      </c>
      <c r="G5453">
        <v>16959</v>
      </c>
      <c r="H5453">
        <v>11105</v>
      </c>
      <c r="I5453">
        <v>188349827</v>
      </c>
      <c r="J5453">
        <f>MONTH(Sale_details[[#This Row],[Date]])</f>
        <v>5</v>
      </c>
      <c r="K5453">
        <f>YEAR(Sale_details[[#This Row],[Date]])</f>
        <v>2020</v>
      </c>
    </row>
    <row r="5454" spans="1:11" x14ac:dyDescent="0.3">
      <c r="A5454" s="1">
        <v>43965</v>
      </c>
      <c r="B5454" t="s">
        <v>26</v>
      </c>
      <c r="C5454" t="s">
        <v>12</v>
      </c>
      <c r="D5454" t="s">
        <v>13</v>
      </c>
      <c r="E5454">
        <v>146791</v>
      </c>
      <c r="F5454">
        <v>32589</v>
      </c>
      <c r="G5454">
        <v>13697</v>
      </c>
      <c r="H5454">
        <v>10033</v>
      </c>
      <c r="I5454">
        <v>137436927</v>
      </c>
      <c r="J5454">
        <f>MONTH(Sale_details[[#This Row],[Date]])</f>
        <v>5</v>
      </c>
      <c r="K5454">
        <f>YEAR(Sale_details[[#This Row],[Date]])</f>
        <v>2020</v>
      </c>
    </row>
    <row r="5455" spans="1:11" x14ac:dyDescent="0.3">
      <c r="A5455" s="1">
        <v>43965</v>
      </c>
      <c r="B5455" t="s">
        <v>26</v>
      </c>
      <c r="C5455" t="s">
        <v>14</v>
      </c>
      <c r="D5455" t="s">
        <v>15</v>
      </c>
      <c r="E5455">
        <v>147743</v>
      </c>
      <c r="F5455">
        <v>30610</v>
      </c>
      <c r="G5455">
        <v>10816</v>
      </c>
      <c r="H5455">
        <v>17837</v>
      </c>
      <c r="I5455">
        <v>192939840</v>
      </c>
      <c r="J5455">
        <f>MONTH(Sale_details[[#This Row],[Date]])</f>
        <v>5</v>
      </c>
      <c r="K5455">
        <f>YEAR(Sale_details[[#This Row],[Date]])</f>
        <v>2020</v>
      </c>
    </row>
    <row r="5456" spans="1:11" x14ac:dyDescent="0.3">
      <c r="A5456" s="1">
        <v>43965</v>
      </c>
      <c r="B5456" t="s">
        <v>26</v>
      </c>
      <c r="C5456" t="s">
        <v>16</v>
      </c>
      <c r="D5456" t="s">
        <v>17</v>
      </c>
      <c r="E5456">
        <v>136015</v>
      </c>
      <c r="F5456">
        <v>33675</v>
      </c>
      <c r="G5456">
        <v>12085</v>
      </c>
      <c r="H5456">
        <v>13379</v>
      </c>
      <c r="I5456">
        <v>161697043</v>
      </c>
      <c r="J5456">
        <f>MONTH(Sale_details[[#This Row],[Date]])</f>
        <v>5</v>
      </c>
      <c r="K5456">
        <f>YEAR(Sale_details[[#This Row],[Date]])</f>
        <v>2020</v>
      </c>
    </row>
    <row r="5457" spans="1:11" x14ac:dyDescent="0.3">
      <c r="A5457" s="1">
        <v>43965</v>
      </c>
      <c r="B5457" t="s">
        <v>26</v>
      </c>
      <c r="C5457" t="s">
        <v>18</v>
      </c>
      <c r="D5457" t="s">
        <v>19</v>
      </c>
      <c r="E5457">
        <v>108730</v>
      </c>
      <c r="F5457">
        <v>92762</v>
      </c>
      <c r="G5457">
        <v>12835</v>
      </c>
      <c r="H5457">
        <v>20323</v>
      </c>
      <c r="I5457">
        <v>260852771</v>
      </c>
      <c r="J5457">
        <f>MONTH(Sale_details[[#This Row],[Date]])</f>
        <v>5</v>
      </c>
      <c r="K5457">
        <f>YEAR(Sale_details[[#This Row],[Date]])</f>
        <v>2020</v>
      </c>
    </row>
    <row r="5458" spans="1:11" x14ac:dyDescent="0.3">
      <c r="A5458" s="1">
        <v>43965</v>
      </c>
      <c r="B5458" t="s">
        <v>26</v>
      </c>
      <c r="C5458" t="s">
        <v>20</v>
      </c>
      <c r="D5458" t="s">
        <v>21</v>
      </c>
      <c r="E5458">
        <v>178308</v>
      </c>
      <c r="F5458">
        <v>67043</v>
      </c>
      <c r="G5458">
        <v>12693</v>
      </c>
      <c r="H5458">
        <v>5963</v>
      </c>
      <c r="I5458">
        <v>75693919</v>
      </c>
      <c r="J5458">
        <f>MONTH(Sale_details[[#This Row],[Date]])</f>
        <v>5</v>
      </c>
      <c r="K5458">
        <f>YEAR(Sale_details[[#This Row],[Date]])</f>
        <v>2020</v>
      </c>
    </row>
    <row r="5459" spans="1:11" x14ac:dyDescent="0.3">
      <c r="A5459" s="1">
        <v>43965</v>
      </c>
      <c r="B5459" t="s">
        <v>26</v>
      </c>
      <c r="C5459" t="s">
        <v>22</v>
      </c>
      <c r="D5459" t="s">
        <v>23</v>
      </c>
      <c r="E5459">
        <v>197417</v>
      </c>
      <c r="F5459">
        <v>20220</v>
      </c>
      <c r="G5459">
        <v>28348</v>
      </c>
      <c r="H5459">
        <v>25076</v>
      </c>
      <c r="I5459">
        <v>710889383</v>
      </c>
      <c r="J5459">
        <f>MONTH(Sale_details[[#This Row],[Date]])</f>
        <v>5</v>
      </c>
      <c r="K5459">
        <f>YEAR(Sale_details[[#This Row],[Date]])</f>
        <v>2020</v>
      </c>
    </row>
    <row r="5460" spans="1:11" x14ac:dyDescent="0.3">
      <c r="A5460" s="1">
        <v>43965</v>
      </c>
      <c r="B5460" t="s">
        <v>26</v>
      </c>
      <c r="C5460" t="s">
        <v>24</v>
      </c>
      <c r="D5460" t="s">
        <v>25</v>
      </c>
      <c r="E5460">
        <v>171377</v>
      </c>
      <c r="F5460">
        <v>38138</v>
      </c>
      <c r="G5460">
        <v>15441</v>
      </c>
      <c r="H5460">
        <v>11644</v>
      </c>
      <c r="I5460">
        <v>179809179</v>
      </c>
      <c r="J5460">
        <f>MONTH(Sale_details[[#This Row],[Date]])</f>
        <v>5</v>
      </c>
      <c r="K5460">
        <f>YEAR(Sale_details[[#This Row],[Date]])</f>
        <v>2020</v>
      </c>
    </row>
    <row r="5461" spans="1:11" x14ac:dyDescent="0.3">
      <c r="A5461" s="1">
        <v>43965</v>
      </c>
      <c r="B5461" t="s">
        <v>27</v>
      </c>
      <c r="C5461" t="s">
        <v>10</v>
      </c>
      <c r="D5461" t="s">
        <v>11</v>
      </c>
      <c r="E5461">
        <v>68252</v>
      </c>
      <c r="F5461">
        <v>38345</v>
      </c>
      <c r="G5461">
        <v>8608</v>
      </c>
      <c r="H5461">
        <v>134</v>
      </c>
      <c r="I5461">
        <v>1155290</v>
      </c>
      <c r="J5461">
        <f>MONTH(Sale_details[[#This Row],[Date]])</f>
        <v>5</v>
      </c>
      <c r="K5461">
        <f>YEAR(Sale_details[[#This Row],[Date]])</f>
        <v>2020</v>
      </c>
    </row>
    <row r="5462" spans="1:11" x14ac:dyDescent="0.3">
      <c r="A5462" s="1">
        <v>43965</v>
      </c>
      <c r="B5462" t="s">
        <v>27</v>
      </c>
      <c r="C5462" t="s">
        <v>12</v>
      </c>
      <c r="D5462" t="s">
        <v>13</v>
      </c>
      <c r="E5462">
        <v>95662</v>
      </c>
      <c r="F5462">
        <v>31992</v>
      </c>
      <c r="G5462">
        <v>12611</v>
      </c>
      <c r="H5462">
        <v>251</v>
      </c>
      <c r="I5462">
        <v>3172458</v>
      </c>
      <c r="J5462">
        <f>MONTH(Sale_details[[#This Row],[Date]])</f>
        <v>5</v>
      </c>
      <c r="K5462">
        <f>YEAR(Sale_details[[#This Row],[Date]])</f>
        <v>2020</v>
      </c>
    </row>
    <row r="5463" spans="1:11" x14ac:dyDescent="0.3">
      <c r="A5463" s="1">
        <v>43965</v>
      </c>
      <c r="B5463" t="s">
        <v>27</v>
      </c>
      <c r="C5463" t="s">
        <v>14</v>
      </c>
      <c r="D5463" t="s">
        <v>15</v>
      </c>
      <c r="E5463">
        <v>141072</v>
      </c>
      <c r="F5463">
        <v>23469</v>
      </c>
      <c r="G5463">
        <v>10057</v>
      </c>
      <c r="H5463">
        <v>340</v>
      </c>
      <c r="I5463">
        <v>3420501</v>
      </c>
      <c r="J5463">
        <f>MONTH(Sale_details[[#This Row],[Date]])</f>
        <v>5</v>
      </c>
      <c r="K5463">
        <f>YEAR(Sale_details[[#This Row],[Date]])</f>
        <v>2020</v>
      </c>
    </row>
    <row r="5464" spans="1:11" x14ac:dyDescent="0.3">
      <c r="A5464" s="1">
        <v>43965</v>
      </c>
      <c r="B5464" t="s">
        <v>27</v>
      </c>
      <c r="C5464" t="s">
        <v>16</v>
      </c>
      <c r="D5464" t="s">
        <v>17</v>
      </c>
      <c r="E5464">
        <v>97765</v>
      </c>
      <c r="F5464">
        <v>9794</v>
      </c>
      <c r="G5464">
        <v>16488</v>
      </c>
      <c r="H5464">
        <v>295</v>
      </c>
      <c r="I5464">
        <v>4867571</v>
      </c>
      <c r="J5464">
        <f>MONTH(Sale_details[[#This Row],[Date]])</f>
        <v>5</v>
      </c>
      <c r="K5464">
        <f>YEAR(Sale_details[[#This Row],[Date]])</f>
        <v>2020</v>
      </c>
    </row>
    <row r="5465" spans="1:11" x14ac:dyDescent="0.3">
      <c r="A5465" s="1">
        <v>43965</v>
      </c>
      <c r="B5465" t="s">
        <v>27</v>
      </c>
      <c r="C5465" t="s">
        <v>18</v>
      </c>
      <c r="D5465" t="s">
        <v>19</v>
      </c>
      <c r="E5465">
        <v>90256</v>
      </c>
      <c r="F5465">
        <v>26359</v>
      </c>
      <c r="G5465">
        <v>8990</v>
      </c>
      <c r="H5465">
        <v>137</v>
      </c>
      <c r="I5465">
        <v>1237535</v>
      </c>
      <c r="J5465">
        <f>MONTH(Sale_details[[#This Row],[Date]])</f>
        <v>5</v>
      </c>
      <c r="K5465">
        <f>YEAR(Sale_details[[#This Row],[Date]])</f>
        <v>2020</v>
      </c>
    </row>
    <row r="5466" spans="1:11" x14ac:dyDescent="0.3">
      <c r="A5466" s="1">
        <v>43965</v>
      </c>
      <c r="B5466" t="s">
        <v>27</v>
      </c>
      <c r="C5466" t="s">
        <v>20</v>
      </c>
      <c r="D5466" t="s">
        <v>21</v>
      </c>
      <c r="E5466">
        <v>40892</v>
      </c>
      <c r="F5466">
        <v>12981</v>
      </c>
      <c r="G5466">
        <v>12351</v>
      </c>
      <c r="H5466">
        <v>407</v>
      </c>
      <c r="I5466">
        <v>5032208</v>
      </c>
      <c r="J5466">
        <f>MONTH(Sale_details[[#This Row],[Date]])</f>
        <v>5</v>
      </c>
      <c r="K5466">
        <f>YEAR(Sale_details[[#This Row],[Date]])</f>
        <v>2020</v>
      </c>
    </row>
    <row r="5467" spans="1:11" x14ac:dyDescent="0.3">
      <c r="A5467" s="1">
        <v>43965</v>
      </c>
      <c r="B5467" t="s">
        <v>27</v>
      </c>
      <c r="C5467" t="s">
        <v>22</v>
      </c>
      <c r="D5467" t="s">
        <v>23</v>
      </c>
      <c r="E5467">
        <v>83274</v>
      </c>
      <c r="F5467">
        <v>20461</v>
      </c>
      <c r="G5467">
        <v>21013</v>
      </c>
      <c r="H5467">
        <v>246</v>
      </c>
      <c r="I5467">
        <v>5176548</v>
      </c>
      <c r="J5467">
        <f>MONTH(Sale_details[[#This Row],[Date]])</f>
        <v>5</v>
      </c>
      <c r="K5467">
        <f>YEAR(Sale_details[[#This Row],[Date]])</f>
        <v>2020</v>
      </c>
    </row>
    <row r="5468" spans="1:11" x14ac:dyDescent="0.3">
      <c r="A5468" s="1">
        <v>43965</v>
      </c>
      <c r="B5468" t="s">
        <v>27</v>
      </c>
      <c r="C5468" t="s">
        <v>24</v>
      </c>
      <c r="D5468" t="s">
        <v>25</v>
      </c>
      <c r="E5468">
        <v>67428</v>
      </c>
      <c r="F5468">
        <v>33383</v>
      </c>
      <c r="G5468">
        <v>17465</v>
      </c>
      <c r="H5468">
        <v>333</v>
      </c>
      <c r="I5468">
        <v>5828758</v>
      </c>
      <c r="J5468">
        <f>MONTH(Sale_details[[#This Row],[Date]])</f>
        <v>5</v>
      </c>
      <c r="K5468">
        <f>YEAR(Sale_details[[#This Row],[Date]])</f>
        <v>2020</v>
      </c>
    </row>
    <row r="5469" spans="1:11" x14ac:dyDescent="0.3">
      <c r="A5469" s="1">
        <v>43965</v>
      </c>
      <c r="B5469" t="s">
        <v>28</v>
      </c>
      <c r="C5469" t="s">
        <v>10</v>
      </c>
      <c r="D5469" t="s">
        <v>11</v>
      </c>
      <c r="E5469">
        <v>30735</v>
      </c>
      <c r="F5469">
        <v>5815</v>
      </c>
      <c r="G5469">
        <v>3196</v>
      </c>
      <c r="H5469">
        <v>24031</v>
      </c>
      <c r="I5469">
        <v>76816999</v>
      </c>
      <c r="J5469">
        <f>MONTH(Sale_details[[#This Row],[Date]])</f>
        <v>5</v>
      </c>
      <c r="K5469">
        <f>YEAR(Sale_details[[#This Row],[Date]])</f>
        <v>2020</v>
      </c>
    </row>
    <row r="5470" spans="1:11" x14ac:dyDescent="0.3">
      <c r="A5470" s="1">
        <v>43965</v>
      </c>
      <c r="B5470" t="s">
        <v>28</v>
      </c>
      <c r="C5470" t="s">
        <v>12</v>
      </c>
      <c r="D5470" t="s">
        <v>13</v>
      </c>
      <c r="E5470">
        <v>25530</v>
      </c>
      <c r="F5470">
        <v>6398</v>
      </c>
      <c r="G5470">
        <v>1731</v>
      </c>
      <c r="H5470">
        <v>34717</v>
      </c>
      <c r="I5470">
        <v>60128646</v>
      </c>
      <c r="J5470">
        <f>MONTH(Sale_details[[#This Row],[Date]])</f>
        <v>5</v>
      </c>
      <c r="K5470">
        <f>YEAR(Sale_details[[#This Row],[Date]])</f>
        <v>2020</v>
      </c>
    </row>
    <row r="5471" spans="1:11" x14ac:dyDescent="0.3">
      <c r="A5471" s="1">
        <v>43965</v>
      </c>
      <c r="B5471" t="s">
        <v>28</v>
      </c>
      <c r="C5471" t="s">
        <v>14</v>
      </c>
      <c r="D5471" t="s">
        <v>15</v>
      </c>
      <c r="E5471">
        <v>29668</v>
      </c>
      <c r="F5471">
        <v>6120</v>
      </c>
      <c r="G5471">
        <v>1221</v>
      </c>
      <c r="H5471">
        <v>14287</v>
      </c>
      <c r="I5471">
        <v>17451409</v>
      </c>
      <c r="J5471">
        <f>MONTH(Sale_details[[#This Row],[Date]])</f>
        <v>5</v>
      </c>
      <c r="K5471">
        <f>YEAR(Sale_details[[#This Row],[Date]])</f>
        <v>2020</v>
      </c>
    </row>
    <row r="5472" spans="1:11" x14ac:dyDescent="0.3">
      <c r="A5472" s="1">
        <v>43965</v>
      </c>
      <c r="B5472" t="s">
        <v>28</v>
      </c>
      <c r="C5472" t="s">
        <v>16</v>
      </c>
      <c r="D5472" t="s">
        <v>17</v>
      </c>
      <c r="E5472">
        <v>18039</v>
      </c>
      <c r="F5472">
        <v>5454</v>
      </c>
      <c r="G5472">
        <v>2004</v>
      </c>
      <c r="H5472">
        <v>15091</v>
      </c>
      <c r="I5472">
        <v>30247302</v>
      </c>
      <c r="J5472">
        <f>MONTH(Sale_details[[#This Row],[Date]])</f>
        <v>5</v>
      </c>
      <c r="K5472">
        <f>YEAR(Sale_details[[#This Row],[Date]])</f>
        <v>2020</v>
      </c>
    </row>
    <row r="5473" spans="1:11" x14ac:dyDescent="0.3">
      <c r="A5473" s="1">
        <v>43965</v>
      </c>
      <c r="B5473" t="s">
        <v>28</v>
      </c>
      <c r="C5473" t="s">
        <v>18</v>
      </c>
      <c r="D5473" t="s">
        <v>19</v>
      </c>
      <c r="E5473">
        <v>10918</v>
      </c>
      <c r="F5473">
        <v>11394</v>
      </c>
      <c r="G5473">
        <v>3980</v>
      </c>
      <c r="H5473">
        <v>30605</v>
      </c>
      <c r="I5473">
        <v>121826968</v>
      </c>
      <c r="J5473">
        <f>MONTH(Sale_details[[#This Row],[Date]])</f>
        <v>5</v>
      </c>
      <c r="K5473">
        <f>YEAR(Sale_details[[#This Row],[Date]])</f>
        <v>2020</v>
      </c>
    </row>
    <row r="5474" spans="1:11" x14ac:dyDescent="0.3">
      <c r="A5474" s="1">
        <v>43965</v>
      </c>
      <c r="B5474" t="s">
        <v>28</v>
      </c>
      <c r="C5474" t="s">
        <v>20</v>
      </c>
      <c r="D5474" t="s">
        <v>21</v>
      </c>
      <c r="E5474">
        <v>27801</v>
      </c>
      <c r="F5474">
        <v>3875</v>
      </c>
      <c r="G5474">
        <v>1615</v>
      </c>
      <c r="H5474">
        <v>16491</v>
      </c>
      <c r="I5474">
        <v>26647218</v>
      </c>
      <c r="J5474">
        <f>MONTH(Sale_details[[#This Row],[Date]])</f>
        <v>5</v>
      </c>
      <c r="K5474">
        <f>YEAR(Sale_details[[#This Row],[Date]])</f>
        <v>2020</v>
      </c>
    </row>
    <row r="5475" spans="1:11" x14ac:dyDescent="0.3">
      <c r="A5475" s="1">
        <v>43965</v>
      </c>
      <c r="B5475" t="s">
        <v>28</v>
      </c>
      <c r="C5475" t="s">
        <v>22</v>
      </c>
      <c r="D5475" t="s">
        <v>23</v>
      </c>
      <c r="E5475">
        <v>18695</v>
      </c>
      <c r="F5475">
        <v>2082</v>
      </c>
      <c r="G5475">
        <v>1317</v>
      </c>
      <c r="H5475">
        <v>25055</v>
      </c>
      <c r="I5475">
        <v>33020498</v>
      </c>
      <c r="J5475">
        <f>MONTH(Sale_details[[#This Row],[Date]])</f>
        <v>5</v>
      </c>
      <c r="K5475">
        <f>YEAR(Sale_details[[#This Row],[Date]])</f>
        <v>2020</v>
      </c>
    </row>
    <row r="5476" spans="1:11" x14ac:dyDescent="0.3">
      <c r="A5476" s="1">
        <v>43965</v>
      </c>
      <c r="B5476" t="s">
        <v>28</v>
      </c>
      <c r="C5476" t="s">
        <v>24</v>
      </c>
      <c r="D5476" t="s">
        <v>25</v>
      </c>
      <c r="E5476">
        <v>31982</v>
      </c>
      <c r="F5476">
        <v>7289</v>
      </c>
      <c r="G5476">
        <v>2496</v>
      </c>
      <c r="H5476">
        <v>21078</v>
      </c>
      <c r="I5476">
        <v>52631834</v>
      </c>
      <c r="J5476">
        <f>MONTH(Sale_details[[#This Row],[Date]])</f>
        <v>5</v>
      </c>
      <c r="K5476">
        <f>YEAR(Sale_details[[#This Row],[Date]])</f>
        <v>2020</v>
      </c>
    </row>
    <row r="5477" spans="1:11" x14ac:dyDescent="0.3">
      <c r="A5477" s="1">
        <v>43964</v>
      </c>
      <c r="B5477" t="s">
        <v>9</v>
      </c>
      <c r="C5477" t="s">
        <v>10</v>
      </c>
      <c r="D5477" t="s">
        <v>11</v>
      </c>
      <c r="E5477">
        <v>141316</v>
      </c>
      <c r="F5477">
        <v>16354</v>
      </c>
      <c r="G5477">
        <v>5921</v>
      </c>
      <c r="H5477">
        <v>557</v>
      </c>
      <c r="I5477">
        <v>3302970</v>
      </c>
      <c r="J5477">
        <f>MONTH(Sale_details[[#This Row],[Date]])</f>
        <v>5</v>
      </c>
      <c r="K5477">
        <f>YEAR(Sale_details[[#This Row],[Date]])</f>
        <v>2020</v>
      </c>
    </row>
    <row r="5478" spans="1:11" x14ac:dyDescent="0.3">
      <c r="A5478" s="1">
        <v>43964</v>
      </c>
      <c r="B5478" t="s">
        <v>9</v>
      </c>
      <c r="C5478" t="s">
        <v>12</v>
      </c>
      <c r="D5478" t="s">
        <v>13</v>
      </c>
      <c r="E5478">
        <v>177382</v>
      </c>
      <c r="F5478">
        <v>20948</v>
      </c>
      <c r="G5478">
        <v>2458</v>
      </c>
      <c r="H5478">
        <v>286</v>
      </c>
      <c r="I5478">
        <v>704120</v>
      </c>
      <c r="J5478">
        <f>MONTH(Sale_details[[#This Row],[Date]])</f>
        <v>5</v>
      </c>
      <c r="K5478">
        <f>YEAR(Sale_details[[#This Row],[Date]])</f>
        <v>2020</v>
      </c>
    </row>
    <row r="5479" spans="1:11" x14ac:dyDescent="0.3">
      <c r="A5479" s="1">
        <v>43964</v>
      </c>
      <c r="B5479" t="s">
        <v>9</v>
      </c>
      <c r="C5479" t="s">
        <v>14</v>
      </c>
      <c r="D5479" t="s">
        <v>15</v>
      </c>
      <c r="E5479">
        <v>94957</v>
      </c>
      <c r="F5479">
        <v>21553</v>
      </c>
      <c r="G5479">
        <v>4863</v>
      </c>
      <c r="H5479">
        <v>443</v>
      </c>
      <c r="I5479">
        <v>2158410</v>
      </c>
      <c r="J5479">
        <f>MONTH(Sale_details[[#This Row],[Date]])</f>
        <v>5</v>
      </c>
      <c r="K5479">
        <f>YEAR(Sale_details[[#This Row],[Date]])</f>
        <v>2020</v>
      </c>
    </row>
    <row r="5480" spans="1:11" x14ac:dyDescent="0.3">
      <c r="A5480" s="1">
        <v>43964</v>
      </c>
      <c r="B5480" t="s">
        <v>9</v>
      </c>
      <c r="C5480" t="s">
        <v>16</v>
      </c>
      <c r="D5480" t="s">
        <v>17</v>
      </c>
      <c r="E5480">
        <v>125397</v>
      </c>
      <c r="F5480">
        <v>18973</v>
      </c>
      <c r="G5480">
        <v>3576</v>
      </c>
      <c r="H5480">
        <v>284</v>
      </c>
      <c r="I5480">
        <v>1017300</v>
      </c>
      <c r="J5480">
        <f>MONTH(Sale_details[[#This Row],[Date]])</f>
        <v>5</v>
      </c>
      <c r="K5480">
        <f>YEAR(Sale_details[[#This Row],[Date]])</f>
        <v>2020</v>
      </c>
    </row>
    <row r="5481" spans="1:11" x14ac:dyDescent="0.3">
      <c r="A5481" s="1">
        <v>43964</v>
      </c>
      <c r="B5481" t="s">
        <v>9</v>
      </c>
      <c r="C5481" t="s">
        <v>18</v>
      </c>
      <c r="D5481" t="s">
        <v>19</v>
      </c>
      <c r="E5481">
        <v>69312</v>
      </c>
      <c r="F5481">
        <v>14579</v>
      </c>
      <c r="G5481">
        <v>6981</v>
      </c>
      <c r="H5481">
        <v>1080</v>
      </c>
      <c r="I5481">
        <v>7540750</v>
      </c>
      <c r="J5481">
        <f>MONTH(Sale_details[[#This Row],[Date]])</f>
        <v>5</v>
      </c>
      <c r="K5481">
        <f>YEAR(Sale_details[[#This Row],[Date]])</f>
        <v>2020</v>
      </c>
    </row>
    <row r="5482" spans="1:11" x14ac:dyDescent="0.3">
      <c r="A5482" s="1">
        <v>43964</v>
      </c>
      <c r="B5482" t="s">
        <v>9</v>
      </c>
      <c r="C5482" t="s">
        <v>20</v>
      </c>
      <c r="D5482" t="s">
        <v>21</v>
      </c>
      <c r="E5482">
        <v>102771</v>
      </c>
      <c r="F5482">
        <v>19702</v>
      </c>
      <c r="G5482">
        <v>3954</v>
      </c>
      <c r="H5482">
        <v>509</v>
      </c>
      <c r="I5482">
        <v>2013087</v>
      </c>
      <c r="J5482">
        <f>MONTH(Sale_details[[#This Row],[Date]])</f>
        <v>5</v>
      </c>
      <c r="K5482">
        <f>YEAR(Sale_details[[#This Row],[Date]])</f>
        <v>2020</v>
      </c>
    </row>
    <row r="5483" spans="1:11" x14ac:dyDescent="0.3">
      <c r="A5483" s="1">
        <v>43964</v>
      </c>
      <c r="B5483" t="s">
        <v>9</v>
      </c>
      <c r="C5483" t="s">
        <v>22</v>
      </c>
      <c r="D5483" t="s">
        <v>23</v>
      </c>
      <c r="E5483">
        <v>168233</v>
      </c>
      <c r="F5483">
        <v>18860</v>
      </c>
      <c r="G5483">
        <v>9158</v>
      </c>
      <c r="H5483">
        <v>609</v>
      </c>
      <c r="I5483">
        <v>5582878</v>
      </c>
      <c r="J5483">
        <f>MONTH(Sale_details[[#This Row],[Date]])</f>
        <v>5</v>
      </c>
      <c r="K5483">
        <f>YEAR(Sale_details[[#This Row],[Date]])</f>
        <v>2020</v>
      </c>
    </row>
    <row r="5484" spans="1:11" x14ac:dyDescent="0.3">
      <c r="A5484" s="1">
        <v>43964</v>
      </c>
      <c r="B5484" t="s">
        <v>9</v>
      </c>
      <c r="C5484" t="s">
        <v>24</v>
      </c>
      <c r="D5484" t="s">
        <v>25</v>
      </c>
      <c r="E5484">
        <v>172923</v>
      </c>
      <c r="F5484">
        <v>9520</v>
      </c>
      <c r="G5484">
        <v>3759</v>
      </c>
      <c r="H5484">
        <v>698</v>
      </c>
      <c r="I5484">
        <v>2627584</v>
      </c>
      <c r="J5484">
        <f>MONTH(Sale_details[[#This Row],[Date]])</f>
        <v>5</v>
      </c>
      <c r="K5484">
        <f>YEAR(Sale_details[[#This Row],[Date]])</f>
        <v>2020</v>
      </c>
    </row>
    <row r="5485" spans="1:11" x14ac:dyDescent="0.3">
      <c r="A5485" s="1">
        <v>43964</v>
      </c>
      <c r="B5485" t="s">
        <v>26</v>
      </c>
      <c r="C5485" t="s">
        <v>10</v>
      </c>
      <c r="D5485" t="s">
        <v>11</v>
      </c>
      <c r="E5485">
        <v>293441</v>
      </c>
      <c r="F5485">
        <v>45114</v>
      </c>
      <c r="G5485">
        <v>16450</v>
      </c>
      <c r="H5485">
        <v>11216</v>
      </c>
      <c r="I5485">
        <v>184526325</v>
      </c>
      <c r="J5485">
        <f>MONTH(Sale_details[[#This Row],[Date]])</f>
        <v>5</v>
      </c>
      <c r="K5485">
        <f>YEAR(Sale_details[[#This Row],[Date]])</f>
        <v>2020</v>
      </c>
    </row>
    <row r="5486" spans="1:11" x14ac:dyDescent="0.3">
      <c r="A5486" s="1">
        <v>43964</v>
      </c>
      <c r="B5486" t="s">
        <v>26</v>
      </c>
      <c r="C5486" t="s">
        <v>12</v>
      </c>
      <c r="D5486" t="s">
        <v>13</v>
      </c>
      <c r="E5486">
        <v>148259</v>
      </c>
      <c r="F5486">
        <v>32915</v>
      </c>
      <c r="G5486">
        <v>13012</v>
      </c>
      <c r="H5486">
        <v>10334</v>
      </c>
      <c r="I5486">
        <v>134482033</v>
      </c>
      <c r="J5486">
        <f>MONTH(Sale_details[[#This Row],[Date]])</f>
        <v>5</v>
      </c>
      <c r="K5486">
        <f>YEAR(Sale_details[[#This Row],[Date]])</f>
        <v>2020</v>
      </c>
    </row>
    <row r="5487" spans="1:11" x14ac:dyDescent="0.3">
      <c r="A5487" s="1">
        <v>43964</v>
      </c>
      <c r="B5487" t="s">
        <v>26</v>
      </c>
      <c r="C5487" t="s">
        <v>14</v>
      </c>
      <c r="D5487" t="s">
        <v>15</v>
      </c>
      <c r="E5487">
        <v>143311</v>
      </c>
      <c r="F5487">
        <v>29692</v>
      </c>
      <c r="G5487">
        <v>11032</v>
      </c>
      <c r="H5487">
        <v>17302</v>
      </c>
      <c r="I5487">
        <v>190894677</v>
      </c>
      <c r="J5487">
        <f>MONTH(Sale_details[[#This Row],[Date]])</f>
        <v>5</v>
      </c>
      <c r="K5487">
        <f>YEAR(Sale_details[[#This Row],[Date]])</f>
        <v>2020</v>
      </c>
    </row>
    <row r="5488" spans="1:11" x14ac:dyDescent="0.3">
      <c r="A5488" s="1">
        <v>43964</v>
      </c>
      <c r="B5488" t="s">
        <v>26</v>
      </c>
      <c r="C5488" t="s">
        <v>16</v>
      </c>
      <c r="D5488" t="s">
        <v>17</v>
      </c>
      <c r="E5488">
        <v>129214</v>
      </c>
      <c r="F5488">
        <v>33002</v>
      </c>
      <c r="G5488">
        <v>12447</v>
      </c>
      <c r="H5488">
        <v>13379</v>
      </c>
      <c r="I5488">
        <v>166547954</v>
      </c>
      <c r="J5488">
        <f>MONTH(Sale_details[[#This Row],[Date]])</f>
        <v>5</v>
      </c>
      <c r="K5488">
        <f>YEAR(Sale_details[[#This Row],[Date]])</f>
        <v>2020</v>
      </c>
    </row>
    <row r="5489" spans="1:11" x14ac:dyDescent="0.3">
      <c r="A5489" s="1">
        <v>43964</v>
      </c>
      <c r="B5489" t="s">
        <v>26</v>
      </c>
      <c r="C5489" t="s">
        <v>18</v>
      </c>
      <c r="D5489" t="s">
        <v>19</v>
      </c>
      <c r="E5489">
        <v>103294</v>
      </c>
      <c r="F5489">
        <v>90906</v>
      </c>
      <c r="G5489">
        <v>12963</v>
      </c>
      <c r="H5489">
        <v>21339</v>
      </c>
      <c r="I5489">
        <v>276634364</v>
      </c>
      <c r="J5489">
        <f>MONTH(Sale_details[[#This Row],[Date]])</f>
        <v>5</v>
      </c>
      <c r="K5489">
        <f>YEAR(Sale_details[[#This Row],[Date]])</f>
        <v>2020</v>
      </c>
    </row>
    <row r="5490" spans="1:11" x14ac:dyDescent="0.3">
      <c r="A5490" s="1">
        <v>43964</v>
      </c>
      <c r="B5490" t="s">
        <v>26</v>
      </c>
      <c r="C5490" t="s">
        <v>20</v>
      </c>
      <c r="D5490" t="s">
        <v>21</v>
      </c>
      <c r="E5490">
        <v>187223</v>
      </c>
      <c r="F5490">
        <v>65702</v>
      </c>
      <c r="G5490">
        <v>12693</v>
      </c>
      <c r="H5490">
        <v>5903</v>
      </c>
      <c r="I5490">
        <v>74936979</v>
      </c>
      <c r="J5490">
        <f>MONTH(Sale_details[[#This Row],[Date]])</f>
        <v>5</v>
      </c>
      <c r="K5490">
        <f>YEAR(Sale_details[[#This Row],[Date]])</f>
        <v>2020</v>
      </c>
    </row>
    <row r="5491" spans="1:11" x14ac:dyDescent="0.3">
      <c r="A5491" s="1">
        <v>43964</v>
      </c>
      <c r="B5491" t="s">
        <v>26</v>
      </c>
      <c r="C5491" t="s">
        <v>22</v>
      </c>
      <c r="D5491" t="s">
        <v>23</v>
      </c>
      <c r="E5491">
        <v>205314</v>
      </c>
      <c r="F5491">
        <v>20220</v>
      </c>
      <c r="G5491">
        <v>29482</v>
      </c>
      <c r="H5491">
        <v>25578</v>
      </c>
      <c r="I5491">
        <v>754111458</v>
      </c>
      <c r="J5491">
        <f>MONTH(Sale_details[[#This Row],[Date]])</f>
        <v>5</v>
      </c>
      <c r="K5491">
        <f>YEAR(Sale_details[[#This Row],[Date]])</f>
        <v>2020</v>
      </c>
    </row>
    <row r="5492" spans="1:11" x14ac:dyDescent="0.3">
      <c r="A5492" s="1">
        <v>43964</v>
      </c>
      <c r="B5492" t="s">
        <v>26</v>
      </c>
      <c r="C5492" t="s">
        <v>24</v>
      </c>
      <c r="D5492" t="s">
        <v>25</v>
      </c>
      <c r="E5492">
        <v>179946</v>
      </c>
      <c r="F5492">
        <v>37375</v>
      </c>
      <c r="G5492">
        <v>16059</v>
      </c>
      <c r="H5492">
        <v>11877</v>
      </c>
      <c r="I5492">
        <v>190741577</v>
      </c>
      <c r="J5492">
        <f>MONTH(Sale_details[[#This Row],[Date]])</f>
        <v>5</v>
      </c>
      <c r="K5492">
        <f>YEAR(Sale_details[[#This Row],[Date]])</f>
        <v>2020</v>
      </c>
    </row>
    <row r="5493" spans="1:11" x14ac:dyDescent="0.3">
      <c r="A5493" s="1">
        <v>43964</v>
      </c>
      <c r="B5493" t="s">
        <v>27</v>
      </c>
      <c r="C5493" t="s">
        <v>10</v>
      </c>
      <c r="D5493" t="s">
        <v>11</v>
      </c>
      <c r="E5493">
        <v>70300</v>
      </c>
      <c r="F5493">
        <v>37195</v>
      </c>
      <c r="G5493">
        <v>8177</v>
      </c>
      <c r="H5493">
        <v>135</v>
      </c>
      <c r="I5493">
        <v>1108501</v>
      </c>
      <c r="J5493">
        <f>MONTH(Sale_details[[#This Row],[Date]])</f>
        <v>5</v>
      </c>
      <c r="K5493">
        <f>YEAR(Sale_details[[#This Row],[Date]])</f>
        <v>2020</v>
      </c>
    </row>
    <row r="5494" spans="1:11" x14ac:dyDescent="0.3">
      <c r="A5494" s="1">
        <v>43964</v>
      </c>
      <c r="B5494" t="s">
        <v>27</v>
      </c>
      <c r="C5494" t="s">
        <v>12</v>
      </c>
      <c r="D5494" t="s">
        <v>13</v>
      </c>
      <c r="E5494">
        <v>95662</v>
      </c>
      <c r="F5494">
        <v>33591</v>
      </c>
      <c r="G5494">
        <v>12611</v>
      </c>
      <c r="H5494">
        <v>243</v>
      </c>
      <c r="I5494">
        <v>3077284</v>
      </c>
      <c r="J5494">
        <f>MONTH(Sale_details[[#This Row],[Date]])</f>
        <v>5</v>
      </c>
      <c r="K5494">
        <f>YEAR(Sale_details[[#This Row],[Date]])</f>
        <v>2020</v>
      </c>
    </row>
    <row r="5495" spans="1:11" x14ac:dyDescent="0.3">
      <c r="A5495" s="1">
        <v>43964</v>
      </c>
      <c r="B5495" t="s">
        <v>27</v>
      </c>
      <c r="C5495" t="s">
        <v>14</v>
      </c>
      <c r="D5495" t="s">
        <v>15</v>
      </c>
      <c r="E5495">
        <v>141072</v>
      </c>
      <c r="F5495">
        <v>23000</v>
      </c>
      <c r="G5495">
        <v>9554</v>
      </c>
      <c r="H5495">
        <v>350</v>
      </c>
      <c r="I5495">
        <v>3346960</v>
      </c>
      <c r="J5495">
        <f>MONTH(Sale_details[[#This Row],[Date]])</f>
        <v>5</v>
      </c>
      <c r="K5495">
        <f>YEAR(Sale_details[[#This Row],[Date]])</f>
        <v>2020</v>
      </c>
    </row>
    <row r="5496" spans="1:11" x14ac:dyDescent="0.3">
      <c r="A5496" s="1">
        <v>43964</v>
      </c>
      <c r="B5496" t="s">
        <v>27</v>
      </c>
      <c r="C5496" t="s">
        <v>16</v>
      </c>
      <c r="D5496" t="s">
        <v>17</v>
      </c>
      <c r="E5496">
        <v>97765</v>
      </c>
      <c r="F5496">
        <v>10087</v>
      </c>
      <c r="G5496">
        <v>15664</v>
      </c>
      <c r="H5496">
        <v>289</v>
      </c>
      <c r="I5496">
        <v>4531709</v>
      </c>
      <c r="J5496">
        <f>MONTH(Sale_details[[#This Row],[Date]])</f>
        <v>5</v>
      </c>
      <c r="K5496">
        <f>YEAR(Sale_details[[#This Row],[Date]])</f>
        <v>2020</v>
      </c>
    </row>
    <row r="5497" spans="1:11" x14ac:dyDescent="0.3">
      <c r="A5497" s="1">
        <v>43964</v>
      </c>
      <c r="B5497" t="s">
        <v>27</v>
      </c>
      <c r="C5497" t="s">
        <v>18</v>
      </c>
      <c r="D5497" t="s">
        <v>19</v>
      </c>
      <c r="E5497">
        <v>91158</v>
      </c>
      <c r="F5497">
        <v>27677</v>
      </c>
      <c r="G5497">
        <v>9260</v>
      </c>
      <c r="H5497">
        <v>133</v>
      </c>
      <c r="I5497">
        <v>1236422</v>
      </c>
      <c r="J5497">
        <f>MONTH(Sale_details[[#This Row],[Date]])</f>
        <v>5</v>
      </c>
      <c r="K5497">
        <f>YEAR(Sale_details[[#This Row],[Date]])</f>
        <v>2020</v>
      </c>
    </row>
    <row r="5498" spans="1:11" x14ac:dyDescent="0.3">
      <c r="A5498" s="1">
        <v>43964</v>
      </c>
      <c r="B5498" t="s">
        <v>27</v>
      </c>
      <c r="C5498" t="s">
        <v>20</v>
      </c>
      <c r="D5498" t="s">
        <v>21</v>
      </c>
      <c r="E5498">
        <v>41710</v>
      </c>
      <c r="F5498">
        <v>12332</v>
      </c>
      <c r="G5498">
        <v>12475</v>
      </c>
      <c r="H5498">
        <v>395</v>
      </c>
      <c r="I5498">
        <v>4930054</v>
      </c>
      <c r="J5498">
        <f>MONTH(Sale_details[[#This Row],[Date]])</f>
        <v>5</v>
      </c>
      <c r="K5498">
        <f>YEAR(Sale_details[[#This Row],[Date]])</f>
        <v>2020</v>
      </c>
    </row>
    <row r="5499" spans="1:11" x14ac:dyDescent="0.3">
      <c r="A5499" s="1">
        <v>43964</v>
      </c>
      <c r="B5499" t="s">
        <v>27</v>
      </c>
      <c r="C5499" t="s">
        <v>22</v>
      </c>
      <c r="D5499" t="s">
        <v>23</v>
      </c>
      <c r="E5499">
        <v>87438</v>
      </c>
      <c r="F5499">
        <v>20665</v>
      </c>
      <c r="G5499">
        <v>20383</v>
      </c>
      <c r="H5499">
        <v>256</v>
      </c>
      <c r="I5499">
        <v>5222102</v>
      </c>
      <c r="J5499">
        <f>MONTH(Sale_details[[#This Row],[Date]])</f>
        <v>5</v>
      </c>
      <c r="K5499">
        <f>YEAR(Sale_details[[#This Row],[Date]])</f>
        <v>2020</v>
      </c>
    </row>
    <row r="5500" spans="1:11" x14ac:dyDescent="0.3">
      <c r="A5500" s="1">
        <v>43964</v>
      </c>
      <c r="B5500" t="s">
        <v>27</v>
      </c>
      <c r="C5500" t="s">
        <v>24</v>
      </c>
      <c r="D5500" t="s">
        <v>25</v>
      </c>
      <c r="E5500">
        <v>68102</v>
      </c>
      <c r="F5500">
        <v>35053</v>
      </c>
      <c r="G5500">
        <v>16767</v>
      </c>
      <c r="H5500">
        <v>317</v>
      </c>
      <c r="I5500">
        <v>5315827</v>
      </c>
      <c r="J5500">
        <f>MONTH(Sale_details[[#This Row],[Date]])</f>
        <v>5</v>
      </c>
      <c r="K5500">
        <f>YEAR(Sale_details[[#This Row],[Date]])</f>
        <v>2020</v>
      </c>
    </row>
    <row r="5501" spans="1:11" x14ac:dyDescent="0.3">
      <c r="A5501" s="1">
        <v>43964</v>
      </c>
      <c r="B5501" t="s">
        <v>28</v>
      </c>
      <c r="C5501" t="s">
        <v>10</v>
      </c>
      <c r="D5501" t="s">
        <v>11</v>
      </c>
      <c r="E5501">
        <v>30735</v>
      </c>
      <c r="F5501">
        <v>6106</v>
      </c>
      <c r="G5501">
        <v>3100</v>
      </c>
      <c r="H5501">
        <v>23310</v>
      </c>
      <c r="I5501">
        <v>72277114</v>
      </c>
      <c r="J5501">
        <f>MONTH(Sale_details[[#This Row],[Date]])</f>
        <v>5</v>
      </c>
      <c r="K5501">
        <f>YEAR(Sale_details[[#This Row],[Date]])</f>
        <v>2020</v>
      </c>
    </row>
    <row r="5502" spans="1:11" x14ac:dyDescent="0.3">
      <c r="A5502" s="1">
        <v>43964</v>
      </c>
      <c r="B5502" t="s">
        <v>28</v>
      </c>
      <c r="C5502" t="s">
        <v>12</v>
      </c>
      <c r="D5502" t="s">
        <v>13</v>
      </c>
      <c r="E5502">
        <v>24509</v>
      </c>
      <c r="F5502">
        <v>6270</v>
      </c>
      <c r="G5502">
        <v>1679</v>
      </c>
      <c r="H5502">
        <v>34023</v>
      </c>
      <c r="I5502">
        <v>57158291</v>
      </c>
      <c r="J5502">
        <f>MONTH(Sale_details[[#This Row],[Date]])</f>
        <v>5</v>
      </c>
      <c r="K5502">
        <f>YEAR(Sale_details[[#This Row],[Date]])</f>
        <v>2020</v>
      </c>
    </row>
    <row r="5503" spans="1:11" x14ac:dyDescent="0.3">
      <c r="A5503" s="1">
        <v>43964</v>
      </c>
      <c r="B5503" t="s">
        <v>28</v>
      </c>
      <c r="C5503" t="s">
        <v>14</v>
      </c>
      <c r="D5503" t="s">
        <v>15</v>
      </c>
      <c r="E5503">
        <v>31152</v>
      </c>
      <c r="F5503">
        <v>6426</v>
      </c>
      <c r="G5503">
        <v>1282</v>
      </c>
      <c r="H5503">
        <v>13572</v>
      </c>
      <c r="I5503">
        <v>17407781</v>
      </c>
      <c r="J5503">
        <f>MONTH(Sale_details[[#This Row],[Date]])</f>
        <v>5</v>
      </c>
      <c r="K5503">
        <f>YEAR(Sale_details[[#This Row],[Date]])</f>
        <v>2020</v>
      </c>
    </row>
    <row r="5504" spans="1:11" x14ac:dyDescent="0.3">
      <c r="A5504" s="1">
        <v>43964</v>
      </c>
      <c r="B5504" t="s">
        <v>28</v>
      </c>
      <c r="C5504" t="s">
        <v>16</v>
      </c>
      <c r="D5504" t="s">
        <v>17</v>
      </c>
      <c r="E5504">
        <v>18220</v>
      </c>
      <c r="F5504">
        <v>5399</v>
      </c>
      <c r="G5504">
        <v>1924</v>
      </c>
      <c r="H5504">
        <v>14940</v>
      </c>
      <c r="I5504">
        <v>28747036</v>
      </c>
      <c r="J5504">
        <f>MONTH(Sale_details[[#This Row],[Date]])</f>
        <v>5</v>
      </c>
      <c r="K5504">
        <f>YEAR(Sale_details[[#This Row],[Date]])</f>
        <v>2020</v>
      </c>
    </row>
    <row r="5505" spans="1:11" x14ac:dyDescent="0.3">
      <c r="A5505" s="1">
        <v>43964</v>
      </c>
      <c r="B5505" t="s">
        <v>28</v>
      </c>
      <c r="C5505" t="s">
        <v>18</v>
      </c>
      <c r="D5505" t="s">
        <v>19</v>
      </c>
      <c r="E5505">
        <v>11246</v>
      </c>
      <c r="F5505">
        <v>10824</v>
      </c>
      <c r="G5505">
        <v>4139</v>
      </c>
      <c r="H5505">
        <v>32136</v>
      </c>
      <c r="I5505">
        <v>133035050</v>
      </c>
      <c r="J5505">
        <f>MONTH(Sale_details[[#This Row],[Date]])</f>
        <v>5</v>
      </c>
      <c r="K5505">
        <f>YEAR(Sale_details[[#This Row],[Date]])</f>
        <v>2020</v>
      </c>
    </row>
    <row r="5506" spans="1:11" x14ac:dyDescent="0.3">
      <c r="A5506" s="1">
        <v>43964</v>
      </c>
      <c r="B5506" t="s">
        <v>28</v>
      </c>
      <c r="C5506" t="s">
        <v>20</v>
      </c>
      <c r="D5506" t="s">
        <v>21</v>
      </c>
      <c r="E5506">
        <v>26411</v>
      </c>
      <c r="F5506">
        <v>3875</v>
      </c>
      <c r="G5506">
        <v>1631</v>
      </c>
      <c r="H5506">
        <v>16986</v>
      </c>
      <c r="I5506">
        <v>27721101</v>
      </c>
      <c r="J5506">
        <f>MONTH(Sale_details[[#This Row],[Date]])</f>
        <v>5</v>
      </c>
      <c r="K5506">
        <f>YEAR(Sale_details[[#This Row],[Date]])</f>
        <v>2020</v>
      </c>
    </row>
    <row r="5507" spans="1:11" x14ac:dyDescent="0.3">
      <c r="A5507" s="1">
        <v>43964</v>
      </c>
      <c r="B5507" t="s">
        <v>28</v>
      </c>
      <c r="C5507" t="s">
        <v>22</v>
      </c>
      <c r="D5507" t="s">
        <v>23</v>
      </c>
      <c r="E5507">
        <v>17947</v>
      </c>
      <c r="F5507">
        <v>1999</v>
      </c>
      <c r="G5507">
        <v>1278</v>
      </c>
      <c r="H5507">
        <v>25806</v>
      </c>
      <c r="I5507">
        <v>32990780</v>
      </c>
      <c r="J5507">
        <f>MONTH(Sale_details[[#This Row],[Date]])</f>
        <v>5</v>
      </c>
      <c r="K5507">
        <f>YEAR(Sale_details[[#This Row],[Date]])</f>
        <v>2020</v>
      </c>
    </row>
    <row r="5508" spans="1:11" x14ac:dyDescent="0.3">
      <c r="A5508" s="1">
        <v>43964</v>
      </c>
      <c r="B5508" t="s">
        <v>28</v>
      </c>
      <c r="C5508" t="s">
        <v>24</v>
      </c>
      <c r="D5508" t="s">
        <v>25</v>
      </c>
      <c r="E5508">
        <v>31982</v>
      </c>
      <c r="F5508">
        <v>7216</v>
      </c>
      <c r="G5508">
        <v>2372</v>
      </c>
      <c r="H5508">
        <v>20868</v>
      </c>
      <c r="I5508">
        <v>49500240</v>
      </c>
      <c r="J5508">
        <f>MONTH(Sale_details[[#This Row],[Date]])</f>
        <v>5</v>
      </c>
      <c r="K5508">
        <f>YEAR(Sale_details[[#This Row],[Date]])</f>
        <v>2020</v>
      </c>
    </row>
    <row r="5509" spans="1:11" x14ac:dyDescent="0.3">
      <c r="A5509" s="1">
        <v>43963</v>
      </c>
      <c r="B5509" t="s">
        <v>9</v>
      </c>
      <c r="C5509" t="s">
        <v>10</v>
      </c>
      <c r="D5509" t="s">
        <v>11</v>
      </c>
      <c r="E5509">
        <v>138490</v>
      </c>
      <c r="F5509">
        <v>17172</v>
      </c>
      <c r="G5509">
        <v>5921</v>
      </c>
      <c r="H5509">
        <v>585</v>
      </c>
      <c r="I5509">
        <v>3468119</v>
      </c>
      <c r="J5509">
        <f>MONTH(Sale_details[[#This Row],[Date]])</f>
        <v>5</v>
      </c>
      <c r="K5509">
        <f>YEAR(Sale_details[[#This Row],[Date]])</f>
        <v>2020</v>
      </c>
    </row>
    <row r="5510" spans="1:11" x14ac:dyDescent="0.3">
      <c r="A5510" s="1">
        <v>43963</v>
      </c>
      <c r="B5510" t="s">
        <v>9</v>
      </c>
      <c r="C5510" t="s">
        <v>12</v>
      </c>
      <c r="D5510" t="s">
        <v>13</v>
      </c>
      <c r="E5510">
        <v>179156</v>
      </c>
      <c r="F5510">
        <v>20738</v>
      </c>
      <c r="G5510">
        <v>2335</v>
      </c>
      <c r="H5510">
        <v>274</v>
      </c>
      <c r="I5510">
        <v>642157</v>
      </c>
      <c r="J5510">
        <f>MONTH(Sale_details[[#This Row],[Date]])</f>
        <v>5</v>
      </c>
      <c r="K5510">
        <f>YEAR(Sale_details[[#This Row],[Date]])</f>
        <v>2020</v>
      </c>
    </row>
    <row r="5511" spans="1:11" x14ac:dyDescent="0.3">
      <c r="A5511" s="1">
        <v>43963</v>
      </c>
      <c r="B5511" t="s">
        <v>9</v>
      </c>
      <c r="C5511" t="s">
        <v>14</v>
      </c>
      <c r="D5511" t="s">
        <v>15</v>
      </c>
      <c r="E5511">
        <v>93058</v>
      </c>
      <c r="F5511">
        <v>21337</v>
      </c>
      <c r="G5511">
        <v>4766</v>
      </c>
      <c r="H5511">
        <v>452</v>
      </c>
      <c r="I5511">
        <v>2157547</v>
      </c>
      <c r="J5511">
        <f>MONTH(Sale_details[[#This Row],[Date]])</f>
        <v>5</v>
      </c>
      <c r="K5511">
        <f>YEAR(Sale_details[[#This Row],[Date]])</f>
        <v>2020</v>
      </c>
    </row>
    <row r="5512" spans="1:11" x14ac:dyDescent="0.3">
      <c r="A5512" s="1">
        <v>43963</v>
      </c>
      <c r="B5512" t="s">
        <v>9</v>
      </c>
      <c r="C5512" t="s">
        <v>16</v>
      </c>
      <c r="D5512" t="s">
        <v>17</v>
      </c>
      <c r="E5512">
        <v>121635</v>
      </c>
      <c r="F5512">
        <v>19732</v>
      </c>
      <c r="G5512">
        <v>3683</v>
      </c>
      <c r="H5512">
        <v>284</v>
      </c>
      <c r="I5512">
        <v>1047819</v>
      </c>
      <c r="J5512">
        <f>MONTH(Sale_details[[#This Row],[Date]])</f>
        <v>5</v>
      </c>
      <c r="K5512">
        <f>YEAR(Sale_details[[#This Row],[Date]])</f>
        <v>2020</v>
      </c>
    </row>
    <row r="5513" spans="1:11" x14ac:dyDescent="0.3">
      <c r="A5513" s="1">
        <v>43963</v>
      </c>
      <c r="B5513" t="s">
        <v>9</v>
      </c>
      <c r="C5513" t="s">
        <v>18</v>
      </c>
      <c r="D5513" t="s">
        <v>19</v>
      </c>
      <c r="E5513">
        <v>65846</v>
      </c>
      <c r="F5513">
        <v>14725</v>
      </c>
      <c r="G5513">
        <v>6841</v>
      </c>
      <c r="H5513">
        <v>1134</v>
      </c>
      <c r="I5513">
        <v>7759432</v>
      </c>
      <c r="J5513">
        <f>MONTH(Sale_details[[#This Row],[Date]])</f>
        <v>5</v>
      </c>
      <c r="K5513">
        <f>YEAR(Sale_details[[#This Row],[Date]])</f>
        <v>2020</v>
      </c>
    </row>
    <row r="5514" spans="1:11" x14ac:dyDescent="0.3">
      <c r="A5514" s="1">
        <v>43963</v>
      </c>
      <c r="B5514" t="s">
        <v>9</v>
      </c>
      <c r="C5514" t="s">
        <v>20</v>
      </c>
      <c r="D5514" t="s">
        <v>21</v>
      </c>
      <c r="E5514">
        <v>105854</v>
      </c>
      <c r="F5514">
        <v>18913</v>
      </c>
      <c r="G5514">
        <v>4112</v>
      </c>
      <c r="H5514">
        <v>514</v>
      </c>
      <c r="I5514">
        <v>2114547</v>
      </c>
      <c r="J5514">
        <f>MONTH(Sale_details[[#This Row],[Date]])</f>
        <v>5</v>
      </c>
      <c r="K5514">
        <f>YEAR(Sale_details[[#This Row],[Date]])</f>
        <v>2020</v>
      </c>
    </row>
    <row r="5515" spans="1:11" x14ac:dyDescent="0.3">
      <c r="A5515" s="1">
        <v>43963</v>
      </c>
      <c r="B5515" t="s">
        <v>9</v>
      </c>
      <c r="C5515" t="s">
        <v>22</v>
      </c>
      <c r="D5515" t="s">
        <v>23</v>
      </c>
      <c r="E5515">
        <v>176644</v>
      </c>
      <c r="F5515">
        <v>18483</v>
      </c>
      <c r="G5515">
        <v>9158</v>
      </c>
      <c r="H5515">
        <v>633</v>
      </c>
      <c r="I5515">
        <v>5806193</v>
      </c>
      <c r="J5515">
        <f>MONTH(Sale_details[[#This Row],[Date]])</f>
        <v>5</v>
      </c>
      <c r="K5515">
        <f>YEAR(Sale_details[[#This Row],[Date]])</f>
        <v>2020</v>
      </c>
    </row>
    <row r="5516" spans="1:11" x14ac:dyDescent="0.3">
      <c r="A5516" s="1">
        <v>43963</v>
      </c>
      <c r="B5516" t="s">
        <v>9</v>
      </c>
      <c r="C5516" t="s">
        <v>24</v>
      </c>
      <c r="D5516" t="s">
        <v>25</v>
      </c>
      <c r="E5516">
        <v>164277</v>
      </c>
      <c r="F5516">
        <v>9139</v>
      </c>
      <c r="G5516">
        <v>3834</v>
      </c>
      <c r="H5516">
        <v>712</v>
      </c>
      <c r="I5516">
        <v>2733738</v>
      </c>
      <c r="J5516">
        <f>MONTH(Sale_details[[#This Row],[Date]])</f>
        <v>5</v>
      </c>
      <c r="K5516">
        <f>YEAR(Sale_details[[#This Row],[Date]])</f>
        <v>2020</v>
      </c>
    </row>
    <row r="5517" spans="1:11" x14ac:dyDescent="0.3">
      <c r="A5517" s="1">
        <v>43963</v>
      </c>
      <c r="B5517" t="s">
        <v>26</v>
      </c>
      <c r="C5517" t="s">
        <v>10</v>
      </c>
      <c r="D5517" t="s">
        <v>11</v>
      </c>
      <c r="E5517">
        <v>305179</v>
      </c>
      <c r="F5517">
        <v>43310</v>
      </c>
      <c r="G5517">
        <v>17273</v>
      </c>
      <c r="H5517">
        <v>10768</v>
      </c>
      <c r="I5517">
        <v>186002536</v>
      </c>
      <c r="J5517">
        <f>MONTH(Sale_details[[#This Row],[Date]])</f>
        <v>5</v>
      </c>
      <c r="K5517">
        <f>YEAR(Sale_details[[#This Row],[Date]])</f>
        <v>2020</v>
      </c>
    </row>
    <row r="5518" spans="1:11" x14ac:dyDescent="0.3">
      <c r="A5518" s="1">
        <v>43963</v>
      </c>
      <c r="B5518" t="s">
        <v>26</v>
      </c>
      <c r="C5518" t="s">
        <v>12</v>
      </c>
      <c r="D5518" t="s">
        <v>13</v>
      </c>
      <c r="E5518">
        <v>149741</v>
      </c>
      <c r="F5518">
        <v>34561</v>
      </c>
      <c r="G5518">
        <v>13402</v>
      </c>
      <c r="H5518">
        <v>10851</v>
      </c>
      <c r="I5518">
        <v>145442319</v>
      </c>
      <c r="J5518">
        <f>MONTH(Sale_details[[#This Row],[Date]])</f>
        <v>5</v>
      </c>
      <c r="K5518">
        <f>YEAR(Sale_details[[#This Row],[Date]])</f>
        <v>2020</v>
      </c>
    </row>
    <row r="5519" spans="1:11" x14ac:dyDescent="0.3">
      <c r="A5519" s="1">
        <v>43963</v>
      </c>
      <c r="B5519" t="s">
        <v>26</v>
      </c>
      <c r="C5519" t="s">
        <v>14</v>
      </c>
      <c r="D5519" t="s">
        <v>15</v>
      </c>
      <c r="E5519">
        <v>136145</v>
      </c>
      <c r="F5519">
        <v>30879</v>
      </c>
      <c r="G5519">
        <v>10922</v>
      </c>
      <c r="H5519">
        <v>18167</v>
      </c>
      <c r="I5519">
        <v>198435017</v>
      </c>
      <c r="J5519">
        <f>MONTH(Sale_details[[#This Row],[Date]])</f>
        <v>5</v>
      </c>
      <c r="K5519">
        <f>YEAR(Sale_details[[#This Row],[Date]])</f>
        <v>2020</v>
      </c>
    </row>
    <row r="5520" spans="1:11" x14ac:dyDescent="0.3">
      <c r="A5520" s="1">
        <v>43963</v>
      </c>
      <c r="B5520" t="s">
        <v>26</v>
      </c>
      <c r="C5520" t="s">
        <v>16</v>
      </c>
      <c r="D5520" t="s">
        <v>17</v>
      </c>
      <c r="E5520">
        <v>133091</v>
      </c>
      <c r="F5520">
        <v>33662</v>
      </c>
      <c r="G5520">
        <v>11825</v>
      </c>
      <c r="H5520">
        <v>12844</v>
      </c>
      <c r="I5520">
        <v>151891734</v>
      </c>
      <c r="J5520">
        <f>MONTH(Sale_details[[#This Row],[Date]])</f>
        <v>5</v>
      </c>
      <c r="K5520">
        <f>YEAR(Sale_details[[#This Row],[Date]])</f>
        <v>2020</v>
      </c>
    </row>
    <row r="5521" spans="1:11" x14ac:dyDescent="0.3">
      <c r="A5521" s="1">
        <v>43963</v>
      </c>
      <c r="B5521" t="s">
        <v>26</v>
      </c>
      <c r="C5521" t="s">
        <v>18</v>
      </c>
      <c r="D5521" t="s">
        <v>19</v>
      </c>
      <c r="E5521">
        <v>99162</v>
      </c>
      <c r="F5521">
        <v>87270</v>
      </c>
      <c r="G5521">
        <v>13352</v>
      </c>
      <c r="H5521">
        <v>21979</v>
      </c>
      <c r="I5521">
        <v>293481397</v>
      </c>
      <c r="J5521">
        <f>MONTH(Sale_details[[#This Row],[Date]])</f>
        <v>5</v>
      </c>
      <c r="K5521">
        <f>YEAR(Sale_details[[#This Row],[Date]])</f>
        <v>2020</v>
      </c>
    </row>
    <row r="5522" spans="1:11" x14ac:dyDescent="0.3">
      <c r="A5522" s="1">
        <v>43963</v>
      </c>
      <c r="B5522" t="s">
        <v>26</v>
      </c>
      <c r="C5522" t="s">
        <v>20</v>
      </c>
      <c r="D5522" t="s">
        <v>21</v>
      </c>
      <c r="E5522">
        <v>189095</v>
      </c>
      <c r="F5522">
        <v>66360</v>
      </c>
      <c r="G5522">
        <v>12312</v>
      </c>
      <c r="H5522">
        <v>6080</v>
      </c>
      <c r="I5522">
        <v>74869536</v>
      </c>
      <c r="J5522">
        <f>MONTH(Sale_details[[#This Row],[Date]])</f>
        <v>5</v>
      </c>
      <c r="K5522">
        <f>YEAR(Sale_details[[#This Row],[Date]])</f>
        <v>2020</v>
      </c>
    </row>
    <row r="5523" spans="1:11" x14ac:dyDescent="0.3">
      <c r="A5523" s="1">
        <v>43963</v>
      </c>
      <c r="B5523" t="s">
        <v>26</v>
      </c>
      <c r="C5523" t="s">
        <v>22</v>
      </c>
      <c r="D5523" t="s">
        <v>23</v>
      </c>
      <c r="E5523">
        <v>195048</v>
      </c>
      <c r="F5523">
        <v>20018</v>
      </c>
      <c r="G5523">
        <v>28303</v>
      </c>
      <c r="H5523">
        <v>24555</v>
      </c>
      <c r="I5523">
        <v>694989119</v>
      </c>
      <c r="J5523">
        <f>MONTH(Sale_details[[#This Row],[Date]])</f>
        <v>5</v>
      </c>
      <c r="K5523">
        <f>YEAR(Sale_details[[#This Row],[Date]])</f>
        <v>2020</v>
      </c>
    </row>
    <row r="5524" spans="1:11" x14ac:dyDescent="0.3">
      <c r="A5524" s="1">
        <v>43963</v>
      </c>
      <c r="B5524" t="s">
        <v>26</v>
      </c>
      <c r="C5524" t="s">
        <v>24</v>
      </c>
      <c r="D5524" t="s">
        <v>25</v>
      </c>
      <c r="E5524">
        <v>170948</v>
      </c>
      <c r="F5524">
        <v>39244</v>
      </c>
      <c r="G5524">
        <v>15899</v>
      </c>
      <c r="H5524">
        <v>11401</v>
      </c>
      <c r="I5524">
        <v>181280794</v>
      </c>
      <c r="J5524">
        <f>MONTH(Sale_details[[#This Row],[Date]])</f>
        <v>5</v>
      </c>
      <c r="K5524">
        <f>YEAR(Sale_details[[#This Row],[Date]])</f>
        <v>2020</v>
      </c>
    </row>
    <row r="5525" spans="1:11" x14ac:dyDescent="0.3">
      <c r="A5525" s="1">
        <v>43963</v>
      </c>
      <c r="B5525" t="s">
        <v>27</v>
      </c>
      <c r="C5525" t="s">
        <v>10</v>
      </c>
      <c r="D5525" t="s">
        <v>11</v>
      </c>
      <c r="E5525">
        <v>71003</v>
      </c>
      <c r="F5525">
        <v>36079</v>
      </c>
      <c r="G5525">
        <v>7850</v>
      </c>
      <c r="H5525">
        <v>134</v>
      </c>
      <c r="I5525">
        <v>1053519</v>
      </c>
      <c r="J5525">
        <f>MONTH(Sale_details[[#This Row],[Date]])</f>
        <v>5</v>
      </c>
      <c r="K5525">
        <f>YEAR(Sale_details[[#This Row],[Date]])</f>
        <v>2020</v>
      </c>
    </row>
    <row r="5526" spans="1:11" x14ac:dyDescent="0.3">
      <c r="A5526" s="1">
        <v>43963</v>
      </c>
      <c r="B5526" t="s">
        <v>27</v>
      </c>
      <c r="C5526" t="s">
        <v>12</v>
      </c>
      <c r="D5526" t="s">
        <v>13</v>
      </c>
      <c r="E5526">
        <v>99488</v>
      </c>
      <c r="F5526">
        <v>32248</v>
      </c>
      <c r="G5526">
        <v>12359</v>
      </c>
      <c r="H5526">
        <v>241</v>
      </c>
      <c r="I5526">
        <v>2985581</v>
      </c>
      <c r="J5526">
        <f>MONTH(Sale_details[[#This Row],[Date]])</f>
        <v>5</v>
      </c>
      <c r="K5526">
        <f>YEAR(Sale_details[[#This Row],[Date]])</f>
        <v>2020</v>
      </c>
    </row>
    <row r="5527" spans="1:11" x14ac:dyDescent="0.3">
      <c r="A5527" s="1">
        <v>43963</v>
      </c>
      <c r="B5527" t="s">
        <v>27</v>
      </c>
      <c r="C5527" t="s">
        <v>14</v>
      </c>
      <c r="D5527" t="s">
        <v>15</v>
      </c>
      <c r="E5527">
        <v>135429</v>
      </c>
      <c r="F5527">
        <v>23460</v>
      </c>
      <c r="G5527">
        <v>9745</v>
      </c>
      <c r="H5527">
        <v>346</v>
      </c>
      <c r="I5527">
        <v>3379760</v>
      </c>
      <c r="J5527">
        <f>MONTH(Sale_details[[#This Row],[Date]])</f>
        <v>5</v>
      </c>
      <c r="K5527">
        <f>YEAR(Sale_details[[#This Row],[Date]])</f>
        <v>2020</v>
      </c>
    </row>
    <row r="5528" spans="1:11" x14ac:dyDescent="0.3">
      <c r="A5528" s="1">
        <v>43963</v>
      </c>
      <c r="B5528" t="s">
        <v>27</v>
      </c>
      <c r="C5528" t="s">
        <v>16</v>
      </c>
      <c r="D5528" t="s">
        <v>17</v>
      </c>
      <c r="E5528">
        <v>101675</v>
      </c>
      <c r="F5528">
        <v>9684</v>
      </c>
      <c r="G5528">
        <v>16290</v>
      </c>
      <c r="H5528">
        <v>283</v>
      </c>
      <c r="I5528">
        <v>4618717</v>
      </c>
      <c r="J5528">
        <f>MONTH(Sale_details[[#This Row],[Date]])</f>
        <v>5</v>
      </c>
      <c r="K5528">
        <f>YEAR(Sale_details[[#This Row],[Date]])</f>
        <v>2020</v>
      </c>
    </row>
    <row r="5529" spans="1:11" x14ac:dyDescent="0.3">
      <c r="A5529" s="1">
        <v>43963</v>
      </c>
      <c r="B5529" t="s">
        <v>27</v>
      </c>
      <c r="C5529" t="s">
        <v>18</v>
      </c>
      <c r="D5529" t="s">
        <v>19</v>
      </c>
      <c r="E5529">
        <v>87512</v>
      </c>
      <c r="F5529">
        <v>28785</v>
      </c>
      <c r="G5529">
        <v>9630</v>
      </c>
      <c r="H5529">
        <v>138</v>
      </c>
      <c r="I5529">
        <v>1337314</v>
      </c>
      <c r="J5529">
        <f>MONTH(Sale_details[[#This Row],[Date]])</f>
        <v>5</v>
      </c>
      <c r="K5529">
        <f>YEAR(Sale_details[[#This Row],[Date]])</f>
        <v>2020</v>
      </c>
    </row>
    <row r="5530" spans="1:11" x14ac:dyDescent="0.3">
      <c r="A5530" s="1">
        <v>43963</v>
      </c>
      <c r="B5530" t="s">
        <v>27</v>
      </c>
      <c r="C5530" t="s">
        <v>20</v>
      </c>
      <c r="D5530" t="s">
        <v>21</v>
      </c>
      <c r="E5530">
        <v>40042</v>
      </c>
      <c r="F5530">
        <v>12085</v>
      </c>
      <c r="G5530">
        <v>12974</v>
      </c>
      <c r="H5530">
        <v>375</v>
      </c>
      <c r="I5530">
        <v>4870894</v>
      </c>
      <c r="J5530">
        <f>MONTH(Sale_details[[#This Row],[Date]])</f>
        <v>5</v>
      </c>
      <c r="K5530">
        <f>YEAR(Sale_details[[#This Row],[Date]])</f>
        <v>2020</v>
      </c>
    </row>
    <row r="5531" spans="1:11" x14ac:dyDescent="0.3">
      <c r="A5531" s="1">
        <v>43963</v>
      </c>
      <c r="B5531" t="s">
        <v>27</v>
      </c>
      <c r="C5531" t="s">
        <v>22</v>
      </c>
      <c r="D5531" t="s">
        <v>23</v>
      </c>
      <c r="E5531">
        <v>90935</v>
      </c>
      <c r="F5531">
        <v>20252</v>
      </c>
      <c r="G5531">
        <v>19567</v>
      </c>
      <c r="H5531">
        <v>251</v>
      </c>
      <c r="I5531">
        <v>4912953</v>
      </c>
      <c r="J5531">
        <f>MONTH(Sale_details[[#This Row],[Date]])</f>
        <v>5</v>
      </c>
      <c r="K5531">
        <f>YEAR(Sale_details[[#This Row],[Date]])</f>
        <v>2020</v>
      </c>
    </row>
    <row r="5532" spans="1:11" x14ac:dyDescent="0.3">
      <c r="A5532" s="1">
        <v>43963</v>
      </c>
      <c r="B5532" t="s">
        <v>27</v>
      </c>
      <c r="C5532" t="s">
        <v>24</v>
      </c>
      <c r="D5532" t="s">
        <v>25</v>
      </c>
      <c r="E5532">
        <v>65378</v>
      </c>
      <c r="F5532">
        <v>36104</v>
      </c>
      <c r="G5532">
        <v>16264</v>
      </c>
      <c r="H5532">
        <v>326</v>
      </c>
      <c r="I5532">
        <v>5311043</v>
      </c>
      <c r="J5532">
        <f>MONTH(Sale_details[[#This Row],[Date]])</f>
        <v>5</v>
      </c>
      <c r="K5532">
        <f>YEAR(Sale_details[[#This Row],[Date]])</f>
        <v>2020</v>
      </c>
    </row>
    <row r="5533" spans="1:11" x14ac:dyDescent="0.3">
      <c r="A5533" s="1">
        <v>43963</v>
      </c>
      <c r="B5533" t="s">
        <v>28</v>
      </c>
      <c r="C5533" t="s">
        <v>10</v>
      </c>
      <c r="D5533" t="s">
        <v>11</v>
      </c>
      <c r="E5533">
        <v>30735</v>
      </c>
      <c r="F5533">
        <v>6045</v>
      </c>
      <c r="G5533">
        <v>3131</v>
      </c>
      <c r="H5533">
        <v>24010</v>
      </c>
      <c r="I5533">
        <v>75189882</v>
      </c>
      <c r="J5533">
        <f>MONTH(Sale_details[[#This Row],[Date]])</f>
        <v>5</v>
      </c>
      <c r="K5533">
        <f>YEAR(Sale_details[[#This Row],[Date]])</f>
        <v>2020</v>
      </c>
    </row>
    <row r="5534" spans="1:11" x14ac:dyDescent="0.3">
      <c r="A5534" s="1">
        <v>43963</v>
      </c>
      <c r="B5534" t="s">
        <v>28</v>
      </c>
      <c r="C5534" t="s">
        <v>12</v>
      </c>
      <c r="D5534" t="s">
        <v>13</v>
      </c>
      <c r="E5534">
        <v>23773</v>
      </c>
      <c r="F5534">
        <v>6145</v>
      </c>
      <c r="G5534">
        <v>1646</v>
      </c>
      <c r="H5534">
        <v>32322</v>
      </c>
      <c r="I5534">
        <v>53214369</v>
      </c>
      <c r="J5534">
        <f>MONTH(Sale_details[[#This Row],[Date]])</f>
        <v>5</v>
      </c>
      <c r="K5534">
        <f>YEAR(Sale_details[[#This Row],[Date]])</f>
        <v>2020</v>
      </c>
    </row>
    <row r="5535" spans="1:11" x14ac:dyDescent="0.3">
      <c r="A5535" s="1">
        <v>43963</v>
      </c>
      <c r="B5535" t="s">
        <v>28</v>
      </c>
      <c r="C5535" t="s">
        <v>14</v>
      </c>
      <c r="D5535" t="s">
        <v>15</v>
      </c>
      <c r="E5535">
        <v>31775</v>
      </c>
      <c r="F5535">
        <v>6748</v>
      </c>
      <c r="G5535">
        <v>1308</v>
      </c>
      <c r="H5535">
        <v>13029</v>
      </c>
      <c r="I5535">
        <v>17045699</v>
      </c>
      <c r="J5535">
        <f>MONTH(Sale_details[[#This Row],[Date]])</f>
        <v>5</v>
      </c>
      <c r="K5535">
        <f>YEAR(Sale_details[[#This Row],[Date]])</f>
        <v>2020</v>
      </c>
    </row>
    <row r="5536" spans="1:11" x14ac:dyDescent="0.3">
      <c r="A5536" s="1">
        <v>43963</v>
      </c>
      <c r="B5536" t="s">
        <v>28</v>
      </c>
      <c r="C5536" t="s">
        <v>16</v>
      </c>
      <c r="D5536" t="s">
        <v>17</v>
      </c>
      <c r="E5536">
        <v>17855</v>
      </c>
      <c r="F5536">
        <v>5615</v>
      </c>
      <c r="G5536">
        <v>1981</v>
      </c>
      <c r="H5536">
        <v>15239</v>
      </c>
      <c r="I5536">
        <v>30201636</v>
      </c>
      <c r="J5536">
        <f>MONTH(Sale_details[[#This Row],[Date]])</f>
        <v>5</v>
      </c>
      <c r="K5536">
        <f>YEAR(Sale_details[[#This Row],[Date]])</f>
        <v>2020</v>
      </c>
    </row>
    <row r="5537" spans="1:11" x14ac:dyDescent="0.3">
      <c r="A5537" s="1">
        <v>43963</v>
      </c>
      <c r="B5537" t="s">
        <v>28</v>
      </c>
      <c r="C5537" t="s">
        <v>18</v>
      </c>
      <c r="D5537" t="s">
        <v>19</v>
      </c>
      <c r="E5537">
        <v>11133</v>
      </c>
      <c r="F5537">
        <v>10824</v>
      </c>
      <c r="G5537">
        <v>4015</v>
      </c>
      <c r="H5537">
        <v>33100</v>
      </c>
      <c r="I5537">
        <v>132915318</v>
      </c>
      <c r="J5537">
        <f>MONTH(Sale_details[[#This Row],[Date]])</f>
        <v>5</v>
      </c>
      <c r="K5537">
        <f>YEAR(Sale_details[[#This Row],[Date]])</f>
        <v>2020</v>
      </c>
    </row>
    <row r="5538" spans="1:11" x14ac:dyDescent="0.3">
      <c r="A5538" s="1">
        <v>43963</v>
      </c>
      <c r="B5538" t="s">
        <v>28</v>
      </c>
      <c r="C5538" t="s">
        <v>20</v>
      </c>
      <c r="D5538" t="s">
        <v>21</v>
      </c>
      <c r="E5538">
        <v>26939</v>
      </c>
      <c r="F5538">
        <v>4069</v>
      </c>
      <c r="G5538">
        <v>1550</v>
      </c>
      <c r="H5538">
        <v>17666</v>
      </c>
      <c r="I5538">
        <v>27388448</v>
      </c>
      <c r="J5538">
        <f>MONTH(Sale_details[[#This Row],[Date]])</f>
        <v>5</v>
      </c>
      <c r="K5538">
        <f>YEAR(Sale_details[[#This Row],[Date]])</f>
        <v>2020</v>
      </c>
    </row>
    <row r="5539" spans="1:11" x14ac:dyDescent="0.3">
      <c r="A5539" s="1">
        <v>43963</v>
      </c>
      <c r="B5539" t="s">
        <v>28</v>
      </c>
      <c r="C5539" t="s">
        <v>22</v>
      </c>
      <c r="D5539" t="s">
        <v>23</v>
      </c>
      <c r="E5539">
        <v>18485</v>
      </c>
      <c r="F5539">
        <v>1999</v>
      </c>
      <c r="G5539">
        <v>1291</v>
      </c>
      <c r="H5539">
        <v>27097</v>
      </c>
      <c r="I5539">
        <v>34986722</v>
      </c>
      <c r="J5539">
        <f>MONTH(Sale_details[[#This Row],[Date]])</f>
        <v>5</v>
      </c>
      <c r="K5539">
        <f>YEAR(Sale_details[[#This Row],[Date]])</f>
        <v>2020</v>
      </c>
    </row>
    <row r="5540" spans="1:11" x14ac:dyDescent="0.3">
      <c r="A5540" s="1">
        <v>43963</v>
      </c>
      <c r="B5540" t="s">
        <v>28</v>
      </c>
      <c r="C5540" t="s">
        <v>24</v>
      </c>
      <c r="D5540" t="s">
        <v>25</v>
      </c>
      <c r="E5540">
        <v>30703</v>
      </c>
      <c r="F5540">
        <v>7432</v>
      </c>
      <c r="G5540">
        <v>2395</v>
      </c>
      <c r="H5540">
        <v>20659</v>
      </c>
      <c r="I5540">
        <v>49495290</v>
      </c>
      <c r="J5540">
        <f>MONTH(Sale_details[[#This Row],[Date]])</f>
        <v>5</v>
      </c>
      <c r="K5540">
        <f>YEAR(Sale_details[[#This Row],[Date]])</f>
        <v>2020</v>
      </c>
    </row>
    <row r="5541" spans="1:11" x14ac:dyDescent="0.3">
      <c r="A5541" s="1">
        <v>43962</v>
      </c>
      <c r="B5541" t="s">
        <v>9</v>
      </c>
      <c r="C5541" t="s">
        <v>10</v>
      </c>
      <c r="D5541" t="s">
        <v>11</v>
      </c>
      <c r="E5541">
        <v>144029</v>
      </c>
      <c r="F5541">
        <v>17000</v>
      </c>
      <c r="G5541">
        <v>5684</v>
      </c>
      <c r="H5541">
        <v>585</v>
      </c>
      <c r="I5541">
        <v>3329394</v>
      </c>
      <c r="J5541">
        <f>MONTH(Sale_details[[#This Row],[Date]])</f>
        <v>5</v>
      </c>
      <c r="K5541">
        <f>YEAR(Sale_details[[#This Row],[Date]])</f>
        <v>2020</v>
      </c>
    </row>
    <row r="5542" spans="1:11" x14ac:dyDescent="0.3">
      <c r="A5542" s="1">
        <v>43962</v>
      </c>
      <c r="B5542" t="s">
        <v>9</v>
      </c>
      <c r="C5542" t="s">
        <v>12</v>
      </c>
      <c r="D5542" t="s">
        <v>13</v>
      </c>
      <c r="E5542">
        <v>180947</v>
      </c>
      <c r="F5542">
        <v>21360</v>
      </c>
      <c r="G5542">
        <v>2381</v>
      </c>
      <c r="H5542">
        <v>277</v>
      </c>
      <c r="I5542">
        <v>661550</v>
      </c>
      <c r="J5542">
        <f>MONTH(Sale_details[[#This Row],[Date]])</f>
        <v>5</v>
      </c>
      <c r="K5542">
        <f>YEAR(Sale_details[[#This Row],[Date]])</f>
        <v>2020</v>
      </c>
    </row>
    <row r="5543" spans="1:11" x14ac:dyDescent="0.3">
      <c r="A5543" s="1">
        <v>43962</v>
      </c>
      <c r="B5543" t="s">
        <v>9</v>
      </c>
      <c r="C5543" t="s">
        <v>14</v>
      </c>
      <c r="D5543" t="s">
        <v>15</v>
      </c>
      <c r="E5543">
        <v>90266</v>
      </c>
      <c r="F5543">
        <v>22404</v>
      </c>
      <c r="G5543">
        <v>4670</v>
      </c>
      <c r="H5543">
        <v>475</v>
      </c>
      <c r="I5543">
        <v>2220116</v>
      </c>
      <c r="J5543">
        <f>MONTH(Sale_details[[#This Row],[Date]])</f>
        <v>5</v>
      </c>
      <c r="K5543">
        <f>YEAR(Sale_details[[#This Row],[Date]])</f>
        <v>2020</v>
      </c>
    </row>
    <row r="5544" spans="1:11" x14ac:dyDescent="0.3">
      <c r="A5544" s="1">
        <v>43962</v>
      </c>
      <c r="B5544" t="s">
        <v>9</v>
      </c>
      <c r="C5544" t="s">
        <v>16</v>
      </c>
      <c r="D5544" t="s">
        <v>17</v>
      </c>
      <c r="E5544">
        <v>122852</v>
      </c>
      <c r="F5544">
        <v>19930</v>
      </c>
      <c r="G5544">
        <v>3683</v>
      </c>
      <c r="H5544">
        <v>275</v>
      </c>
      <c r="I5544">
        <v>1016385</v>
      </c>
      <c r="J5544">
        <f>MONTH(Sale_details[[#This Row],[Date]])</f>
        <v>5</v>
      </c>
      <c r="K5544">
        <f>YEAR(Sale_details[[#This Row],[Date]])</f>
        <v>2020</v>
      </c>
    </row>
    <row r="5545" spans="1:11" x14ac:dyDescent="0.3">
      <c r="A5545" s="1">
        <v>43962</v>
      </c>
      <c r="B5545" t="s">
        <v>9</v>
      </c>
      <c r="C5545" t="s">
        <v>18</v>
      </c>
      <c r="D5545" t="s">
        <v>19</v>
      </c>
      <c r="E5545">
        <v>62554</v>
      </c>
      <c r="F5545">
        <v>14577</v>
      </c>
      <c r="G5545">
        <v>6499</v>
      </c>
      <c r="H5545">
        <v>1077</v>
      </c>
      <c r="I5545">
        <v>7002887</v>
      </c>
      <c r="J5545">
        <f>MONTH(Sale_details[[#This Row],[Date]])</f>
        <v>5</v>
      </c>
      <c r="K5545">
        <f>YEAR(Sale_details[[#This Row],[Date]])</f>
        <v>2020</v>
      </c>
    </row>
    <row r="5546" spans="1:11" x14ac:dyDescent="0.3">
      <c r="A5546" s="1">
        <v>43962</v>
      </c>
      <c r="B5546" t="s">
        <v>9</v>
      </c>
      <c r="C5546" t="s">
        <v>20</v>
      </c>
      <c r="D5546" t="s">
        <v>21</v>
      </c>
      <c r="E5546">
        <v>102678</v>
      </c>
      <c r="F5546">
        <v>19292</v>
      </c>
      <c r="G5546">
        <v>4235</v>
      </c>
      <c r="H5546">
        <v>529</v>
      </c>
      <c r="I5546">
        <v>2243323</v>
      </c>
      <c r="J5546">
        <f>MONTH(Sale_details[[#This Row],[Date]])</f>
        <v>5</v>
      </c>
      <c r="K5546">
        <f>YEAR(Sale_details[[#This Row],[Date]])</f>
        <v>2020</v>
      </c>
    </row>
    <row r="5547" spans="1:11" x14ac:dyDescent="0.3">
      <c r="A5547" s="1">
        <v>43962</v>
      </c>
      <c r="B5547" t="s">
        <v>9</v>
      </c>
      <c r="C5547" t="s">
        <v>22</v>
      </c>
      <c r="D5547" t="s">
        <v>23</v>
      </c>
      <c r="E5547">
        <v>176644</v>
      </c>
      <c r="F5547">
        <v>18853</v>
      </c>
      <c r="G5547">
        <v>9249</v>
      </c>
      <c r="H5547">
        <v>652</v>
      </c>
      <c r="I5547">
        <v>6040183</v>
      </c>
      <c r="J5547">
        <f>MONTH(Sale_details[[#This Row],[Date]])</f>
        <v>5</v>
      </c>
      <c r="K5547">
        <f>YEAR(Sale_details[[#This Row],[Date]])</f>
        <v>2020</v>
      </c>
    </row>
    <row r="5548" spans="1:11" x14ac:dyDescent="0.3">
      <c r="A5548" s="1">
        <v>43962</v>
      </c>
      <c r="B5548" t="s">
        <v>9</v>
      </c>
      <c r="C5548" t="s">
        <v>24</v>
      </c>
      <c r="D5548" t="s">
        <v>25</v>
      </c>
      <c r="E5548">
        <v>172491</v>
      </c>
      <c r="F5548">
        <v>8865</v>
      </c>
      <c r="G5548">
        <v>4026</v>
      </c>
      <c r="H5548">
        <v>705</v>
      </c>
      <c r="I5548">
        <v>2841721</v>
      </c>
      <c r="J5548">
        <f>MONTH(Sale_details[[#This Row],[Date]])</f>
        <v>5</v>
      </c>
      <c r="K5548">
        <f>YEAR(Sale_details[[#This Row],[Date]])</f>
        <v>2020</v>
      </c>
    </row>
    <row r="5549" spans="1:11" x14ac:dyDescent="0.3">
      <c r="A5549" s="1">
        <v>43962</v>
      </c>
      <c r="B5549" t="s">
        <v>26</v>
      </c>
      <c r="C5549" t="s">
        <v>10</v>
      </c>
      <c r="D5549" t="s">
        <v>11</v>
      </c>
      <c r="E5549">
        <v>292972</v>
      </c>
      <c r="F5549">
        <v>42443</v>
      </c>
      <c r="G5549">
        <v>17791</v>
      </c>
      <c r="H5549">
        <v>10875</v>
      </c>
      <c r="I5549">
        <v>193498438</v>
      </c>
      <c r="J5549">
        <f>MONTH(Sale_details[[#This Row],[Date]])</f>
        <v>5</v>
      </c>
      <c r="K5549">
        <f>YEAR(Sale_details[[#This Row],[Date]])</f>
        <v>2020</v>
      </c>
    </row>
    <row r="5550" spans="1:11" x14ac:dyDescent="0.3">
      <c r="A5550" s="1">
        <v>43962</v>
      </c>
      <c r="B5550" t="s">
        <v>26</v>
      </c>
      <c r="C5550" t="s">
        <v>12</v>
      </c>
      <c r="D5550" t="s">
        <v>13</v>
      </c>
      <c r="E5550">
        <v>143752</v>
      </c>
      <c r="F5550">
        <v>34906</v>
      </c>
      <c r="G5550">
        <v>13134</v>
      </c>
      <c r="H5550">
        <v>10417</v>
      </c>
      <c r="I5550">
        <v>136832133</v>
      </c>
      <c r="J5550">
        <f>MONTH(Sale_details[[#This Row],[Date]])</f>
        <v>5</v>
      </c>
      <c r="K5550">
        <f>YEAR(Sale_details[[#This Row],[Date]])</f>
        <v>2020</v>
      </c>
    </row>
    <row r="5551" spans="1:11" x14ac:dyDescent="0.3">
      <c r="A5551" s="1">
        <v>43962</v>
      </c>
      <c r="B5551" t="s">
        <v>26</v>
      </c>
      <c r="C5551" t="s">
        <v>14</v>
      </c>
      <c r="D5551" t="s">
        <v>15</v>
      </c>
      <c r="E5551">
        <v>130699</v>
      </c>
      <c r="F5551">
        <v>32423</v>
      </c>
      <c r="G5551">
        <v>10594</v>
      </c>
      <c r="H5551">
        <v>17259</v>
      </c>
      <c r="I5551">
        <v>182857868</v>
      </c>
      <c r="J5551">
        <f>MONTH(Sale_details[[#This Row],[Date]])</f>
        <v>5</v>
      </c>
      <c r="K5551">
        <f>YEAR(Sale_details[[#This Row],[Date]])</f>
        <v>2020</v>
      </c>
    </row>
    <row r="5552" spans="1:11" x14ac:dyDescent="0.3">
      <c r="A5552" s="1">
        <v>43962</v>
      </c>
      <c r="B5552" t="s">
        <v>26</v>
      </c>
      <c r="C5552" t="s">
        <v>16</v>
      </c>
      <c r="D5552" t="s">
        <v>17</v>
      </c>
      <c r="E5552">
        <v>129098</v>
      </c>
      <c r="F5552">
        <v>33662</v>
      </c>
      <c r="G5552">
        <v>11943</v>
      </c>
      <c r="H5552">
        <v>13486</v>
      </c>
      <c r="I5552">
        <v>161081184</v>
      </c>
      <c r="J5552">
        <f>MONTH(Sale_details[[#This Row],[Date]])</f>
        <v>5</v>
      </c>
      <c r="K5552">
        <f>YEAR(Sale_details[[#This Row],[Date]])</f>
        <v>2020</v>
      </c>
    </row>
    <row r="5553" spans="1:11" x14ac:dyDescent="0.3">
      <c r="A5553" s="1">
        <v>43962</v>
      </c>
      <c r="B5553" t="s">
        <v>26</v>
      </c>
      <c r="C5553" t="s">
        <v>18</v>
      </c>
      <c r="D5553" t="s">
        <v>19</v>
      </c>
      <c r="E5553">
        <v>101145</v>
      </c>
      <c r="F5553">
        <v>85525</v>
      </c>
      <c r="G5553">
        <v>12951</v>
      </c>
      <c r="H5553">
        <v>22199</v>
      </c>
      <c r="I5553">
        <v>287523724</v>
      </c>
      <c r="J5553">
        <f>MONTH(Sale_details[[#This Row],[Date]])</f>
        <v>5</v>
      </c>
      <c r="K5553">
        <f>YEAR(Sale_details[[#This Row],[Date]])</f>
        <v>2020</v>
      </c>
    </row>
    <row r="5554" spans="1:11" x14ac:dyDescent="0.3">
      <c r="A5554" s="1">
        <v>43962</v>
      </c>
      <c r="B5554" t="s">
        <v>26</v>
      </c>
      <c r="C5554" t="s">
        <v>20</v>
      </c>
      <c r="D5554" t="s">
        <v>21</v>
      </c>
      <c r="E5554">
        <v>194768</v>
      </c>
      <c r="F5554">
        <v>66360</v>
      </c>
      <c r="G5554">
        <v>12066</v>
      </c>
      <c r="H5554">
        <v>6384</v>
      </c>
      <c r="I5554">
        <v>77040753</v>
      </c>
      <c r="J5554">
        <f>MONTH(Sale_details[[#This Row],[Date]])</f>
        <v>5</v>
      </c>
      <c r="K5554">
        <f>YEAR(Sale_details[[#This Row],[Date]])</f>
        <v>2020</v>
      </c>
    </row>
    <row r="5555" spans="1:11" x14ac:dyDescent="0.3">
      <c r="A5555" s="1">
        <v>43962</v>
      </c>
      <c r="B5555" t="s">
        <v>26</v>
      </c>
      <c r="C5555" t="s">
        <v>22</v>
      </c>
      <c r="D5555" t="s">
        <v>23</v>
      </c>
      <c r="E5555">
        <v>187246</v>
      </c>
      <c r="F5555">
        <v>19617</v>
      </c>
      <c r="G5555">
        <v>27737</v>
      </c>
      <c r="H5555">
        <v>24800</v>
      </c>
      <c r="I5555">
        <v>687900230</v>
      </c>
      <c r="J5555">
        <f>MONTH(Sale_details[[#This Row],[Date]])</f>
        <v>5</v>
      </c>
      <c r="K5555">
        <f>YEAR(Sale_details[[#This Row],[Date]])</f>
        <v>2020</v>
      </c>
    </row>
    <row r="5556" spans="1:11" x14ac:dyDescent="0.3">
      <c r="A5556" s="1">
        <v>43962</v>
      </c>
      <c r="B5556" t="s">
        <v>26</v>
      </c>
      <c r="C5556" t="s">
        <v>24</v>
      </c>
      <c r="D5556" t="s">
        <v>25</v>
      </c>
      <c r="E5556">
        <v>169239</v>
      </c>
      <c r="F5556">
        <v>37674</v>
      </c>
      <c r="G5556">
        <v>15581</v>
      </c>
      <c r="H5556">
        <v>11630</v>
      </c>
      <c r="I5556">
        <v>181208282</v>
      </c>
      <c r="J5556">
        <f>MONTH(Sale_details[[#This Row],[Date]])</f>
        <v>5</v>
      </c>
      <c r="K5556">
        <f>YEAR(Sale_details[[#This Row],[Date]])</f>
        <v>2020</v>
      </c>
    </row>
    <row r="5557" spans="1:11" x14ac:dyDescent="0.3">
      <c r="A5557" s="1">
        <v>43962</v>
      </c>
      <c r="B5557" t="s">
        <v>27</v>
      </c>
      <c r="C5557" t="s">
        <v>10</v>
      </c>
      <c r="D5557" t="s">
        <v>11</v>
      </c>
      <c r="E5557">
        <v>67453</v>
      </c>
      <c r="F5557">
        <v>36440</v>
      </c>
      <c r="G5557">
        <v>7536</v>
      </c>
      <c r="H5557">
        <v>128</v>
      </c>
      <c r="I5557">
        <v>970923</v>
      </c>
      <c r="J5557">
        <f>MONTH(Sale_details[[#This Row],[Date]])</f>
        <v>5</v>
      </c>
      <c r="K5557">
        <f>YEAR(Sale_details[[#This Row],[Date]])</f>
        <v>2020</v>
      </c>
    </row>
    <row r="5558" spans="1:11" x14ac:dyDescent="0.3">
      <c r="A5558" s="1">
        <v>43962</v>
      </c>
      <c r="B5558" t="s">
        <v>27</v>
      </c>
      <c r="C5558" t="s">
        <v>12</v>
      </c>
      <c r="D5558" t="s">
        <v>13</v>
      </c>
      <c r="E5558">
        <v>97499</v>
      </c>
      <c r="F5558">
        <v>31925</v>
      </c>
      <c r="G5558">
        <v>11741</v>
      </c>
      <c r="H5558">
        <v>248</v>
      </c>
      <c r="I5558">
        <v>2921391</v>
      </c>
      <c r="J5558">
        <f>MONTH(Sale_details[[#This Row],[Date]])</f>
        <v>5</v>
      </c>
      <c r="K5558">
        <f>YEAR(Sale_details[[#This Row],[Date]])</f>
        <v>2020</v>
      </c>
    </row>
    <row r="5559" spans="1:11" x14ac:dyDescent="0.3">
      <c r="A5559" s="1">
        <v>43962</v>
      </c>
      <c r="B5559" t="s">
        <v>27</v>
      </c>
      <c r="C5559" t="s">
        <v>14</v>
      </c>
      <c r="D5559" t="s">
        <v>15</v>
      </c>
      <c r="E5559">
        <v>132720</v>
      </c>
      <c r="F5559">
        <v>23694</v>
      </c>
      <c r="G5559">
        <v>9355</v>
      </c>
      <c r="H5559">
        <v>343</v>
      </c>
      <c r="I5559">
        <v>3212124</v>
      </c>
      <c r="J5559">
        <f>MONTH(Sale_details[[#This Row],[Date]])</f>
        <v>5</v>
      </c>
      <c r="K5559">
        <f>YEAR(Sale_details[[#This Row],[Date]])</f>
        <v>2020</v>
      </c>
    </row>
    <row r="5560" spans="1:11" x14ac:dyDescent="0.3">
      <c r="A5560" s="1">
        <v>43962</v>
      </c>
      <c r="B5560" t="s">
        <v>27</v>
      </c>
      <c r="C5560" t="s">
        <v>16</v>
      </c>
      <c r="D5560" t="s">
        <v>17</v>
      </c>
      <c r="E5560">
        <v>101675</v>
      </c>
      <c r="F5560">
        <v>9684</v>
      </c>
      <c r="G5560">
        <v>16290</v>
      </c>
      <c r="H5560">
        <v>283</v>
      </c>
      <c r="I5560">
        <v>4618717</v>
      </c>
      <c r="J5560">
        <f>MONTH(Sale_details[[#This Row],[Date]])</f>
        <v>5</v>
      </c>
      <c r="K5560">
        <f>YEAR(Sale_details[[#This Row],[Date]])</f>
        <v>2020</v>
      </c>
    </row>
    <row r="5561" spans="1:11" x14ac:dyDescent="0.3">
      <c r="A5561" s="1">
        <v>43962</v>
      </c>
      <c r="B5561" t="s">
        <v>27</v>
      </c>
      <c r="C5561" t="s">
        <v>18</v>
      </c>
      <c r="D5561" t="s">
        <v>19</v>
      </c>
      <c r="E5561">
        <v>87512</v>
      </c>
      <c r="F5561">
        <v>28209</v>
      </c>
      <c r="G5561">
        <v>10015</v>
      </c>
      <c r="H5561">
        <v>145</v>
      </c>
      <c r="I5561">
        <v>1460346</v>
      </c>
      <c r="J5561">
        <f>MONTH(Sale_details[[#This Row],[Date]])</f>
        <v>5</v>
      </c>
      <c r="K5561">
        <f>YEAR(Sale_details[[#This Row],[Date]])</f>
        <v>2020</v>
      </c>
    </row>
    <row r="5562" spans="1:11" x14ac:dyDescent="0.3">
      <c r="A5562" s="1">
        <v>43962</v>
      </c>
      <c r="B5562" t="s">
        <v>27</v>
      </c>
      <c r="C5562" t="s">
        <v>20</v>
      </c>
      <c r="D5562" t="s">
        <v>21</v>
      </c>
      <c r="E5562">
        <v>40842</v>
      </c>
      <c r="F5562">
        <v>12206</v>
      </c>
      <c r="G5562">
        <v>12974</v>
      </c>
      <c r="H5562">
        <v>390</v>
      </c>
      <c r="I5562">
        <v>5065729</v>
      </c>
      <c r="J5562">
        <f>MONTH(Sale_details[[#This Row],[Date]])</f>
        <v>5</v>
      </c>
      <c r="K5562">
        <f>YEAR(Sale_details[[#This Row],[Date]])</f>
        <v>2020</v>
      </c>
    </row>
    <row r="5563" spans="1:11" x14ac:dyDescent="0.3">
      <c r="A5563" s="1">
        <v>43962</v>
      </c>
      <c r="B5563" t="s">
        <v>27</v>
      </c>
      <c r="C5563" t="s">
        <v>22</v>
      </c>
      <c r="D5563" t="s">
        <v>23</v>
      </c>
      <c r="E5563">
        <v>94573</v>
      </c>
      <c r="F5563">
        <v>19644</v>
      </c>
      <c r="G5563">
        <v>20546</v>
      </c>
      <c r="H5563">
        <v>243</v>
      </c>
      <c r="I5563">
        <v>5003843</v>
      </c>
      <c r="J5563">
        <f>MONTH(Sale_details[[#This Row],[Date]])</f>
        <v>5</v>
      </c>
      <c r="K5563">
        <f>YEAR(Sale_details[[#This Row],[Date]])</f>
        <v>2020</v>
      </c>
    </row>
    <row r="5564" spans="1:11" x14ac:dyDescent="0.3">
      <c r="A5564" s="1">
        <v>43962</v>
      </c>
      <c r="B5564" t="s">
        <v>27</v>
      </c>
      <c r="C5564" t="s">
        <v>24</v>
      </c>
      <c r="D5564" t="s">
        <v>25</v>
      </c>
      <c r="E5564">
        <v>63417</v>
      </c>
      <c r="F5564">
        <v>35382</v>
      </c>
      <c r="G5564">
        <v>16589</v>
      </c>
      <c r="H5564">
        <v>339</v>
      </c>
      <c r="I5564">
        <v>5633954</v>
      </c>
      <c r="J5564">
        <f>MONTH(Sale_details[[#This Row],[Date]])</f>
        <v>5</v>
      </c>
      <c r="K5564">
        <f>YEAR(Sale_details[[#This Row],[Date]])</f>
        <v>2020</v>
      </c>
    </row>
    <row r="5565" spans="1:11" x14ac:dyDescent="0.3">
      <c r="A5565" s="1">
        <v>43962</v>
      </c>
      <c r="B5565" t="s">
        <v>28</v>
      </c>
      <c r="C5565" t="s">
        <v>10</v>
      </c>
      <c r="D5565" t="s">
        <v>11</v>
      </c>
      <c r="E5565">
        <v>30427</v>
      </c>
      <c r="F5565">
        <v>5743</v>
      </c>
      <c r="G5565">
        <v>2975</v>
      </c>
      <c r="H5565">
        <v>24490</v>
      </c>
      <c r="I5565">
        <v>72858996</v>
      </c>
      <c r="J5565">
        <f>MONTH(Sale_details[[#This Row],[Date]])</f>
        <v>5</v>
      </c>
      <c r="K5565">
        <f>YEAR(Sale_details[[#This Row],[Date]])</f>
        <v>2020</v>
      </c>
    </row>
    <row r="5566" spans="1:11" x14ac:dyDescent="0.3">
      <c r="A5566" s="1">
        <v>43962</v>
      </c>
      <c r="B5566" t="s">
        <v>28</v>
      </c>
      <c r="C5566" t="s">
        <v>12</v>
      </c>
      <c r="D5566" t="s">
        <v>13</v>
      </c>
      <c r="E5566">
        <v>23773</v>
      </c>
      <c r="F5566">
        <v>5961</v>
      </c>
      <c r="G5566">
        <v>1712</v>
      </c>
      <c r="H5566">
        <v>33614</v>
      </c>
      <c r="I5566">
        <v>57556661</v>
      </c>
      <c r="J5566">
        <f>MONTH(Sale_details[[#This Row],[Date]])</f>
        <v>5</v>
      </c>
      <c r="K5566">
        <f>YEAR(Sale_details[[#This Row],[Date]])</f>
        <v>2020</v>
      </c>
    </row>
    <row r="5567" spans="1:11" x14ac:dyDescent="0.3">
      <c r="A5567" s="1">
        <v>43962</v>
      </c>
      <c r="B5567" t="s">
        <v>28</v>
      </c>
      <c r="C5567" t="s">
        <v>14</v>
      </c>
      <c r="D5567" t="s">
        <v>15</v>
      </c>
      <c r="E5567">
        <v>32728</v>
      </c>
      <c r="F5567">
        <v>6478</v>
      </c>
      <c r="G5567">
        <v>1242</v>
      </c>
      <c r="H5567">
        <v>12508</v>
      </c>
      <c r="I5567">
        <v>15545677</v>
      </c>
      <c r="J5567">
        <f>MONTH(Sale_details[[#This Row],[Date]])</f>
        <v>5</v>
      </c>
      <c r="K5567">
        <f>YEAR(Sale_details[[#This Row],[Date]])</f>
        <v>2020</v>
      </c>
    </row>
    <row r="5568" spans="1:11" x14ac:dyDescent="0.3">
      <c r="A5568" s="1">
        <v>43962</v>
      </c>
      <c r="B5568" t="s">
        <v>28</v>
      </c>
      <c r="C5568" t="s">
        <v>16</v>
      </c>
      <c r="D5568" t="s">
        <v>17</v>
      </c>
      <c r="E5568">
        <v>17677</v>
      </c>
      <c r="F5568">
        <v>5391</v>
      </c>
      <c r="G5568">
        <v>2080</v>
      </c>
      <c r="H5568">
        <v>15848</v>
      </c>
      <c r="I5568">
        <v>32980186</v>
      </c>
      <c r="J5568">
        <f>MONTH(Sale_details[[#This Row],[Date]])</f>
        <v>5</v>
      </c>
      <c r="K5568">
        <f>YEAR(Sale_details[[#This Row],[Date]])</f>
        <v>2020</v>
      </c>
    </row>
    <row r="5569" spans="1:11" x14ac:dyDescent="0.3">
      <c r="A5569" s="1">
        <v>43962</v>
      </c>
      <c r="B5569" t="s">
        <v>28</v>
      </c>
      <c r="C5569" t="s">
        <v>18</v>
      </c>
      <c r="D5569" t="s">
        <v>19</v>
      </c>
      <c r="E5569">
        <v>11579</v>
      </c>
      <c r="F5569">
        <v>10391</v>
      </c>
      <c r="G5569">
        <v>3935</v>
      </c>
      <c r="H5569">
        <v>34755</v>
      </c>
      <c r="I5569">
        <v>136769862</v>
      </c>
      <c r="J5569">
        <f>MONTH(Sale_details[[#This Row],[Date]])</f>
        <v>5</v>
      </c>
      <c r="K5569">
        <f>YEAR(Sale_details[[#This Row],[Date]])</f>
        <v>2020</v>
      </c>
    </row>
    <row r="5570" spans="1:11" x14ac:dyDescent="0.3">
      <c r="A5570" s="1">
        <v>43962</v>
      </c>
      <c r="B5570" t="s">
        <v>28</v>
      </c>
      <c r="C5570" t="s">
        <v>20</v>
      </c>
      <c r="D5570" t="s">
        <v>21</v>
      </c>
      <c r="E5570">
        <v>27748</v>
      </c>
      <c r="F5570">
        <v>3987</v>
      </c>
      <c r="G5570">
        <v>1565</v>
      </c>
      <c r="H5570">
        <v>17666</v>
      </c>
      <c r="I5570">
        <v>27662332</v>
      </c>
      <c r="J5570">
        <f>MONTH(Sale_details[[#This Row],[Date]])</f>
        <v>5</v>
      </c>
      <c r="K5570">
        <f>YEAR(Sale_details[[#This Row],[Date]])</f>
        <v>2020</v>
      </c>
    </row>
    <row r="5571" spans="1:11" x14ac:dyDescent="0.3">
      <c r="A5571" s="1">
        <v>43962</v>
      </c>
      <c r="B5571" t="s">
        <v>28</v>
      </c>
      <c r="C5571" t="s">
        <v>22</v>
      </c>
      <c r="D5571" t="s">
        <v>23</v>
      </c>
      <c r="E5571">
        <v>18485</v>
      </c>
      <c r="F5571">
        <v>1959</v>
      </c>
      <c r="G5571">
        <v>1226</v>
      </c>
      <c r="H5571">
        <v>25742</v>
      </c>
      <c r="I5571">
        <v>31575517</v>
      </c>
      <c r="J5571">
        <f>MONTH(Sale_details[[#This Row],[Date]])</f>
        <v>5</v>
      </c>
      <c r="K5571">
        <f>YEAR(Sale_details[[#This Row],[Date]])</f>
        <v>2020</v>
      </c>
    </row>
    <row r="5572" spans="1:11" x14ac:dyDescent="0.3">
      <c r="A5572" s="1">
        <v>43962</v>
      </c>
      <c r="B5572" t="s">
        <v>28</v>
      </c>
      <c r="C5572" t="s">
        <v>24</v>
      </c>
      <c r="D5572" t="s">
        <v>25</v>
      </c>
      <c r="E5572">
        <v>31010</v>
      </c>
      <c r="F5572">
        <v>7284</v>
      </c>
      <c r="G5572">
        <v>2467</v>
      </c>
      <c r="H5572">
        <v>20039</v>
      </c>
      <c r="I5572">
        <v>49450744</v>
      </c>
      <c r="J5572">
        <f>MONTH(Sale_details[[#This Row],[Date]])</f>
        <v>5</v>
      </c>
      <c r="K5572">
        <f>YEAR(Sale_details[[#This Row],[Date]])</f>
        <v>2020</v>
      </c>
    </row>
    <row r="5573" spans="1:11" x14ac:dyDescent="0.3">
      <c r="A5573" s="1">
        <v>43961</v>
      </c>
      <c r="B5573" t="s">
        <v>9</v>
      </c>
      <c r="C5573" t="s">
        <v>10</v>
      </c>
      <c r="D5573" t="s">
        <v>11</v>
      </c>
      <c r="E5573">
        <v>144029</v>
      </c>
      <c r="F5573">
        <v>16660</v>
      </c>
      <c r="G5573">
        <v>5968</v>
      </c>
      <c r="H5573">
        <v>556</v>
      </c>
      <c r="I5573">
        <v>3321071</v>
      </c>
      <c r="J5573">
        <f>MONTH(Sale_details[[#This Row],[Date]])</f>
        <v>5</v>
      </c>
      <c r="K5573">
        <f>YEAR(Sale_details[[#This Row],[Date]])</f>
        <v>2020</v>
      </c>
    </row>
    <row r="5574" spans="1:11" x14ac:dyDescent="0.3">
      <c r="A5574" s="1">
        <v>43961</v>
      </c>
      <c r="B5574" t="s">
        <v>9</v>
      </c>
      <c r="C5574" t="s">
        <v>12</v>
      </c>
      <c r="D5574" t="s">
        <v>13</v>
      </c>
      <c r="E5574">
        <v>182757</v>
      </c>
      <c r="F5574">
        <v>20720</v>
      </c>
      <c r="G5574">
        <v>2310</v>
      </c>
      <c r="H5574">
        <v>283</v>
      </c>
      <c r="I5574">
        <v>654538</v>
      </c>
      <c r="J5574">
        <f>MONTH(Sale_details[[#This Row],[Date]])</f>
        <v>5</v>
      </c>
      <c r="K5574">
        <f>YEAR(Sale_details[[#This Row],[Date]])</f>
        <v>2020</v>
      </c>
    </row>
    <row r="5575" spans="1:11" x14ac:dyDescent="0.3">
      <c r="A5575" s="1">
        <v>43961</v>
      </c>
      <c r="B5575" t="s">
        <v>9</v>
      </c>
      <c r="C5575" t="s">
        <v>14</v>
      </c>
      <c r="D5575" t="s">
        <v>15</v>
      </c>
      <c r="E5575">
        <v>93877</v>
      </c>
      <c r="F5575">
        <v>23300</v>
      </c>
      <c r="G5575">
        <v>4437</v>
      </c>
      <c r="H5575">
        <v>484</v>
      </c>
      <c r="I5575">
        <v>2151292</v>
      </c>
      <c r="J5575">
        <f>MONTH(Sale_details[[#This Row],[Date]])</f>
        <v>5</v>
      </c>
      <c r="K5575">
        <f>YEAR(Sale_details[[#This Row],[Date]])</f>
        <v>2020</v>
      </c>
    </row>
    <row r="5576" spans="1:11" x14ac:dyDescent="0.3">
      <c r="A5576" s="1">
        <v>43961</v>
      </c>
      <c r="B5576" t="s">
        <v>9</v>
      </c>
      <c r="C5576" t="s">
        <v>16</v>
      </c>
      <c r="D5576" t="s">
        <v>17</v>
      </c>
      <c r="E5576">
        <v>119166</v>
      </c>
      <c r="F5576">
        <v>19132</v>
      </c>
      <c r="G5576">
        <v>3683</v>
      </c>
      <c r="H5576">
        <v>267</v>
      </c>
      <c r="I5576">
        <v>985893</v>
      </c>
      <c r="J5576">
        <f>MONTH(Sale_details[[#This Row],[Date]])</f>
        <v>5</v>
      </c>
      <c r="K5576">
        <f>YEAR(Sale_details[[#This Row],[Date]])</f>
        <v>2020</v>
      </c>
    </row>
    <row r="5577" spans="1:11" x14ac:dyDescent="0.3">
      <c r="A5577" s="1">
        <v>43961</v>
      </c>
      <c r="B5577" t="s">
        <v>9</v>
      </c>
      <c r="C5577" t="s">
        <v>18</v>
      </c>
      <c r="D5577" t="s">
        <v>19</v>
      </c>
      <c r="E5577">
        <v>62554</v>
      </c>
      <c r="F5577">
        <v>13849</v>
      </c>
      <c r="G5577">
        <v>6824</v>
      </c>
      <c r="H5577">
        <v>1099</v>
      </c>
      <c r="I5577">
        <v>7500092</v>
      </c>
      <c r="J5577">
        <f>MONTH(Sale_details[[#This Row],[Date]])</f>
        <v>5</v>
      </c>
      <c r="K5577">
        <f>YEAR(Sale_details[[#This Row],[Date]])</f>
        <v>2020</v>
      </c>
    </row>
    <row r="5578" spans="1:11" x14ac:dyDescent="0.3">
      <c r="A5578" s="1">
        <v>43961</v>
      </c>
      <c r="B5578" t="s">
        <v>9</v>
      </c>
      <c r="C5578" t="s">
        <v>20</v>
      </c>
      <c r="D5578" t="s">
        <v>21</v>
      </c>
      <c r="E5578">
        <v>104732</v>
      </c>
      <c r="F5578">
        <v>20063</v>
      </c>
      <c r="G5578">
        <v>4108</v>
      </c>
      <c r="H5578">
        <v>550</v>
      </c>
      <c r="I5578">
        <v>2263064</v>
      </c>
      <c r="J5578">
        <f>MONTH(Sale_details[[#This Row],[Date]])</f>
        <v>5</v>
      </c>
      <c r="K5578">
        <f>YEAR(Sale_details[[#This Row],[Date]])</f>
        <v>2020</v>
      </c>
    </row>
    <row r="5579" spans="1:11" x14ac:dyDescent="0.3">
      <c r="A5579" s="1">
        <v>43961</v>
      </c>
      <c r="B5579" t="s">
        <v>9</v>
      </c>
      <c r="C5579" t="s">
        <v>22</v>
      </c>
      <c r="D5579" t="s">
        <v>23</v>
      </c>
      <c r="E5579">
        <v>178411</v>
      </c>
      <c r="F5579">
        <v>18664</v>
      </c>
      <c r="G5579">
        <v>9527</v>
      </c>
      <c r="H5579">
        <v>672</v>
      </c>
      <c r="I5579">
        <v>6408030</v>
      </c>
      <c r="J5579">
        <f>MONTH(Sale_details[[#This Row],[Date]])</f>
        <v>5</v>
      </c>
      <c r="K5579">
        <f>YEAR(Sale_details[[#This Row],[Date]])</f>
        <v>2020</v>
      </c>
    </row>
    <row r="5580" spans="1:11" x14ac:dyDescent="0.3">
      <c r="A5580" s="1">
        <v>43961</v>
      </c>
      <c r="B5580" t="s">
        <v>9</v>
      </c>
      <c r="C5580" t="s">
        <v>24</v>
      </c>
      <c r="D5580" t="s">
        <v>25</v>
      </c>
      <c r="E5580">
        <v>181115</v>
      </c>
      <c r="F5580">
        <v>9219</v>
      </c>
      <c r="G5580">
        <v>4066</v>
      </c>
      <c r="H5580">
        <v>698</v>
      </c>
      <c r="I5580">
        <v>2841437</v>
      </c>
      <c r="J5580">
        <f>MONTH(Sale_details[[#This Row],[Date]])</f>
        <v>5</v>
      </c>
      <c r="K5580">
        <f>YEAR(Sale_details[[#This Row],[Date]])</f>
        <v>2020</v>
      </c>
    </row>
    <row r="5581" spans="1:11" x14ac:dyDescent="0.3">
      <c r="A5581" s="1">
        <v>43961</v>
      </c>
      <c r="B5581" t="s">
        <v>26</v>
      </c>
      <c r="C5581" t="s">
        <v>10</v>
      </c>
      <c r="D5581" t="s">
        <v>11</v>
      </c>
      <c r="E5581">
        <v>287112</v>
      </c>
      <c r="F5581">
        <v>43717</v>
      </c>
      <c r="G5581">
        <v>16902</v>
      </c>
      <c r="H5581">
        <v>10440</v>
      </c>
      <c r="I5581">
        <v>176470575</v>
      </c>
      <c r="J5581">
        <f>MONTH(Sale_details[[#This Row],[Date]])</f>
        <v>5</v>
      </c>
      <c r="K5581">
        <f>YEAR(Sale_details[[#This Row],[Date]])</f>
        <v>2020</v>
      </c>
    </row>
    <row r="5582" spans="1:11" x14ac:dyDescent="0.3">
      <c r="A5582" s="1">
        <v>43961</v>
      </c>
      <c r="B5582" t="s">
        <v>26</v>
      </c>
      <c r="C5582" t="s">
        <v>12</v>
      </c>
      <c r="D5582" t="s">
        <v>13</v>
      </c>
      <c r="E5582">
        <v>140877</v>
      </c>
      <c r="F5582">
        <v>34557</v>
      </c>
      <c r="G5582">
        <v>12740</v>
      </c>
      <c r="H5582">
        <v>10730</v>
      </c>
      <c r="I5582">
        <v>136708984</v>
      </c>
      <c r="J5582">
        <f>MONTH(Sale_details[[#This Row],[Date]])</f>
        <v>5</v>
      </c>
      <c r="K5582">
        <f>YEAR(Sale_details[[#This Row],[Date]])</f>
        <v>2020</v>
      </c>
    </row>
    <row r="5583" spans="1:11" x14ac:dyDescent="0.3">
      <c r="A5583" s="1">
        <v>43961</v>
      </c>
      <c r="B5583" t="s">
        <v>26</v>
      </c>
      <c r="C5583" t="s">
        <v>14</v>
      </c>
      <c r="D5583" t="s">
        <v>15</v>
      </c>
      <c r="E5583">
        <v>129392</v>
      </c>
      <c r="F5583">
        <v>32748</v>
      </c>
      <c r="G5583">
        <v>10276</v>
      </c>
      <c r="H5583">
        <v>17777</v>
      </c>
      <c r="I5583">
        <v>182693296</v>
      </c>
      <c r="J5583">
        <f>MONTH(Sale_details[[#This Row],[Date]])</f>
        <v>5</v>
      </c>
      <c r="K5583">
        <f>YEAR(Sale_details[[#This Row],[Date]])</f>
        <v>2020</v>
      </c>
    </row>
    <row r="5584" spans="1:11" x14ac:dyDescent="0.3">
      <c r="A5584" s="1">
        <v>43961</v>
      </c>
      <c r="B5584" t="s">
        <v>26</v>
      </c>
      <c r="C5584" t="s">
        <v>16</v>
      </c>
      <c r="D5584" t="s">
        <v>17</v>
      </c>
      <c r="E5584">
        <v>132971</v>
      </c>
      <c r="F5584">
        <v>35008</v>
      </c>
      <c r="G5584">
        <v>11943</v>
      </c>
      <c r="H5584">
        <v>13082</v>
      </c>
      <c r="I5584">
        <v>156248748</v>
      </c>
      <c r="J5584">
        <f>MONTH(Sale_details[[#This Row],[Date]])</f>
        <v>5</v>
      </c>
      <c r="K5584">
        <f>YEAR(Sale_details[[#This Row],[Date]])</f>
        <v>2020</v>
      </c>
    </row>
    <row r="5585" spans="1:11" x14ac:dyDescent="0.3">
      <c r="A5585" s="1">
        <v>43961</v>
      </c>
      <c r="B5585" t="s">
        <v>26</v>
      </c>
      <c r="C5585" t="s">
        <v>18</v>
      </c>
      <c r="D5585" t="s">
        <v>19</v>
      </c>
      <c r="E5585">
        <v>99122</v>
      </c>
      <c r="F5585">
        <v>88946</v>
      </c>
      <c r="G5585">
        <v>13340</v>
      </c>
      <c r="H5585">
        <v>21311</v>
      </c>
      <c r="I5585">
        <v>284303459</v>
      </c>
      <c r="J5585">
        <f>MONTH(Sale_details[[#This Row],[Date]])</f>
        <v>5</v>
      </c>
      <c r="K5585">
        <f>YEAR(Sale_details[[#This Row],[Date]])</f>
        <v>2020</v>
      </c>
    </row>
    <row r="5586" spans="1:11" x14ac:dyDescent="0.3">
      <c r="A5586" s="1">
        <v>43961</v>
      </c>
      <c r="B5586" t="s">
        <v>26</v>
      </c>
      <c r="C5586" t="s">
        <v>20</v>
      </c>
      <c r="D5586" t="s">
        <v>21</v>
      </c>
      <c r="E5586">
        <v>192820</v>
      </c>
      <c r="F5586">
        <v>68350</v>
      </c>
      <c r="G5586">
        <v>12549</v>
      </c>
      <c r="H5586">
        <v>6320</v>
      </c>
      <c r="I5586">
        <v>79321159</v>
      </c>
      <c r="J5586">
        <f>MONTH(Sale_details[[#This Row],[Date]])</f>
        <v>5</v>
      </c>
      <c r="K5586">
        <f>YEAR(Sale_details[[#This Row],[Date]])</f>
        <v>2020</v>
      </c>
    </row>
    <row r="5587" spans="1:11" x14ac:dyDescent="0.3">
      <c r="A5587" s="1">
        <v>43961</v>
      </c>
      <c r="B5587" t="s">
        <v>26</v>
      </c>
      <c r="C5587" t="s">
        <v>22</v>
      </c>
      <c r="D5587" t="s">
        <v>23</v>
      </c>
      <c r="E5587">
        <v>196609</v>
      </c>
      <c r="F5587">
        <v>18636</v>
      </c>
      <c r="G5587">
        <v>28569</v>
      </c>
      <c r="H5587">
        <v>24552</v>
      </c>
      <c r="I5587">
        <v>701451865</v>
      </c>
      <c r="J5587">
        <f>MONTH(Sale_details[[#This Row],[Date]])</f>
        <v>5</v>
      </c>
      <c r="K5587">
        <f>YEAR(Sale_details[[#This Row],[Date]])</f>
        <v>2020</v>
      </c>
    </row>
    <row r="5588" spans="1:11" x14ac:dyDescent="0.3">
      <c r="A5588" s="1">
        <v>43961</v>
      </c>
      <c r="B5588" t="s">
        <v>26</v>
      </c>
      <c r="C5588" t="s">
        <v>24</v>
      </c>
      <c r="D5588" t="s">
        <v>25</v>
      </c>
      <c r="E5588">
        <v>172624</v>
      </c>
      <c r="F5588">
        <v>38051</v>
      </c>
      <c r="G5588">
        <v>15736</v>
      </c>
      <c r="H5588">
        <v>11048</v>
      </c>
      <c r="I5588">
        <v>173869347</v>
      </c>
      <c r="J5588">
        <f>MONTH(Sale_details[[#This Row],[Date]])</f>
        <v>5</v>
      </c>
      <c r="K5588">
        <f>YEAR(Sale_details[[#This Row],[Date]])</f>
        <v>2020</v>
      </c>
    </row>
    <row r="5589" spans="1:11" x14ac:dyDescent="0.3">
      <c r="A5589" s="1">
        <v>43961</v>
      </c>
      <c r="B5589" t="s">
        <v>27</v>
      </c>
      <c r="C5589" t="s">
        <v>10</v>
      </c>
      <c r="D5589" t="s">
        <v>11</v>
      </c>
      <c r="E5589">
        <v>68802</v>
      </c>
      <c r="F5589">
        <v>37169</v>
      </c>
      <c r="G5589">
        <v>7913</v>
      </c>
      <c r="H5589">
        <v>135</v>
      </c>
      <c r="I5589">
        <v>1070443</v>
      </c>
      <c r="J5589">
        <f>MONTH(Sale_details[[#This Row],[Date]])</f>
        <v>5</v>
      </c>
      <c r="K5589">
        <f>YEAR(Sale_details[[#This Row],[Date]])</f>
        <v>2020</v>
      </c>
    </row>
    <row r="5590" spans="1:11" x14ac:dyDescent="0.3">
      <c r="A5590" s="1">
        <v>43961</v>
      </c>
      <c r="B5590" t="s">
        <v>27</v>
      </c>
      <c r="C5590" t="s">
        <v>12</v>
      </c>
      <c r="D5590" t="s">
        <v>13</v>
      </c>
      <c r="E5590">
        <v>93599</v>
      </c>
      <c r="F5590">
        <v>33202</v>
      </c>
      <c r="G5590">
        <v>11976</v>
      </c>
      <c r="H5590">
        <v>258</v>
      </c>
      <c r="I5590">
        <v>3099012</v>
      </c>
      <c r="J5590">
        <f>MONTH(Sale_details[[#This Row],[Date]])</f>
        <v>5</v>
      </c>
      <c r="K5590">
        <f>YEAR(Sale_details[[#This Row],[Date]])</f>
        <v>2020</v>
      </c>
    </row>
    <row r="5591" spans="1:11" x14ac:dyDescent="0.3">
      <c r="A5591" s="1">
        <v>43961</v>
      </c>
      <c r="B5591" t="s">
        <v>27</v>
      </c>
      <c r="C5591" t="s">
        <v>14</v>
      </c>
      <c r="D5591" t="s">
        <v>15</v>
      </c>
      <c r="E5591">
        <v>134047</v>
      </c>
      <c r="F5591">
        <v>23694</v>
      </c>
      <c r="G5591">
        <v>9168</v>
      </c>
      <c r="H5591">
        <v>360</v>
      </c>
      <c r="I5591">
        <v>3305276</v>
      </c>
      <c r="J5591">
        <f>MONTH(Sale_details[[#This Row],[Date]])</f>
        <v>5</v>
      </c>
      <c r="K5591">
        <f>YEAR(Sale_details[[#This Row],[Date]])</f>
        <v>2020</v>
      </c>
    </row>
    <row r="5592" spans="1:11" x14ac:dyDescent="0.3">
      <c r="A5592" s="1">
        <v>43961</v>
      </c>
      <c r="B5592" t="s">
        <v>27</v>
      </c>
      <c r="C5592" t="s">
        <v>16</v>
      </c>
      <c r="D5592" t="s">
        <v>17</v>
      </c>
      <c r="E5592">
        <v>99642</v>
      </c>
      <c r="F5592">
        <v>10071</v>
      </c>
      <c r="G5592">
        <v>15639</v>
      </c>
      <c r="H5592">
        <v>269</v>
      </c>
      <c r="I5592">
        <v>4212270</v>
      </c>
      <c r="J5592">
        <f>MONTH(Sale_details[[#This Row],[Date]])</f>
        <v>5</v>
      </c>
      <c r="K5592">
        <f>YEAR(Sale_details[[#This Row],[Date]])</f>
        <v>2020</v>
      </c>
    </row>
    <row r="5593" spans="1:11" x14ac:dyDescent="0.3">
      <c r="A5593" s="1">
        <v>43961</v>
      </c>
      <c r="B5593" t="s">
        <v>27</v>
      </c>
      <c r="C5593" t="s">
        <v>18</v>
      </c>
      <c r="D5593" t="s">
        <v>19</v>
      </c>
      <c r="E5593">
        <v>84887</v>
      </c>
      <c r="F5593">
        <v>27080</v>
      </c>
      <c r="G5593">
        <v>10316</v>
      </c>
      <c r="H5593">
        <v>144</v>
      </c>
      <c r="I5593">
        <v>1489115</v>
      </c>
      <c r="J5593">
        <f>MONTH(Sale_details[[#This Row],[Date]])</f>
        <v>5</v>
      </c>
      <c r="K5593">
        <f>YEAR(Sale_details[[#This Row],[Date]])</f>
        <v>2020</v>
      </c>
    </row>
    <row r="5594" spans="1:11" x14ac:dyDescent="0.3">
      <c r="A5594" s="1">
        <v>43961</v>
      </c>
      <c r="B5594" t="s">
        <v>27</v>
      </c>
      <c r="C5594" t="s">
        <v>20</v>
      </c>
      <c r="D5594" t="s">
        <v>21</v>
      </c>
      <c r="E5594">
        <v>40842</v>
      </c>
      <c r="F5594">
        <v>12084</v>
      </c>
      <c r="G5594">
        <v>13103</v>
      </c>
      <c r="H5594">
        <v>394</v>
      </c>
      <c r="I5594">
        <v>5167551</v>
      </c>
      <c r="J5594">
        <f>MONTH(Sale_details[[#This Row],[Date]])</f>
        <v>5</v>
      </c>
      <c r="K5594">
        <f>YEAR(Sale_details[[#This Row],[Date]])</f>
        <v>2020</v>
      </c>
    </row>
    <row r="5595" spans="1:11" x14ac:dyDescent="0.3">
      <c r="A5595" s="1">
        <v>43961</v>
      </c>
      <c r="B5595" t="s">
        <v>27</v>
      </c>
      <c r="C5595" t="s">
        <v>22</v>
      </c>
      <c r="D5595" t="s">
        <v>23</v>
      </c>
      <c r="E5595">
        <v>93627</v>
      </c>
      <c r="F5595">
        <v>19448</v>
      </c>
      <c r="G5595">
        <v>19518</v>
      </c>
      <c r="H5595">
        <v>233</v>
      </c>
      <c r="I5595">
        <v>4563505</v>
      </c>
      <c r="J5595">
        <f>MONTH(Sale_details[[#This Row],[Date]])</f>
        <v>5</v>
      </c>
      <c r="K5595">
        <f>YEAR(Sale_details[[#This Row],[Date]])</f>
        <v>2020</v>
      </c>
    </row>
    <row r="5596" spans="1:11" x14ac:dyDescent="0.3">
      <c r="A5596" s="1">
        <v>43961</v>
      </c>
      <c r="B5596" t="s">
        <v>27</v>
      </c>
      <c r="C5596" t="s">
        <v>24</v>
      </c>
      <c r="D5596" t="s">
        <v>25</v>
      </c>
      <c r="E5596">
        <v>62149</v>
      </c>
      <c r="F5596">
        <v>33613</v>
      </c>
      <c r="G5596">
        <v>16091</v>
      </c>
      <c r="H5596">
        <v>349</v>
      </c>
      <c r="I5596">
        <v>5628884</v>
      </c>
      <c r="J5596">
        <f>MONTH(Sale_details[[#This Row],[Date]])</f>
        <v>5</v>
      </c>
      <c r="K5596">
        <f>YEAR(Sale_details[[#This Row],[Date]])</f>
        <v>2020</v>
      </c>
    </row>
    <row r="5597" spans="1:11" x14ac:dyDescent="0.3">
      <c r="A5597" s="1">
        <v>43961</v>
      </c>
      <c r="B5597" t="s">
        <v>28</v>
      </c>
      <c r="C5597" t="s">
        <v>10</v>
      </c>
      <c r="D5597" t="s">
        <v>11</v>
      </c>
      <c r="E5597">
        <v>30427</v>
      </c>
      <c r="F5597">
        <v>5513</v>
      </c>
      <c r="G5597">
        <v>3034</v>
      </c>
      <c r="H5597">
        <v>25714</v>
      </c>
      <c r="I5597">
        <v>78031985</v>
      </c>
      <c r="J5597">
        <f>MONTH(Sale_details[[#This Row],[Date]])</f>
        <v>5</v>
      </c>
      <c r="K5597">
        <f>YEAR(Sale_details[[#This Row],[Date]])</f>
        <v>2020</v>
      </c>
    </row>
    <row r="5598" spans="1:11" x14ac:dyDescent="0.3">
      <c r="A5598" s="1">
        <v>43961</v>
      </c>
      <c r="B5598" t="s">
        <v>28</v>
      </c>
      <c r="C5598" t="s">
        <v>12</v>
      </c>
      <c r="D5598" t="s">
        <v>13</v>
      </c>
      <c r="E5598">
        <v>23536</v>
      </c>
      <c r="F5598">
        <v>5841</v>
      </c>
      <c r="G5598">
        <v>1780</v>
      </c>
      <c r="H5598">
        <v>34623</v>
      </c>
      <c r="I5598">
        <v>61654695</v>
      </c>
      <c r="J5598">
        <f>MONTH(Sale_details[[#This Row],[Date]])</f>
        <v>5</v>
      </c>
      <c r="K5598">
        <f>YEAR(Sale_details[[#This Row],[Date]])</f>
        <v>2020</v>
      </c>
    </row>
    <row r="5599" spans="1:11" x14ac:dyDescent="0.3">
      <c r="A5599" s="1">
        <v>43961</v>
      </c>
      <c r="B5599" t="s">
        <v>28</v>
      </c>
      <c r="C5599" t="s">
        <v>14</v>
      </c>
      <c r="D5599" t="s">
        <v>15</v>
      </c>
      <c r="E5599">
        <v>34037</v>
      </c>
      <c r="F5599">
        <v>6413</v>
      </c>
      <c r="G5599">
        <v>1292</v>
      </c>
      <c r="H5599">
        <v>12883</v>
      </c>
      <c r="I5599">
        <v>16652529</v>
      </c>
      <c r="J5599">
        <f>MONTH(Sale_details[[#This Row],[Date]])</f>
        <v>5</v>
      </c>
      <c r="K5599">
        <f>YEAR(Sale_details[[#This Row],[Date]])</f>
        <v>2020</v>
      </c>
    </row>
    <row r="5600" spans="1:11" x14ac:dyDescent="0.3">
      <c r="A5600" s="1">
        <v>43961</v>
      </c>
      <c r="B5600" t="s">
        <v>28</v>
      </c>
      <c r="C5600" t="s">
        <v>16</v>
      </c>
      <c r="D5600" t="s">
        <v>17</v>
      </c>
      <c r="E5600">
        <v>18207</v>
      </c>
      <c r="F5600">
        <v>5606</v>
      </c>
      <c r="G5600">
        <v>1976</v>
      </c>
      <c r="H5600">
        <v>16641</v>
      </c>
      <c r="I5600">
        <v>32897736</v>
      </c>
      <c r="J5600">
        <f>MONTH(Sale_details[[#This Row],[Date]])</f>
        <v>5</v>
      </c>
      <c r="K5600">
        <f>YEAR(Sale_details[[#This Row],[Date]])</f>
        <v>2020</v>
      </c>
    </row>
    <row r="5601" spans="1:11" x14ac:dyDescent="0.3">
      <c r="A5601" s="1">
        <v>43961</v>
      </c>
      <c r="B5601" t="s">
        <v>28</v>
      </c>
      <c r="C5601" t="s">
        <v>18</v>
      </c>
      <c r="D5601" t="s">
        <v>19</v>
      </c>
      <c r="E5601">
        <v>11231</v>
      </c>
      <c r="F5601">
        <v>10807</v>
      </c>
      <c r="G5601">
        <v>4053</v>
      </c>
      <c r="H5601">
        <v>35797</v>
      </c>
      <c r="I5601">
        <v>145099147</v>
      </c>
      <c r="J5601">
        <f>MONTH(Sale_details[[#This Row],[Date]])</f>
        <v>5</v>
      </c>
      <c r="K5601">
        <f>YEAR(Sale_details[[#This Row],[Date]])</f>
        <v>2020</v>
      </c>
    </row>
    <row r="5602" spans="1:11" x14ac:dyDescent="0.3">
      <c r="A5602" s="1">
        <v>43961</v>
      </c>
      <c r="B5602" t="s">
        <v>28</v>
      </c>
      <c r="C5602" t="s">
        <v>20</v>
      </c>
      <c r="D5602" t="s">
        <v>21</v>
      </c>
      <c r="E5602">
        <v>28858</v>
      </c>
      <c r="F5602">
        <v>3948</v>
      </c>
      <c r="G5602">
        <v>1503</v>
      </c>
      <c r="H5602">
        <v>18549</v>
      </c>
      <c r="I5602">
        <v>27883631</v>
      </c>
      <c r="J5602">
        <f>MONTH(Sale_details[[#This Row],[Date]])</f>
        <v>5</v>
      </c>
      <c r="K5602">
        <f>YEAR(Sale_details[[#This Row],[Date]])</f>
        <v>2020</v>
      </c>
    </row>
    <row r="5603" spans="1:11" x14ac:dyDescent="0.3">
      <c r="A5603" s="1">
        <v>43961</v>
      </c>
      <c r="B5603" t="s">
        <v>28</v>
      </c>
      <c r="C5603" t="s">
        <v>22</v>
      </c>
      <c r="D5603" t="s">
        <v>23</v>
      </c>
      <c r="E5603">
        <v>17561</v>
      </c>
      <c r="F5603">
        <v>2037</v>
      </c>
      <c r="G5603">
        <v>1202</v>
      </c>
      <c r="H5603">
        <v>25227</v>
      </c>
      <c r="I5603">
        <v>30325126</v>
      </c>
      <c r="J5603">
        <f>MONTH(Sale_details[[#This Row],[Date]])</f>
        <v>5</v>
      </c>
      <c r="K5603">
        <f>YEAR(Sale_details[[#This Row],[Date]])</f>
        <v>2020</v>
      </c>
    </row>
    <row r="5604" spans="1:11" x14ac:dyDescent="0.3">
      <c r="A5604" s="1">
        <v>43961</v>
      </c>
      <c r="B5604" t="s">
        <v>28</v>
      </c>
      <c r="C5604" t="s">
        <v>24</v>
      </c>
      <c r="D5604" t="s">
        <v>25</v>
      </c>
      <c r="E5604">
        <v>31320</v>
      </c>
      <c r="F5604">
        <v>6992</v>
      </c>
      <c r="G5604">
        <v>2541</v>
      </c>
      <c r="H5604">
        <v>20440</v>
      </c>
      <c r="I5604">
        <v>51952952</v>
      </c>
      <c r="J5604">
        <f>MONTH(Sale_details[[#This Row],[Date]])</f>
        <v>5</v>
      </c>
      <c r="K5604">
        <f>YEAR(Sale_details[[#This Row],[Date]])</f>
        <v>2020</v>
      </c>
    </row>
    <row r="5605" spans="1:11" x14ac:dyDescent="0.3">
      <c r="A5605" s="1">
        <v>43960</v>
      </c>
      <c r="B5605" t="s">
        <v>9</v>
      </c>
      <c r="C5605" t="s">
        <v>10</v>
      </c>
      <c r="D5605" t="s">
        <v>11</v>
      </c>
      <c r="E5605">
        <v>136828</v>
      </c>
      <c r="F5605">
        <v>15827</v>
      </c>
      <c r="G5605">
        <v>6266</v>
      </c>
      <c r="H5605">
        <v>539</v>
      </c>
      <c r="I5605">
        <v>3382510</v>
      </c>
      <c r="J5605">
        <f>MONTH(Sale_details[[#This Row],[Date]])</f>
        <v>5</v>
      </c>
      <c r="K5605">
        <f>YEAR(Sale_details[[#This Row],[Date]])</f>
        <v>2020</v>
      </c>
    </row>
    <row r="5606" spans="1:11" x14ac:dyDescent="0.3">
      <c r="A5606" s="1">
        <v>43960</v>
      </c>
      <c r="B5606" t="s">
        <v>9</v>
      </c>
      <c r="C5606" t="s">
        <v>12</v>
      </c>
      <c r="D5606" t="s">
        <v>13</v>
      </c>
      <c r="E5606">
        <v>182757</v>
      </c>
      <c r="F5606">
        <v>20927</v>
      </c>
      <c r="G5606">
        <v>2195</v>
      </c>
      <c r="H5606">
        <v>280</v>
      </c>
      <c r="I5606">
        <v>615593</v>
      </c>
      <c r="J5606">
        <f>MONTH(Sale_details[[#This Row],[Date]])</f>
        <v>5</v>
      </c>
      <c r="K5606">
        <f>YEAR(Sale_details[[#This Row],[Date]])</f>
        <v>2020</v>
      </c>
    </row>
    <row r="5607" spans="1:11" x14ac:dyDescent="0.3">
      <c r="A5607" s="1">
        <v>43960</v>
      </c>
      <c r="B5607" t="s">
        <v>9</v>
      </c>
      <c r="C5607" t="s">
        <v>14</v>
      </c>
      <c r="D5607" t="s">
        <v>15</v>
      </c>
      <c r="E5607">
        <v>97632</v>
      </c>
      <c r="F5607">
        <v>22834</v>
      </c>
      <c r="G5607">
        <v>4481</v>
      </c>
      <c r="H5607">
        <v>499</v>
      </c>
      <c r="I5607">
        <v>2237989</v>
      </c>
      <c r="J5607">
        <f>MONTH(Sale_details[[#This Row],[Date]])</f>
        <v>5</v>
      </c>
      <c r="K5607">
        <f>YEAR(Sale_details[[#This Row],[Date]])</f>
        <v>2020</v>
      </c>
    </row>
    <row r="5608" spans="1:11" x14ac:dyDescent="0.3">
      <c r="A5608" s="1">
        <v>43960</v>
      </c>
      <c r="B5608" t="s">
        <v>9</v>
      </c>
      <c r="C5608" t="s">
        <v>16</v>
      </c>
      <c r="D5608" t="s">
        <v>17</v>
      </c>
      <c r="E5608">
        <v>125124</v>
      </c>
      <c r="F5608">
        <v>20089</v>
      </c>
      <c r="G5608">
        <v>3499</v>
      </c>
      <c r="H5608">
        <v>278</v>
      </c>
      <c r="I5608">
        <v>974062</v>
      </c>
      <c r="J5608">
        <f>MONTH(Sale_details[[#This Row],[Date]])</f>
        <v>5</v>
      </c>
      <c r="K5608">
        <f>YEAR(Sale_details[[#This Row],[Date]])</f>
        <v>2020</v>
      </c>
    </row>
    <row r="5609" spans="1:11" x14ac:dyDescent="0.3">
      <c r="A5609" s="1">
        <v>43960</v>
      </c>
      <c r="B5609" t="s">
        <v>9</v>
      </c>
      <c r="C5609" t="s">
        <v>18</v>
      </c>
      <c r="D5609" t="s">
        <v>19</v>
      </c>
      <c r="E5609">
        <v>61303</v>
      </c>
      <c r="F5609">
        <v>14264</v>
      </c>
      <c r="G5609">
        <v>6619</v>
      </c>
      <c r="H5609">
        <v>1153</v>
      </c>
      <c r="I5609">
        <v>7638844</v>
      </c>
      <c r="J5609">
        <f>MONTH(Sale_details[[#This Row],[Date]])</f>
        <v>5</v>
      </c>
      <c r="K5609">
        <f>YEAR(Sale_details[[#This Row],[Date]])</f>
        <v>2020</v>
      </c>
    </row>
    <row r="5610" spans="1:11" x14ac:dyDescent="0.3">
      <c r="A5610" s="1">
        <v>43960</v>
      </c>
      <c r="B5610" t="s">
        <v>9</v>
      </c>
      <c r="C5610" t="s">
        <v>20</v>
      </c>
      <c r="D5610" t="s">
        <v>21</v>
      </c>
      <c r="E5610">
        <v>109968</v>
      </c>
      <c r="F5610">
        <v>20264</v>
      </c>
      <c r="G5610">
        <v>4313</v>
      </c>
      <c r="H5610">
        <v>528</v>
      </c>
      <c r="I5610">
        <v>2281169</v>
      </c>
      <c r="J5610">
        <f>MONTH(Sale_details[[#This Row],[Date]])</f>
        <v>5</v>
      </c>
      <c r="K5610">
        <f>YEAR(Sale_details[[#This Row],[Date]])</f>
        <v>2020</v>
      </c>
    </row>
    <row r="5611" spans="1:11" x14ac:dyDescent="0.3">
      <c r="A5611" s="1">
        <v>43960</v>
      </c>
      <c r="B5611" t="s">
        <v>9</v>
      </c>
      <c r="C5611" t="s">
        <v>22</v>
      </c>
      <c r="D5611" t="s">
        <v>23</v>
      </c>
      <c r="E5611">
        <v>180195</v>
      </c>
      <c r="F5611">
        <v>18291</v>
      </c>
      <c r="G5611">
        <v>9146</v>
      </c>
      <c r="H5611">
        <v>672</v>
      </c>
      <c r="I5611">
        <v>6151709</v>
      </c>
      <c r="J5611">
        <f>MONTH(Sale_details[[#This Row],[Date]])</f>
        <v>5</v>
      </c>
      <c r="K5611">
        <f>YEAR(Sale_details[[#This Row],[Date]])</f>
        <v>2020</v>
      </c>
    </row>
    <row r="5612" spans="1:11" x14ac:dyDescent="0.3">
      <c r="A5612" s="1">
        <v>43960</v>
      </c>
      <c r="B5612" t="s">
        <v>9</v>
      </c>
      <c r="C5612" t="s">
        <v>24</v>
      </c>
      <c r="D5612" t="s">
        <v>25</v>
      </c>
      <c r="E5612">
        <v>182926</v>
      </c>
      <c r="F5612">
        <v>8850</v>
      </c>
      <c r="G5612">
        <v>4066</v>
      </c>
      <c r="H5612">
        <v>670</v>
      </c>
      <c r="I5612">
        <v>2727779</v>
      </c>
      <c r="J5612">
        <f>MONTH(Sale_details[[#This Row],[Date]])</f>
        <v>5</v>
      </c>
      <c r="K5612">
        <f>YEAR(Sale_details[[#This Row],[Date]])</f>
        <v>2020</v>
      </c>
    </row>
    <row r="5613" spans="1:11" x14ac:dyDescent="0.3">
      <c r="A5613" s="1">
        <v>43960</v>
      </c>
      <c r="B5613" t="s">
        <v>26</v>
      </c>
      <c r="C5613" t="s">
        <v>10</v>
      </c>
      <c r="D5613" t="s">
        <v>11</v>
      </c>
      <c r="E5613">
        <v>298597</v>
      </c>
      <c r="F5613">
        <v>43280</v>
      </c>
      <c r="G5613">
        <v>17747</v>
      </c>
      <c r="H5613">
        <v>10858</v>
      </c>
      <c r="I5613">
        <v>192705868</v>
      </c>
      <c r="J5613">
        <f>MONTH(Sale_details[[#This Row],[Date]])</f>
        <v>5</v>
      </c>
      <c r="K5613">
        <f>YEAR(Sale_details[[#This Row],[Date]])</f>
        <v>2020</v>
      </c>
    </row>
    <row r="5614" spans="1:11" x14ac:dyDescent="0.3">
      <c r="A5614" s="1">
        <v>43960</v>
      </c>
      <c r="B5614" t="s">
        <v>26</v>
      </c>
      <c r="C5614" t="s">
        <v>12</v>
      </c>
      <c r="D5614" t="s">
        <v>13</v>
      </c>
      <c r="E5614">
        <v>142285</v>
      </c>
      <c r="F5614">
        <v>33520</v>
      </c>
      <c r="G5614">
        <v>12231</v>
      </c>
      <c r="H5614">
        <v>10837</v>
      </c>
      <c r="I5614">
        <v>132553031</v>
      </c>
      <c r="J5614">
        <f>MONTH(Sale_details[[#This Row],[Date]])</f>
        <v>5</v>
      </c>
      <c r="K5614">
        <f>YEAR(Sale_details[[#This Row],[Date]])</f>
        <v>2020</v>
      </c>
    </row>
    <row r="5615" spans="1:11" x14ac:dyDescent="0.3">
      <c r="A5615" s="1">
        <v>43960</v>
      </c>
      <c r="B5615" t="s">
        <v>26</v>
      </c>
      <c r="C5615" t="s">
        <v>14</v>
      </c>
      <c r="D5615" t="s">
        <v>15</v>
      </c>
      <c r="E5615">
        <v>133274</v>
      </c>
      <c r="F5615">
        <v>33403</v>
      </c>
      <c r="G5615">
        <v>9865</v>
      </c>
      <c r="H5615">
        <v>17066</v>
      </c>
      <c r="I5615">
        <v>168370142</v>
      </c>
      <c r="J5615">
        <f>MONTH(Sale_details[[#This Row],[Date]])</f>
        <v>5</v>
      </c>
      <c r="K5615">
        <f>YEAR(Sale_details[[#This Row],[Date]])</f>
        <v>2020</v>
      </c>
    </row>
    <row r="5616" spans="1:11" x14ac:dyDescent="0.3">
      <c r="A5616" s="1">
        <v>43960</v>
      </c>
      <c r="B5616" t="s">
        <v>26</v>
      </c>
      <c r="C5616" t="s">
        <v>16</v>
      </c>
      <c r="D5616" t="s">
        <v>17</v>
      </c>
      <c r="E5616">
        <v>138290</v>
      </c>
      <c r="F5616">
        <v>34658</v>
      </c>
      <c r="G5616">
        <v>11346</v>
      </c>
      <c r="H5616">
        <v>13605</v>
      </c>
      <c r="I5616">
        <v>154373763</v>
      </c>
      <c r="J5616">
        <f>MONTH(Sale_details[[#This Row],[Date]])</f>
        <v>5</v>
      </c>
      <c r="K5616">
        <f>YEAR(Sale_details[[#This Row],[Date]])</f>
        <v>2020</v>
      </c>
    </row>
    <row r="5617" spans="1:11" x14ac:dyDescent="0.3">
      <c r="A5617" s="1">
        <v>43960</v>
      </c>
      <c r="B5617" t="s">
        <v>26</v>
      </c>
      <c r="C5617" t="s">
        <v>18</v>
      </c>
      <c r="D5617" t="s">
        <v>19</v>
      </c>
      <c r="E5617">
        <v>104078</v>
      </c>
      <c r="F5617">
        <v>88056</v>
      </c>
      <c r="G5617">
        <v>13073</v>
      </c>
      <c r="H5617">
        <v>21098</v>
      </c>
      <c r="I5617">
        <v>275831216</v>
      </c>
      <c r="J5617">
        <f>MONTH(Sale_details[[#This Row],[Date]])</f>
        <v>5</v>
      </c>
      <c r="K5617">
        <f>YEAR(Sale_details[[#This Row],[Date]])</f>
        <v>2020</v>
      </c>
    </row>
    <row r="5618" spans="1:11" x14ac:dyDescent="0.3">
      <c r="A5618" s="1">
        <v>43960</v>
      </c>
      <c r="B5618" t="s">
        <v>26</v>
      </c>
      <c r="C5618" t="s">
        <v>20</v>
      </c>
      <c r="D5618" t="s">
        <v>21</v>
      </c>
      <c r="E5618">
        <v>198605</v>
      </c>
      <c r="F5618">
        <v>71768</v>
      </c>
      <c r="G5618">
        <v>12925</v>
      </c>
      <c r="H5618">
        <v>6320</v>
      </c>
      <c r="I5618">
        <v>81700794</v>
      </c>
      <c r="J5618">
        <f>MONTH(Sale_details[[#This Row],[Date]])</f>
        <v>5</v>
      </c>
      <c r="K5618">
        <f>YEAR(Sale_details[[#This Row],[Date]])</f>
        <v>2020</v>
      </c>
    </row>
    <row r="5619" spans="1:11" x14ac:dyDescent="0.3">
      <c r="A5619" s="1">
        <v>43960</v>
      </c>
      <c r="B5619" t="s">
        <v>26</v>
      </c>
      <c r="C5619" t="s">
        <v>22</v>
      </c>
      <c r="D5619" t="s">
        <v>23</v>
      </c>
      <c r="E5619">
        <v>190710</v>
      </c>
      <c r="F5619">
        <v>19568</v>
      </c>
      <c r="G5619">
        <v>27140</v>
      </c>
      <c r="H5619">
        <v>24798</v>
      </c>
      <c r="I5619">
        <v>673043064</v>
      </c>
      <c r="J5619">
        <f>MONTH(Sale_details[[#This Row],[Date]])</f>
        <v>5</v>
      </c>
      <c r="K5619">
        <f>YEAR(Sale_details[[#This Row],[Date]])</f>
        <v>2020</v>
      </c>
    </row>
    <row r="5620" spans="1:11" x14ac:dyDescent="0.3">
      <c r="A5620" s="1">
        <v>43960</v>
      </c>
      <c r="B5620" t="s">
        <v>26</v>
      </c>
      <c r="C5620" t="s">
        <v>24</v>
      </c>
      <c r="D5620" t="s">
        <v>25</v>
      </c>
      <c r="E5620">
        <v>172624</v>
      </c>
      <c r="F5620">
        <v>36909</v>
      </c>
      <c r="G5620">
        <v>15894</v>
      </c>
      <c r="H5620">
        <v>10827</v>
      </c>
      <c r="I5620">
        <v>172095879</v>
      </c>
      <c r="J5620">
        <f>MONTH(Sale_details[[#This Row],[Date]])</f>
        <v>5</v>
      </c>
      <c r="K5620">
        <f>YEAR(Sale_details[[#This Row],[Date]])</f>
        <v>2020</v>
      </c>
    </row>
    <row r="5621" spans="1:11" x14ac:dyDescent="0.3">
      <c r="A5621" s="1">
        <v>43960</v>
      </c>
      <c r="B5621" t="s">
        <v>27</v>
      </c>
      <c r="C5621" t="s">
        <v>10</v>
      </c>
      <c r="D5621" t="s">
        <v>11</v>
      </c>
      <c r="E5621">
        <v>66050</v>
      </c>
      <c r="F5621">
        <v>37169</v>
      </c>
      <c r="G5621">
        <v>7676</v>
      </c>
      <c r="H5621">
        <v>133</v>
      </c>
      <c r="I5621">
        <v>1027946</v>
      </c>
      <c r="J5621">
        <f>MONTH(Sale_details[[#This Row],[Date]])</f>
        <v>5</v>
      </c>
      <c r="K5621">
        <f>YEAR(Sale_details[[#This Row],[Date]])</f>
        <v>2020</v>
      </c>
    </row>
    <row r="5622" spans="1:11" x14ac:dyDescent="0.3">
      <c r="A5622" s="1">
        <v>43960</v>
      </c>
      <c r="B5622" t="s">
        <v>27</v>
      </c>
      <c r="C5622" t="s">
        <v>12</v>
      </c>
      <c r="D5622" t="s">
        <v>13</v>
      </c>
      <c r="E5622">
        <v>94535</v>
      </c>
      <c r="F5622">
        <v>32870</v>
      </c>
      <c r="G5622">
        <v>11497</v>
      </c>
      <c r="H5622">
        <v>271</v>
      </c>
      <c r="I5622">
        <v>3123804</v>
      </c>
      <c r="J5622">
        <f>MONTH(Sale_details[[#This Row],[Date]])</f>
        <v>5</v>
      </c>
      <c r="K5622">
        <f>YEAR(Sale_details[[#This Row],[Date]])</f>
        <v>2020</v>
      </c>
    </row>
    <row r="5623" spans="1:11" x14ac:dyDescent="0.3">
      <c r="A5623" s="1">
        <v>43960</v>
      </c>
      <c r="B5623" t="s">
        <v>27</v>
      </c>
      <c r="C5623" t="s">
        <v>14</v>
      </c>
      <c r="D5623" t="s">
        <v>15</v>
      </c>
      <c r="E5623">
        <v>136728</v>
      </c>
      <c r="F5623">
        <v>24168</v>
      </c>
      <c r="G5623">
        <v>8893</v>
      </c>
      <c r="H5623">
        <v>346</v>
      </c>
      <c r="I5623">
        <v>3077873</v>
      </c>
      <c r="J5623">
        <f>MONTH(Sale_details[[#This Row],[Date]])</f>
        <v>5</v>
      </c>
      <c r="K5623">
        <f>YEAR(Sale_details[[#This Row],[Date]])</f>
        <v>2020</v>
      </c>
    </row>
    <row r="5624" spans="1:11" x14ac:dyDescent="0.3">
      <c r="A5624" s="1">
        <v>43960</v>
      </c>
      <c r="B5624" t="s">
        <v>27</v>
      </c>
      <c r="C5624" t="s">
        <v>16</v>
      </c>
      <c r="D5624" t="s">
        <v>17</v>
      </c>
      <c r="E5624">
        <v>97649</v>
      </c>
      <c r="F5624">
        <v>10172</v>
      </c>
      <c r="G5624">
        <v>16108</v>
      </c>
      <c r="H5624">
        <v>263</v>
      </c>
      <c r="I5624">
        <v>4251866</v>
      </c>
      <c r="J5624">
        <f>MONTH(Sale_details[[#This Row],[Date]])</f>
        <v>5</v>
      </c>
      <c r="K5624">
        <f>YEAR(Sale_details[[#This Row],[Date]])</f>
        <v>2020</v>
      </c>
    </row>
    <row r="5625" spans="1:11" x14ac:dyDescent="0.3">
      <c r="A5625" s="1">
        <v>43960</v>
      </c>
      <c r="B5625" t="s">
        <v>27</v>
      </c>
      <c r="C5625" t="s">
        <v>18</v>
      </c>
      <c r="D5625" t="s">
        <v>19</v>
      </c>
      <c r="E5625">
        <v>80642</v>
      </c>
      <c r="F5625">
        <v>26810</v>
      </c>
      <c r="G5625">
        <v>10625</v>
      </c>
      <c r="H5625">
        <v>140</v>
      </c>
      <c r="I5625">
        <v>1487775</v>
      </c>
      <c r="J5625">
        <f>MONTH(Sale_details[[#This Row],[Date]])</f>
        <v>5</v>
      </c>
      <c r="K5625">
        <f>YEAR(Sale_details[[#This Row],[Date]])</f>
        <v>2020</v>
      </c>
    </row>
    <row r="5626" spans="1:11" x14ac:dyDescent="0.3">
      <c r="A5626" s="1">
        <v>43960</v>
      </c>
      <c r="B5626" t="s">
        <v>27</v>
      </c>
      <c r="C5626" t="s">
        <v>20</v>
      </c>
      <c r="D5626" t="s">
        <v>21</v>
      </c>
      <c r="E5626">
        <v>38800</v>
      </c>
      <c r="F5626">
        <v>11721</v>
      </c>
      <c r="G5626">
        <v>13103</v>
      </c>
      <c r="H5626">
        <v>394</v>
      </c>
      <c r="I5626">
        <v>5167551</v>
      </c>
      <c r="J5626">
        <f>MONTH(Sale_details[[#This Row],[Date]])</f>
        <v>5</v>
      </c>
      <c r="K5626">
        <f>YEAR(Sale_details[[#This Row],[Date]])</f>
        <v>2020</v>
      </c>
    </row>
    <row r="5627" spans="1:11" x14ac:dyDescent="0.3">
      <c r="A5627" s="1">
        <v>43960</v>
      </c>
      <c r="B5627" t="s">
        <v>27</v>
      </c>
      <c r="C5627" t="s">
        <v>22</v>
      </c>
      <c r="D5627" t="s">
        <v>23</v>
      </c>
      <c r="E5627">
        <v>98309</v>
      </c>
      <c r="F5627">
        <v>18865</v>
      </c>
      <c r="G5627">
        <v>18738</v>
      </c>
      <c r="H5627">
        <v>231</v>
      </c>
      <c r="I5627">
        <v>4337155</v>
      </c>
      <c r="J5627">
        <f>MONTH(Sale_details[[#This Row],[Date]])</f>
        <v>5</v>
      </c>
      <c r="K5627">
        <f>YEAR(Sale_details[[#This Row],[Date]])</f>
        <v>2020</v>
      </c>
    </row>
    <row r="5628" spans="1:11" x14ac:dyDescent="0.3">
      <c r="A5628" s="1">
        <v>43960</v>
      </c>
      <c r="B5628" t="s">
        <v>27</v>
      </c>
      <c r="C5628" t="s">
        <v>24</v>
      </c>
      <c r="D5628" t="s">
        <v>25</v>
      </c>
      <c r="E5628">
        <v>60284</v>
      </c>
      <c r="F5628">
        <v>34957</v>
      </c>
      <c r="G5628">
        <v>16091</v>
      </c>
      <c r="H5628">
        <v>360</v>
      </c>
      <c r="I5628">
        <v>5797750</v>
      </c>
      <c r="J5628">
        <f>MONTH(Sale_details[[#This Row],[Date]])</f>
        <v>5</v>
      </c>
      <c r="K5628">
        <f>YEAR(Sale_details[[#This Row],[Date]])</f>
        <v>2020</v>
      </c>
    </row>
    <row r="5629" spans="1:11" x14ac:dyDescent="0.3">
      <c r="A5629" s="1">
        <v>43960</v>
      </c>
      <c r="B5629" t="s">
        <v>28</v>
      </c>
      <c r="C5629" t="s">
        <v>10</v>
      </c>
      <c r="D5629" t="s">
        <v>11</v>
      </c>
      <c r="E5629">
        <v>30123</v>
      </c>
      <c r="F5629">
        <v>5293</v>
      </c>
      <c r="G5629">
        <v>3034</v>
      </c>
      <c r="H5629">
        <v>27000</v>
      </c>
      <c r="I5629">
        <v>81933584</v>
      </c>
      <c r="J5629">
        <f>MONTH(Sale_details[[#This Row],[Date]])</f>
        <v>5</v>
      </c>
      <c r="K5629">
        <f>YEAR(Sale_details[[#This Row],[Date]])</f>
        <v>2020</v>
      </c>
    </row>
    <row r="5630" spans="1:11" x14ac:dyDescent="0.3">
      <c r="A5630" s="1">
        <v>43960</v>
      </c>
      <c r="B5630" t="s">
        <v>28</v>
      </c>
      <c r="C5630" t="s">
        <v>12</v>
      </c>
      <c r="D5630" t="s">
        <v>13</v>
      </c>
      <c r="E5630">
        <v>22594</v>
      </c>
      <c r="F5630">
        <v>6017</v>
      </c>
      <c r="G5630">
        <v>1691</v>
      </c>
      <c r="H5630">
        <v>35315</v>
      </c>
      <c r="I5630">
        <v>59743400</v>
      </c>
      <c r="J5630">
        <f>MONTH(Sale_details[[#This Row],[Date]])</f>
        <v>5</v>
      </c>
      <c r="K5630">
        <f>YEAR(Sale_details[[#This Row],[Date]])</f>
        <v>2020</v>
      </c>
    </row>
    <row r="5631" spans="1:11" x14ac:dyDescent="0.3">
      <c r="A5631" s="1">
        <v>43960</v>
      </c>
      <c r="B5631" t="s">
        <v>28</v>
      </c>
      <c r="C5631" t="s">
        <v>14</v>
      </c>
      <c r="D5631" t="s">
        <v>15</v>
      </c>
      <c r="E5631">
        <v>33697</v>
      </c>
      <c r="F5631">
        <v>6605</v>
      </c>
      <c r="G5631">
        <v>1331</v>
      </c>
      <c r="H5631">
        <v>12239</v>
      </c>
      <c r="I5631">
        <v>16294500</v>
      </c>
      <c r="J5631">
        <f>MONTH(Sale_details[[#This Row],[Date]])</f>
        <v>5</v>
      </c>
      <c r="K5631">
        <f>YEAR(Sale_details[[#This Row],[Date]])</f>
        <v>2020</v>
      </c>
    </row>
    <row r="5632" spans="1:11" x14ac:dyDescent="0.3">
      <c r="A5632" s="1">
        <v>43960</v>
      </c>
      <c r="B5632" t="s">
        <v>28</v>
      </c>
      <c r="C5632" t="s">
        <v>16</v>
      </c>
      <c r="D5632" t="s">
        <v>17</v>
      </c>
      <c r="E5632">
        <v>18571</v>
      </c>
      <c r="F5632">
        <v>5775</v>
      </c>
      <c r="G5632">
        <v>2055</v>
      </c>
      <c r="H5632">
        <v>17473</v>
      </c>
      <c r="I5632">
        <v>35924328</v>
      </c>
      <c r="J5632">
        <f>MONTH(Sale_details[[#This Row],[Date]])</f>
        <v>5</v>
      </c>
      <c r="K5632">
        <f>YEAR(Sale_details[[#This Row],[Date]])</f>
        <v>2020</v>
      </c>
    </row>
    <row r="5633" spans="1:11" x14ac:dyDescent="0.3">
      <c r="A5633" s="1">
        <v>43960</v>
      </c>
      <c r="B5633" t="s">
        <v>28</v>
      </c>
      <c r="C5633" t="s">
        <v>18</v>
      </c>
      <c r="D5633" t="s">
        <v>19</v>
      </c>
      <c r="E5633">
        <v>11793</v>
      </c>
      <c r="F5633">
        <v>10699</v>
      </c>
      <c r="G5633">
        <v>4174</v>
      </c>
      <c r="H5633">
        <v>37229</v>
      </c>
      <c r="I5633">
        <v>155430206</v>
      </c>
      <c r="J5633">
        <f>MONTH(Sale_details[[#This Row],[Date]])</f>
        <v>5</v>
      </c>
      <c r="K5633">
        <f>YEAR(Sale_details[[#This Row],[Date]])</f>
        <v>2020</v>
      </c>
    </row>
    <row r="5634" spans="1:11" x14ac:dyDescent="0.3">
      <c r="A5634" s="1">
        <v>43960</v>
      </c>
      <c r="B5634" t="s">
        <v>28</v>
      </c>
      <c r="C5634" t="s">
        <v>20</v>
      </c>
      <c r="D5634" t="s">
        <v>21</v>
      </c>
      <c r="E5634">
        <v>28569</v>
      </c>
      <c r="F5634">
        <v>3829</v>
      </c>
      <c r="G5634">
        <v>1503</v>
      </c>
      <c r="H5634">
        <v>18178</v>
      </c>
      <c r="I5634">
        <v>27325958</v>
      </c>
      <c r="J5634">
        <f>MONTH(Sale_details[[#This Row],[Date]])</f>
        <v>5</v>
      </c>
      <c r="K5634">
        <f>YEAR(Sale_details[[#This Row],[Date]])</f>
        <v>2020</v>
      </c>
    </row>
    <row r="5635" spans="1:11" x14ac:dyDescent="0.3">
      <c r="A5635" s="1">
        <v>43960</v>
      </c>
      <c r="B5635" t="s">
        <v>28</v>
      </c>
      <c r="C5635" t="s">
        <v>22</v>
      </c>
      <c r="D5635" t="s">
        <v>23</v>
      </c>
      <c r="E5635">
        <v>16683</v>
      </c>
      <c r="F5635">
        <v>1956</v>
      </c>
      <c r="G5635">
        <v>1166</v>
      </c>
      <c r="H5635">
        <v>26488</v>
      </c>
      <c r="I5635">
        <v>30886141</v>
      </c>
      <c r="J5635">
        <f>MONTH(Sale_details[[#This Row],[Date]])</f>
        <v>5</v>
      </c>
      <c r="K5635">
        <f>YEAR(Sale_details[[#This Row],[Date]])</f>
        <v>2020</v>
      </c>
    </row>
    <row r="5636" spans="1:11" x14ac:dyDescent="0.3">
      <c r="A5636" s="1">
        <v>43960</v>
      </c>
      <c r="B5636" t="s">
        <v>28</v>
      </c>
      <c r="C5636" t="s">
        <v>24</v>
      </c>
      <c r="D5636" t="s">
        <v>25</v>
      </c>
      <c r="E5636">
        <v>31320</v>
      </c>
      <c r="F5636">
        <v>6992</v>
      </c>
      <c r="G5636">
        <v>2668</v>
      </c>
      <c r="H5636">
        <v>19827</v>
      </c>
      <c r="I5636">
        <v>52914081</v>
      </c>
      <c r="J5636">
        <f>MONTH(Sale_details[[#This Row],[Date]])</f>
        <v>5</v>
      </c>
      <c r="K5636">
        <f>YEAR(Sale_details[[#This Row],[Date]])</f>
        <v>2020</v>
      </c>
    </row>
    <row r="5637" spans="1:11" x14ac:dyDescent="0.3">
      <c r="A5637" s="1">
        <v>43959</v>
      </c>
      <c r="B5637" t="s">
        <v>9</v>
      </c>
      <c r="C5637" t="s">
        <v>10</v>
      </c>
      <c r="D5637" t="s">
        <v>11</v>
      </c>
      <c r="E5637">
        <v>131355</v>
      </c>
      <c r="F5637">
        <v>16302</v>
      </c>
      <c r="G5637">
        <v>6078</v>
      </c>
      <c r="H5637">
        <v>539</v>
      </c>
      <c r="I5637">
        <v>3281035</v>
      </c>
      <c r="J5637">
        <f>MONTH(Sale_details[[#This Row],[Date]])</f>
        <v>5</v>
      </c>
      <c r="K5637">
        <f>YEAR(Sale_details[[#This Row],[Date]])</f>
        <v>2020</v>
      </c>
    </row>
    <row r="5638" spans="1:11" x14ac:dyDescent="0.3">
      <c r="A5638" s="1">
        <v>43959</v>
      </c>
      <c r="B5638" t="s">
        <v>9</v>
      </c>
      <c r="C5638" t="s">
        <v>12</v>
      </c>
      <c r="D5638" t="s">
        <v>13</v>
      </c>
      <c r="E5638">
        <v>175447</v>
      </c>
      <c r="F5638">
        <v>21136</v>
      </c>
      <c r="G5638">
        <v>2129</v>
      </c>
      <c r="H5638">
        <v>274</v>
      </c>
      <c r="I5638">
        <v>585183</v>
      </c>
      <c r="J5638">
        <f>MONTH(Sale_details[[#This Row],[Date]])</f>
        <v>5</v>
      </c>
      <c r="K5638">
        <f>YEAR(Sale_details[[#This Row],[Date]])</f>
        <v>2020</v>
      </c>
    </row>
    <row r="5639" spans="1:11" x14ac:dyDescent="0.3">
      <c r="A5639" s="1">
        <v>43959</v>
      </c>
      <c r="B5639" t="s">
        <v>9</v>
      </c>
      <c r="C5639" t="s">
        <v>14</v>
      </c>
      <c r="D5639" t="s">
        <v>15</v>
      </c>
      <c r="E5639">
        <v>101537</v>
      </c>
      <c r="F5639">
        <v>23062</v>
      </c>
      <c r="G5639">
        <v>4705</v>
      </c>
      <c r="H5639">
        <v>489</v>
      </c>
      <c r="I5639">
        <v>2302891</v>
      </c>
      <c r="J5639">
        <f>MONTH(Sale_details[[#This Row],[Date]])</f>
        <v>5</v>
      </c>
      <c r="K5639">
        <f>YEAR(Sale_details[[#This Row],[Date]])</f>
        <v>2020</v>
      </c>
    </row>
    <row r="5640" spans="1:11" x14ac:dyDescent="0.3">
      <c r="A5640" s="1">
        <v>43959</v>
      </c>
      <c r="B5640" t="s">
        <v>9</v>
      </c>
      <c r="C5640" t="s">
        <v>16</v>
      </c>
      <c r="D5640" t="s">
        <v>17</v>
      </c>
      <c r="E5640">
        <v>120119</v>
      </c>
      <c r="F5640">
        <v>19486</v>
      </c>
      <c r="G5640">
        <v>3359</v>
      </c>
      <c r="H5640">
        <v>270</v>
      </c>
      <c r="I5640">
        <v>907047</v>
      </c>
      <c r="J5640">
        <f>MONTH(Sale_details[[#This Row],[Date]])</f>
        <v>5</v>
      </c>
      <c r="K5640">
        <f>YEAR(Sale_details[[#This Row],[Date]])</f>
        <v>2020</v>
      </c>
    </row>
    <row r="5641" spans="1:11" x14ac:dyDescent="0.3">
      <c r="A5641" s="1">
        <v>43959</v>
      </c>
      <c r="B5641" t="s">
        <v>9</v>
      </c>
      <c r="C5641" t="s">
        <v>18</v>
      </c>
      <c r="D5641" t="s">
        <v>19</v>
      </c>
      <c r="E5641">
        <v>60690</v>
      </c>
      <c r="F5641">
        <v>13979</v>
      </c>
      <c r="G5641">
        <v>6884</v>
      </c>
      <c r="H5641">
        <v>1165</v>
      </c>
      <c r="I5641">
        <v>8023842</v>
      </c>
      <c r="J5641">
        <f>MONTH(Sale_details[[#This Row],[Date]])</f>
        <v>5</v>
      </c>
      <c r="K5641">
        <f>YEAR(Sale_details[[#This Row],[Date]])</f>
        <v>2020</v>
      </c>
    </row>
    <row r="5642" spans="1:11" x14ac:dyDescent="0.3">
      <c r="A5642" s="1">
        <v>43959</v>
      </c>
      <c r="B5642" t="s">
        <v>9</v>
      </c>
      <c r="C5642" t="s">
        <v>20</v>
      </c>
      <c r="D5642" t="s">
        <v>21</v>
      </c>
      <c r="E5642">
        <v>108869</v>
      </c>
      <c r="F5642">
        <v>20872</v>
      </c>
      <c r="G5642">
        <v>4443</v>
      </c>
      <c r="H5642">
        <v>544</v>
      </c>
      <c r="I5642">
        <v>2420092</v>
      </c>
      <c r="J5642">
        <f>MONTH(Sale_details[[#This Row],[Date]])</f>
        <v>5</v>
      </c>
      <c r="K5642">
        <f>YEAR(Sale_details[[#This Row],[Date]])</f>
        <v>2020</v>
      </c>
    </row>
    <row r="5643" spans="1:11" x14ac:dyDescent="0.3">
      <c r="A5643" s="1">
        <v>43959</v>
      </c>
      <c r="B5643" t="s">
        <v>9</v>
      </c>
      <c r="C5643" t="s">
        <v>22</v>
      </c>
      <c r="D5643" t="s">
        <v>23</v>
      </c>
      <c r="E5643">
        <v>187403</v>
      </c>
      <c r="F5643">
        <v>18839</v>
      </c>
      <c r="G5643">
        <v>8689</v>
      </c>
      <c r="H5643">
        <v>672</v>
      </c>
      <c r="I5643">
        <v>5844123</v>
      </c>
      <c r="J5643">
        <f>MONTH(Sale_details[[#This Row],[Date]])</f>
        <v>5</v>
      </c>
      <c r="K5643">
        <f>YEAR(Sale_details[[#This Row],[Date]])</f>
        <v>2020</v>
      </c>
    </row>
    <row r="5644" spans="1:11" x14ac:dyDescent="0.3">
      <c r="A5644" s="1">
        <v>43959</v>
      </c>
      <c r="B5644" t="s">
        <v>9</v>
      </c>
      <c r="C5644" t="s">
        <v>24</v>
      </c>
      <c r="D5644" t="s">
        <v>25</v>
      </c>
      <c r="E5644">
        <v>186585</v>
      </c>
      <c r="F5644">
        <v>9116</v>
      </c>
      <c r="G5644">
        <v>4107</v>
      </c>
      <c r="H5644">
        <v>697</v>
      </c>
      <c r="I5644">
        <v>2865259</v>
      </c>
      <c r="J5644">
        <f>MONTH(Sale_details[[#This Row],[Date]])</f>
        <v>5</v>
      </c>
      <c r="K5644">
        <f>YEAR(Sale_details[[#This Row],[Date]])</f>
        <v>2020</v>
      </c>
    </row>
    <row r="5645" spans="1:11" x14ac:dyDescent="0.3">
      <c r="A5645" s="1">
        <v>43959</v>
      </c>
      <c r="B5645" t="s">
        <v>26</v>
      </c>
      <c r="C5645" t="s">
        <v>10</v>
      </c>
      <c r="D5645" t="s">
        <v>11</v>
      </c>
      <c r="E5645">
        <v>295611</v>
      </c>
      <c r="F5645">
        <v>41548</v>
      </c>
      <c r="G5645">
        <v>17214</v>
      </c>
      <c r="H5645">
        <v>10641</v>
      </c>
      <c r="I5645">
        <v>183186198</v>
      </c>
      <c r="J5645">
        <f>MONTH(Sale_details[[#This Row],[Date]])</f>
        <v>5</v>
      </c>
      <c r="K5645">
        <f>YEAR(Sale_details[[#This Row],[Date]])</f>
        <v>2020</v>
      </c>
    </row>
    <row r="5646" spans="1:11" x14ac:dyDescent="0.3">
      <c r="A5646" s="1">
        <v>43959</v>
      </c>
      <c r="B5646" t="s">
        <v>26</v>
      </c>
      <c r="C5646" t="s">
        <v>12</v>
      </c>
      <c r="D5646" t="s">
        <v>13</v>
      </c>
      <c r="E5646">
        <v>138017</v>
      </c>
      <c r="F5646">
        <v>32850</v>
      </c>
      <c r="G5646">
        <v>12353</v>
      </c>
      <c r="H5646">
        <v>11379</v>
      </c>
      <c r="I5646">
        <v>140572490</v>
      </c>
      <c r="J5646">
        <f>MONTH(Sale_details[[#This Row],[Date]])</f>
        <v>5</v>
      </c>
      <c r="K5646">
        <f>YEAR(Sale_details[[#This Row],[Date]])</f>
        <v>2020</v>
      </c>
    </row>
    <row r="5647" spans="1:11" x14ac:dyDescent="0.3">
      <c r="A5647" s="1">
        <v>43959</v>
      </c>
      <c r="B5647" t="s">
        <v>26</v>
      </c>
      <c r="C5647" t="s">
        <v>14</v>
      </c>
      <c r="D5647" t="s">
        <v>15</v>
      </c>
      <c r="E5647">
        <v>126610</v>
      </c>
      <c r="F5647">
        <v>34739</v>
      </c>
      <c r="G5647">
        <v>10358</v>
      </c>
      <c r="H5647">
        <v>16212</v>
      </c>
      <c r="I5647">
        <v>167949216</v>
      </c>
      <c r="J5647">
        <f>MONTH(Sale_details[[#This Row],[Date]])</f>
        <v>5</v>
      </c>
      <c r="K5647">
        <f>YEAR(Sale_details[[#This Row],[Date]])</f>
        <v>2020</v>
      </c>
    </row>
    <row r="5648" spans="1:11" x14ac:dyDescent="0.3">
      <c r="A5648" s="1">
        <v>43959</v>
      </c>
      <c r="B5648" t="s">
        <v>26</v>
      </c>
      <c r="C5648" t="s">
        <v>16</v>
      </c>
      <c r="D5648" t="s">
        <v>17</v>
      </c>
      <c r="E5648">
        <v>135524</v>
      </c>
      <c r="F5648">
        <v>36045</v>
      </c>
      <c r="G5648">
        <v>10778</v>
      </c>
      <c r="H5648">
        <v>13605</v>
      </c>
      <c r="I5648">
        <v>146655075</v>
      </c>
      <c r="J5648">
        <f>MONTH(Sale_details[[#This Row],[Date]])</f>
        <v>5</v>
      </c>
      <c r="K5648">
        <f>YEAR(Sale_details[[#This Row],[Date]])</f>
        <v>2020</v>
      </c>
    </row>
    <row r="5649" spans="1:11" x14ac:dyDescent="0.3">
      <c r="A5649" s="1">
        <v>43959</v>
      </c>
      <c r="B5649" t="s">
        <v>26</v>
      </c>
      <c r="C5649" t="s">
        <v>18</v>
      </c>
      <c r="D5649" t="s">
        <v>19</v>
      </c>
      <c r="E5649">
        <v>103038</v>
      </c>
      <c r="F5649">
        <v>89817</v>
      </c>
      <c r="G5649">
        <v>12550</v>
      </c>
      <c r="H5649">
        <v>22153</v>
      </c>
      <c r="I5649">
        <v>278037865</v>
      </c>
      <c r="J5649">
        <f>MONTH(Sale_details[[#This Row],[Date]])</f>
        <v>5</v>
      </c>
      <c r="K5649">
        <f>YEAR(Sale_details[[#This Row],[Date]])</f>
        <v>2020</v>
      </c>
    </row>
    <row r="5650" spans="1:11" x14ac:dyDescent="0.3">
      <c r="A5650" s="1">
        <v>43959</v>
      </c>
      <c r="B5650" t="s">
        <v>26</v>
      </c>
      <c r="C5650" t="s">
        <v>20</v>
      </c>
      <c r="D5650" t="s">
        <v>21</v>
      </c>
      <c r="E5650">
        <v>202577</v>
      </c>
      <c r="F5650">
        <v>73921</v>
      </c>
      <c r="G5650">
        <v>13055</v>
      </c>
      <c r="H5650">
        <v>6067</v>
      </c>
      <c r="I5650">
        <v>79217090</v>
      </c>
      <c r="J5650">
        <f>MONTH(Sale_details[[#This Row],[Date]])</f>
        <v>5</v>
      </c>
      <c r="K5650">
        <f>YEAR(Sale_details[[#This Row],[Date]])</f>
        <v>2020</v>
      </c>
    </row>
    <row r="5651" spans="1:11" x14ac:dyDescent="0.3">
      <c r="A5651" s="1">
        <v>43959</v>
      </c>
      <c r="B5651" t="s">
        <v>26</v>
      </c>
      <c r="C5651" t="s">
        <v>22</v>
      </c>
      <c r="D5651" t="s">
        <v>23</v>
      </c>
      <c r="E5651">
        <v>190710</v>
      </c>
      <c r="F5651">
        <v>20155</v>
      </c>
      <c r="G5651">
        <v>25783</v>
      </c>
      <c r="H5651">
        <v>25790</v>
      </c>
      <c r="I5651">
        <v>664966548</v>
      </c>
      <c r="J5651">
        <f>MONTH(Sale_details[[#This Row],[Date]])</f>
        <v>5</v>
      </c>
      <c r="K5651">
        <f>YEAR(Sale_details[[#This Row],[Date]])</f>
        <v>2020</v>
      </c>
    </row>
    <row r="5652" spans="1:11" x14ac:dyDescent="0.3">
      <c r="A5652" s="1">
        <v>43959</v>
      </c>
      <c r="B5652" t="s">
        <v>26</v>
      </c>
      <c r="C5652" t="s">
        <v>24</v>
      </c>
      <c r="D5652" t="s">
        <v>25</v>
      </c>
      <c r="E5652">
        <v>169171</v>
      </c>
      <c r="F5652">
        <v>35433</v>
      </c>
      <c r="G5652">
        <v>15735</v>
      </c>
      <c r="H5652">
        <v>10286</v>
      </c>
      <c r="I5652">
        <v>161856174</v>
      </c>
      <c r="J5652">
        <f>MONTH(Sale_details[[#This Row],[Date]])</f>
        <v>5</v>
      </c>
      <c r="K5652">
        <f>YEAR(Sale_details[[#This Row],[Date]])</f>
        <v>2020</v>
      </c>
    </row>
    <row r="5653" spans="1:11" x14ac:dyDescent="0.3">
      <c r="A5653" s="1">
        <v>43959</v>
      </c>
      <c r="B5653" t="s">
        <v>27</v>
      </c>
      <c r="C5653" t="s">
        <v>10</v>
      </c>
      <c r="D5653" t="s">
        <v>11</v>
      </c>
      <c r="E5653">
        <v>63408</v>
      </c>
      <c r="F5653">
        <v>36053</v>
      </c>
      <c r="G5653">
        <v>7522</v>
      </c>
      <c r="H5653">
        <v>127</v>
      </c>
      <c r="I5653">
        <v>957018</v>
      </c>
      <c r="J5653">
        <f>MONTH(Sale_details[[#This Row],[Date]])</f>
        <v>5</v>
      </c>
      <c r="K5653">
        <f>YEAR(Sale_details[[#This Row],[Date]])</f>
        <v>2020</v>
      </c>
    </row>
    <row r="5654" spans="1:11" x14ac:dyDescent="0.3">
      <c r="A5654" s="1">
        <v>43959</v>
      </c>
      <c r="B5654" t="s">
        <v>27</v>
      </c>
      <c r="C5654" t="s">
        <v>12</v>
      </c>
      <c r="D5654" t="s">
        <v>13</v>
      </c>
      <c r="E5654">
        <v>94535</v>
      </c>
      <c r="F5654">
        <v>33199</v>
      </c>
      <c r="G5654">
        <v>11957</v>
      </c>
      <c r="H5654">
        <v>268</v>
      </c>
      <c r="I5654">
        <v>3216268</v>
      </c>
      <c r="J5654">
        <f>MONTH(Sale_details[[#This Row],[Date]])</f>
        <v>5</v>
      </c>
      <c r="K5654">
        <f>YEAR(Sale_details[[#This Row],[Date]])</f>
        <v>2020</v>
      </c>
    </row>
    <row r="5655" spans="1:11" x14ac:dyDescent="0.3">
      <c r="A5655" s="1">
        <v>43959</v>
      </c>
      <c r="B5655" t="s">
        <v>27</v>
      </c>
      <c r="C5655" t="s">
        <v>14</v>
      </c>
      <c r="D5655" t="s">
        <v>15</v>
      </c>
      <c r="E5655">
        <v>140830</v>
      </c>
      <c r="F5655">
        <v>24652</v>
      </c>
      <c r="G5655">
        <v>9071</v>
      </c>
      <c r="H5655">
        <v>342</v>
      </c>
      <c r="I5655">
        <v>3108036</v>
      </c>
      <c r="J5655">
        <f>MONTH(Sale_details[[#This Row],[Date]])</f>
        <v>5</v>
      </c>
      <c r="K5655">
        <f>YEAR(Sale_details[[#This Row],[Date]])</f>
        <v>2020</v>
      </c>
    </row>
    <row r="5656" spans="1:11" x14ac:dyDescent="0.3">
      <c r="A5656" s="1">
        <v>43959</v>
      </c>
      <c r="B5656" t="s">
        <v>27</v>
      </c>
      <c r="C5656" t="s">
        <v>16</v>
      </c>
      <c r="D5656" t="s">
        <v>17</v>
      </c>
      <c r="E5656">
        <v>97649</v>
      </c>
      <c r="F5656">
        <v>9867</v>
      </c>
      <c r="G5656">
        <v>16430</v>
      </c>
      <c r="H5656">
        <v>263</v>
      </c>
      <c r="I5656">
        <v>4336903</v>
      </c>
      <c r="J5656">
        <f>MONTH(Sale_details[[#This Row],[Date]])</f>
        <v>5</v>
      </c>
      <c r="K5656">
        <f>YEAR(Sale_details[[#This Row],[Date]])</f>
        <v>2020</v>
      </c>
    </row>
    <row r="5657" spans="1:11" x14ac:dyDescent="0.3">
      <c r="A5657" s="1">
        <v>43959</v>
      </c>
      <c r="B5657" t="s">
        <v>27</v>
      </c>
      <c r="C5657" t="s">
        <v>18</v>
      </c>
      <c r="D5657" t="s">
        <v>19</v>
      </c>
      <c r="E5657">
        <v>81449</v>
      </c>
      <c r="F5657">
        <v>25469</v>
      </c>
      <c r="G5657">
        <v>10838</v>
      </c>
      <c r="H5657">
        <v>138</v>
      </c>
      <c r="I5657">
        <v>1502355</v>
      </c>
      <c r="J5657">
        <f>MONTH(Sale_details[[#This Row],[Date]])</f>
        <v>5</v>
      </c>
      <c r="K5657">
        <f>YEAR(Sale_details[[#This Row],[Date]])</f>
        <v>2020</v>
      </c>
    </row>
    <row r="5658" spans="1:11" x14ac:dyDescent="0.3">
      <c r="A5658" s="1">
        <v>43959</v>
      </c>
      <c r="B5658" t="s">
        <v>27</v>
      </c>
      <c r="C5658" t="s">
        <v>20</v>
      </c>
      <c r="D5658" t="s">
        <v>21</v>
      </c>
      <c r="E5658">
        <v>38800</v>
      </c>
      <c r="F5658">
        <v>12190</v>
      </c>
      <c r="G5658">
        <v>12579</v>
      </c>
      <c r="H5658">
        <v>410</v>
      </c>
      <c r="I5658">
        <v>5159283</v>
      </c>
      <c r="J5658">
        <f>MONTH(Sale_details[[#This Row],[Date]])</f>
        <v>5</v>
      </c>
      <c r="K5658">
        <f>YEAR(Sale_details[[#This Row],[Date]])</f>
        <v>2020</v>
      </c>
    </row>
    <row r="5659" spans="1:11" x14ac:dyDescent="0.3">
      <c r="A5659" s="1">
        <v>43959</v>
      </c>
      <c r="B5659" t="s">
        <v>27</v>
      </c>
      <c r="C5659" t="s">
        <v>22</v>
      </c>
      <c r="D5659" t="s">
        <v>23</v>
      </c>
      <c r="E5659">
        <v>93393</v>
      </c>
      <c r="F5659">
        <v>18110</v>
      </c>
      <c r="G5659">
        <v>18738</v>
      </c>
      <c r="H5659">
        <v>233</v>
      </c>
      <c r="I5659">
        <v>4380526</v>
      </c>
      <c r="J5659">
        <f>MONTH(Sale_details[[#This Row],[Date]])</f>
        <v>5</v>
      </c>
      <c r="K5659">
        <f>YEAR(Sale_details[[#This Row],[Date]])</f>
        <v>2020</v>
      </c>
    </row>
    <row r="5660" spans="1:11" x14ac:dyDescent="0.3">
      <c r="A5660" s="1">
        <v>43959</v>
      </c>
      <c r="B5660" t="s">
        <v>27</v>
      </c>
      <c r="C5660" t="s">
        <v>24</v>
      </c>
      <c r="D5660" t="s">
        <v>25</v>
      </c>
      <c r="E5660">
        <v>62696</v>
      </c>
      <c r="F5660">
        <v>34957</v>
      </c>
      <c r="G5660">
        <v>15931</v>
      </c>
      <c r="H5660">
        <v>356</v>
      </c>
      <c r="I5660">
        <v>5682375</v>
      </c>
      <c r="J5660">
        <f>MONTH(Sale_details[[#This Row],[Date]])</f>
        <v>5</v>
      </c>
      <c r="K5660">
        <f>YEAR(Sale_details[[#This Row],[Date]])</f>
        <v>2020</v>
      </c>
    </row>
    <row r="5661" spans="1:11" x14ac:dyDescent="0.3">
      <c r="A5661" s="1">
        <v>43959</v>
      </c>
      <c r="B5661" t="s">
        <v>28</v>
      </c>
      <c r="C5661" t="s">
        <v>10</v>
      </c>
      <c r="D5661" t="s">
        <v>11</v>
      </c>
      <c r="E5661">
        <v>31027</v>
      </c>
      <c r="F5661">
        <v>5134</v>
      </c>
      <c r="G5661">
        <v>3064</v>
      </c>
      <c r="H5661">
        <v>26190</v>
      </c>
      <c r="I5661">
        <v>80270332</v>
      </c>
      <c r="J5661">
        <f>MONTH(Sale_details[[#This Row],[Date]])</f>
        <v>5</v>
      </c>
      <c r="K5661">
        <f>YEAR(Sale_details[[#This Row],[Date]])</f>
        <v>2020</v>
      </c>
    </row>
    <row r="5662" spans="1:11" x14ac:dyDescent="0.3">
      <c r="A5662" s="1">
        <v>43959</v>
      </c>
      <c r="B5662" t="s">
        <v>28</v>
      </c>
      <c r="C5662" t="s">
        <v>12</v>
      </c>
      <c r="D5662" t="s">
        <v>13</v>
      </c>
      <c r="E5662">
        <v>23272</v>
      </c>
      <c r="F5662">
        <v>5716</v>
      </c>
      <c r="G5662">
        <v>1607</v>
      </c>
      <c r="H5662">
        <v>36022</v>
      </c>
      <c r="I5662">
        <v>57891355</v>
      </c>
      <c r="J5662">
        <f>MONTH(Sale_details[[#This Row],[Date]])</f>
        <v>5</v>
      </c>
      <c r="K5662">
        <f>YEAR(Sale_details[[#This Row],[Date]])</f>
        <v>2020</v>
      </c>
    </row>
    <row r="5663" spans="1:11" x14ac:dyDescent="0.3">
      <c r="A5663" s="1">
        <v>43959</v>
      </c>
      <c r="B5663" t="s">
        <v>28</v>
      </c>
      <c r="C5663" t="s">
        <v>14</v>
      </c>
      <c r="D5663" t="s">
        <v>15</v>
      </c>
      <c r="E5663">
        <v>34371</v>
      </c>
      <c r="F5663">
        <v>6605</v>
      </c>
      <c r="G5663">
        <v>1331</v>
      </c>
      <c r="H5663">
        <v>12362</v>
      </c>
      <c r="I5663">
        <v>16457445</v>
      </c>
      <c r="J5663">
        <f>MONTH(Sale_details[[#This Row],[Date]])</f>
        <v>5</v>
      </c>
      <c r="K5663">
        <f>YEAR(Sale_details[[#This Row],[Date]])</f>
        <v>2020</v>
      </c>
    </row>
    <row r="5664" spans="1:11" x14ac:dyDescent="0.3">
      <c r="A5664" s="1">
        <v>43959</v>
      </c>
      <c r="B5664" t="s">
        <v>28</v>
      </c>
      <c r="C5664" t="s">
        <v>16</v>
      </c>
      <c r="D5664" t="s">
        <v>17</v>
      </c>
      <c r="E5664">
        <v>18385</v>
      </c>
      <c r="F5664">
        <v>5775</v>
      </c>
      <c r="G5664">
        <v>2055</v>
      </c>
      <c r="H5664">
        <v>17647</v>
      </c>
      <c r="I5664">
        <v>36283571</v>
      </c>
      <c r="J5664">
        <f>MONTH(Sale_details[[#This Row],[Date]])</f>
        <v>5</v>
      </c>
      <c r="K5664">
        <f>YEAR(Sale_details[[#This Row],[Date]])</f>
        <v>2020</v>
      </c>
    </row>
    <row r="5665" spans="1:11" x14ac:dyDescent="0.3">
      <c r="A5665" s="1">
        <v>43959</v>
      </c>
      <c r="B5665" t="s">
        <v>28</v>
      </c>
      <c r="C5665" t="s">
        <v>18</v>
      </c>
      <c r="D5665" t="s">
        <v>19</v>
      </c>
      <c r="E5665">
        <v>11203</v>
      </c>
      <c r="F5665">
        <v>10485</v>
      </c>
      <c r="G5665">
        <v>4133</v>
      </c>
      <c r="H5665">
        <v>38346</v>
      </c>
      <c r="I5665">
        <v>158492181</v>
      </c>
      <c r="J5665">
        <f>MONTH(Sale_details[[#This Row],[Date]])</f>
        <v>5</v>
      </c>
      <c r="K5665">
        <f>YEAR(Sale_details[[#This Row],[Date]])</f>
        <v>2020</v>
      </c>
    </row>
    <row r="5666" spans="1:11" x14ac:dyDescent="0.3">
      <c r="A5666" s="1">
        <v>43959</v>
      </c>
      <c r="B5666" t="s">
        <v>28</v>
      </c>
      <c r="C5666" t="s">
        <v>20</v>
      </c>
      <c r="D5666" t="s">
        <v>21</v>
      </c>
      <c r="E5666">
        <v>28855</v>
      </c>
      <c r="F5666">
        <v>3982</v>
      </c>
      <c r="G5666">
        <v>1428</v>
      </c>
      <c r="H5666">
        <v>17814</v>
      </c>
      <c r="I5666">
        <v>25440467</v>
      </c>
      <c r="J5666">
        <f>MONTH(Sale_details[[#This Row],[Date]])</f>
        <v>5</v>
      </c>
      <c r="K5666">
        <f>YEAR(Sale_details[[#This Row],[Date]])</f>
        <v>2020</v>
      </c>
    </row>
    <row r="5667" spans="1:11" x14ac:dyDescent="0.3">
      <c r="A5667" s="1">
        <v>43959</v>
      </c>
      <c r="B5667" t="s">
        <v>28</v>
      </c>
      <c r="C5667" t="s">
        <v>22</v>
      </c>
      <c r="D5667" t="s">
        <v>23</v>
      </c>
      <c r="E5667">
        <v>16850</v>
      </c>
      <c r="F5667">
        <v>2053</v>
      </c>
      <c r="G5667">
        <v>1107</v>
      </c>
      <c r="H5667">
        <v>25959</v>
      </c>
      <c r="I5667">
        <v>28754997</v>
      </c>
      <c r="J5667">
        <f>MONTH(Sale_details[[#This Row],[Date]])</f>
        <v>5</v>
      </c>
      <c r="K5667">
        <f>YEAR(Sale_details[[#This Row],[Date]])</f>
        <v>2020</v>
      </c>
    </row>
    <row r="5668" spans="1:11" x14ac:dyDescent="0.3">
      <c r="A5668" s="1">
        <v>43959</v>
      </c>
      <c r="B5668" t="s">
        <v>28</v>
      </c>
      <c r="C5668" t="s">
        <v>24</v>
      </c>
      <c r="D5668" t="s">
        <v>25</v>
      </c>
      <c r="E5668">
        <v>32886</v>
      </c>
      <c r="F5668">
        <v>7202</v>
      </c>
      <c r="G5668">
        <v>2668</v>
      </c>
      <c r="H5668">
        <v>20620</v>
      </c>
      <c r="I5668">
        <v>55030645</v>
      </c>
      <c r="J5668">
        <f>MONTH(Sale_details[[#This Row],[Date]])</f>
        <v>5</v>
      </c>
      <c r="K5668">
        <f>YEAR(Sale_details[[#This Row],[Date]])</f>
        <v>2020</v>
      </c>
    </row>
    <row r="5669" spans="1:11" x14ac:dyDescent="0.3">
      <c r="A5669" s="1">
        <v>43958</v>
      </c>
      <c r="B5669" t="s">
        <v>9</v>
      </c>
      <c r="C5669" t="s">
        <v>10</v>
      </c>
      <c r="D5669" t="s">
        <v>11</v>
      </c>
      <c r="E5669">
        <v>126100</v>
      </c>
      <c r="F5669">
        <v>15813</v>
      </c>
      <c r="G5669">
        <v>5774</v>
      </c>
      <c r="H5669">
        <v>534</v>
      </c>
      <c r="I5669">
        <v>3085814</v>
      </c>
      <c r="J5669">
        <f>MONTH(Sale_details[[#This Row],[Date]])</f>
        <v>5</v>
      </c>
      <c r="K5669">
        <f>YEAR(Sale_details[[#This Row],[Date]])</f>
        <v>2020</v>
      </c>
    </row>
    <row r="5670" spans="1:11" x14ac:dyDescent="0.3">
      <c r="A5670" s="1">
        <v>43958</v>
      </c>
      <c r="B5670" t="s">
        <v>9</v>
      </c>
      <c r="C5670" t="s">
        <v>12</v>
      </c>
      <c r="D5670" t="s">
        <v>13</v>
      </c>
      <c r="E5670">
        <v>184219</v>
      </c>
      <c r="F5670">
        <v>20291</v>
      </c>
      <c r="G5670">
        <v>2193</v>
      </c>
      <c r="H5670">
        <v>285</v>
      </c>
      <c r="I5670">
        <v>626848</v>
      </c>
      <c r="J5670">
        <f>MONTH(Sale_details[[#This Row],[Date]])</f>
        <v>5</v>
      </c>
      <c r="K5670">
        <f>YEAR(Sale_details[[#This Row],[Date]])</f>
        <v>2020</v>
      </c>
    </row>
    <row r="5671" spans="1:11" x14ac:dyDescent="0.3">
      <c r="A5671" s="1">
        <v>43958</v>
      </c>
      <c r="B5671" t="s">
        <v>9</v>
      </c>
      <c r="C5671" t="s">
        <v>14</v>
      </c>
      <c r="D5671" t="s">
        <v>15</v>
      </c>
      <c r="E5671">
        <v>96461</v>
      </c>
      <c r="F5671">
        <v>23293</v>
      </c>
      <c r="G5671">
        <v>4846</v>
      </c>
      <c r="H5671">
        <v>464</v>
      </c>
      <c r="I5671">
        <v>2253379</v>
      </c>
      <c r="J5671">
        <f>MONTH(Sale_details[[#This Row],[Date]])</f>
        <v>5</v>
      </c>
      <c r="K5671">
        <f>YEAR(Sale_details[[#This Row],[Date]])</f>
        <v>2020</v>
      </c>
    </row>
    <row r="5672" spans="1:11" x14ac:dyDescent="0.3">
      <c r="A5672" s="1">
        <v>43958</v>
      </c>
      <c r="B5672" t="s">
        <v>9</v>
      </c>
      <c r="C5672" t="s">
        <v>16</v>
      </c>
      <c r="D5672" t="s">
        <v>17</v>
      </c>
      <c r="E5672">
        <v>124924</v>
      </c>
      <c r="F5672">
        <v>20071</v>
      </c>
      <c r="G5672">
        <v>3258</v>
      </c>
      <c r="H5672">
        <v>278</v>
      </c>
      <c r="I5672">
        <v>906231</v>
      </c>
      <c r="J5672">
        <f>MONTH(Sale_details[[#This Row],[Date]])</f>
        <v>5</v>
      </c>
      <c r="K5672">
        <f>YEAR(Sale_details[[#This Row],[Date]])</f>
        <v>2020</v>
      </c>
    </row>
    <row r="5673" spans="1:11" x14ac:dyDescent="0.3">
      <c r="A5673" s="1">
        <v>43958</v>
      </c>
      <c r="B5673" t="s">
        <v>9</v>
      </c>
      <c r="C5673" t="s">
        <v>18</v>
      </c>
      <c r="D5673" t="s">
        <v>19</v>
      </c>
      <c r="E5673">
        <v>59476</v>
      </c>
      <c r="F5673">
        <v>13559</v>
      </c>
      <c r="G5673">
        <v>7228</v>
      </c>
      <c r="H5673">
        <v>1118</v>
      </c>
      <c r="I5673">
        <v>8088033</v>
      </c>
      <c r="J5673">
        <f>MONTH(Sale_details[[#This Row],[Date]])</f>
        <v>5</v>
      </c>
      <c r="K5673">
        <f>YEAR(Sale_details[[#This Row],[Date]])</f>
        <v>2020</v>
      </c>
    </row>
    <row r="5674" spans="1:11" x14ac:dyDescent="0.3">
      <c r="A5674" s="1">
        <v>43958</v>
      </c>
      <c r="B5674" t="s">
        <v>9</v>
      </c>
      <c r="C5674" t="s">
        <v>20</v>
      </c>
      <c r="D5674" t="s">
        <v>21</v>
      </c>
      <c r="E5674">
        <v>103425</v>
      </c>
      <c r="F5674">
        <v>19828</v>
      </c>
      <c r="G5674">
        <v>4443</v>
      </c>
      <c r="H5674">
        <v>517</v>
      </c>
      <c r="I5674">
        <v>2299087</v>
      </c>
      <c r="J5674">
        <f>MONTH(Sale_details[[#This Row],[Date]])</f>
        <v>5</v>
      </c>
      <c r="K5674">
        <f>YEAR(Sale_details[[#This Row],[Date]])</f>
        <v>2020</v>
      </c>
    </row>
    <row r="5675" spans="1:11" x14ac:dyDescent="0.3">
      <c r="A5675" s="1">
        <v>43958</v>
      </c>
      <c r="B5675" t="s">
        <v>9</v>
      </c>
      <c r="C5675" t="s">
        <v>22</v>
      </c>
      <c r="D5675" t="s">
        <v>23</v>
      </c>
      <c r="E5675">
        <v>193025</v>
      </c>
      <c r="F5675">
        <v>18463</v>
      </c>
      <c r="G5675">
        <v>9036</v>
      </c>
      <c r="H5675">
        <v>706</v>
      </c>
      <c r="I5675">
        <v>6381783</v>
      </c>
      <c r="J5675">
        <f>MONTH(Sale_details[[#This Row],[Date]])</f>
        <v>5</v>
      </c>
      <c r="K5675">
        <f>YEAR(Sale_details[[#This Row],[Date]])</f>
        <v>2020</v>
      </c>
    </row>
    <row r="5676" spans="1:11" x14ac:dyDescent="0.3">
      <c r="A5676" s="1">
        <v>43958</v>
      </c>
      <c r="B5676" t="s">
        <v>9</v>
      </c>
      <c r="C5676" t="s">
        <v>24</v>
      </c>
      <c r="D5676" t="s">
        <v>25</v>
      </c>
      <c r="E5676">
        <v>179122</v>
      </c>
      <c r="F5676">
        <v>9572</v>
      </c>
      <c r="G5676">
        <v>4189</v>
      </c>
      <c r="H5676">
        <v>669</v>
      </c>
      <c r="I5676">
        <v>2805662</v>
      </c>
      <c r="J5676">
        <f>MONTH(Sale_details[[#This Row],[Date]])</f>
        <v>5</v>
      </c>
      <c r="K5676">
        <f>YEAR(Sale_details[[#This Row],[Date]])</f>
        <v>2020</v>
      </c>
    </row>
    <row r="5677" spans="1:11" x14ac:dyDescent="0.3">
      <c r="A5677" s="1">
        <v>43958</v>
      </c>
      <c r="B5677" t="s">
        <v>26</v>
      </c>
      <c r="C5677" t="s">
        <v>10</v>
      </c>
      <c r="D5677" t="s">
        <v>11</v>
      </c>
      <c r="E5677">
        <v>283786</v>
      </c>
      <c r="F5677">
        <v>42795</v>
      </c>
      <c r="G5677">
        <v>17386</v>
      </c>
      <c r="H5677">
        <v>11066</v>
      </c>
      <c r="I5677">
        <v>192418783</v>
      </c>
      <c r="J5677">
        <f>MONTH(Sale_details[[#This Row],[Date]])</f>
        <v>5</v>
      </c>
      <c r="K5677">
        <f>YEAR(Sale_details[[#This Row],[Date]])</f>
        <v>2020</v>
      </c>
    </row>
    <row r="5678" spans="1:11" x14ac:dyDescent="0.3">
      <c r="A5678" s="1">
        <v>43958</v>
      </c>
      <c r="B5678" t="s">
        <v>26</v>
      </c>
      <c r="C5678" t="s">
        <v>12</v>
      </c>
      <c r="D5678" t="s">
        <v>13</v>
      </c>
      <c r="E5678">
        <v>133876</v>
      </c>
      <c r="F5678">
        <v>34493</v>
      </c>
      <c r="G5678">
        <v>12106</v>
      </c>
      <c r="H5678">
        <v>11606</v>
      </c>
      <c r="I5678">
        <v>140516261</v>
      </c>
      <c r="J5678">
        <f>MONTH(Sale_details[[#This Row],[Date]])</f>
        <v>5</v>
      </c>
      <c r="K5678">
        <f>YEAR(Sale_details[[#This Row],[Date]])</f>
        <v>2020</v>
      </c>
    </row>
    <row r="5679" spans="1:11" x14ac:dyDescent="0.3">
      <c r="A5679" s="1">
        <v>43958</v>
      </c>
      <c r="B5679" t="s">
        <v>26</v>
      </c>
      <c r="C5679" t="s">
        <v>14</v>
      </c>
      <c r="D5679" t="s">
        <v>15</v>
      </c>
      <c r="E5679">
        <v>121546</v>
      </c>
      <c r="F5679">
        <v>36476</v>
      </c>
      <c r="G5679">
        <v>10358</v>
      </c>
      <c r="H5679">
        <v>16050</v>
      </c>
      <c r="I5679">
        <v>166269724</v>
      </c>
      <c r="J5679">
        <f>MONTH(Sale_details[[#This Row],[Date]])</f>
        <v>5</v>
      </c>
      <c r="K5679">
        <f>YEAR(Sale_details[[#This Row],[Date]])</f>
        <v>2020</v>
      </c>
    </row>
    <row r="5680" spans="1:11" x14ac:dyDescent="0.3">
      <c r="A5680" s="1">
        <v>43958</v>
      </c>
      <c r="B5680" t="s">
        <v>26</v>
      </c>
      <c r="C5680" t="s">
        <v>16</v>
      </c>
      <c r="D5680" t="s">
        <v>17</v>
      </c>
      <c r="E5680">
        <v>135524</v>
      </c>
      <c r="F5680">
        <v>36045</v>
      </c>
      <c r="G5680">
        <v>10455</v>
      </c>
      <c r="H5680">
        <v>13605</v>
      </c>
      <c r="I5680">
        <v>142255423</v>
      </c>
      <c r="J5680">
        <f>MONTH(Sale_details[[#This Row],[Date]])</f>
        <v>5</v>
      </c>
      <c r="K5680">
        <f>YEAR(Sale_details[[#This Row],[Date]])</f>
        <v>2020</v>
      </c>
    </row>
    <row r="5681" spans="1:11" x14ac:dyDescent="0.3">
      <c r="A5681" s="1">
        <v>43958</v>
      </c>
      <c r="B5681" t="s">
        <v>26</v>
      </c>
      <c r="C5681" t="s">
        <v>18</v>
      </c>
      <c r="D5681" t="s">
        <v>19</v>
      </c>
      <c r="E5681">
        <v>99947</v>
      </c>
      <c r="F5681">
        <v>88919</v>
      </c>
      <c r="G5681">
        <v>12801</v>
      </c>
      <c r="H5681">
        <v>21931</v>
      </c>
      <c r="I5681">
        <v>280762636</v>
      </c>
      <c r="J5681">
        <f>MONTH(Sale_details[[#This Row],[Date]])</f>
        <v>5</v>
      </c>
      <c r="K5681">
        <f>YEAR(Sale_details[[#This Row],[Date]])</f>
        <v>2020</v>
      </c>
    </row>
    <row r="5682" spans="1:11" x14ac:dyDescent="0.3">
      <c r="A5682" s="1">
        <v>43958</v>
      </c>
      <c r="B5682" t="s">
        <v>26</v>
      </c>
      <c r="C5682" t="s">
        <v>20</v>
      </c>
      <c r="D5682" t="s">
        <v>21</v>
      </c>
      <c r="E5682">
        <v>198526</v>
      </c>
      <c r="F5682">
        <v>73182</v>
      </c>
      <c r="G5682">
        <v>13185</v>
      </c>
      <c r="H5682">
        <v>5946</v>
      </c>
      <c r="I5682">
        <v>78409075</v>
      </c>
      <c r="J5682">
        <f>MONTH(Sale_details[[#This Row],[Date]])</f>
        <v>5</v>
      </c>
      <c r="K5682">
        <f>YEAR(Sale_details[[#This Row],[Date]])</f>
        <v>2020</v>
      </c>
    </row>
    <row r="5683" spans="1:11" x14ac:dyDescent="0.3">
      <c r="A5683" s="1">
        <v>43958</v>
      </c>
      <c r="B5683" t="s">
        <v>26</v>
      </c>
      <c r="C5683" t="s">
        <v>22</v>
      </c>
      <c r="D5683" t="s">
        <v>23</v>
      </c>
      <c r="E5683">
        <v>194525</v>
      </c>
      <c r="F5683">
        <v>19954</v>
      </c>
      <c r="G5683">
        <v>25525</v>
      </c>
      <c r="H5683">
        <v>26563</v>
      </c>
      <c r="I5683">
        <v>678066389</v>
      </c>
      <c r="J5683">
        <f>MONTH(Sale_details[[#This Row],[Date]])</f>
        <v>5</v>
      </c>
      <c r="K5683">
        <f>YEAR(Sale_details[[#This Row],[Date]])</f>
        <v>2020</v>
      </c>
    </row>
    <row r="5684" spans="1:11" x14ac:dyDescent="0.3">
      <c r="A5684" s="1">
        <v>43958</v>
      </c>
      <c r="B5684" t="s">
        <v>26</v>
      </c>
      <c r="C5684" t="s">
        <v>24</v>
      </c>
      <c r="D5684" t="s">
        <v>25</v>
      </c>
      <c r="E5684">
        <v>167480</v>
      </c>
      <c r="F5684">
        <v>33661</v>
      </c>
      <c r="G5684">
        <v>15420</v>
      </c>
      <c r="H5684">
        <v>10183</v>
      </c>
      <c r="I5684">
        <v>157032860</v>
      </c>
      <c r="J5684">
        <f>MONTH(Sale_details[[#This Row],[Date]])</f>
        <v>5</v>
      </c>
      <c r="K5684">
        <f>YEAR(Sale_details[[#This Row],[Date]])</f>
        <v>2020</v>
      </c>
    </row>
    <row r="5685" spans="1:11" x14ac:dyDescent="0.3">
      <c r="A5685" s="1">
        <v>43958</v>
      </c>
      <c r="B5685" t="s">
        <v>27</v>
      </c>
      <c r="C5685" t="s">
        <v>10</v>
      </c>
      <c r="D5685" t="s">
        <v>11</v>
      </c>
      <c r="E5685">
        <v>62140</v>
      </c>
      <c r="F5685">
        <v>35693</v>
      </c>
      <c r="G5685">
        <v>7221</v>
      </c>
      <c r="H5685">
        <v>132</v>
      </c>
      <c r="I5685">
        <v>955486</v>
      </c>
      <c r="J5685">
        <f>MONTH(Sale_details[[#This Row],[Date]])</f>
        <v>5</v>
      </c>
      <c r="K5685">
        <f>YEAR(Sale_details[[#This Row],[Date]])</f>
        <v>2020</v>
      </c>
    </row>
    <row r="5686" spans="1:11" x14ac:dyDescent="0.3">
      <c r="A5686" s="1">
        <v>43958</v>
      </c>
      <c r="B5686" t="s">
        <v>27</v>
      </c>
      <c r="C5686" t="s">
        <v>12</v>
      </c>
      <c r="D5686" t="s">
        <v>13</v>
      </c>
      <c r="E5686">
        <v>99261</v>
      </c>
      <c r="F5686">
        <v>32867</v>
      </c>
      <c r="G5686">
        <v>12316</v>
      </c>
      <c r="H5686">
        <v>282</v>
      </c>
      <c r="I5686">
        <v>3478394</v>
      </c>
      <c r="J5686">
        <f>MONTH(Sale_details[[#This Row],[Date]])</f>
        <v>5</v>
      </c>
      <c r="K5686">
        <f>YEAR(Sale_details[[#This Row],[Date]])</f>
        <v>2020</v>
      </c>
    </row>
    <row r="5687" spans="1:11" x14ac:dyDescent="0.3">
      <c r="A5687" s="1">
        <v>43958</v>
      </c>
      <c r="B5687" t="s">
        <v>27</v>
      </c>
      <c r="C5687" t="s">
        <v>14</v>
      </c>
      <c r="D5687" t="s">
        <v>15</v>
      </c>
      <c r="E5687">
        <v>146464</v>
      </c>
      <c r="F5687">
        <v>25391</v>
      </c>
      <c r="G5687">
        <v>9343</v>
      </c>
      <c r="H5687">
        <v>328</v>
      </c>
      <c r="I5687">
        <v>3073226</v>
      </c>
      <c r="J5687">
        <f>MONTH(Sale_details[[#This Row],[Date]])</f>
        <v>5</v>
      </c>
      <c r="K5687">
        <f>YEAR(Sale_details[[#This Row],[Date]])</f>
        <v>2020</v>
      </c>
    </row>
    <row r="5688" spans="1:11" x14ac:dyDescent="0.3">
      <c r="A5688" s="1">
        <v>43958</v>
      </c>
      <c r="B5688" t="s">
        <v>27</v>
      </c>
      <c r="C5688" t="s">
        <v>16</v>
      </c>
      <c r="D5688" t="s">
        <v>17</v>
      </c>
      <c r="E5688">
        <v>101555</v>
      </c>
      <c r="F5688">
        <v>9867</v>
      </c>
      <c r="G5688">
        <v>16594</v>
      </c>
      <c r="H5688">
        <v>256</v>
      </c>
      <c r="I5688">
        <v>4248864</v>
      </c>
      <c r="J5688">
        <f>MONTH(Sale_details[[#This Row],[Date]])</f>
        <v>5</v>
      </c>
      <c r="K5688">
        <f>YEAR(Sale_details[[#This Row],[Date]])</f>
        <v>2020</v>
      </c>
    </row>
    <row r="5689" spans="1:11" x14ac:dyDescent="0.3">
      <c r="A5689" s="1">
        <v>43958</v>
      </c>
      <c r="B5689" t="s">
        <v>27</v>
      </c>
      <c r="C5689" t="s">
        <v>18</v>
      </c>
      <c r="D5689" t="s">
        <v>19</v>
      </c>
      <c r="E5689">
        <v>78191</v>
      </c>
      <c r="F5689">
        <v>24196</v>
      </c>
      <c r="G5689">
        <v>10838</v>
      </c>
      <c r="H5689">
        <v>140</v>
      </c>
      <c r="I5689">
        <v>1517379</v>
      </c>
      <c r="J5689">
        <f>MONTH(Sale_details[[#This Row],[Date]])</f>
        <v>5</v>
      </c>
      <c r="K5689">
        <f>YEAR(Sale_details[[#This Row],[Date]])</f>
        <v>2020</v>
      </c>
    </row>
    <row r="5690" spans="1:11" x14ac:dyDescent="0.3">
      <c r="A5690" s="1">
        <v>43958</v>
      </c>
      <c r="B5690" t="s">
        <v>27</v>
      </c>
      <c r="C5690" t="s">
        <v>20</v>
      </c>
      <c r="D5690" t="s">
        <v>21</v>
      </c>
      <c r="E5690">
        <v>37636</v>
      </c>
      <c r="F5690">
        <v>12678</v>
      </c>
      <c r="G5690">
        <v>12579</v>
      </c>
      <c r="H5690">
        <v>430</v>
      </c>
      <c r="I5690">
        <v>5417247</v>
      </c>
      <c r="J5690">
        <f>MONTH(Sale_details[[#This Row],[Date]])</f>
        <v>5</v>
      </c>
      <c r="K5690">
        <f>YEAR(Sale_details[[#This Row],[Date]])</f>
        <v>2020</v>
      </c>
    </row>
    <row r="5691" spans="1:11" x14ac:dyDescent="0.3">
      <c r="A5691" s="1">
        <v>43958</v>
      </c>
      <c r="B5691" t="s">
        <v>27</v>
      </c>
      <c r="C5691" t="s">
        <v>22</v>
      </c>
      <c r="D5691" t="s">
        <v>23</v>
      </c>
      <c r="E5691">
        <v>91525</v>
      </c>
      <c r="F5691">
        <v>17386</v>
      </c>
      <c r="G5691">
        <v>18738</v>
      </c>
      <c r="H5691">
        <v>226</v>
      </c>
      <c r="I5691">
        <v>4249111</v>
      </c>
      <c r="J5691">
        <f>MONTH(Sale_details[[#This Row],[Date]])</f>
        <v>5</v>
      </c>
      <c r="K5691">
        <f>YEAR(Sale_details[[#This Row],[Date]])</f>
        <v>2020</v>
      </c>
    </row>
    <row r="5692" spans="1:11" x14ac:dyDescent="0.3">
      <c r="A5692" s="1">
        <v>43958</v>
      </c>
      <c r="B5692" t="s">
        <v>27</v>
      </c>
      <c r="C5692" t="s">
        <v>24</v>
      </c>
      <c r="D5692" t="s">
        <v>25</v>
      </c>
      <c r="E5692">
        <v>65830</v>
      </c>
      <c r="F5692">
        <v>36006</v>
      </c>
      <c r="G5692">
        <v>15134</v>
      </c>
      <c r="H5692">
        <v>356</v>
      </c>
      <c r="I5692">
        <v>5398256</v>
      </c>
      <c r="J5692">
        <f>MONTH(Sale_details[[#This Row],[Date]])</f>
        <v>5</v>
      </c>
      <c r="K5692">
        <f>YEAR(Sale_details[[#This Row],[Date]])</f>
        <v>2020</v>
      </c>
    </row>
    <row r="5693" spans="1:11" x14ac:dyDescent="0.3">
      <c r="A5693" s="1">
        <v>43958</v>
      </c>
      <c r="B5693" t="s">
        <v>28</v>
      </c>
      <c r="C5693" t="s">
        <v>10</v>
      </c>
      <c r="D5693" t="s">
        <v>11</v>
      </c>
      <c r="E5693">
        <v>32268</v>
      </c>
      <c r="F5693">
        <v>5236</v>
      </c>
      <c r="G5693">
        <v>3095</v>
      </c>
      <c r="H5693">
        <v>25928</v>
      </c>
      <c r="I5693">
        <v>80262305</v>
      </c>
      <c r="J5693">
        <f>MONTH(Sale_details[[#This Row],[Date]])</f>
        <v>5</v>
      </c>
      <c r="K5693">
        <f>YEAR(Sale_details[[#This Row],[Date]])</f>
        <v>2020</v>
      </c>
    </row>
    <row r="5694" spans="1:11" x14ac:dyDescent="0.3">
      <c r="A5694" s="1">
        <v>43958</v>
      </c>
      <c r="B5694" t="s">
        <v>28</v>
      </c>
      <c r="C5694" t="s">
        <v>12</v>
      </c>
      <c r="D5694" t="s">
        <v>13</v>
      </c>
      <c r="E5694">
        <v>22341</v>
      </c>
      <c r="F5694">
        <v>5887</v>
      </c>
      <c r="G5694">
        <v>1687</v>
      </c>
      <c r="H5694">
        <v>35662</v>
      </c>
      <c r="I5694">
        <v>60178063</v>
      </c>
      <c r="J5694">
        <f>MONTH(Sale_details[[#This Row],[Date]])</f>
        <v>5</v>
      </c>
      <c r="K5694">
        <f>YEAR(Sale_details[[#This Row],[Date]])</f>
        <v>2020</v>
      </c>
    </row>
    <row r="5695" spans="1:11" x14ac:dyDescent="0.3">
      <c r="A5695" s="1">
        <v>43958</v>
      </c>
      <c r="B5695" t="s">
        <v>28</v>
      </c>
      <c r="C5695" t="s">
        <v>14</v>
      </c>
      <c r="D5695" t="s">
        <v>15</v>
      </c>
      <c r="E5695">
        <v>32652</v>
      </c>
      <c r="F5695">
        <v>6539</v>
      </c>
      <c r="G5695">
        <v>1384</v>
      </c>
      <c r="H5695">
        <v>12980</v>
      </c>
      <c r="I5695">
        <v>17971530</v>
      </c>
      <c r="J5695">
        <f>MONTH(Sale_details[[#This Row],[Date]])</f>
        <v>5</v>
      </c>
      <c r="K5695">
        <f>YEAR(Sale_details[[#This Row],[Date]])</f>
        <v>2020</v>
      </c>
    </row>
    <row r="5696" spans="1:11" x14ac:dyDescent="0.3">
      <c r="A5696" s="1">
        <v>43958</v>
      </c>
      <c r="B5696" t="s">
        <v>28</v>
      </c>
      <c r="C5696" t="s">
        <v>16</v>
      </c>
      <c r="D5696" t="s">
        <v>17</v>
      </c>
      <c r="E5696">
        <v>17834</v>
      </c>
      <c r="F5696">
        <v>5486</v>
      </c>
      <c r="G5696">
        <v>1994</v>
      </c>
      <c r="H5696">
        <v>17471</v>
      </c>
      <c r="I5696">
        <v>34843113</v>
      </c>
      <c r="J5696">
        <f>MONTH(Sale_details[[#This Row],[Date]])</f>
        <v>5</v>
      </c>
      <c r="K5696">
        <f>YEAR(Sale_details[[#This Row],[Date]])</f>
        <v>2020</v>
      </c>
    </row>
    <row r="5697" spans="1:11" x14ac:dyDescent="0.3">
      <c r="A5697" s="1">
        <v>43958</v>
      </c>
      <c r="B5697" t="s">
        <v>28</v>
      </c>
      <c r="C5697" t="s">
        <v>18</v>
      </c>
      <c r="D5697" t="s">
        <v>19</v>
      </c>
      <c r="E5697">
        <v>11539</v>
      </c>
      <c r="F5697">
        <v>10170</v>
      </c>
      <c r="G5697">
        <v>4298</v>
      </c>
      <c r="H5697">
        <v>37196</v>
      </c>
      <c r="I5697">
        <v>159886913</v>
      </c>
      <c r="J5697">
        <f>MONTH(Sale_details[[#This Row],[Date]])</f>
        <v>5</v>
      </c>
      <c r="K5697">
        <f>YEAR(Sale_details[[#This Row],[Date]])</f>
        <v>2020</v>
      </c>
    </row>
    <row r="5698" spans="1:11" x14ac:dyDescent="0.3">
      <c r="A5698" s="1">
        <v>43958</v>
      </c>
      <c r="B5698" t="s">
        <v>28</v>
      </c>
      <c r="C5698" t="s">
        <v>20</v>
      </c>
      <c r="D5698" t="s">
        <v>21</v>
      </c>
      <c r="E5698">
        <v>29432</v>
      </c>
      <c r="F5698">
        <v>3823</v>
      </c>
      <c r="G5698">
        <v>1413</v>
      </c>
      <c r="H5698">
        <v>17458</v>
      </c>
      <c r="I5698">
        <v>24682341</v>
      </c>
      <c r="J5698">
        <f>MONTH(Sale_details[[#This Row],[Date]])</f>
        <v>5</v>
      </c>
      <c r="K5698">
        <f>YEAR(Sale_details[[#This Row],[Date]])</f>
        <v>2020</v>
      </c>
    </row>
    <row r="5699" spans="1:11" x14ac:dyDescent="0.3">
      <c r="A5699" s="1">
        <v>43958</v>
      </c>
      <c r="B5699" t="s">
        <v>28</v>
      </c>
      <c r="C5699" t="s">
        <v>22</v>
      </c>
      <c r="D5699" t="s">
        <v>23</v>
      </c>
      <c r="E5699">
        <v>17018</v>
      </c>
      <c r="F5699">
        <v>2115</v>
      </c>
      <c r="G5699">
        <v>1074</v>
      </c>
      <c r="H5699">
        <v>25699</v>
      </c>
      <c r="I5699">
        <v>27613424</v>
      </c>
      <c r="J5699">
        <f>MONTH(Sale_details[[#This Row],[Date]])</f>
        <v>5</v>
      </c>
      <c r="K5699">
        <f>YEAR(Sale_details[[#This Row],[Date]])</f>
        <v>2020</v>
      </c>
    </row>
    <row r="5700" spans="1:11" x14ac:dyDescent="0.3">
      <c r="A5700" s="1">
        <v>43958</v>
      </c>
      <c r="B5700" t="s">
        <v>28</v>
      </c>
      <c r="C5700" t="s">
        <v>24</v>
      </c>
      <c r="D5700" t="s">
        <v>25</v>
      </c>
      <c r="E5700">
        <v>31242</v>
      </c>
      <c r="F5700">
        <v>7058</v>
      </c>
      <c r="G5700">
        <v>2642</v>
      </c>
      <c r="H5700">
        <v>21445</v>
      </c>
      <c r="I5700">
        <v>56659552</v>
      </c>
      <c r="J5700">
        <f>MONTH(Sale_details[[#This Row],[Date]])</f>
        <v>5</v>
      </c>
      <c r="K5700">
        <f>YEAR(Sale_details[[#This Row],[Date]])</f>
        <v>2020</v>
      </c>
    </row>
    <row r="5701" spans="1:11" x14ac:dyDescent="0.3">
      <c r="A5701" s="1">
        <v>43957</v>
      </c>
      <c r="B5701" t="s">
        <v>9</v>
      </c>
      <c r="C5701" t="s">
        <v>10</v>
      </c>
      <c r="D5701" t="s">
        <v>11</v>
      </c>
      <c r="E5701">
        <v>127361</v>
      </c>
      <c r="F5701">
        <v>15497</v>
      </c>
      <c r="G5701">
        <v>6005</v>
      </c>
      <c r="H5701">
        <v>550</v>
      </c>
      <c r="I5701">
        <v>3305523</v>
      </c>
      <c r="J5701">
        <f>MONTH(Sale_details[[#This Row],[Date]])</f>
        <v>5</v>
      </c>
      <c r="K5701">
        <f>YEAR(Sale_details[[#This Row],[Date]])</f>
        <v>2020</v>
      </c>
    </row>
    <row r="5702" spans="1:11" x14ac:dyDescent="0.3">
      <c r="A5702" s="1">
        <v>43957</v>
      </c>
      <c r="B5702" t="s">
        <v>9</v>
      </c>
      <c r="C5702" t="s">
        <v>12</v>
      </c>
      <c r="D5702" t="s">
        <v>13</v>
      </c>
      <c r="E5702">
        <v>187903</v>
      </c>
      <c r="F5702">
        <v>21305</v>
      </c>
      <c r="G5702">
        <v>2127</v>
      </c>
      <c r="H5702">
        <v>285</v>
      </c>
      <c r="I5702">
        <v>608042</v>
      </c>
      <c r="J5702">
        <f>MONTH(Sale_details[[#This Row],[Date]])</f>
        <v>5</v>
      </c>
      <c r="K5702">
        <f>YEAR(Sale_details[[#This Row],[Date]])</f>
        <v>2020</v>
      </c>
    </row>
    <row r="5703" spans="1:11" x14ac:dyDescent="0.3">
      <c r="A5703" s="1">
        <v>43957</v>
      </c>
      <c r="B5703" t="s">
        <v>9</v>
      </c>
      <c r="C5703" t="s">
        <v>14</v>
      </c>
      <c r="D5703" t="s">
        <v>15</v>
      </c>
      <c r="E5703">
        <v>97425</v>
      </c>
      <c r="F5703">
        <v>22827</v>
      </c>
      <c r="G5703">
        <v>4749</v>
      </c>
      <c r="H5703">
        <v>441</v>
      </c>
      <c r="I5703">
        <v>2097895</v>
      </c>
      <c r="J5703">
        <f>MONTH(Sale_details[[#This Row],[Date]])</f>
        <v>5</v>
      </c>
      <c r="K5703">
        <f>YEAR(Sale_details[[#This Row],[Date]])</f>
        <v>2020</v>
      </c>
    </row>
    <row r="5704" spans="1:11" x14ac:dyDescent="0.3">
      <c r="A5704" s="1">
        <v>43957</v>
      </c>
      <c r="B5704" t="s">
        <v>9</v>
      </c>
      <c r="C5704" t="s">
        <v>16</v>
      </c>
      <c r="D5704" t="s">
        <v>17</v>
      </c>
      <c r="E5704">
        <v>121176</v>
      </c>
      <c r="F5704">
        <v>19268</v>
      </c>
      <c r="G5704">
        <v>3095</v>
      </c>
      <c r="H5704">
        <v>269</v>
      </c>
      <c r="I5704">
        <v>835091</v>
      </c>
      <c r="J5704">
        <f>MONTH(Sale_details[[#This Row],[Date]])</f>
        <v>5</v>
      </c>
      <c r="K5704">
        <f>YEAR(Sale_details[[#This Row],[Date]])</f>
        <v>2020</v>
      </c>
    </row>
    <row r="5705" spans="1:11" x14ac:dyDescent="0.3">
      <c r="A5705" s="1">
        <v>43957</v>
      </c>
      <c r="B5705" t="s">
        <v>9</v>
      </c>
      <c r="C5705" t="s">
        <v>18</v>
      </c>
      <c r="D5705" t="s">
        <v>19</v>
      </c>
      <c r="E5705">
        <v>61260</v>
      </c>
      <c r="F5705">
        <v>12881</v>
      </c>
      <c r="G5705">
        <v>7445</v>
      </c>
      <c r="H5705">
        <v>1074</v>
      </c>
      <c r="I5705">
        <v>7997447</v>
      </c>
      <c r="J5705">
        <f>MONTH(Sale_details[[#This Row],[Date]])</f>
        <v>5</v>
      </c>
      <c r="K5705">
        <f>YEAR(Sale_details[[#This Row],[Date]])</f>
        <v>2020</v>
      </c>
    </row>
    <row r="5706" spans="1:11" x14ac:dyDescent="0.3">
      <c r="A5706" s="1">
        <v>43957</v>
      </c>
      <c r="B5706" t="s">
        <v>9</v>
      </c>
      <c r="C5706" t="s">
        <v>20</v>
      </c>
      <c r="D5706" t="s">
        <v>21</v>
      </c>
      <c r="E5706">
        <v>104460</v>
      </c>
      <c r="F5706">
        <v>20820</v>
      </c>
      <c r="G5706">
        <v>4354</v>
      </c>
      <c r="H5706">
        <v>532</v>
      </c>
      <c r="I5706">
        <v>2320699</v>
      </c>
      <c r="J5706">
        <f>MONTH(Sale_details[[#This Row],[Date]])</f>
        <v>5</v>
      </c>
      <c r="K5706">
        <f>YEAR(Sale_details[[#This Row],[Date]])</f>
        <v>2020</v>
      </c>
    </row>
    <row r="5707" spans="1:11" x14ac:dyDescent="0.3">
      <c r="A5707" s="1">
        <v>43957</v>
      </c>
      <c r="B5707" t="s">
        <v>9</v>
      </c>
      <c r="C5707" t="s">
        <v>22</v>
      </c>
      <c r="D5707" t="s">
        <v>23</v>
      </c>
      <c r="E5707">
        <v>196885</v>
      </c>
      <c r="F5707">
        <v>18647</v>
      </c>
      <c r="G5707">
        <v>8765</v>
      </c>
      <c r="H5707">
        <v>685</v>
      </c>
      <c r="I5707">
        <v>6004619</v>
      </c>
      <c r="J5707">
        <f>MONTH(Sale_details[[#This Row],[Date]])</f>
        <v>5</v>
      </c>
      <c r="K5707">
        <f>YEAR(Sale_details[[#This Row],[Date]])</f>
        <v>2020</v>
      </c>
    </row>
    <row r="5708" spans="1:11" x14ac:dyDescent="0.3">
      <c r="A5708" s="1">
        <v>43957</v>
      </c>
      <c r="B5708" t="s">
        <v>9</v>
      </c>
      <c r="C5708" t="s">
        <v>24</v>
      </c>
      <c r="D5708" t="s">
        <v>25</v>
      </c>
      <c r="E5708">
        <v>175539</v>
      </c>
      <c r="F5708">
        <v>9189</v>
      </c>
      <c r="G5708">
        <v>3979</v>
      </c>
      <c r="H5708">
        <v>696</v>
      </c>
      <c r="I5708">
        <v>2771994</v>
      </c>
      <c r="J5708">
        <f>MONTH(Sale_details[[#This Row],[Date]])</f>
        <v>5</v>
      </c>
      <c r="K5708">
        <f>YEAR(Sale_details[[#This Row],[Date]])</f>
        <v>2020</v>
      </c>
    </row>
    <row r="5709" spans="1:11" x14ac:dyDescent="0.3">
      <c r="A5709" s="1">
        <v>43957</v>
      </c>
      <c r="B5709" t="s">
        <v>26</v>
      </c>
      <c r="C5709" t="s">
        <v>10</v>
      </c>
      <c r="D5709" t="s">
        <v>11</v>
      </c>
      <c r="E5709">
        <v>278111</v>
      </c>
      <c r="F5709">
        <v>42367</v>
      </c>
      <c r="G5709">
        <v>18082</v>
      </c>
      <c r="H5709">
        <v>10845</v>
      </c>
      <c r="I5709">
        <v>196113223</v>
      </c>
      <c r="J5709">
        <f>MONTH(Sale_details[[#This Row],[Date]])</f>
        <v>5</v>
      </c>
      <c r="K5709">
        <f>YEAR(Sale_details[[#This Row],[Date]])</f>
        <v>2020</v>
      </c>
    </row>
    <row r="5710" spans="1:11" x14ac:dyDescent="0.3">
      <c r="A5710" s="1">
        <v>43957</v>
      </c>
      <c r="B5710" t="s">
        <v>26</v>
      </c>
      <c r="C5710" t="s">
        <v>12</v>
      </c>
      <c r="D5710" t="s">
        <v>13</v>
      </c>
      <c r="E5710">
        <v>132538</v>
      </c>
      <c r="F5710">
        <v>35182</v>
      </c>
      <c r="G5710">
        <v>11985</v>
      </c>
      <c r="H5710">
        <v>11722</v>
      </c>
      <c r="I5710">
        <v>140502209</v>
      </c>
      <c r="J5710">
        <f>MONTH(Sale_details[[#This Row],[Date]])</f>
        <v>5</v>
      </c>
      <c r="K5710">
        <f>YEAR(Sale_details[[#This Row],[Date]])</f>
        <v>2020</v>
      </c>
    </row>
    <row r="5711" spans="1:11" x14ac:dyDescent="0.3">
      <c r="A5711" s="1">
        <v>43957</v>
      </c>
      <c r="B5711" t="s">
        <v>26</v>
      </c>
      <c r="C5711" t="s">
        <v>14</v>
      </c>
      <c r="D5711" t="s">
        <v>15</v>
      </c>
      <c r="E5711">
        <v>122761</v>
      </c>
      <c r="F5711">
        <v>37570</v>
      </c>
      <c r="G5711">
        <v>10048</v>
      </c>
      <c r="H5711">
        <v>15890</v>
      </c>
      <c r="I5711">
        <v>159668816</v>
      </c>
      <c r="J5711">
        <f>MONTH(Sale_details[[#This Row],[Date]])</f>
        <v>5</v>
      </c>
      <c r="K5711">
        <f>YEAR(Sale_details[[#This Row],[Date]])</f>
        <v>2020</v>
      </c>
    </row>
    <row r="5712" spans="1:11" x14ac:dyDescent="0.3">
      <c r="A5712" s="1">
        <v>43957</v>
      </c>
      <c r="B5712" t="s">
        <v>26</v>
      </c>
      <c r="C5712" t="s">
        <v>16</v>
      </c>
      <c r="D5712" t="s">
        <v>17</v>
      </c>
      <c r="E5712">
        <v>130103</v>
      </c>
      <c r="F5712">
        <v>36045</v>
      </c>
      <c r="G5712">
        <v>9932</v>
      </c>
      <c r="H5712">
        <v>13061</v>
      </c>
      <c r="I5712">
        <v>129736946</v>
      </c>
      <c r="J5712">
        <f>MONTH(Sale_details[[#This Row],[Date]])</f>
        <v>5</v>
      </c>
      <c r="K5712">
        <f>YEAR(Sale_details[[#This Row],[Date]])</f>
        <v>2020</v>
      </c>
    </row>
    <row r="5713" spans="1:11" x14ac:dyDescent="0.3">
      <c r="A5713" s="1">
        <v>43957</v>
      </c>
      <c r="B5713" t="s">
        <v>26</v>
      </c>
      <c r="C5713" t="s">
        <v>18</v>
      </c>
      <c r="D5713" t="s">
        <v>19</v>
      </c>
      <c r="E5713">
        <v>96948</v>
      </c>
      <c r="F5713">
        <v>88919</v>
      </c>
      <c r="G5713">
        <v>12801</v>
      </c>
      <c r="H5713">
        <v>22370</v>
      </c>
      <c r="I5713">
        <v>286377889</v>
      </c>
      <c r="J5713">
        <f>MONTH(Sale_details[[#This Row],[Date]])</f>
        <v>5</v>
      </c>
      <c r="K5713">
        <f>YEAR(Sale_details[[#This Row],[Date]])</f>
        <v>2020</v>
      </c>
    </row>
    <row r="5714" spans="1:11" x14ac:dyDescent="0.3">
      <c r="A5714" s="1">
        <v>43957</v>
      </c>
      <c r="B5714" t="s">
        <v>26</v>
      </c>
      <c r="C5714" t="s">
        <v>20</v>
      </c>
      <c r="D5714" t="s">
        <v>21</v>
      </c>
      <c r="E5714">
        <v>198526</v>
      </c>
      <c r="F5714">
        <v>70254</v>
      </c>
      <c r="G5714">
        <v>12921</v>
      </c>
      <c r="H5714">
        <v>5708</v>
      </c>
      <c r="I5714">
        <v>73767258</v>
      </c>
      <c r="J5714">
        <f>MONTH(Sale_details[[#This Row],[Date]])</f>
        <v>5</v>
      </c>
      <c r="K5714">
        <f>YEAR(Sale_details[[#This Row],[Date]])</f>
        <v>2020</v>
      </c>
    </row>
    <row r="5715" spans="1:11" x14ac:dyDescent="0.3">
      <c r="A5715" s="1">
        <v>43957</v>
      </c>
      <c r="B5715" t="s">
        <v>26</v>
      </c>
      <c r="C5715" t="s">
        <v>22</v>
      </c>
      <c r="D5715" t="s">
        <v>23</v>
      </c>
      <c r="E5715">
        <v>194525</v>
      </c>
      <c r="F5715">
        <v>20353</v>
      </c>
      <c r="G5715">
        <v>25015</v>
      </c>
      <c r="H5715">
        <v>26298</v>
      </c>
      <c r="I5715">
        <v>657860010</v>
      </c>
      <c r="J5715">
        <f>MONTH(Sale_details[[#This Row],[Date]])</f>
        <v>5</v>
      </c>
      <c r="K5715">
        <f>YEAR(Sale_details[[#This Row],[Date]])</f>
        <v>2020</v>
      </c>
    </row>
    <row r="5716" spans="1:11" x14ac:dyDescent="0.3">
      <c r="A5716" s="1">
        <v>43957</v>
      </c>
      <c r="B5716" t="s">
        <v>26</v>
      </c>
      <c r="C5716" t="s">
        <v>24</v>
      </c>
      <c r="D5716" t="s">
        <v>25</v>
      </c>
      <c r="E5716">
        <v>175854</v>
      </c>
      <c r="F5716">
        <v>32988</v>
      </c>
      <c r="G5716">
        <v>15729</v>
      </c>
      <c r="H5716">
        <v>10590</v>
      </c>
      <c r="I5716">
        <v>166580458</v>
      </c>
      <c r="J5716">
        <f>MONTH(Sale_details[[#This Row],[Date]])</f>
        <v>5</v>
      </c>
      <c r="K5716">
        <f>YEAR(Sale_details[[#This Row],[Date]])</f>
        <v>2020</v>
      </c>
    </row>
    <row r="5717" spans="1:11" x14ac:dyDescent="0.3">
      <c r="A5717" s="1">
        <v>43957</v>
      </c>
      <c r="B5717" t="s">
        <v>27</v>
      </c>
      <c r="C5717" t="s">
        <v>10</v>
      </c>
      <c r="D5717" t="s">
        <v>11</v>
      </c>
      <c r="E5717">
        <v>62761</v>
      </c>
      <c r="F5717">
        <v>37121</v>
      </c>
      <c r="G5717">
        <v>7293</v>
      </c>
      <c r="H5717">
        <v>134</v>
      </c>
      <c r="I5717">
        <v>984342</v>
      </c>
      <c r="J5717">
        <f>MONTH(Sale_details[[#This Row],[Date]])</f>
        <v>5</v>
      </c>
      <c r="K5717">
        <f>YEAR(Sale_details[[#This Row],[Date]])</f>
        <v>2020</v>
      </c>
    </row>
    <row r="5718" spans="1:11" x14ac:dyDescent="0.3">
      <c r="A5718" s="1">
        <v>43957</v>
      </c>
      <c r="B5718" t="s">
        <v>27</v>
      </c>
      <c r="C5718" t="s">
        <v>12</v>
      </c>
      <c r="D5718" t="s">
        <v>13</v>
      </c>
      <c r="E5718">
        <v>96283</v>
      </c>
      <c r="F5718">
        <v>32867</v>
      </c>
      <c r="G5718">
        <v>11946</v>
      </c>
      <c r="H5718">
        <v>279</v>
      </c>
      <c r="I5718">
        <v>3340302</v>
      </c>
      <c r="J5718">
        <f>MONTH(Sale_details[[#This Row],[Date]])</f>
        <v>5</v>
      </c>
      <c r="K5718">
        <f>YEAR(Sale_details[[#This Row],[Date]])</f>
        <v>2020</v>
      </c>
    </row>
    <row r="5719" spans="1:11" x14ac:dyDescent="0.3">
      <c r="A5719" s="1">
        <v>43957</v>
      </c>
      <c r="B5719" t="s">
        <v>27</v>
      </c>
      <c r="C5719" t="s">
        <v>14</v>
      </c>
      <c r="D5719" t="s">
        <v>15</v>
      </c>
      <c r="E5719">
        <v>146464</v>
      </c>
      <c r="F5719">
        <v>25899</v>
      </c>
      <c r="G5719">
        <v>9530</v>
      </c>
      <c r="H5719">
        <v>312</v>
      </c>
      <c r="I5719">
        <v>2977956</v>
      </c>
      <c r="J5719">
        <f>MONTH(Sale_details[[#This Row],[Date]])</f>
        <v>5</v>
      </c>
      <c r="K5719">
        <f>YEAR(Sale_details[[#This Row],[Date]])</f>
        <v>2020</v>
      </c>
    </row>
    <row r="5720" spans="1:11" x14ac:dyDescent="0.3">
      <c r="A5720" s="1">
        <v>43957</v>
      </c>
      <c r="B5720" t="s">
        <v>27</v>
      </c>
      <c r="C5720" t="s">
        <v>16</v>
      </c>
      <c r="D5720" t="s">
        <v>17</v>
      </c>
      <c r="E5720">
        <v>101555</v>
      </c>
      <c r="F5720">
        <v>9571</v>
      </c>
      <c r="G5720">
        <v>16096</v>
      </c>
      <c r="H5720">
        <v>263</v>
      </c>
      <c r="I5720">
        <v>4245040</v>
      </c>
      <c r="J5720">
        <f>MONTH(Sale_details[[#This Row],[Date]])</f>
        <v>5</v>
      </c>
      <c r="K5720">
        <f>YEAR(Sale_details[[#This Row],[Date]])</f>
        <v>2020</v>
      </c>
    </row>
    <row r="5721" spans="1:11" x14ac:dyDescent="0.3">
      <c r="A5721" s="1">
        <v>43957</v>
      </c>
      <c r="B5721" t="s">
        <v>27</v>
      </c>
      <c r="C5721" t="s">
        <v>18</v>
      </c>
      <c r="D5721" t="s">
        <v>19</v>
      </c>
      <c r="E5721">
        <v>77409</v>
      </c>
      <c r="F5721">
        <v>25163</v>
      </c>
      <c r="G5721">
        <v>10513</v>
      </c>
      <c r="H5721">
        <v>133</v>
      </c>
      <c r="I5721">
        <v>1398265</v>
      </c>
      <c r="J5721">
        <f>MONTH(Sale_details[[#This Row],[Date]])</f>
        <v>5</v>
      </c>
      <c r="K5721">
        <f>YEAR(Sale_details[[#This Row],[Date]])</f>
        <v>2020</v>
      </c>
    </row>
    <row r="5722" spans="1:11" x14ac:dyDescent="0.3">
      <c r="A5722" s="1">
        <v>43957</v>
      </c>
      <c r="B5722" t="s">
        <v>27</v>
      </c>
      <c r="C5722" t="s">
        <v>20</v>
      </c>
      <c r="D5722" t="s">
        <v>21</v>
      </c>
      <c r="E5722">
        <v>38013</v>
      </c>
      <c r="F5722">
        <v>12678</v>
      </c>
      <c r="G5722">
        <v>13208</v>
      </c>
      <c r="H5722">
        <v>430</v>
      </c>
      <c r="I5722">
        <v>5688109</v>
      </c>
      <c r="J5722">
        <f>MONTH(Sale_details[[#This Row],[Date]])</f>
        <v>5</v>
      </c>
      <c r="K5722">
        <f>YEAR(Sale_details[[#This Row],[Date]])</f>
        <v>2020</v>
      </c>
    </row>
    <row r="5723" spans="1:11" x14ac:dyDescent="0.3">
      <c r="A5723" s="1">
        <v>43957</v>
      </c>
      <c r="B5723" t="s">
        <v>27</v>
      </c>
      <c r="C5723" t="s">
        <v>22</v>
      </c>
      <c r="D5723" t="s">
        <v>23</v>
      </c>
      <c r="E5723">
        <v>91525</v>
      </c>
      <c r="F5723">
        <v>18255</v>
      </c>
      <c r="G5723">
        <v>18925</v>
      </c>
      <c r="H5723">
        <v>215</v>
      </c>
      <c r="I5723">
        <v>4077022</v>
      </c>
      <c r="J5723">
        <f>MONTH(Sale_details[[#This Row],[Date]])</f>
        <v>5</v>
      </c>
      <c r="K5723">
        <f>YEAR(Sale_details[[#This Row],[Date]])</f>
        <v>2020</v>
      </c>
    </row>
    <row r="5724" spans="1:11" x14ac:dyDescent="0.3">
      <c r="A5724" s="1">
        <v>43957</v>
      </c>
      <c r="B5724" t="s">
        <v>27</v>
      </c>
      <c r="C5724" t="s">
        <v>24</v>
      </c>
      <c r="D5724" t="s">
        <v>25</v>
      </c>
      <c r="E5724">
        <v>66489</v>
      </c>
      <c r="F5724">
        <v>37086</v>
      </c>
      <c r="G5724">
        <v>14529</v>
      </c>
      <c r="H5724">
        <v>338</v>
      </c>
      <c r="I5724">
        <v>4923209</v>
      </c>
      <c r="J5724">
        <f>MONTH(Sale_details[[#This Row],[Date]])</f>
        <v>5</v>
      </c>
      <c r="K5724">
        <f>YEAR(Sale_details[[#This Row],[Date]])</f>
        <v>2020</v>
      </c>
    </row>
    <row r="5725" spans="1:11" x14ac:dyDescent="0.3">
      <c r="A5725" s="1">
        <v>43957</v>
      </c>
      <c r="B5725" t="s">
        <v>28</v>
      </c>
      <c r="C5725" t="s">
        <v>10</v>
      </c>
      <c r="D5725" t="s">
        <v>11</v>
      </c>
      <c r="E5725">
        <v>30655</v>
      </c>
      <c r="F5725">
        <v>5079</v>
      </c>
      <c r="G5725">
        <v>2940</v>
      </c>
      <c r="H5725">
        <v>26187</v>
      </c>
      <c r="I5725">
        <v>77011682</v>
      </c>
      <c r="J5725">
        <f>MONTH(Sale_details[[#This Row],[Date]])</f>
        <v>5</v>
      </c>
      <c r="K5725">
        <f>YEAR(Sale_details[[#This Row],[Date]])</f>
        <v>2020</v>
      </c>
    </row>
    <row r="5726" spans="1:11" x14ac:dyDescent="0.3">
      <c r="A5726" s="1">
        <v>43957</v>
      </c>
      <c r="B5726" t="s">
        <v>28</v>
      </c>
      <c r="C5726" t="s">
        <v>12</v>
      </c>
      <c r="D5726" t="s">
        <v>13</v>
      </c>
      <c r="E5726">
        <v>21894</v>
      </c>
      <c r="F5726">
        <v>5711</v>
      </c>
      <c r="G5726">
        <v>1721</v>
      </c>
      <c r="H5726">
        <v>33878</v>
      </c>
      <c r="I5726">
        <v>58312543</v>
      </c>
      <c r="J5726">
        <f>MONTH(Sale_details[[#This Row],[Date]])</f>
        <v>5</v>
      </c>
      <c r="K5726">
        <f>YEAR(Sale_details[[#This Row],[Date]])</f>
        <v>2020</v>
      </c>
    </row>
    <row r="5727" spans="1:11" x14ac:dyDescent="0.3">
      <c r="A5727" s="1">
        <v>43957</v>
      </c>
      <c r="B5727" t="s">
        <v>28</v>
      </c>
      <c r="C5727" t="s">
        <v>14</v>
      </c>
      <c r="D5727" t="s">
        <v>15</v>
      </c>
      <c r="E5727">
        <v>32652</v>
      </c>
      <c r="F5727">
        <v>6866</v>
      </c>
      <c r="G5727">
        <v>1412</v>
      </c>
      <c r="H5727">
        <v>12720</v>
      </c>
      <c r="I5727">
        <v>17964341</v>
      </c>
      <c r="J5727">
        <f>MONTH(Sale_details[[#This Row],[Date]])</f>
        <v>5</v>
      </c>
      <c r="K5727">
        <f>YEAR(Sale_details[[#This Row],[Date]])</f>
        <v>2020</v>
      </c>
    </row>
    <row r="5728" spans="1:11" x14ac:dyDescent="0.3">
      <c r="A5728" s="1">
        <v>43957</v>
      </c>
      <c r="B5728" t="s">
        <v>28</v>
      </c>
      <c r="C5728" t="s">
        <v>16</v>
      </c>
      <c r="D5728" t="s">
        <v>17</v>
      </c>
      <c r="E5728">
        <v>17655</v>
      </c>
      <c r="F5728">
        <v>5651</v>
      </c>
      <c r="G5728">
        <v>1954</v>
      </c>
      <c r="H5728">
        <v>17471</v>
      </c>
      <c r="I5728">
        <v>34146251</v>
      </c>
      <c r="J5728">
        <f>MONTH(Sale_details[[#This Row],[Date]])</f>
        <v>5</v>
      </c>
      <c r="K5728">
        <f>YEAR(Sale_details[[#This Row],[Date]])</f>
        <v>2020</v>
      </c>
    </row>
    <row r="5729" spans="1:11" x14ac:dyDescent="0.3">
      <c r="A5729" s="1">
        <v>43957</v>
      </c>
      <c r="B5729" t="s">
        <v>28</v>
      </c>
      <c r="C5729" t="s">
        <v>18</v>
      </c>
      <c r="D5729" t="s">
        <v>19</v>
      </c>
      <c r="E5729">
        <v>11770</v>
      </c>
      <c r="F5729">
        <v>9967</v>
      </c>
      <c r="G5729">
        <v>4169</v>
      </c>
      <c r="H5729">
        <v>37568</v>
      </c>
      <c r="I5729">
        <v>156641208</v>
      </c>
      <c r="J5729">
        <f>MONTH(Sale_details[[#This Row],[Date]])</f>
        <v>5</v>
      </c>
      <c r="K5729">
        <f>YEAR(Sale_details[[#This Row],[Date]])</f>
        <v>2020</v>
      </c>
    </row>
    <row r="5730" spans="1:11" x14ac:dyDescent="0.3">
      <c r="A5730" s="1">
        <v>43957</v>
      </c>
      <c r="B5730" t="s">
        <v>28</v>
      </c>
      <c r="C5730" t="s">
        <v>20</v>
      </c>
      <c r="D5730" t="s">
        <v>21</v>
      </c>
      <c r="E5730">
        <v>29726</v>
      </c>
      <c r="F5730">
        <v>3823</v>
      </c>
      <c r="G5730">
        <v>1427</v>
      </c>
      <c r="H5730">
        <v>17284</v>
      </c>
      <c r="I5730">
        <v>24679873</v>
      </c>
      <c r="J5730">
        <f>MONTH(Sale_details[[#This Row],[Date]])</f>
        <v>5</v>
      </c>
      <c r="K5730">
        <f>YEAR(Sale_details[[#This Row],[Date]])</f>
        <v>2020</v>
      </c>
    </row>
    <row r="5731" spans="1:11" x14ac:dyDescent="0.3">
      <c r="A5731" s="1">
        <v>43957</v>
      </c>
      <c r="B5731" t="s">
        <v>28</v>
      </c>
      <c r="C5731" t="s">
        <v>22</v>
      </c>
      <c r="D5731" t="s">
        <v>23</v>
      </c>
      <c r="E5731">
        <v>16337</v>
      </c>
      <c r="F5731">
        <v>2115</v>
      </c>
      <c r="G5731">
        <v>1020</v>
      </c>
      <c r="H5731">
        <v>26984</v>
      </c>
      <c r="I5731">
        <v>27544390</v>
      </c>
      <c r="J5731">
        <f>MONTH(Sale_details[[#This Row],[Date]])</f>
        <v>5</v>
      </c>
      <c r="K5731">
        <f>YEAR(Sale_details[[#This Row],[Date]])</f>
        <v>2020</v>
      </c>
    </row>
    <row r="5732" spans="1:11" x14ac:dyDescent="0.3">
      <c r="A5732" s="1">
        <v>43957</v>
      </c>
      <c r="B5732" t="s">
        <v>28</v>
      </c>
      <c r="C5732" t="s">
        <v>24</v>
      </c>
      <c r="D5732" t="s">
        <v>25</v>
      </c>
      <c r="E5732">
        <v>31554</v>
      </c>
      <c r="F5732">
        <v>7341</v>
      </c>
      <c r="G5732">
        <v>2615</v>
      </c>
      <c r="H5732">
        <v>21016</v>
      </c>
      <c r="I5732">
        <v>54971097</v>
      </c>
      <c r="J5732">
        <f>MONTH(Sale_details[[#This Row],[Date]])</f>
        <v>5</v>
      </c>
      <c r="K5732">
        <f>YEAR(Sale_details[[#This Row],[Date]])</f>
        <v>2020</v>
      </c>
    </row>
    <row r="5733" spans="1:11" x14ac:dyDescent="0.3">
      <c r="A5733" s="1">
        <v>43956</v>
      </c>
      <c r="B5733" t="s">
        <v>9</v>
      </c>
      <c r="C5733" t="s">
        <v>10</v>
      </c>
      <c r="D5733" t="s">
        <v>11</v>
      </c>
      <c r="E5733">
        <v>128635</v>
      </c>
      <c r="F5733">
        <v>15807</v>
      </c>
      <c r="G5733">
        <v>5885</v>
      </c>
      <c r="H5733">
        <v>572</v>
      </c>
      <c r="I5733">
        <v>3368990</v>
      </c>
      <c r="J5733">
        <f>MONTH(Sale_details[[#This Row],[Date]])</f>
        <v>5</v>
      </c>
      <c r="K5733">
        <f>YEAR(Sale_details[[#This Row],[Date]])</f>
        <v>2020</v>
      </c>
    </row>
    <row r="5734" spans="1:11" x14ac:dyDescent="0.3">
      <c r="A5734" s="1">
        <v>43956</v>
      </c>
      <c r="B5734" t="s">
        <v>9</v>
      </c>
      <c r="C5734" t="s">
        <v>12</v>
      </c>
      <c r="D5734" t="s">
        <v>13</v>
      </c>
      <c r="E5734">
        <v>195420</v>
      </c>
      <c r="F5734">
        <v>22370</v>
      </c>
      <c r="G5734">
        <v>2169</v>
      </c>
      <c r="H5734">
        <v>274</v>
      </c>
      <c r="I5734">
        <v>595395</v>
      </c>
      <c r="J5734">
        <f>MONTH(Sale_details[[#This Row],[Date]])</f>
        <v>5</v>
      </c>
      <c r="K5734">
        <f>YEAR(Sale_details[[#This Row],[Date]])</f>
        <v>2020</v>
      </c>
    </row>
    <row r="5735" spans="1:11" x14ac:dyDescent="0.3">
      <c r="A5735" s="1">
        <v>43956</v>
      </c>
      <c r="B5735" t="s">
        <v>9</v>
      </c>
      <c r="C5735" t="s">
        <v>14</v>
      </c>
      <c r="D5735" t="s">
        <v>15</v>
      </c>
      <c r="E5735">
        <v>93528</v>
      </c>
      <c r="F5735">
        <v>22827</v>
      </c>
      <c r="G5735">
        <v>4607</v>
      </c>
      <c r="H5735">
        <v>454</v>
      </c>
      <c r="I5735">
        <v>2096007</v>
      </c>
      <c r="J5735">
        <f>MONTH(Sale_details[[#This Row],[Date]])</f>
        <v>5</v>
      </c>
      <c r="K5735">
        <f>YEAR(Sale_details[[#This Row],[Date]])</f>
        <v>2020</v>
      </c>
    </row>
    <row r="5736" spans="1:11" x14ac:dyDescent="0.3">
      <c r="A5736" s="1">
        <v>43956</v>
      </c>
      <c r="B5736" t="s">
        <v>9</v>
      </c>
      <c r="C5736" t="s">
        <v>16</v>
      </c>
      <c r="D5736" t="s">
        <v>17</v>
      </c>
      <c r="E5736">
        <v>124812</v>
      </c>
      <c r="F5736">
        <v>18883</v>
      </c>
      <c r="G5736">
        <v>3033</v>
      </c>
      <c r="H5736">
        <v>280</v>
      </c>
      <c r="I5736">
        <v>851125</v>
      </c>
      <c r="J5736">
        <f>MONTH(Sale_details[[#This Row],[Date]])</f>
        <v>5</v>
      </c>
      <c r="K5736">
        <f>YEAR(Sale_details[[#This Row],[Date]])</f>
        <v>2020</v>
      </c>
    </row>
    <row r="5737" spans="1:11" x14ac:dyDescent="0.3">
      <c r="A5737" s="1">
        <v>43956</v>
      </c>
      <c r="B5737" t="s">
        <v>9</v>
      </c>
      <c r="C5737" t="s">
        <v>18</v>
      </c>
      <c r="D5737" t="s">
        <v>19</v>
      </c>
      <c r="E5737">
        <v>64324</v>
      </c>
      <c r="F5737">
        <v>12624</v>
      </c>
      <c r="G5737">
        <v>7668</v>
      </c>
      <c r="H5737">
        <v>1041</v>
      </c>
      <c r="I5737">
        <v>7990249</v>
      </c>
      <c r="J5737">
        <f>MONTH(Sale_details[[#This Row],[Date]])</f>
        <v>5</v>
      </c>
      <c r="K5737">
        <f>YEAR(Sale_details[[#This Row],[Date]])</f>
        <v>2020</v>
      </c>
    </row>
    <row r="5738" spans="1:11" x14ac:dyDescent="0.3">
      <c r="A5738" s="1">
        <v>43956</v>
      </c>
      <c r="B5738" t="s">
        <v>9</v>
      </c>
      <c r="C5738" t="s">
        <v>20</v>
      </c>
      <c r="D5738" t="s">
        <v>21</v>
      </c>
      <c r="E5738">
        <v>103415</v>
      </c>
      <c r="F5738">
        <v>21028</v>
      </c>
      <c r="G5738">
        <v>4310</v>
      </c>
      <c r="H5738">
        <v>527</v>
      </c>
      <c r="I5738">
        <v>2274517</v>
      </c>
      <c r="J5738">
        <f>MONTH(Sale_details[[#This Row],[Date]])</f>
        <v>5</v>
      </c>
      <c r="K5738">
        <f>YEAR(Sale_details[[#This Row],[Date]])</f>
        <v>2020</v>
      </c>
    </row>
    <row r="5739" spans="1:11" x14ac:dyDescent="0.3">
      <c r="A5739" s="1">
        <v>43956</v>
      </c>
      <c r="B5739" t="s">
        <v>9</v>
      </c>
      <c r="C5739" t="s">
        <v>22</v>
      </c>
      <c r="D5739" t="s">
        <v>23</v>
      </c>
      <c r="E5739">
        <v>192948</v>
      </c>
      <c r="F5739">
        <v>18461</v>
      </c>
      <c r="G5739">
        <v>8414</v>
      </c>
      <c r="H5739">
        <v>691</v>
      </c>
      <c r="I5739">
        <v>5822079</v>
      </c>
      <c r="J5739">
        <f>MONTH(Sale_details[[#This Row],[Date]])</f>
        <v>5</v>
      </c>
      <c r="K5739">
        <f>YEAR(Sale_details[[#This Row],[Date]])</f>
        <v>2020</v>
      </c>
    </row>
    <row r="5740" spans="1:11" x14ac:dyDescent="0.3">
      <c r="A5740" s="1">
        <v>43956</v>
      </c>
      <c r="B5740" t="s">
        <v>9</v>
      </c>
      <c r="C5740" t="s">
        <v>24</v>
      </c>
      <c r="D5740" t="s">
        <v>25</v>
      </c>
      <c r="E5740">
        <v>168518</v>
      </c>
      <c r="F5740">
        <v>9189</v>
      </c>
      <c r="G5740">
        <v>3939</v>
      </c>
      <c r="H5740">
        <v>703</v>
      </c>
      <c r="I5740">
        <v>2771717</v>
      </c>
      <c r="J5740">
        <f>MONTH(Sale_details[[#This Row],[Date]])</f>
        <v>5</v>
      </c>
      <c r="K5740">
        <f>YEAR(Sale_details[[#This Row],[Date]])</f>
        <v>2020</v>
      </c>
    </row>
    <row r="5741" spans="1:11" x14ac:dyDescent="0.3">
      <c r="A5741" s="1">
        <v>43956</v>
      </c>
      <c r="B5741" t="s">
        <v>26</v>
      </c>
      <c r="C5741" t="s">
        <v>10</v>
      </c>
      <c r="D5741" t="s">
        <v>11</v>
      </c>
      <c r="E5741">
        <v>264205</v>
      </c>
      <c r="F5741">
        <v>41096</v>
      </c>
      <c r="G5741">
        <v>18444</v>
      </c>
      <c r="H5741">
        <v>10845</v>
      </c>
      <c r="I5741">
        <v>200035488</v>
      </c>
      <c r="J5741">
        <f>MONTH(Sale_details[[#This Row],[Date]])</f>
        <v>5</v>
      </c>
      <c r="K5741">
        <f>YEAR(Sale_details[[#This Row],[Date]])</f>
        <v>2020</v>
      </c>
    </row>
    <row r="5742" spans="1:11" x14ac:dyDescent="0.3">
      <c r="A5742" s="1">
        <v>43956</v>
      </c>
      <c r="B5742" t="s">
        <v>26</v>
      </c>
      <c r="C5742" t="s">
        <v>12</v>
      </c>
      <c r="D5742" t="s">
        <v>13</v>
      </c>
      <c r="E5742">
        <v>127236</v>
      </c>
      <c r="F5742">
        <v>35182</v>
      </c>
      <c r="G5742">
        <v>11865</v>
      </c>
      <c r="H5742">
        <v>12074</v>
      </c>
      <c r="I5742">
        <v>143270103</v>
      </c>
      <c r="J5742">
        <f>MONTH(Sale_details[[#This Row],[Date]])</f>
        <v>5</v>
      </c>
      <c r="K5742">
        <f>YEAR(Sale_details[[#This Row],[Date]])</f>
        <v>2020</v>
      </c>
    </row>
    <row r="5743" spans="1:11" x14ac:dyDescent="0.3">
      <c r="A5743" s="1">
        <v>43956</v>
      </c>
      <c r="B5743" t="s">
        <v>26</v>
      </c>
      <c r="C5743" t="s">
        <v>14</v>
      </c>
      <c r="D5743" t="s">
        <v>15</v>
      </c>
      <c r="E5743">
        <v>119079</v>
      </c>
      <c r="F5743">
        <v>39073</v>
      </c>
      <c r="G5743">
        <v>10048</v>
      </c>
      <c r="H5743">
        <v>16367</v>
      </c>
      <c r="I5743">
        <v>164458881</v>
      </c>
      <c r="J5743">
        <f>MONTH(Sale_details[[#This Row],[Date]])</f>
        <v>5</v>
      </c>
      <c r="K5743">
        <f>YEAR(Sale_details[[#This Row],[Date]])</f>
        <v>2020</v>
      </c>
    </row>
    <row r="5744" spans="1:11" x14ac:dyDescent="0.3">
      <c r="A5744" s="1">
        <v>43956</v>
      </c>
      <c r="B5744" t="s">
        <v>26</v>
      </c>
      <c r="C5744" t="s">
        <v>16</v>
      </c>
      <c r="D5744" t="s">
        <v>17</v>
      </c>
      <c r="E5744">
        <v>124899</v>
      </c>
      <c r="F5744">
        <v>37126</v>
      </c>
      <c r="G5744">
        <v>10032</v>
      </c>
      <c r="H5744">
        <v>13322</v>
      </c>
      <c r="I5744">
        <v>133655001</v>
      </c>
      <c r="J5744">
        <f>MONTH(Sale_details[[#This Row],[Date]])</f>
        <v>5</v>
      </c>
      <c r="K5744">
        <f>YEAR(Sale_details[[#This Row],[Date]])</f>
        <v>2020</v>
      </c>
    </row>
    <row r="5745" spans="1:11" x14ac:dyDescent="0.3">
      <c r="A5745" s="1">
        <v>43956</v>
      </c>
      <c r="B5745" t="s">
        <v>26</v>
      </c>
      <c r="C5745" t="s">
        <v>18</v>
      </c>
      <c r="D5745" t="s">
        <v>19</v>
      </c>
      <c r="E5745">
        <v>95979</v>
      </c>
      <c r="F5745">
        <v>85362</v>
      </c>
      <c r="G5745">
        <v>12801</v>
      </c>
      <c r="H5745">
        <v>21475</v>
      </c>
      <c r="I5745">
        <v>274922773</v>
      </c>
      <c r="J5745">
        <f>MONTH(Sale_details[[#This Row],[Date]])</f>
        <v>5</v>
      </c>
      <c r="K5745">
        <f>YEAR(Sale_details[[#This Row],[Date]])</f>
        <v>2020</v>
      </c>
    </row>
    <row r="5746" spans="1:11" x14ac:dyDescent="0.3">
      <c r="A5746" s="1">
        <v>43956</v>
      </c>
      <c r="B5746" t="s">
        <v>26</v>
      </c>
      <c r="C5746" t="s">
        <v>20</v>
      </c>
      <c r="D5746" t="s">
        <v>21</v>
      </c>
      <c r="E5746">
        <v>204481</v>
      </c>
      <c r="F5746">
        <v>70957</v>
      </c>
      <c r="G5746">
        <v>12534</v>
      </c>
      <c r="H5746">
        <v>5765</v>
      </c>
      <c r="I5746">
        <v>72269783</v>
      </c>
      <c r="J5746">
        <f>MONTH(Sale_details[[#This Row],[Date]])</f>
        <v>5</v>
      </c>
      <c r="K5746">
        <f>YEAR(Sale_details[[#This Row],[Date]])</f>
        <v>2020</v>
      </c>
    </row>
    <row r="5747" spans="1:11" x14ac:dyDescent="0.3">
      <c r="A5747" s="1">
        <v>43956</v>
      </c>
      <c r="B5747" t="s">
        <v>26</v>
      </c>
      <c r="C5747" t="s">
        <v>22</v>
      </c>
      <c r="D5747" t="s">
        <v>23</v>
      </c>
      <c r="E5747">
        <v>192579</v>
      </c>
      <c r="F5747">
        <v>20353</v>
      </c>
      <c r="G5747">
        <v>25765</v>
      </c>
      <c r="H5747">
        <v>27350</v>
      </c>
      <c r="I5747">
        <v>704699643</v>
      </c>
      <c r="J5747">
        <f>MONTH(Sale_details[[#This Row],[Date]])</f>
        <v>5</v>
      </c>
      <c r="K5747">
        <f>YEAR(Sale_details[[#This Row],[Date]])</f>
        <v>2020</v>
      </c>
    </row>
    <row r="5748" spans="1:11" x14ac:dyDescent="0.3">
      <c r="A5748" s="1">
        <v>43956</v>
      </c>
      <c r="B5748" t="s">
        <v>26</v>
      </c>
      <c r="C5748" t="s">
        <v>24</v>
      </c>
      <c r="D5748" t="s">
        <v>25</v>
      </c>
      <c r="E5748">
        <v>175854</v>
      </c>
      <c r="F5748">
        <v>31339</v>
      </c>
      <c r="G5748">
        <v>16043</v>
      </c>
      <c r="H5748">
        <v>10590</v>
      </c>
      <c r="I5748">
        <v>169912068</v>
      </c>
      <c r="J5748">
        <f>MONTH(Sale_details[[#This Row],[Date]])</f>
        <v>5</v>
      </c>
      <c r="K5748">
        <f>YEAR(Sale_details[[#This Row],[Date]])</f>
        <v>2020</v>
      </c>
    </row>
    <row r="5749" spans="1:11" x14ac:dyDescent="0.3">
      <c r="A5749" s="1">
        <v>43956</v>
      </c>
      <c r="B5749" t="s">
        <v>27</v>
      </c>
      <c r="C5749" t="s">
        <v>10</v>
      </c>
      <c r="D5749" t="s">
        <v>11</v>
      </c>
      <c r="E5749">
        <v>61506</v>
      </c>
      <c r="F5749">
        <v>35636</v>
      </c>
      <c r="G5749">
        <v>7439</v>
      </c>
      <c r="H5749">
        <v>130</v>
      </c>
      <c r="I5749">
        <v>973908</v>
      </c>
      <c r="J5749">
        <f>MONTH(Sale_details[[#This Row],[Date]])</f>
        <v>5</v>
      </c>
      <c r="K5749">
        <f>YEAR(Sale_details[[#This Row],[Date]])</f>
        <v>2020</v>
      </c>
    </row>
    <row r="5750" spans="1:11" x14ac:dyDescent="0.3">
      <c r="A5750" s="1">
        <v>43956</v>
      </c>
      <c r="B5750" t="s">
        <v>27</v>
      </c>
      <c r="C5750" t="s">
        <v>12</v>
      </c>
      <c r="D5750" t="s">
        <v>13</v>
      </c>
      <c r="E5750">
        <v>93395</v>
      </c>
      <c r="F5750">
        <v>34510</v>
      </c>
      <c r="G5750">
        <v>11588</v>
      </c>
      <c r="H5750">
        <v>285</v>
      </c>
      <c r="I5750">
        <v>3304895</v>
      </c>
      <c r="J5750">
        <f>MONTH(Sale_details[[#This Row],[Date]])</f>
        <v>5</v>
      </c>
      <c r="K5750">
        <f>YEAR(Sale_details[[#This Row],[Date]])</f>
        <v>2020</v>
      </c>
    </row>
    <row r="5751" spans="1:11" x14ac:dyDescent="0.3">
      <c r="A5751" s="1">
        <v>43956</v>
      </c>
      <c r="B5751" t="s">
        <v>27</v>
      </c>
      <c r="C5751" t="s">
        <v>14</v>
      </c>
      <c r="D5751" t="s">
        <v>15</v>
      </c>
      <c r="E5751">
        <v>144999</v>
      </c>
      <c r="F5751">
        <v>27194</v>
      </c>
      <c r="G5751">
        <v>9149</v>
      </c>
      <c r="H5751">
        <v>318</v>
      </c>
      <c r="I5751">
        <v>2916014</v>
      </c>
      <c r="J5751">
        <f>MONTH(Sale_details[[#This Row],[Date]])</f>
        <v>5</v>
      </c>
      <c r="K5751">
        <f>YEAR(Sale_details[[#This Row],[Date]])</f>
        <v>2020</v>
      </c>
    </row>
    <row r="5752" spans="1:11" x14ac:dyDescent="0.3">
      <c r="A5752" s="1">
        <v>43956</v>
      </c>
      <c r="B5752" t="s">
        <v>27</v>
      </c>
      <c r="C5752" t="s">
        <v>16</v>
      </c>
      <c r="D5752" t="s">
        <v>17</v>
      </c>
      <c r="E5752">
        <v>101555</v>
      </c>
      <c r="F5752">
        <v>9475</v>
      </c>
      <c r="G5752">
        <v>16579</v>
      </c>
      <c r="H5752">
        <v>263</v>
      </c>
      <c r="I5752">
        <v>4372391</v>
      </c>
      <c r="J5752">
        <f>MONTH(Sale_details[[#This Row],[Date]])</f>
        <v>5</v>
      </c>
      <c r="K5752">
        <f>YEAR(Sale_details[[#This Row],[Date]])</f>
        <v>2020</v>
      </c>
    </row>
    <row r="5753" spans="1:11" x14ac:dyDescent="0.3">
      <c r="A5753" s="1">
        <v>43956</v>
      </c>
      <c r="B5753" t="s">
        <v>27</v>
      </c>
      <c r="C5753" t="s">
        <v>18</v>
      </c>
      <c r="D5753" t="s">
        <v>19</v>
      </c>
      <c r="E5753">
        <v>79731</v>
      </c>
      <c r="F5753">
        <v>25918</v>
      </c>
      <c r="G5753">
        <v>11038</v>
      </c>
      <c r="H5753">
        <v>136</v>
      </c>
      <c r="I5753">
        <v>1512223</v>
      </c>
      <c r="J5753">
        <f>MONTH(Sale_details[[#This Row],[Date]])</f>
        <v>5</v>
      </c>
      <c r="K5753">
        <f>YEAR(Sale_details[[#This Row],[Date]])</f>
        <v>2020</v>
      </c>
    </row>
    <row r="5754" spans="1:11" x14ac:dyDescent="0.3">
      <c r="A5754" s="1">
        <v>43956</v>
      </c>
      <c r="B5754" t="s">
        <v>27</v>
      </c>
      <c r="C5754" t="s">
        <v>20</v>
      </c>
      <c r="D5754" t="s">
        <v>21</v>
      </c>
      <c r="E5754">
        <v>39153</v>
      </c>
      <c r="F5754">
        <v>12044</v>
      </c>
      <c r="G5754">
        <v>13076</v>
      </c>
      <c r="H5754">
        <v>409</v>
      </c>
      <c r="I5754">
        <v>5349667</v>
      </c>
      <c r="J5754">
        <f>MONTH(Sale_details[[#This Row],[Date]])</f>
        <v>5</v>
      </c>
      <c r="K5754">
        <f>YEAR(Sale_details[[#This Row],[Date]])</f>
        <v>2020</v>
      </c>
    </row>
    <row r="5755" spans="1:11" x14ac:dyDescent="0.3">
      <c r="A5755" s="1">
        <v>43956</v>
      </c>
      <c r="B5755" t="s">
        <v>27</v>
      </c>
      <c r="C5755" t="s">
        <v>22</v>
      </c>
      <c r="D5755" t="s">
        <v>23</v>
      </c>
      <c r="E5755">
        <v>93356</v>
      </c>
      <c r="F5755">
        <v>18620</v>
      </c>
      <c r="G5755">
        <v>18168</v>
      </c>
      <c r="H5755">
        <v>226</v>
      </c>
      <c r="I5755">
        <v>4109638</v>
      </c>
      <c r="J5755">
        <f>MONTH(Sale_details[[#This Row],[Date]])</f>
        <v>5</v>
      </c>
      <c r="K5755">
        <f>YEAR(Sale_details[[#This Row],[Date]])</f>
        <v>2020</v>
      </c>
    </row>
    <row r="5756" spans="1:11" x14ac:dyDescent="0.3">
      <c r="A5756" s="1">
        <v>43956</v>
      </c>
      <c r="B5756" t="s">
        <v>27</v>
      </c>
      <c r="C5756" t="s">
        <v>24</v>
      </c>
      <c r="D5756" t="s">
        <v>25</v>
      </c>
      <c r="E5756">
        <v>65824</v>
      </c>
      <c r="F5756">
        <v>37457</v>
      </c>
      <c r="G5756">
        <v>14383</v>
      </c>
      <c r="H5756">
        <v>355</v>
      </c>
      <c r="I5756">
        <v>5117676</v>
      </c>
      <c r="J5756">
        <f>MONTH(Sale_details[[#This Row],[Date]])</f>
        <v>5</v>
      </c>
      <c r="K5756">
        <f>YEAR(Sale_details[[#This Row],[Date]])</f>
        <v>2020</v>
      </c>
    </row>
    <row r="5757" spans="1:11" x14ac:dyDescent="0.3">
      <c r="A5757" s="1">
        <v>43956</v>
      </c>
      <c r="B5757" t="s">
        <v>28</v>
      </c>
      <c r="C5757" t="s">
        <v>10</v>
      </c>
      <c r="D5757" t="s">
        <v>11</v>
      </c>
      <c r="E5757">
        <v>30348</v>
      </c>
      <c r="F5757">
        <v>5130</v>
      </c>
      <c r="G5757">
        <v>2970</v>
      </c>
      <c r="H5757">
        <v>27497</v>
      </c>
      <c r="I5757">
        <v>81670888</v>
      </c>
      <c r="J5757">
        <f>MONTH(Sale_details[[#This Row],[Date]])</f>
        <v>5</v>
      </c>
      <c r="K5757">
        <f>YEAR(Sale_details[[#This Row],[Date]])</f>
        <v>2020</v>
      </c>
    </row>
    <row r="5758" spans="1:11" x14ac:dyDescent="0.3">
      <c r="A5758" s="1">
        <v>43956</v>
      </c>
      <c r="B5758" t="s">
        <v>28</v>
      </c>
      <c r="C5758" t="s">
        <v>12</v>
      </c>
      <c r="D5758" t="s">
        <v>13</v>
      </c>
      <c r="E5758">
        <v>21019</v>
      </c>
      <c r="F5758">
        <v>5882</v>
      </c>
      <c r="G5758">
        <v>1807</v>
      </c>
      <c r="H5758">
        <v>32184</v>
      </c>
      <c r="I5758">
        <v>58166762</v>
      </c>
      <c r="J5758">
        <f>MONTH(Sale_details[[#This Row],[Date]])</f>
        <v>5</v>
      </c>
      <c r="K5758">
        <f>YEAR(Sale_details[[#This Row],[Date]])</f>
        <v>2020</v>
      </c>
    </row>
    <row r="5759" spans="1:11" x14ac:dyDescent="0.3">
      <c r="A5759" s="1">
        <v>43956</v>
      </c>
      <c r="B5759" t="s">
        <v>28</v>
      </c>
      <c r="C5759" t="s">
        <v>14</v>
      </c>
      <c r="D5759" t="s">
        <v>15</v>
      </c>
      <c r="E5759">
        <v>32652</v>
      </c>
      <c r="F5759">
        <v>6798</v>
      </c>
      <c r="G5759">
        <v>1426</v>
      </c>
      <c r="H5759">
        <v>12975</v>
      </c>
      <c r="I5759">
        <v>18506865</v>
      </c>
      <c r="J5759">
        <f>MONTH(Sale_details[[#This Row],[Date]])</f>
        <v>5</v>
      </c>
      <c r="K5759">
        <f>YEAR(Sale_details[[#This Row],[Date]])</f>
        <v>2020</v>
      </c>
    </row>
    <row r="5760" spans="1:11" x14ac:dyDescent="0.3">
      <c r="A5760" s="1">
        <v>43956</v>
      </c>
      <c r="B5760" t="s">
        <v>28</v>
      </c>
      <c r="C5760" t="s">
        <v>16</v>
      </c>
      <c r="D5760" t="s">
        <v>17</v>
      </c>
      <c r="E5760">
        <v>17655</v>
      </c>
      <c r="F5760">
        <v>5933</v>
      </c>
      <c r="G5760">
        <v>1934</v>
      </c>
      <c r="H5760">
        <v>17820</v>
      </c>
      <c r="I5760">
        <v>34480884</v>
      </c>
      <c r="J5760">
        <f>MONTH(Sale_details[[#This Row],[Date]])</f>
        <v>5</v>
      </c>
      <c r="K5760">
        <f>YEAR(Sale_details[[#This Row],[Date]])</f>
        <v>2020</v>
      </c>
    </row>
    <row r="5761" spans="1:11" x14ac:dyDescent="0.3">
      <c r="A5761" s="1">
        <v>43956</v>
      </c>
      <c r="B5761" t="s">
        <v>28</v>
      </c>
      <c r="C5761" t="s">
        <v>18</v>
      </c>
      <c r="D5761" t="s">
        <v>19</v>
      </c>
      <c r="E5761">
        <v>12123</v>
      </c>
      <c r="F5761">
        <v>10465</v>
      </c>
      <c r="G5761">
        <v>3961</v>
      </c>
      <c r="H5761">
        <v>36441</v>
      </c>
      <c r="I5761">
        <v>144344873</v>
      </c>
      <c r="J5761">
        <f>MONTH(Sale_details[[#This Row],[Date]])</f>
        <v>5</v>
      </c>
      <c r="K5761">
        <f>YEAR(Sale_details[[#This Row],[Date]])</f>
        <v>2020</v>
      </c>
    </row>
    <row r="5762" spans="1:11" x14ac:dyDescent="0.3">
      <c r="A5762" s="1">
        <v>43956</v>
      </c>
      <c r="B5762" t="s">
        <v>28</v>
      </c>
      <c r="C5762" t="s">
        <v>20</v>
      </c>
      <c r="D5762" t="s">
        <v>21</v>
      </c>
      <c r="E5762">
        <v>29429</v>
      </c>
      <c r="F5762">
        <v>3823</v>
      </c>
      <c r="G5762">
        <v>1427</v>
      </c>
      <c r="H5762">
        <v>18148</v>
      </c>
      <c r="I5762">
        <v>25913866</v>
      </c>
      <c r="J5762">
        <f>MONTH(Sale_details[[#This Row],[Date]])</f>
        <v>5</v>
      </c>
      <c r="K5762">
        <f>YEAR(Sale_details[[#This Row],[Date]])</f>
        <v>2020</v>
      </c>
    </row>
    <row r="5763" spans="1:11" x14ac:dyDescent="0.3">
      <c r="A5763" s="1">
        <v>43956</v>
      </c>
      <c r="B5763" t="s">
        <v>28</v>
      </c>
      <c r="C5763" t="s">
        <v>22</v>
      </c>
      <c r="D5763" t="s">
        <v>23</v>
      </c>
      <c r="E5763">
        <v>15847</v>
      </c>
      <c r="F5763">
        <v>2157</v>
      </c>
      <c r="G5763">
        <v>1071</v>
      </c>
      <c r="H5763">
        <v>27794</v>
      </c>
      <c r="I5763">
        <v>29789258</v>
      </c>
      <c r="J5763">
        <f>MONTH(Sale_details[[#This Row],[Date]])</f>
        <v>5</v>
      </c>
      <c r="K5763">
        <f>YEAR(Sale_details[[#This Row],[Date]])</f>
        <v>2020</v>
      </c>
    </row>
    <row r="5764" spans="1:11" x14ac:dyDescent="0.3">
      <c r="A5764" s="1">
        <v>43956</v>
      </c>
      <c r="B5764" t="s">
        <v>28</v>
      </c>
      <c r="C5764" t="s">
        <v>24</v>
      </c>
      <c r="D5764" t="s">
        <v>25</v>
      </c>
      <c r="E5764">
        <v>30923</v>
      </c>
      <c r="F5764">
        <v>7487</v>
      </c>
      <c r="G5764">
        <v>2563</v>
      </c>
      <c r="H5764">
        <v>20175</v>
      </c>
      <c r="I5764">
        <v>51716808</v>
      </c>
      <c r="J5764">
        <f>MONTH(Sale_details[[#This Row],[Date]])</f>
        <v>5</v>
      </c>
      <c r="K5764">
        <f>YEAR(Sale_details[[#This Row],[Date]])</f>
        <v>2020</v>
      </c>
    </row>
    <row r="5765" spans="1:11" x14ac:dyDescent="0.3">
      <c r="A5765" s="1">
        <v>43955</v>
      </c>
      <c r="B5765" t="s">
        <v>9</v>
      </c>
      <c r="C5765" t="s">
        <v>10</v>
      </c>
      <c r="D5765" t="s">
        <v>11</v>
      </c>
      <c r="E5765">
        <v>123490</v>
      </c>
      <c r="F5765">
        <v>15649</v>
      </c>
      <c r="G5765">
        <v>6062</v>
      </c>
      <c r="H5765">
        <v>572</v>
      </c>
      <c r="I5765">
        <v>3470059</v>
      </c>
      <c r="J5765">
        <f>MONTH(Sale_details[[#This Row],[Date]])</f>
        <v>5</v>
      </c>
      <c r="K5765">
        <f>YEAR(Sale_details[[#This Row],[Date]])</f>
        <v>2020</v>
      </c>
    </row>
    <row r="5766" spans="1:11" x14ac:dyDescent="0.3">
      <c r="A5766" s="1">
        <v>43955</v>
      </c>
      <c r="B5766" t="s">
        <v>9</v>
      </c>
      <c r="C5766" t="s">
        <v>12</v>
      </c>
      <c r="D5766" t="s">
        <v>13</v>
      </c>
      <c r="E5766">
        <v>191511</v>
      </c>
      <c r="F5766">
        <v>23489</v>
      </c>
      <c r="G5766">
        <v>2213</v>
      </c>
      <c r="H5766">
        <v>288</v>
      </c>
      <c r="I5766">
        <v>637668</v>
      </c>
      <c r="J5766">
        <f>MONTH(Sale_details[[#This Row],[Date]])</f>
        <v>5</v>
      </c>
      <c r="K5766">
        <f>YEAR(Sale_details[[#This Row],[Date]])</f>
        <v>2020</v>
      </c>
    </row>
    <row r="5767" spans="1:11" x14ac:dyDescent="0.3">
      <c r="A5767" s="1">
        <v>43955</v>
      </c>
      <c r="B5767" t="s">
        <v>9</v>
      </c>
      <c r="C5767" t="s">
        <v>14</v>
      </c>
      <c r="D5767" t="s">
        <v>15</v>
      </c>
      <c r="E5767">
        <v>98205</v>
      </c>
      <c r="F5767">
        <v>23969</v>
      </c>
      <c r="G5767">
        <v>4607</v>
      </c>
      <c r="H5767">
        <v>441</v>
      </c>
      <c r="I5767">
        <v>2033127</v>
      </c>
      <c r="J5767">
        <f>MONTH(Sale_details[[#This Row],[Date]])</f>
        <v>5</v>
      </c>
      <c r="K5767">
        <f>YEAR(Sale_details[[#This Row],[Date]])</f>
        <v>2020</v>
      </c>
    </row>
    <row r="5768" spans="1:11" x14ac:dyDescent="0.3">
      <c r="A5768" s="1">
        <v>43955</v>
      </c>
      <c r="B5768" t="s">
        <v>9</v>
      </c>
      <c r="C5768" t="s">
        <v>16</v>
      </c>
      <c r="D5768" t="s">
        <v>17</v>
      </c>
      <c r="E5768">
        <v>123564</v>
      </c>
      <c r="F5768">
        <v>18505</v>
      </c>
      <c r="G5768">
        <v>2972</v>
      </c>
      <c r="H5768">
        <v>277</v>
      </c>
      <c r="I5768">
        <v>825762</v>
      </c>
      <c r="J5768">
        <f>MONTH(Sale_details[[#This Row],[Date]])</f>
        <v>5</v>
      </c>
      <c r="K5768">
        <f>YEAR(Sale_details[[#This Row],[Date]])</f>
        <v>2020</v>
      </c>
    </row>
    <row r="5769" spans="1:11" x14ac:dyDescent="0.3">
      <c r="A5769" s="1">
        <v>43955</v>
      </c>
      <c r="B5769" t="s">
        <v>9</v>
      </c>
      <c r="C5769" t="s">
        <v>18</v>
      </c>
      <c r="D5769" t="s">
        <v>19</v>
      </c>
      <c r="E5769">
        <v>65610</v>
      </c>
      <c r="F5769">
        <v>12119</v>
      </c>
      <c r="G5769">
        <v>7285</v>
      </c>
      <c r="H5769">
        <v>989</v>
      </c>
      <c r="I5769">
        <v>7211200</v>
      </c>
      <c r="J5769">
        <f>MONTH(Sale_details[[#This Row],[Date]])</f>
        <v>5</v>
      </c>
      <c r="K5769">
        <f>YEAR(Sale_details[[#This Row],[Date]])</f>
        <v>2020</v>
      </c>
    </row>
    <row r="5770" spans="1:11" x14ac:dyDescent="0.3">
      <c r="A5770" s="1">
        <v>43955</v>
      </c>
      <c r="B5770" t="s">
        <v>9</v>
      </c>
      <c r="C5770" t="s">
        <v>20</v>
      </c>
      <c r="D5770" t="s">
        <v>21</v>
      </c>
      <c r="E5770">
        <v>106517</v>
      </c>
      <c r="F5770">
        <v>21869</v>
      </c>
      <c r="G5770">
        <v>4397</v>
      </c>
      <c r="H5770">
        <v>517</v>
      </c>
      <c r="I5770">
        <v>2273607</v>
      </c>
      <c r="J5770">
        <f>MONTH(Sale_details[[#This Row],[Date]])</f>
        <v>5</v>
      </c>
      <c r="K5770">
        <f>YEAR(Sale_details[[#This Row],[Date]])</f>
        <v>2020</v>
      </c>
    </row>
    <row r="5771" spans="1:11" x14ac:dyDescent="0.3">
      <c r="A5771" s="1">
        <v>43955</v>
      </c>
      <c r="B5771" t="s">
        <v>9</v>
      </c>
      <c r="C5771" t="s">
        <v>22</v>
      </c>
      <c r="D5771" t="s">
        <v>23</v>
      </c>
      <c r="E5771">
        <v>187159</v>
      </c>
      <c r="F5771">
        <v>18645</v>
      </c>
      <c r="G5771">
        <v>8330</v>
      </c>
      <c r="H5771">
        <v>678</v>
      </c>
      <c r="I5771">
        <v>5648581</v>
      </c>
      <c r="J5771">
        <f>MONTH(Sale_details[[#This Row],[Date]])</f>
        <v>5</v>
      </c>
      <c r="K5771">
        <f>YEAR(Sale_details[[#This Row],[Date]])</f>
        <v>2020</v>
      </c>
    </row>
    <row r="5772" spans="1:11" x14ac:dyDescent="0.3">
      <c r="A5772" s="1">
        <v>43955</v>
      </c>
      <c r="B5772" t="s">
        <v>9</v>
      </c>
      <c r="C5772" t="s">
        <v>24</v>
      </c>
      <c r="D5772" t="s">
        <v>25</v>
      </c>
      <c r="E5772">
        <v>163462</v>
      </c>
      <c r="F5772">
        <v>9189</v>
      </c>
      <c r="G5772">
        <v>3742</v>
      </c>
      <c r="H5772">
        <v>731</v>
      </c>
      <c r="I5772">
        <v>2738456</v>
      </c>
      <c r="J5772">
        <f>MONTH(Sale_details[[#This Row],[Date]])</f>
        <v>5</v>
      </c>
      <c r="K5772">
        <f>YEAR(Sale_details[[#This Row],[Date]])</f>
        <v>2020</v>
      </c>
    </row>
    <row r="5773" spans="1:11" x14ac:dyDescent="0.3">
      <c r="A5773" s="1">
        <v>43955</v>
      </c>
      <c r="B5773" t="s">
        <v>26</v>
      </c>
      <c r="C5773" t="s">
        <v>10</v>
      </c>
      <c r="D5773" t="s">
        <v>11</v>
      </c>
      <c r="E5773">
        <v>256279</v>
      </c>
      <c r="F5773">
        <v>40274</v>
      </c>
      <c r="G5773">
        <v>18259</v>
      </c>
      <c r="H5773">
        <v>10953</v>
      </c>
      <c r="I5773">
        <v>200015484</v>
      </c>
      <c r="J5773">
        <f>MONTH(Sale_details[[#This Row],[Date]])</f>
        <v>5</v>
      </c>
      <c r="K5773">
        <f>YEAR(Sale_details[[#This Row],[Date]])</f>
        <v>2020</v>
      </c>
    </row>
    <row r="5774" spans="1:11" x14ac:dyDescent="0.3">
      <c r="A5774" s="1">
        <v>43955</v>
      </c>
      <c r="B5774" t="s">
        <v>26</v>
      </c>
      <c r="C5774" t="s">
        <v>12</v>
      </c>
      <c r="D5774" t="s">
        <v>13</v>
      </c>
      <c r="E5774">
        <v>120874</v>
      </c>
      <c r="F5774">
        <v>33423</v>
      </c>
      <c r="G5774">
        <v>12458</v>
      </c>
      <c r="H5774">
        <v>12074</v>
      </c>
      <c r="I5774">
        <v>150433608</v>
      </c>
      <c r="J5774">
        <f>MONTH(Sale_details[[#This Row],[Date]])</f>
        <v>5</v>
      </c>
      <c r="K5774">
        <f>YEAR(Sale_details[[#This Row],[Date]])</f>
        <v>2020</v>
      </c>
    </row>
    <row r="5775" spans="1:11" x14ac:dyDescent="0.3">
      <c r="A5775" s="1">
        <v>43955</v>
      </c>
      <c r="B5775" t="s">
        <v>26</v>
      </c>
      <c r="C5775" t="s">
        <v>14</v>
      </c>
      <c r="D5775" t="s">
        <v>15</v>
      </c>
      <c r="E5775">
        <v>125033</v>
      </c>
      <c r="F5775">
        <v>37901</v>
      </c>
      <c r="G5775">
        <v>10550</v>
      </c>
      <c r="H5775">
        <v>17021</v>
      </c>
      <c r="I5775">
        <v>179589098</v>
      </c>
      <c r="J5775">
        <f>MONTH(Sale_details[[#This Row],[Date]])</f>
        <v>5</v>
      </c>
      <c r="K5775">
        <f>YEAR(Sale_details[[#This Row],[Date]])</f>
        <v>2020</v>
      </c>
    </row>
    <row r="5776" spans="1:11" x14ac:dyDescent="0.3">
      <c r="A5776" s="1">
        <v>43955</v>
      </c>
      <c r="B5776" t="s">
        <v>26</v>
      </c>
      <c r="C5776" t="s">
        <v>16</v>
      </c>
      <c r="D5776" t="s">
        <v>17</v>
      </c>
      <c r="E5776">
        <v>122401</v>
      </c>
      <c r="F5776">
        <v>35641</v>
      </c>
      <c r="G5776">
        <v>9530</v>
      </c>
      <c r="H5776">
        <v>12656</v>
      </c>
      <c r="I5776">
        <v>120623639</v>
      </c>
      <c r="J5776">
        <f>MONTH(Sale_details[[#This Row],[Date]])</f>
        <v>5</v>
      </c>
      <c r="K5776">
        <f>YEAR(Sale_details[[#This Row],[Date]])</f>
        <v>2020</v>
      </c>
    </row>
    <row r="5777" spans="1:11" x14ac:dyDescent="0.3">
      <c r="A5777" s="1">
        <v>43955</v>
      </c>
      <c r="B5777" t="s">
        <v>26</v>
      </c>
      <c r="C5777" t="s">
        <v>18</v>
      </c>
      <c r="D5777" t="s">
        <v>19</v>
      </c>
      <c r="E5777">
        <v>94059</v>
      </c>
      <c r="F5777">
        <v>86216</v>
      </c>
      <c r="G5777">
        <v>12417</v>
      </c>
      <c r="H5777">
        <v>20616</v>
      </c>
      <c r="I5777">
        <v>256008087</v>
      </c>
      <c r="J5777">
        <f>MONTH(Sale_details[[#This Row],[Date]])</f>
        <v>5</v>
      </c>
      <c r="K5777">
        <f>YEAR(Sale_details[[#This Row],[Date]])</f>
        <v>2020</v>
      </c>
    </row>
    <row r="5778" spans="1:11" x14ac:dyDescent="0.3">
      <c r="A5778" s="1">
        <v>43955</v>
      </c>
      <c r="B5778" t="s">
        <v>26</v>
      </c>
      <c r="C5778" t="s">
        <v>20</v>
      </c>
      <c r="D5778" t="s">
        <v>21</v>
      </c>
      <c r="E5778">
        <v>212661</v>
      </c>
      <c r="F5778">
        <v>69538</v>
      </c>
      <c r="G5778">
        <v>12784</v>
      </c>
      <c r="H5778">
        <v>5938</v>
      </c>
      <c r="I5778">
        <v>75926634</v>
      </c>
      <c r="J5778">
        <f>MONTH(Sale_details[[#This Row],[Date]])</f>
        <v>5</v>
      </c>
      <c r="K5778">
        <f>YEAR(Sale_details[[#This Row],[Date]])</f>
        <v>2020</v>
      </c>
    </row>
    <row r="5779" spans="1:11" x14ac:dyDescent="0.3">
      <c r="A5779" s="1">
        <v>43955</v>
      </c>
      <c r="B5779" t="s">
        <v>26</v>
      </c>
      <c r="C5779" t="s">
        <v>22</v>
      </c>
      <c r="D5779" t="s">
        <v>23</v>
      </c>
      <c r="E5779">
        <v>190653</v>
      </c>
      <c r="F5779">
        <v>21370</v>
      </c>
      <c r="G5779">
        <v>24477</v>
      </c>
      <c r="H5779">
        <v>27623</v>
      </c>
      <c r="I5779">
        <v>676159307</v>
      </c>
      <c r="J5779">
        <f>MONTH(Sale_details[[#This Row],[Date]])</f>
        <v>5</v>
      </c>
      <c r="K5779">
        <f>YEAR(Sale_details[[#This Row],[Date]])</f>
        <v>2020</v>
      </c>
    </row>
    <row r="5780" spans="1:11" x14ac:dyDescent="0.3">
      <c r="A5780" s="1">
        <v>43955</v>
      </c>
      <c r="B5780" t="s">
        <v>26</v>
      </c>
      <c r="C5780" t="s">
        <v>24</v>
      </c>
      <c r="D5780" t="s">
        <v>25</v>
      </c>
      <c r="E5780">
        <v>182888</v>
      </c>
      <c r="F5780">
        <v>30085</v>
      </c>
      <c r="G5780">
        <v>16043</v>
      </c>
      <c r="H5780">
        <v>10908</v>
      </c>
      <c r="I5780">
        <v>175009430</v>
      </c>
      <c r="J5780">
        <f>MONTH(Sale_details[[#This Row],[Date]])</f>
        <v>5</v>
      </c>
      <c r="K5780">
        <f>YEAR(Sale_details[[#This Row],[Date]])</f>
        <v>2020</v>
      </c>
    </row>
    <row r="5781" spans="1:11" x14ac:dyDescent="0.3">
      <c r="A5781" s="1">
        <v>43955</v>
      </c>
      <c r="B5781" t="s">
        <v>27</v>
      </c>
      <c r="C5781" t="s">
        <v>10</v>
      </c>
      <c r="D5781" t="s">
        <v>11</v>
      </c>
      <c r="E5781">
        <v>63966</v>
      </c>
      <c r="F5781">
        <v>35992</v>
      </c>
      <c r="G5781">
        <v>7439</v>
      </c>
      <c r="H5781">
        <v>134</v>
      </c>
      <c r="I5781">
        <v>1003125</v>
      </c>
      <c r="J5781">
        <f>MONTH(Sale_details[[#This Row],[Date]])</f>
        <v>5</v>
      </c>
      <c r="K5781">
        <f>YEAR(Sale_details[[#This Row],[Date]])</f>
        <v>2020</v>
      </c>
    </row>
    <row r="5782" spans="1:11" x14ac:dyDescent="0.3">
      <c r="A5782" s="1">
        <v>43955</v>
      </c>
      <c r="B5782" t="s">
        <v>27</v>
      </c>
      <c r="C5782" t="s">
        <v>12</v>
      </c>
      <c r="D5782" t="s">
        <v>13</v>
      </c>
      <c r="E5782">
        <v>96197</v>
      </c>
      <c r="F5782">
        <v>33820</v>
      </c>
      <c r="G5782">
        <v>11356</v>
      </c>
      <c r="H5782">
        <v>282</v>
      </c>
      <c r="I5782">
        <v>3206409</v>
      </c>
      <c r="J5782">
        <f>MONTH(Sale_details[[#This Row],[Date]])</f>
        <v>5</v>
      </c>
      <c r="K5782">
        <f>YEAR(Sale_details[[#This Row],[Date]])</f>
        <v>2020</v>
      </c>
    </row>
    <row r="5783" spans="1:11" x14ac:dyDescent="0.3">
      <c r="A5783" s="1">
        <v>43955</v>
      </c>
      <c r="B5783" t="s">
        <v>27</v>
      </c>
      <c r="C5783" t="s">
        <v>14</v>
      </c>
      <c r="D5783" t="s">
        <v>15</v>
      </c>
      <c r="E5783">
        <v>147899</v>
      </c>
      <c r="F5783">
        <v>26106</v>
      </c>
      <c r="G5783">
        <v>9606</v>
      </c>
      <c r="H5783">
        <v>315</v>
      </c>
      <c r="I5783">
        <v>3031197</v>
      </c>
      <c r="J5783">
        <f>MONTH(Sale_details[[#This Row],[Date]])</f>
        <v>5</v>
      </c>
      <c r="K5783">
        <f>YEAR(Sale_details[[#This Row],[Date]])</f>
        <v>2020</v>
      </c>
    </row>
    <row r="5784" spans="1:11" x14ac:dyDescent="0.3">
      <c r="A5784" s="1">
        <v>43955</v>
      </c>
      <c r="B5784" t="s">
        <v>27</v>
      </c>
      <c r="C5784" t="s">
        <v>16</v>
      </c>
      <c r="D5784" t="s">
        <v>17</v>
      </c>
      <c r="E5784">
        <v>102570</v>
      </c>
      <c r="F5784">
        <v>9096</v>
      </c>
      <c r="G5784">
        <v>16579</v>
      </c>
      <c r="H5784">
        <v>266</v>
      </c>
      <c r="I5784">
        <v>4416115</v>
      </c>
      <c r="J5784">
        <f>MONTH(Sale_details[[#This Row],[Date]])</f>
        <v>5</v>
      </c>
      <c r="K5784">
        <f>YEAR(Sale_details[[#This Row],[Date]])</f>
        <v>2020</v>
      </c>
    </row>
    <row r="5785" spans="1:11" x14ac:dyDescent="0.3">
      <c r="A5785" s="1">
        <v>43955</v>
      </c>
      <c r="B5785" t="s">
        <v>27</v>
      </c>
      <c r="C5785" t="s">
        <v>18</v>
      </c>
      <c r="D5785" t="s">
        <v>19</v>
      </c>
      <c r="E5785">
        <v>82123</v>
      </c>
      <c r="F5785">
        <v>25918</v>
      </c>
      <c r="G5785">
        <v>10707</v>
      </c>
      <c r="H5785">
        <v>132</v>
      </c>
      <c r="I5785">
        <v>1422851</v>
      </c>
      <c r="J5785">
        <f>MONTH(Sale_details[[#This Row],[Date]])</f>
        <v>5</v>
      </c>
      <c r="K5785">
        <f>YEAR(Sale_details[[#This Row],[Date]])</f>
        <v>2020</v>
      </c>
    </row>
    <row r="5786" spans="1:11" x14ac:dyDescent="0.3">
      <c r="A5786" s="1">
        <v>43955</v>
      </c>
      <c r="B5786" t="s">
        <v>27</v>
      </c>
      <c r="C5786" t="s">
        <v>20</v>
      </c>
      <c r="D5786" t="s">
        <v>21</v>
      </c>
      <c r="E5786">
        <v>39153</v>
      </c>
      <c r="F5786">
        <v>11562</v>
      </c>
      <c r="G5786">
        <v>12945</v>
      </c>
      <c r="H5786">
        <v>405</v>
      </c>
      <c r="I5786">
        <v>5243208</v>
      </c>
      <c r="J5786">
        <f>MONTH(Sale_details[[#This Row],[Date]])</f>
        <v>5</v>
      </c>
      <c r="K5786">
        <f>YEAR(Sale_details[[#This Row],[Date]])</f>
        <v>2020</v>
      </c>
    </row>
    <row r="5787" spans="1:11" x14ac:dyDescent="0.3">
      <c r="A5787" s="1">
        <v>43955</v>
      </c>
      <c r="B5787" t="s">
        <v>27</v>
      </c>
      <c r="C5787" t="s">
        <v>22</v>
      </c>
      <c r="D5787" t="s">
        <v>23</v>
      </c>
      <c r="E5787">
        <v>94289</v>
      </c>
      <c r="F5787">
        <v>19551</v>
      </c>
      <c r="G5787">
        <v>17805</v>
      </c>
      <c r="H5787">
        <v>214</v>
      </c>
      <c r="I5787">
        <v>3826073</v>
      </c>
      <c r="J5787">
        <f>MONTH(Sale_details[[#This Row],[Date]])</f>
        <v>5</v>
      </c>
      <c r="K5787">
        <f>YEAR(Sale_details[[#This Row],[Date]])</f>
        <v>2020</v>
      </c>
    </row>
    <row r="5788" spans="1:11" x14ac:dyDescent="0.3">
      <c r="A5788" s="1">
        <v>43955</v>
      </c>
      <c r="B5788" t="s">
        <v>27</v>
      </c>
      <c r="C5788" t="s">
        <v>24</v>
      </c>
      <c r="D5788" t="s">
        <v>25</v>
      </c>
      <c r="E5788">
        <v>63191</v>
      </c>
      <c r="F5788">
        <v>38956</v>
      </c>
      <c r="G5788">
        <v>13952</v>
      </c>
      <c r="H5788">
        <v>348</v>
      </c>
      <c r="I5788">
        <v>4864863</v>
      </c>
      <c r="J5788">
        <f>MONTH(Sale_details[[#This Row],[Date]])</f>
        <v>5</v>
      </c>
      <c r="K5788">
        <f>YEAR(Sale_details[[#This Row],[Date]])</f>
        <v>2020</v>
      </c>
    </row>
    <row r="5789" spans="1:11" x14ac:dyDescent="0.3">
      <c r="A5789" s="1">
        <v>43955</v>
      </c>
      <c r="B5789" t="s">
        <v>28</v>
      </c>
      <c r="C5789" t="s">
        <v>10</v>
      </c>
      <c r="D5789" t="s">
        <v>11</v>
      </c>
      <c r="E5789">
        <v>30045</v>
      </c>
      <c r="F5789">
        <v>5130</v>
      </c>
      <c r="G5789">
        <v>3059</v>
      </c>
      <c r="H5789">
        <v>26397</v>
      </c>
      <c r="I5789">
        <v>80756174</v>
      </c>
      <c r="J5789">
        <f>MONTH(Sale_details[[#This Row],[Date]])</f>
        <v>5</v>
      </c>
      <c r="K5789">
        <f>YEAR(Sale_details[[#This Row],[Date]])</f>
        <v>2020</v>
      </c>
    </row>
    <row r="5790" spans="1:11" x14ac:dyDescent="0.3">
      <c r="A5790" s="1">
        <v>43955</v>
      </c>
      <c r="B5790" t="s">
        <v>28</v>
      </c>
      <c r="C5790" t="s">
        <v>12</v>
      </c>
      <c r="D5790" t="s">
        <v>13</v>
      </c>
      <c r="E5790">
        <v>19968</v>
      </c>
      <c r="F5790">
        <v>5588</v>
      </c>
      <c r="G5790">
        <v>1716</v>
      </c>
      <c r="H5790">
        <v>32184</v>
      </c>
      <c r="I5790">
        <v>55258424</v>
      </c>
      <c r="J5790">
        <f>MONTH(Sale_details[[#This Row],[Date]])</f>
        <v>5</v>
      </c>
      <c r="K5790">
        <f>YEAR(Sale_details[[#This Row],[Date]])</f>
        <v>2020</v>
      </c>
    </row>
    <row r="5791" spans="1:11" x14ac:dyDescent="0.3">
      <c r="A5791" s="1">
        <v>43955</v>
      </c>
      <c r="B5791" t="s">
        <v>28</v>
      </c>
      <c r="C5791" t="s">
        <v>14</v>
      </c>
      <c r="D5791" t="s">
        <v>15</v>
      </c>
      <c r="E5791">
        <v>31020</v>
      </c>
      <c r="F5791">
        <v>6933</v>
      </c>
      <c r="G5791">
        <v>1397</v>
      </c>
      <c r="H5791">
        <v>12456</v>
      </c>
      <c r="I5791">
        <v>17411258</v>
      </c>
      <c r="J5791">
        <f>MONTH(Sale_details[[#This Row],[Date]])</f>
        <v>5</v>
      </c>
      <c r="K5791">
        <f>YEAR(Sale_details[[#This Row],[Date]])</f>
        <v>2020</v>
      </c>
    </row>
    <row r="5792" spans="1:11" x14ac:dyDescent="0.3">
      <c r="A5792" s="1">
        <v>43955</v>
      </c>
      <c r="B5792" t="s">
        <v>28</v>
      </c>
      <c r="C5792" t="s">
        <v>16</v>
      </c>
      <c r="D5792" t="s">
        <v>17</v>
      </c>
      <c r="E5792">
        <v>18362</v>
      </c>
      <c r="F5792">
        <v>5814</v>
      </c>
      <c r="G5792">
        <v>1896</v>
      </c>
      <c r="H5792">
        <v>18711</v>
      </c>
      <c r="I5792">
        <v>35480830</v>
      </c>
      <c r="J5792">
        <f>MONTH(Sale_details[[#This Row],[Date]])</f>
        <v>5</v>
      </c>
      <c r="K5792">
        <f>YEAR(Sale_details[[#This Row],[Date]])</f>
        <v>2020</v>
      </c>
    </row>
    <row r="5793" spans="1:11" x14ac:dyDescent="0.3">
      <c r="A5793" s="1">
        <v>43955</v>
      </c>
      <c r="B5793" t="s">
        <v>28</v>
      </c>
      <c r="C5793" t="s">
        <v>18</v>
      </c>
      <c r="D5793" t="s">
        <v>19</v>
      </c>
      <c r="E5793">
        <v>11881</v>
      </c>
      <c r="F5793">
        <v>10047</v>
      </c>
      <c r="G5793">
        <v>4119</v>
      </c>
      <c r="H5793">
        <v>37534</v>
      </c>
      <c r="I5793">
        <v>154622228</v>
      </c>
      <c r="J5793">
        <f>MONTH(Sale_details[[#This Row],[Date]])</f>
        <v>5</v>
      </c>
      <c r="K5793">
        <f>YEAR(Sale_details[[#This Row],[Date]])</f>
        <v>2020</v>
      </c>
    </row>
    <row r="5794" spans="1:11" x14ac:dyDescent="0.3">
      <c r="A5794" s="1">
        <v>43955</v>
      </c>
      <c r="B5794" t="s">
        <v>28</v>
      </c>
      <c r="C5794" t="s">
        <v>20</v>
      </c>
      <c r="D5794" t="s">
        <v>21</v>
      </c>
      <c r="E5794">
        <v>30312</v>
      </c>
      <c r="F5794">
        <v>3632</v>
      </c>
      <c r="G5794">
        <v>1399</v>
      </c>
      <c r="H5794">
        <v>17240</v>
      </c>
      <c r="I5794">
        <v>24125810</v>
      </c>
      <c r="J5794">
        <f>MONTH(Sale_details[[#This Row],[Date]])</f>
        <v>5</v>
      </c>
      <c r="K5794">
        <f>YEAR(Sale_details[[#This Row],[Date]])</f>
        <v>2020</v>
      </c>
    </row>
    <row r="5795" spans="1:11" x14ac:dyDescent="0.3">
      <c r="A5795" s="1">
        <v>43955</v>
      </c>
      <c r="B5795" t="s">
        <v>28</v>
      </c>
      <c r="C5795" t="s">
        <v>22</v>
      </c>
      <c r="D5795" t="s">
        <v>23</v>
      </c>
      <c r="E5795">
        <v>16640</v>
      </c>
      <c r="F5795">
        <v>2179</v>
      </c>
      <c r="G5795">
        <v>1028</v>
      </c>
      <c r="H5795">
        <v>27794</v>
      </c>
      <c r="I5795">
        <v>28597688</v>
      </c>
      <c r="J5795">
        <f>MONTH(Sale_details[[#This Row],[Date]])</f>
        <v>5</v>
      </c>
      <c r="K5795">
        <f>YEAR(Sale_details[[#This Row],[Date]])</f>
        <v>2020</v>
      </c>
    </row>
    <row r="5796" spans="1:11" x14ac:dyDescent="0.3">
      <c r="A5796" s="1">
        <v>43955</v>
      </c>
      <c r="B5796" t="s">
        <v>28</v>
      </c>
      <c r="C5796" t="s">
        <v>24</v>
      </c>
      <c r="D5796" t="s">
        <v>25</v>
      </c>
      <c r="E5796">
        <v>31851</v>
      </c>
      <c r="F5796">
        <v>7862</v>
      </c>
      <c r="G5796">
        <v>2665</v>
      </c>
      <c r="H5796">
        <v>19368</v>
      </c>
      <c r="I5796">
        <v>51634061</v>
      </c>
      <c r="J5796">
        <f>MONTH(Sale_details[[#This Row],[Date]])</f>
        <v>5</v>
      </c>
      <c r="K5796">
        <f>YEAR(Sale_details[[#This Row],[Date]])</f>
        <v>2020</v>
      </c>
    </row>
    <row r="5797" spans="1:11" x14ac:dyDescent="0.3">
      <c r="A5797" s="1">
        <v>43954</v>
      </c>
      <c r="B5797" t="s">
        <v>9</v>
      </c>
      <c r="C5797" t="s">
        <v>10</v>
      </c>
      <c r="D5797" t="s">
        <v>11</v>
      </c>
      <c r="E5797">
        <v>123490</v>
      </c>
      <c r="F5797">
        <v>15962</v>
      </c>
      <c r="G5797">
        <v>6183</v>
      </c>
      <c r="H5797">
        <v>601</v>
      </c>
      <c r="I5797">
        <v>3716433</v>
      </c>
      <c r="J5797">
        <f>MONTH(Sale_details[[#This Row],[Date]])</f>
        <v>5</v>
      </c>
      <c r="K5797">
        <f>YEAR(Sale_details[[#This Row],[Date]])</f>
        <v>2020</v>
      </c>
    </row>
    <row r="5798" spans="1:11" x14ac:dyDescent="0.3">
      <c r="A5798" s="1">
        <v>43954</v>
      </c>
      <c r="B5798" t="s">
        <v>9</v>
      </c>
      <c r="C5798" t="s">
        <v>12</v>
      </c>
      <c r="D5798" t="s">
        <v>13</v>
      </c>
      <c r="E5798">
        <v>185766</v>
      </c>
      <c r="F5798">
        <v>23254</v>
      </c>
      <c r="G5798">
        <v>2168</v>
      </c>
      <c r="H5798">
        <v>288</v>
      </c>
      <c r="I5798">
        <v>624915</v>
      </c>
      <c r="J5798">
        <f>MONTH(Sale_details[[#This Row],[Date]])</f>
        <v>5</v>
      </c>
      <c r="K5798">
        <f>YEAR(Sale_details[[#This Row],[Date]])</f>
        <v>2020</v>
      </c>
    </row>
    <row r="5799" spans="1:11" x14ac:dyDescent="0.3">
      <c r="A5799" s="1">
        <v>43954</v>
      </c>
      <c r="B5799" t="s">
        <v>9</v>
      </c>
      <c r="C5799" t="s">
        <v>14</v>
      </c>
      <c r="D5799" t="s">
        <v>15</v>
      </c>
      <c r="E5799">
        <v>103115</v>
      </c>
      <c r="F5799">
        <v>23729</v>
      </c>
      <c r="G5799">
        <v>4653</v>
      </c>
      <c r="H5799">
        <v>419</v>
      </c>
      <c r="I5799">
        <v>1950785</v>
      </c>
      <c r="J5799">
        <f>MONTH(Sale_details[[#This Row],[Date]])</f>
        <v>5</v>
      </c>
      <c r="K5799">
        <f>YEAR(Sale_details[[#This Row],[Date]])</f>
        <v>2020</v>
      </c>
    </row>
    <row r="5800" spans="1:11" x14ac:dyDescent="0.3">
      <c r="A5800" s="1">
        <v>43954</v>
      </c>
      <c r="B5800" t="s">
        <v>9</v>
      </c>
      <c r="C5800" t="s">
        <v>16</v>
      </c>
      <c r="D5800" t="s">
        <v>17</v>
      </c>
      <c r="E5800">
        <v>129742</v>
      </c>
      <c r="F5800">
        <v>17765</v>
      </c>
      <c r="G5800">
        <v>2972</v>
      </c>
      <c r="H5800">
        <v>288</v>
      </c>
      <c r="I5800">
        <v>858792</v>
      </c>
      <c r="J5800">
        <f>MONTH(Sale_details[[#This Row],[Date]])</f>
        <v>5</v>
      </c>
      <c r="K5800">
        <f>YEAR(Sale_details[[#This Row],[Date]])</f>
        <v>2020</v>
      </c>
    </row>
    <row r="5801" spans="1:11" x14ac:dyDescent="0.3">
      <c r="A5801" s="1">
        <v>43954</v>
      </c>
      <c r="B5801" t="s">
        <v>9</v>
      </c>
      <c r="C5801" t="s">
        <v>18</v>
      </c>
      <c r="D5801" t="s">
        <v>19</v>
      </c>
      <c r="E5801">
        <v>65610</v>
      </c>
      <c r="F5801">
        <v>12240</v>
      </c>
      <c r="G5801">
        <v>7576</v>
      </c>
      <c r="H5801">
        <v>970</v>
      </c>
      <c r="I5801">
        <v>7349655</v>
      </c>
      <c r="J5801">
        <f>MONTH(Sale_details[[#This Row],[Date]])</f>
        <v>5</v>
      </c>
      <c r="K5801">
        <f>YEAR(Sale_details[[#This Row],[Date]])</f>
        <v>2020</v>
      </c>
    </row>
    <row r="5802" spans="1:11" x14ac:dyDescent="0.3">
      <c r="A5802" s="1">
        <v>43954</v>
      </c>
      <c r="B5802" t="s">
        <v>9</v>
      </c>
      <c r="C5802" t="s">
        <v>20</v>
      </c>
      <c r="D5802" t="s">
        <v>21</v>
      </c>
      <c r="E5802">
        <v>109713</v>
      </c>
      <c r="F5802">
        <v>21650</v>
      </c>
      <c r="G5802">
        <v>4441</v>
      </c>
      <c r="H5802">
        <v>537</v>
      </c>
      <c r="I5802">
        <v>2388197</v>
      </c>
      <c r="J5802">
        <f>MONTH(Sale_details[[#This Row],[Date]])</f>
        <v>5</v>
      </c>
      <c r="K5802">
        <f>YEAR(Sale_details[[#This Row],[Date]])</f>
        <v>2020</v>
      </c>
    </row>
    <row r="5803" spans="1:11" x14ac:dyDescent="0.3">
      <c r="A5803" s="1">
        <v>43954</v>
      </c>
      <c r="B5803" t="s">
        <v>9</v>
      </c>
      <c r="C5803" t="s">
        <v>22</v>
      </c>
      <c r="D5803" t="s">
        <v>23</v>
      </c>
      <c r="E5803">
        <v>181545</v>
      </c>
      <c r="F5803">
        <v>18459</v>
      </c>
      <c r="G5803">
        <v>7997</v>
      </c>
      <c r="H5803">
        <v>691</v>
      </c>
      <c r="I5803">
        <v>5531090</v>
      </c>
      <c r="J5803">
        <f>MONTH(Sale_details[[#This Row],[Date]])</f>
        <v>5</v>
      </c>
      <c r="K5803">
        <f>YEAR(Sale_details[[#This Row],[Date]])</f>
        <v>2020</v>
      </c>
    </row>
    <row r="5804" spans="1:11" x14ac:dyDescent="0.3">
      <c r="A5804" s="1">
        <v>43954</v>
      </c>
      <c r="B5804" t="s">
        <v>9</v>
      </c>
      <c r="C5804" t="s">
        <v>24</v>
      </c>
      <c r="D5804" t="s">
        <v>25</v>
      </c>
      <c r="E5804">
        <v>160193</v>
      </c>
      <c r="F5804">
        <v>9465</v>
      </c>
      <c r="G5804">
        <v>3705</v>
      </c>
      <c r="H5804">
        <v>768</v>
      </c>
      <c r="I5804">
        <v>2846625</v>
      </c>
      <c r="J5804">
        <f>MONTH(Sale_details[[#This Row],[Date]])</f>
        <v>5</v>
      </c>
      <c r="K5804">
        <f>YEAR(Sale_details[[#This Row],[Date]])</f>
        <v>2020</v>
      </c>
    </row>
    <row r="5805" spans="1:11" x14ac:dyDescent="0.3">
      <c r="A5805" s="1">
        <v>43954</v>
      </c>
      <c r="B5805" t="s">
        <v>26</v>
      </c>
      <c r="C5805" t="s">
        <v>10</v>
      </c>
      <c r="D5805" t="s">
        <v>11</v>
      </c>
      <c r="E5805">
        <v>246028</v>
      </c>
      <c r="F5805">
        <v>42288</v>
      </c>
      <c r="G5805">
        <v>19172</v>
      </c>
      <c r="H5805">
        <v>11173</v>
      </c>
      <c r="I5805">
        <v>214216584</v>
      </c>
      <c r="J5805">
        <f>MONTH(Sale_details[[#This Row],[Date]])</f>
        <v>5</v>
      </c>
      <c r="K5805">
        <f>YEAR(Sale_details[[#This Row],[Date]])</f>
        <v>2020</v>
      </c>
    </row>
    <row r="5806" spans="1:11" x14ac:dyDescent="0.3">
      <c r="A5806" s="1">
        <v>43954</v>
      </c>
      <c r="B5806" t="s">
        <v>26</v>
      </c>
      <c r="C5806" t="s">
        <v>12</v>
      </c>
      <c r="D5806" t="s">
        <v>13</v>
      </c>
      <c r="E5806">
        <v>117248</v>
      </c>
      <c r="F5806">
        <v>35094</v>
      </c>
      <c r="G5806">
        <v>13081</v>
      </c>
      <c r="H5806">
        <v>12316</v>
      </c>
      <c r="I5806">
        <v>161114394</v>
      </c>
      <c r="J5806">
        <f>MONTH(Sale_details[[#This Row],[Date]])</f>
        <v>5</v>
      </c>
      <c r="K5806">
        <f>YEAR(Sale_details[[#This Row],[Date]])</f>
        <v>2020</v>
      </c>
    </row>
    <row r="5807" spans="1:11" x14ac:dyDescent="0.3">
      <c r="A5807" s="1">
        <v>43954</v>
      </c>
      <c r="B5807" t="s">
        <v>26</v>
      </c>
      <c r="C5807" t="s">
        <v>14</v>
      </c>
      <c r="D5807" t="s">
        <v>15</v>
      </c>
      <c r="E5807">
        <v>131284</v>
      </c>
      <c r="F5807">
        <v>36006</v>
      </c>
      <c r="G5807">
        <v>10445</v>
      </c>
      <c r="H5807">
        <v>17702</v>
      </c>
      <c r="I5807">
        <v>184904935</v>
      </c>
      <c r="J5807">
        <f>MONTH(Sale_details[[#This Row],[Date]])</f>
        <v>5</v>
      </c>
      <c r="K5807">
        <f>YEAR(Sale_details[[#This Row],[Date]])</f>
        <v>2020</v>
      </c>
    </row>
    <row r="5808" spans="1:11" x14ac:dyDescent="0.3">
      <c r="A5808" s="1">
        <v>43954</v>
      </c>
      <c r="B5808" t="s">
        <v>26</v>
      </c>
      <c r="C5808" t="s">
        <v>16</v>
      </c>
      <c r="D5808" t="s">
        <v>17</v>
      </c>
      <c r="E5808">
        <v>116281</v>
      </c>
      <c r="F5808">
        <v>35997</v>
      </c>
      <c r="G5808">
        <v>9721</v>
      </c>
      <c r="H5808">
        <v>12783</v>
      </c>
      <c r="I5808">
        <v>124266473</v>
      </c>
      <c r="J5808">
        <f>MONTH(Sale_details[[#This Row],[Date]])</f>
        <v>5</v>
      </c>
      <c r="K5808">
        <f>YEAR(Sale_details[[#This Row],[Date]])</f>
        <v>2020</v>
      </c>
    </row>
    <row r="5809" spans="1:11" x14ac:dyDescent="0.3">
      <c r="A5809" s="1">
        <v>43954</v>
      </c>
      <c r="B5809" t="s">
        <v>26</v>
      </c>
      <c r="C5809" t="s">
        <v>18</v>
      </c>
      <c r="D5809" t="s">
        <v>19</v>
      </c>
      <c r="E5809">
        <v>91237</v>
      </c>
      <c r="F5809">
        <v>81905</v>
      </c>
      <c r="G5809">
        <v>12666</v>
      </c>
      <c r="H5809">
        <v>20616</v>
      </c>
      <c r="I5809">
        <v>261128248</v>
      </c>
      <c r="J5809">
        <f>MONTH(Sale_details[[#This Row],[Date]])</f>
        <v>5</v>
      </c>
      <c r="K5809">
        <f>YEAR(Sale_details[[#This Row],[Date]])</f>
        <v>2020</v>
      </c>
    </row>
    <row r="5810" spans="1:11" x14ac:dyDescent="0.3">
      <c r="A5810" s="1">
        <v>43954</v>
      </c>
      <c r="B5810" t="s">
        <v>26</v>
      </c>
      <c r="C5810" t="s">
        <v>20</v>
      </c>
      <c r="D5810" t="s">
        <v>21</v>
      </c>
      <c r="E5810">
        <v>219040</v>
      </c>
      <c r="F5810">
        <v>70929</v>
      </c>
      <c r="G5810">
        <v>12529</v>
      </c>
      <c r="H5810">
        <v>6116</v>
      </c>
      <c r="I5810">
        <v>76640344</v>
      </c>
      <c r="J5810">
        <f>MONTH(Sale_details[[#This Row],[Date]])</f>
        <v>5</v>
      </c>
      <c r="K5810">
        <f>YEAR(Sale_details[[#This Row],[Date]])</f>
        <v>2020</v>
      </c>
    </row>
    <row r="5811" spans="1:11" x14ac:dyDescent="0.3">
      <c r="A5811" s="1">
        <v>43954</v>
      </c>
      <c r="B5811" t="s">
        <v>26</v>
      </c>
      <c r="C5811" t="s">
        <v>22</v>
      </c>
      <c r="D5811" t="s">
        <v>23</v>
      </c>
      <c r="E5811">
        <v>184934</v>
      </c>
      <c r="F5811">
        <v>22225</v>
      </c>
      <c r="G5811">
        <v>24477</v>
      </c>
      <c r="H5811">
        <v>26242</v>
      </c>
      <c r="I5811">
        <v>642351342</v>
      </c>
      <c r="J5811">
        <f>MONTH(Sale_details[[#This Row],[Date]])</f>
        <v>5</v>
      </c>
      <c r="K5811">
        <f>YEAR(Sale_details[[#This Row],[Date]])</f>
        <v>2020</v>
      </c>
    </row>
    <row r="5812" spans="1:11" x14ac:dyDescent="0.3">
      <c r="A5812" s="1">
        <v>43954</v>
      </c>
      <c r="B5812" t="s">
        <v>26</v>
      </c>
      <c r="C5812" t="s">
        <v>24</v>
      </c>
      <c r="D5812" t="s">
        <v>25</v>
      </c>
      <c r="E5812">
        <v>179230</v>
      </c>
      <c r="F5812">
        <v>28581</v>
      </c>
      <c r="G5812">
        <v>15401</v>
      </c>
      <c r="H5812">
        <v>11017</v>
      </c>
      <c r="I5812">
        <v>169689143</v>
      </c>
      <c r="J5812">
        <f>MONTH(Sale_details[[#This Row],[Date]])</f>
        <v>5</v>
      </c>
      <c r="K5812">
        <f>YEAR(Sale_details[[#This Row],[Date]])</f>
        <v>2020</v>
      </c>
    </row>
    <row r="5813" spans="1:11" x14ac:dyDescent="0.3">
      <c r="A5813" s="1">
        <v>43954</v>
      </c>
      <c r="B5813" t="s">
        <v>27</v>
      </c>
      <c r="C5813" t="s">
        <v>10</v>
      </c>
      <c r="D5813" t="s">
        <v>11</v>
      </c>
      <c r="E5813">
        <v>63326</v>
      </c>
      <c r="F5813">
        <v>35992</v>
      </c>
      <c r="G5813">
        <v>7514</v>
      </c>
      <c r="H5813">
        <v>128</v>
      </c>
      <c r="I5813">
        <v>962499</v>
      </c>
      <c r="J5813">
        <f>MONTH(Sale_details[[#This Row],[Date]])</f>
        <v>5</v>
      </c>
      <c r="K5813">
        <f>YEAR(Sale_details[[#This Row],[Date]])</f>
        <v>2020</v>
      </c>
    </row>
    <row r="5814" spans="1:11" x14ac:dyDescent="0.3">
      <c r="A5814" s="1">
        <v>43954</v>
      </c>
      <c r="B5814" t="s">
        <v>27</v>
      </c>
      <c r="C5814" t="s">
        <v>12</v>
      </c>
      <c r="D5814" t="s">
        <v>13</v>
      </c>
      <c r="E5814">
        <v>91387</v>
      </c>
      <c r="F5814">
        <v>32129</v>
      </c>
      <c r="G5814">
        <v>11924</v>
      </c>
      <c r="H5814">
        <v>296</v>
      </c>
      <c r="I5814">
        <v>3535066</v>
      </c>
      <c r="J5814">
        <f>MONTH(Sale_details[[#This Row],[Date]])</f>
        <v>5</v>
      </c>
      <c r="K5814">
        <f>YEAR(Sale_details[[#This Row],[Date]])</f>
        <v>2020</v>
      </c>
    </row>
    <row r="5815" spans="1:11" x14ac:dyDescent="0.3">
      <c r="A5815" s="1">
        <v>43954</v>
      </c>
      <c r="B5815" t="s">
        <v>27</v>
      </c>
      <c r="C5815" t="s">
        <v>14</v>
      </c>
      <c r="D5815" t="s">
        <v>15</v>
      </c>
      <c r="E5815">
        <v>146420</v>
      </c>
      <c r="F5815">
        <v>25845</v>
      </c>
      <c r="G5815">
        <v>9798</v>
      </c>
      <c r="H5815">
        <v>321</v>
      </c>
      <c r="I5815">
        <v>3153657</v>
      </c>
      <c r="J5815">
        <f>MONTH(Sale_details[[#This Row],[Date]])</f>
        <v>5</v>
      </c>
      <c r="K5815">
        <f>YEAR(Sale_details[[#This Row],[Date]])</f>
        <v>2020</v>
      </c>
    </row>
    <row r="5816" spans="1:11" x14ac:dyDescent="0.3">
      <c r="A5816" s="1">
        <v>43954</v>
      </c>
      <c r="B5816" t="s">
        <v>27</v>
      </c>
      <c r="C5816" t="s">
        <v>16</v>
      </c>
      <c r="D5816" t="s">
        <v>17</v>
      </c>
      <c r="E5816">
        <v>102570</v>
      </c>
      <c r="F5816">
        <v>8732</v>
      </c>
      <c r="G5816">
        <v>16248</v>
      </c>
      <c r="H5816">
        <v>266</v>
      </c>
      <c r="I5816">
        <v>4327793</v>
      </c>
      <c r="J5816">
        <f>MONTH(Sale_details[[#This Row],[Date]])</f>
        <v>5</v>
      </c>
      <c r="K5816">
        <f>YEAR(Sale_details[[#This Row],[Date]])</f>
        <v>2020</v>
      </c>
    </row>
    <row r="5817" spans="1:11" x14ac:dyDescent="0.3">
      <c r="A5817" s="1">
        <v>43954</v>
      </c>
      <c r="B5817" t="s">
        <v>27</v>
      </c>
      <c r="C5817" t="s">
        <v>18</v>
      </c>
      <c r="D5817" t="s">
        <v>19</v>
      </c>
      <c r="E5817">
        <v>84587</v>
      </c>
      <c r="F5817">
        <v>25918</v>
      </c>
      <c r="G5817">
        <v>10814</v>
      </c>
      <c r="H5817">
        <v>128</v>
      </c>
      <c r="I5817">
        <v>1393967</v>
      </c>
      <c r="J5817">
        <f>MONTH(Sale_details[[#This Row],[Date]])</f>
        <v>5</v>
      </c>
      <c r="K5817">
        <f>YEAR(Sale_details[[#This Row],[Date]])</f>
        <v>2020</v>
      </c>
    </row>
    <row r="5818" spans="1:11" x14ac:dyDescent="0.3">
      <c r="A5818" s="1">
        <v>43954</v>
      </c>
      <c r="B5818" t="s">
        <v>27</v>
      </c>
      <c r="C5818" t="s">
        <v>20</v>
      </c>
      <c r="D5818" t="s">
        <v>21</v>
      </c>
      <c r="E5818">
        <v>37978</v>
      </c>
      <c r="F5818">
        <v>11793</v>
      </c>
      <c r="G5818">
        <v>13334</v>
      </c>
      <c r="H5818">
        <v>392</v>
      </c>
      <c r="I5818">
        <v>5238489</v>
      </c>
      <c r="J5818">
        <f>MONTH(Sale_details[[#This Row],[Date]])</f>
        <v>5</v>
      </c>
      <c r="K5818">
        <f>YEAR(Sale_details[[#This Row],[Date]])</f>
        <v>2020</v>
      </c>
    </row>
    <row r="5819" spans="1:11" x14ac:dyDescent="0.3">
      <c r="A5819" s="1">
        <v>43954</v>
      </c>
      <c r="B5819" t="s">
        <v>27</v>
      </c>
      <c r="C5819" t="s">
        <v>22</v>
      </c>
      <c r="D5819" t="s">
        <v>23</v>
      </c>
      <c r="E5819">
        <v>89575</v>
      </c>
      <c r="F5819">
        <v>20333</v>
      </c>
      <c r="G5819">
        <v>17449</v>
      </c>
      <c r="H5819">
        <v>206</v>
      </c>
      <c r="I5819">
        <v>3599569</v>
      </c>
      <c r="J5819">
        <f>MONTH(Sale_details[[#This Row],[Date]])</f>
        <v>5</v>
      </c>
      <c r="K5819">
        <f>YEAR(Sale_details[[#This Row],[Date]])</f>
        <v>2020</v>
      </c>
    </row>
    <row r="5820" spans="1:11" x14ac:dyDescent="0.3">
      <c r="A5820" s="1">
        <v>43954</v>
      </c>
      <c r="B5820" t="s">
        <v>27</v>
      </c>
      <c r="C5820" t="s">
        <v>24</v>
      </c>
      <c r="D5820" t="s">
        <v>25</v>
      </c>
      <c r="E5820">
        <v>62559</v>
      </c>
      <c r="F5820">
        <v>40903</v>
      </c>
      <c r="G5820">
        <v>13952</v>
      </c>
      <c r="H5820">
        <v>359</v>
      </c>
      <c r="I5820">
        <v>5010809</v>
      </c>
      <c r="J5820">
        <f>MONTH(Sale_details[[#This Row],[Date]])</f>
        <v>5</v>
      </c>
      <c r="K5820">
        <f>YEAR(Sale_details[[#This Row],[Date]])</f>
        <v>2020</v>
      </c>
    </row>
    <row r="5821" spans="1:11" x14ac:dyDescent="0.3">
      <c r="A5821" s="1">
        <v>43954</v>
      </c>
      <c r="B5821" t="s">
        <v>28</v>
      </c>
      <c r="C5821" t="s">
        <v>10</v>
      </c>
      <c r="D5821" t="s">
        <v>11</v>
      </c>
      <c r="E5821">
        <v>31246</v>
      </c>
      <c r="F5821">
        <v>5387</v>
      </c>
      <c r="G5821">
        <v>3028</v>
      </c>
      <c r="H5821">
        <v>26133</v>
      </c>
      <c r="I5821">
        <v>79149127</v>
      </c>
      <c r="J5821">
        <f>MONTH(Sale_details[[#This Row],[Date]])</f>
        <v>5</v>
      </c>
      <c r="K5821">
        <f>YEAR(Sale_details[[#This Row],[Date]])</f>
        <v>2020</v>
      </c>
    </row>
    <row r="5822" spans="1:11" x14ac:dyDescent="0.3">
      <c r="A5822" s="1">
        <v>43954</v>
      </c>
      <c r="B5822" t="s">
        <v>28</v>
      </c>
      <c r="C5822" t="s">
        <v>12</v>
      </c>
      <c r="D5822" t="s">
        <v>13</v>
      </c>
      <c r="E5822">
        <v>19169</v>
      </c>
      <c r="F5822">
        <v>5644</v>
      </c>
      <c r="G5822">
        <v>1802</v>
      </c>
      <c r="H5822">
        <v>33150</v>
      </c>
      <c r="I5822">
        <v>59761985</v>
      </c>
      <c r="J5822">
        <f>MONTH(Sale_details[[#This Row],[Date]])</f>
        <v>5</v>
      </c>
      <c r="K5822">
        <f>YEAR(Sale_details[[#This Row],[Date]])</f>
        <v>2020</v>
      </c>
    </row>
    <row r="5823" spans="1:11" x14ac:dyDescent="0.3">
      <c r="A5823" s="1">
        <v>43954</v>
      </c>
      <c r="B5823" t="s">
        <v>28</v>
      </c>
      <c r="C5823" t="s">
        <v>14</v>
      </c>
      <c r="D5823" t="s">
        <v>15</v>
      </c>
      <c r="E5823">
        <v>32260</v>
      </c>
      <c r="F5823">
        <v>6725</v>
      </c>
      <c r="G5823">
        <v>1439</v>
      </c>
      <c r="H5823">
        <v>12580</v>
      </c>
      <c r="I5823">
        <v>18112932</v>
      </c>
      <c r="J5823">
        <f>MONTH(Sale_details[[#This Row],[Date]])</f>
        <v>5</v>
      </c>
      <c r="K5823">
        <f>YEAR(Sale_details[[#This Row],[Date]])</f>
        <v>2020</v>
      </c>
    </row>
    <row r="5824" spans="1:11" x14ac:dyDescent="0.3">
      <c r="A5824" s="1">
        <v>43954</v>
      </c>
      <c r="B5824" t="s">
        <v>28</v>
      </c>
      <c r="C5824" t="s">
        <v>16</v>
      </c>
      <c r="D5824" t="s">
        <v>17</v>
      </c>
      <c r="E5824">
        <v>17811</v>
      </c>
      <c r="F5824">
        <v>5873</v>
      </c>
      <c r="G5824">
        <v>1953</v>
      </c>
      <c r="H5824">
        <v>17963</v>
      </c>
      <c r="I5824">
        <v>35083445</v>
      </c>
      <c r="J5824">
        <f>MONTH(Sale_details[[#This Row],[Date]])</f>
        <v>5</v>
      </c>
      <c r="K5824">
        <f>YEAR(Sale_details[[#This Row],[Date]])</f>
        <v>2020</v>
      </c>
    </row>
    <row r="5825" spans="1:11" x14ac:dyDescent="0.3">
      <c r="A5825" s="1">
        <v>43954</v>
      </c>
      <c r="B5825" t="s">
        <v>28</v>
      </c>
      <c r="C5825" t="s">
        <v>18</v>
      </c>
      <c r="D5825" t="s">
        <v>19</v>
      </c>
      <c r="E5825">
        <v>11524</v>
      </c>
      <c r="F5825">
        <v>9645</v>
      </c>
      <c r="G5825">
        <v>4284</v>
      </c>
      <c r="H5825">
        <v>36783</v>
      </c>
      <c r="I5825">
        <v>157590975</v>
      </c>
      <c r="J5825">
        <f>MONTH(Sale_details[[#This Row],[Date]])</f>
        <v>5</v>
      </c>
      <c r="K5825">
        <f>YEAR(Sale_details[[#This Row],[Date]])</f>
        <v>2020</v>
      </c>
    </row>
    <row r="5826" spans="1:11" x14ac:dyDescent="0.3">
      <c r="A5826" s="1">
        <v>43954</v>
      </c>
      <c r="B5826" t="s">
        <v>28</v>
      </c>
      <c r="C5826" t="s">
        <v>20</v>
      </c>
      <c r="D5826" t="s">
        <v>21</v>
      </c>
      <c r="E5826">
        <v>30615</v>
      </c>
      <c r="F5826">
        <v>3450</v>
      </c>
      <c r="G5826">
        <v>1371</v>
      </c>
      <c r="H5826">
        <v>17413</v>
      </c>
      <c r="I5826">
        <v>23879726</v>
      </c>
      <c r="J5826">
        <f>MONTH(Sale_details[[#This Row],[Date]])</f>
        <v>5</v>
      </c>
      <c r="K5826">
        <f>YEAR(Sale_details[[#This Row],[Date]])</f>
        <v>2020</v>
      </c>
    </row>
    <row r="5827" spans="1:11" x14ac:dyDescent="0.3">
      <c r="A5827" s="1">
        <v>43954</v>
      </c>
      <c r="B5827" t="s">
        <v>28</v>
      </c>
      <c r="C5827" t="s">
        <v>22</v>
      </c>
      <c r="D5827" t="s">
        <v>23</v>
      </c>
      <c r="E5827">
        <v>16473</v>
      </c>
      <c r="F5827">
        <v>2222</v>
      </c>
      <c r="G5827">
        <v>1059</v>
      </c>
      <c r="H5827">
        <v>28905</v>
      </c>
      <c r="I5827">
        <v>30633843</v>
      </c>
      <c r="J5827">
        <f>MONTH(Sale_details[[#This Row],[Date]])</f>
        <v>5</v>
      </c>
      <c r="K5827">
        <f>YEAR(Sale_details[[#This Row],[Date]])</f>
        <v>2020</v>
      </c>
    </row>
    <row r="5828" spans="1:11" x14ac:dyDescent="0.3">
      <c r="A5828" s="1">
        <v>43954</v>
      </c>
      <c r="B5828" t="s">
        <v>28</v>
      </c>
      <c r="C5828" t="s">
        <v>24</v>
      </c>
      <c r="D5828" t="s">
        <v>25</v>
      </c>
      <c r="E5828">
        <v>32169</v>
      </c>
      <c r="F5828">
        <v>7469</v>
      </c>
      <c r="G5828">
        <v>2745</v>
      </c>
      <c r="H5828">
        <v>19562</v>
      </c>
      <c r="I5828">
        <v>53714914</v>
      </c>
      <c r="J5828">
        <f>MONTH(Sale_details[[#This Row],[Date]])</f>
        <v>5</v>
      </c>
      <c r="K5828">
        <f>YEAR(Sale_details[[#This Row],[Date]])</f>
        <v>2020</v>
      </c>
    </row>
    <row r="5829" spans="1:11" x14ac:dyDescent="0.3">
      <c r="A5829" s="1">
        <v>43953</v>
      </c>
      <c r="B5829" t="s">
        <v>9</v>
      </c>
      <c r="C5829" t="s">
        <v>10</v>
      </c>
      <c r="D5829" t="s">
        <v>11</v>
      </c>
      <c r="E5829">
        <v>121020</v>
      </c>
      <c r="F5829">
        <v>15642</v>
      </c>
      <c r="G5829">
        <v>6183</v>
      </c>
      <c r="H5829">
        <v>588</v>
      </c>
      <c r="I5829">
        <v>3642105</v>
      </c>
      <c r="J5829">
        <f>MONTH(Sale_details[[#This Row],[Date]])</f>
        <v>5</v>
      </c>
      <c r="K5829">
        <f>YEAR(Sale_details[[#This Row],[Date]])</f>
        <v>2020</v>
      </c>
    </row>
    <row r="5830" spans="1:11" x14ac:dyDescent="0.3">
      <c r="A5830" s="1">
        <v>43953</v>
      </c>
      <c r="B5830" t="s">
        <v>9</v>
      </c>
      <c r="C5830" t="s">
        <v>12</v>
      </c>
      <c r="D5830" t="s">
        <v>13</v>
      </c>
      <c r="E5830">
        <v>191339</v>
      </c>
      <c r="F5830">
        <v>22556</v>
      </c>
      <c r="G5830">
        <v>2190</v>
      </c>
      <c r="H5830">
        <v>293</v>
      </c>
      <c r="I5830">
        <v>643787</v>
      </c>
      <c r="J5830">
        <f>MONTH(Sale_details[[#This Row],[Date]])</f>
        <v>5</v>
      </c>
      <c r="K5830">
        <f>YEAR(Sale_details[[#This Row],[Date]])</f>
        <v>2020</v>
      </c>
    </row>
    <row r="5831" spans="1:11" x14ac:dyDescent="0.3">
      <c r="A5831" s="1">
        <v>43953</v>
      </c>
      <c r="B5831" t="s">
        <v>9</v>
      </c>
      <c r="C5831" t="s">
        <v>14</v>
      </c>
      <c r="D5831" t="s">
        <v>15</v>
      </c>
      <c r="E5831">
        <v>102084</v>
      </c>
      <c r="F5831">
        <v>23966</v>
      </c>
      <c r="G5831">
        <v>4746</v>
      </c>
      <c r="H5831">
        <v>435</v>
      </c>
      <c r="I5831">
        <v>2069393</v>
      </c>
      <c r="J5831">
        <f>MONTH(Sale_details[[#This Row],[Date]])</f>
        <v>5</v>
      </c>
      <c r="K5831">
        <f>YEAR(Sale_details[[#This Row],[Date]])</f>
        <v>2020</v>
      </c>
    </row>
    <row r="5832" spans="1:11" x14ac:dyDescent="0.3">
      <c r="A5832" s="1">
        <v>43953</v>
      </c>
      <c r="B5832" t="s">
        <v>9</v>
      </c>
      <c r="C5832" t="s">
        <v>16</v>
      </c>
      <c r="D5832" t="s">
        <v>17</v>
      </c>
      <c r="E5832">
        <v>124552</v>
      </c>
      <c r="F5832">
        <v>18298</v>
      </c>
      <c r="G5832">
        <v>3062</v>
      </c>
      <c r="H5832">
        <v>288</v>
      </c>
      <c r="I5832">
        <v>884556</v>
      </c>
      <c r="J5832">
        <f>MONTH(Sale_details[[#This Row],[Date]])</f>
        <v>5</v>
      </c>
      <c r="K5832">
        <f>YEAR(Sale_details[[#This Row],[Date]])</f>
        <v>2020</v>
      </c>
    </row>
    <row r="5833" spans="1:11" x14ac:dyDescent="0.3">
      <c r="A5833" s="1">
        <v>43953</v>
      </c>
      <c r="B5833" t="s">
        <v>9</v>
      </c>
      <c r="C5833" t="s">
        <v>18</v>
      </c>
      <c r="D5833" t="s">
        <v>19</v>
      </c>
      <c r="E5833">
        <v>64954</v>
      </c>
      <c r="F5833">
        <v>12485</v>
      </c>
      <c r="G5833">
        <v>7425</v>
      </c>
      <c r="H5833">
        <v>931</v>
      </c>
      <c r="I5833">
        <v>6914555</v>
      </c>
      <c r="J5833">
        <f>MONTH(Sale_details[[#This Row],[Date]])</f>
        <v>5</v>
      </c>
      <c r="K5833">
        <f>YEAR(Sale_details[[#This Row],[Date]])</f>
        <v>2020</v>
      </c>
    </row>
    <row r="5834" spans="1:11" x14ac:dyDescent="0.3">
      <c r="A5834" s="1">
        <v>43953</v>
      </c>
      <c r="B5834" t="s">
        <v>9</v>
      </c>
      <c r="C5834" t="s">
        <v>20</v>
      </c>
      <c r="D5834" t="s">
        <v>21</v>
      </c>
      <c r="E5834">
        <v>104227</v>
      </c>
      <c r="F5834">
        <v>22733</v>
      </c>
      <c r="G5834">
        <v>4574</v>
      </c>
      <c r="H5834">
        <v>564</v>
      </c>
      <c r="I5834">
        <v>2582835</v>
      </c>
      <c r="J5834">
        <f>MONTH(Sale_details[[#This Row],[Date]])</f>
        <v>5</v>
      </c>
      <c r="K5834">
        <f>YEAR(Sale_details[[#This Row],[Date]])</f>
        <v>2020</v>
      </c>
    </row>
    <row r="5835" spans="1:11" x14ac:dyDescent="0.3">
      <c r="A5835" s="1">
        <v>43953</v>
      </c>
      <c r="B5835" t="s">
        <v>9</v>
      </c>
      <c r="C5835" t="s">
        <v>22</v>
      </c>
      <c r="D5835" t="s">
        <v>23</v>
      </c>
      <c r="E5835">
        <v>183360</v>
      </c>
      <c r="F5835">
        <v>18090</v>
      </c>
      <c r="G5835">
        <v>7757</v>
      </c>
      <c r="H5835">
        <v>726</v>
      </c>
      <c r="I5835">
        <v>5633416</v>
      </c>
      <c r="J5835">
        <f>MONTH(Sale_details[[#This Row],[Date]])</f>
        <v>5</v>
      </c>
      <c r="K5835">
        <f>YEAR(Sale_details[[#This Row],[Date]])</f>
        <v>2020</v>
      </c>
    </row>
    <row r="5836" spans="1:11" x14ac:dyDescent="0.3">
      <c r="A5836" s="1">
        <v>43953</v>
      </c>
      <c r="B5836" t="s">
        <v>9</v>
      </c>
      <c r="C5836" t="s">
        <v>24</v>
      </c>
      <c r="D5836" t="s">
        <v>25</v>
      </c>
      <c r="E5836">
        <v>153785</v>
      </c>
      <c r="F5836">
        <v>9086</v>
      </c>
      <c r="G5836">
        <v>3520</v>
      </c>
      <c r="H5836">
        <v>768</v>
      </c>
      <c r="I5836">
        <v>2704294</v>
      </c>
      <c r="J5836">
        <f>MONTH(Sale_details[[#This Row],[Date]])</f>
        <v>5</v>
      </c>
      <c r="K5836">
        <f>YEAR(Sale_details[[#This Row],[Date]])</f>
        <v>2020</v>
      </c>
    </row>
    <row r="5837" spans="1:11" x14ac:dyDescent="0.3">
      <c r="A5837" s="1">
        <v>43953</v>
      </c>
      <c r="B5837" t="s">
        <v>26</v>
      </c>
      <c r="C5837" t="s">
        <v>10</v>
      </c>
      <c r="D5837" t="s">
        <v>11</v>
      </c>
      <c r="E5837">
        <v>236187</v>
      </c>
      <c r="F5837">
        <v>43556</v>
      </c>
      <c r="G5837">
        <v>19364</v>
      </c>
      <c r="H5837">
        <v>11173</v>
      </c>
      <c r="I5837">
        <v>216358750</v>
      </c>
      <c r="J5837">
        <f>MONTH(Sale_details[[#This Row],[Date]])</f>
        <v>5</v>
      </c>
      <c r="K5837">
        <f>YEAR(Sale_details[[#This Row],[Date]])</f>
        <v>2020</v>
      </c>
    </row>
    <row r="5838" spans="1:11" x14ac:dyDescent="0.3">
      <c r="A5838" s="1">
        <v>43953</v>
      </c>
      <c r="B5838" t="s">
        <v>26</v>
      </c>
      <c r="C5838" t="s">
        <v>12</v>
      </c>
      <c r="D5838" t="s">
        <v>13</v>
      </c>
      <c r="E5838">
        <v>123110</v>
      </c>
      <c r="F5838">
        <v>35445</v>
      </c>
      <c r="G5838">
        <v>13212</v>
      </c>
      <c r="H5838">
        <v>12685</v>
      </c>
      <c r="I5838">
        <v>167607304</v>
      </c>
      <c r="J5838">
        <f>MONTH(Sale_details[[#This Row],[Date]])</f>
        <v>5</v>
      </c>
      <c r="K5838">
        <f>YEAR(Sale_details[[#This Row],[Date]])</f>
        <v>2020</v>
      </c>
    </row>
    <row r="5839" spans="1:11" x14ac:dyDescent="0.3">
      <c r="A5839" s="1">
        <v>43953</v>
      </c>
      <c r="B5839" t="s">
        <v>26</v>
      </c>
      <c r="C5839" t="s">
        <v>14</v>
      </c>
      <c r="D5839" t="s">
        <v>15</v>
      </c>
      <c r="E5839">
        <v>132597</v>
      </c>
      <c r="F5839">
        <v>37086</v>
      </c>
      <c r="G5839">
        <v>9922</v>
      </c>
      <c r="H5839">
        <v>17348</v>
      </c>
      <c r="I5839">
        <v>172146494</v>
      </c>
      <c r="J5839">
        <f>MONTH(Sale_details[[#This Row],[Date]])</f>
        <v>5</v>
      </c>
      <c r="K5839">
        <f>YEAR(Sale_details[[#This Row],[Date]])</f>
        <v>2020</v>
      </c>
    </row>
    <row r="5840" spans="1:11" x14ac:dyDescent="0.3">
      <c r="A5840" s="1">
        <v>43953</v>
      </c>
      <c r="B5840" t="s">
        <v>26</v>
      </c>
      <c r="C5840" t="s">
        <v>16</v>
      </c>
      <c r="D5840" t="s">
        <v>17</v>
      </c>
      <c r="E5840">
        <v>118607</v>
      </c>
      <c r="F5840">
        <v>36717</v>
      </c>
      <c r="G5840">
        <v>9721</v>
      </c>
      <c r="H5840">
        <v>12271</v>
      </c>
      <c r="I5840">
        <v>119295814</v>
      </c>
      <c r="J5840">
        <f>MONTH(Sale_details[[#This Row],[Date]])</f>
        <v>5</v>
      </c>
      <c r="K5840">
        <f>YEAR(Sale_details[[#This Row],[Date]])</f>
        <v>2020</v>
      </c>
    </row>
    <row r="5841" spans="1:11" x14ac:dyDescent="0.3">
      <c r="A5841" s="1">
        <v>43953</v>
      </c>
      <c r="B5841" t="s">
        <v>26</v>
      </c>
      <c r="C5841" t="s">
        <v>18</v>
      </c>
      <c r="D5841" t="s">
        <v>19</v>
      </c>
      <c r="E5841">
        <v>89413</v>
      </c>
      <c r="F5841">
        <v>81905</v>
      </c>
      <c r="G5841">
        <v>12032</v>
      </c>
      <c r="H5841">
        <v>20203</v>
      </c>
      <c r="I5841">
        <v>243110399</v>
      </c>
      <c r="J5841">
        <f>MONTH(Sale_details[[#This Row],[Date]])</f>
        <v>5</v>
      </c>
      <c r="K5841">
        <f>YEAR(Sale_details[[#This Row],[Date]])</f>
        <v>2020</v>
      </c>
    </row>
    <row r="5842" spans="1:11" x14ac:dyDescent="0.3">
      <c r="A5842" s="1">
        <v>43953</v>
      </c>
      <c r="B5842" t="s">
        <v>26</v>
      </c>
      <c r="C5842" t="s">
        <v>20</v>
      </c>
      <c r="D5842" t="s">
        <v>21</v>
      </c>
      <c r="E5842">
        <v>216850</v>
      </c>
      <c r="F5842">
        <v>74475</v>
      </c>
      <c r="G5842">
        <v>13155</v>
      </c>
      <c r="H5842">
        <v>6300</v>
      </c>
      <c r="I5842">
        <v>82886532</v>
      </c>
      <c r="J5842">
        <f>MONTH(Sale_details[[#This Row],[Date]])</f>
        <v>5</v>
      </c>
      <c r="K5842">
        <f>YEAR(Sale_details[[#This Row],[Date]])</f>
        <v>2020</v>
      </c>
    </row>
    <row r="5843" spans="1:11" x14ac:dyDescent="0.3">
      <c r="A5843" s="1">
        <v>43953</v>
      </c>
      <c r="B5843" t="s">
        <v>26</v>
      </c>
      <c r="C5843" t="s">
        <v>22</v>
      </c>
      <c r="D5843" t="s">
        <v>23</v>
      </c>
      <c r="E5843">
        <v>188633</v>
      </c>
      <c r="F5843">
        <v>22892</v>
      </c>
      <c r="G5843">
        <v>23253</v>
      </c>
      <c r="H5843">
        <v>27554</v>
      </c>
      <c r="I5843">
        <v>640745464</v>
      </c>
      <c r="J5843">
        <f>MONTH(Sale_details[[#This Row],[Date]])</f>
        <v>5</v>
      </c>
      <c r="K5843">
        <f>YEAR(Sale_details[[#This Row],[Date]])</f>
        <v>2020</v>
      </c>
    </row>
    <row r="5844" spans="1:11" x14ac:dyDescent="0.3">
      <c r="A5844" s="1">
        <v>43953</v>
      </c>
      <c r="B5844" t="s">
        <v>26</v>
      </c>
      <c r="C5844" t="s">
        <v>24</v>
      </c>
      <c r="D5844" t="s">
        <v>25</v>
      </c>
      <c r="E5844">
        <v>179230</v>
      </c>
      <c r="F5844">
        <v>29724</v>
      </c>
      <c r="G5844">
        <v>15555</v>
      </c>
      <c r="H5844">
        <v>10466</v>
      </c>
      <c r="I5844">
        <v>162816733</v>
      </c>
      <c r="J5844">
        <f>MONTH(Sale_details[[#This Row],[Date]])</f>
        <v>5</v>
      </c>
      <c r="K5844">
        <f>YEAR(Sale_details[[#This Row],[Date]])</f>
        <v>2020</v>
      </c>
    </row>
    <row r="5845" spans="1:11" x14ac:dyDescent="0.3">
      <c r="A5845" s="1">
        <v>43953</v>
      </c>
      <c r="B5845" t="s">
        <v>27</v>
      </c>
      <c r="C5845" t="s">
        <v>10</v>
      </c>
      <c r="D5845" t="s">
        <v>11</v>
      </c>
      <c r="E5845">
        <v>63326</v>
      </c>
      <c r="F5845">
        <v>34552</v>
      </c>
      <c r="G5845">
        <v>7514</v>
      </c>
      <c r="H5845">
        <v>125</v>
      </c>
      <c r="I5845">
        <v>943249</v>
      </c>
      <c r="J5845">
        <f>MONTH(Sale_details[[#This Row],[Date]])</f>
        <v>5</v>
      </c>
      <c r="K5845">
        <f>YEAR(Sale_details[[#This Row],[Date]])</f>
        <v>2020</v>
      </c>
    </row>
    <row r="5846" spans="1:11" x14ac:dyDescent="0.3">
      <c r="A5846" s="1">
        <v>43953</v>
      </c>
      <c r="B5846" t="s">
        <v>27</v>
      </c>
      <c r="C5846" t="s">
        <v>12</v>
      </c>
      <c r="D5846" t="s">
        <v>13</v>
      </c>
      <c r="E5846">
        <v>91387</v>
      </c>
      <c r="F5846">
        <v>33093</v>
      </c>
      <c r="G5846">
        <v>11804</v>
      </c>
      <c r="H5846">
        <v>302</v>
      </c>
      <c r="I5846">
        <v>3569710</v>
      </c>
      <c r="J5846">
        <f>MONTH(Sale_details[[#This Row],[Date]])</f>
        <v>5</v>
      </c>
      <c r="K5846">
        <f>YEAR(Sale_details[[#This Row],[Date]])</f>
        <v>2020</v>
      </c>
    </row>
    <row r="5847" spans="1:11" x14ac:dyDescent="0.3">
      <c r="A5847" s="1">
        <v>43953</v>
      </c>
      <c r="B5847" t="s">
        <v>27</v>
      </c>
      <c r="C5847" t="s">
        <v>14</v>
      </c>
      <c r="D5847" t="s">
        <v>15</v>
      </c>
      <c r="E5847">
        <v>152277</v>
      </c>
      <c r="F5847">
        <v>26104</v>
      </c>
      <c r="G5847">
        <v>9994</v>
      </c>
      <c r="H5847">
        <v>318</v>
      </c>
      <c r="I5847">
        <v>3184563</v>
      </c>
      <c r="J5847">
        <f>MONTH(Sale_details[[#This Row],[Date]])</f>
        <v>5</v>
      </c>
      <c r="K5847">
        <f>YEAR(Sale_details[[#This Row],[Date]])</f>
        <v>2020</v>
      </c>
    </row>
    <row r="5848" spans="1:11" x14ac:dyDescent="0.3">
      <c r="A5848" s="1">
        <v>43953</v>
      </c>
      <c r="B5848" t="s">
        <v>27</v>
      </c>
      <c r="C5848" t="s">
        <v>16</v>
      </c>
      <c r="D5848" t="s">
        <v>17</v>
      </c>
      <c r="E5848">
        <v>101545</v>
      </c>
      <c r="F5848">
        <v>8470</v>
      </c>
      <c r="G5848">
        <v>15760</v>
      </c>
      <c r="H5848">
        <v>263</v>
      </c>
      <c r="I5848">
        <v>4155979</v>
      </c>
      <c r="J5848">
        <f>MONTH(Sale_details[[#This Row],[Date]])</f>
        <v>5</v>
      </c>
      <c r="K5848">
        <f>YEAR(Sale_details[[#This Row],[Date]])</f>
        <v>2020</v>
      </c>
    </row>
    <row r="5849" spans="1:11" x14ac:dyDescent="0.3">
      <c r="A5849" s="1">
        <v>43953</v>
      </c>
      <c r="B5849" t="s">
        <v>27</v>
      </c>
      <c r="C5849" t="s">
        <v>18</v>
      </c>
      <c r="D5849" t="s">
        <v>19</v>
      </c>
      <c r="E5849">
        <v>83741</v>
      </c>
      <c r="F5849">
        <v>25918</v>
      </c>
      <c r="G5849">
        <v>11247</v>
      </c>
      <c r="H5849">
        <v>135</v>
      </c>
      <c r="I5849">
        <v>1522212</v>
      </c>
      <c r="J5849">
        <f>MONTH(Sale_details[[#This Row],[Date]])</f>
        <v>5</v>
      </c>
      <c r="K5849">
        <f>YEAR(Sale_details[[#This Row],[Date]])</f>
        <v>2020</v>
      </c>
    </row>
    <row r="5850" spans="1:11" x14ac:dyDescent="0.3">
      <c r="A5850" s="1">
        <v>43953</v>
      </c>
      <c r="B5850" t="s">
        <v>27</v>
      </c>
      <c r="C5850" t="s">
        <v>20</v>
      </c>
      <c r="D5850" t="s">
        <v>21</v>
      </c>
      <c r="E5850">
        <v>37978</v>
      </c>
      <c r="F5850">
        <v>11557</v>
      </c>
      <c r="G5850">
        <v>12667</v>
      </c>
      <c r="H5850">
        <v>400</v>
      </c>
      <c r="I5850">
        <v>5076096</v>
      </c>
      <c r="J5850">
        <f>MONTH(Sale_details[[#This Row],[Date]])</f>
        <v>5</v>
      </c>
      <c r="K5850">
        <f>YEAR(Sale_details[[#This Row],[Date]])</f>
        <v>2020</v>
      </c>
    </row>
    <row r="5851" spans="1:11" x14ac:dyDescent="0.3">
      <c r="A5851" s="1">
        <v>43953</v>
      </c>
      <c r="B5851" t="s">
        <v>27</v>
      </c>
      <c r="C5851" t="s">
        <v>22</v>
      </c>
      <c r="D5851" t="s">
        <v>23</v>
      </c>
      <c r="E5851">
        <v>88679</v>
      </c>
      <c r="F5851">
        <v>19926</v>
      </c>
      <c r="G5851">
        <v>16576</v>
      </c>
      <c r="H5851">
        <v>212</v>
      </c>
      <c r="I5851">
        <v>3522179</v>
      </c>
      <c r="J5851">
        <f>MONTH(Sale_details[[#This Row],[Date]])</f>
        <v>5</v>
      </c>
      <c r="K5851">
        <f>YEAR(Sale_details[[#This Row],[Date]])</f>
        <v>2020</v>
      </c>
    </row>
    <row r="5852" spans="1:11" x14ac:dyDescent="0.3">
      <c r="A5852" s="1">
        <v>43953</v>
      </c>
      <c r="B5852" t="s">
        <v>27</v>
      </c>
      <c r="C5852" t="s">
        <v>24</v>
      </c>
      <c r="D5852" t="s">
        <v>25</v>
      </c>
      <c r="E5852">
        <v>63810</v>
      </c>
      <c r="F5852">
        <v>39267</v>
      </c>
      <c r="G5852">
        <v>13533</v>
      </c>
      <c r="H5852">
        <v>341</v>
      </c>
      <c r="I5852">
        <v>4617460</v>
      </c>
      <c r="J5852">
        <f>MONTH(Sale_details[[#This Row],[Date]])</f>
        <v>5</v>
      </c>
      <c r="K5852">
        <f>YEAR(Sale_details[[#This Row],[Date]])</f>
        <v>2020</v>
      </c>
    </row>
    <row r="5853" spans="1:11" x14ac:dyDescent="0.3">
      <c r="A5853" s="1">
        <v>43953</v>
      </c>
      <c r="B5853" t="s">
        <v>28</v>
      </c>
      <c r="C5853" t="s">
        <v>10</v>
      </c>
      <c r="D5853" t="s">
        <v>11</v>
      </c>
      <c r="E5853">
        <v>29996</v>
      </c>
      <c r="F5853">
        <v>5656</v>
      </c>
      <c r="G5853">
        <v>3028</v>
      </c>
      <c r="H5853">
        <v>25872</v>
      </c>
      <c r="I5853">
        <v>78357635</v>
      </c>
      <c r="J5853">
        <f>MONTH(Sale_details[[#This Row],[Date]])</f>
        <v>5</v>
      </c>
      <c r="K5853">
        <f>YEAR(Sale_details[[#This Row],[Date]])</f>
        <v>2020</v>
      </c>
    </row>
    <row r="5854" spans="1:11" x14ac:dyDescent="0.3">
      <c r="A5854" s="1">
        <v>43953</v>
      </c>
      <c r="B5854" t="s">
        <v>28</v>
      </c>
      <c r="C5854" t="s">
        <v>12</v>
      </c>
      <c r="D5854" t="s">
        <v>13</v>
      </c>
      <c r="E5854">
        <v>18210</v>
      </c>
      <c r="F5854">
        <v>5587</v>
      </c>
      <c r="G5854">
        <v>1874</v>
      </c>
      <c r="H5854">
        <v>34476</v>
      </c>
      <c r="I5854">
        <v>64638563</v>
      </c>
      <c r="J5854">
        <f>MONTH(Sale_details[[#This Row],[Date]])</f>
        <v>5</v>
      </c>
      <c r="K5854">
        <f>YEAR(Sale_details[[#This Row],[Date]])</f>
        <v>2020</v>
      </c>
    </row>
    <row r="5855" spans="1:11" x14ac:dyDescent="0.3">
      <c r="A5855" s="1">
        <v>43953</v>
      </c>
      <c r="B5855" t="s">
        <v>28</v>
      </c>
      <c r="C5855" t="s">
        <v>14</v>
      </c>
      <c r="D5855" t="s">
        <v>15</v>
      </c>
      <c r="E5855">
        <v>33228</v>
      </c>
      <c r="F5855">
        <v>6389</v>
      </c>
      <c r="G5855">
        <v>1425</v>
      </c>
      <c r="H5855">
        <v>12454</v>
      </c>
      <c r="I5855">
        <v>17752485</v>
      </c>
      <c r="J5855">
        <f>MONTH(Sale_details[[#This Row],[Date]])</f>
        <v>5</v>
      </c>
      <c r="K5855">
        <f>YEAR(Sale_details[[#This Row],[Date]])</f>
        <v>2020</v>
      </c>
    </row>
    <row r="5856" spans="1:11" x14ac:dyDescent="0.3">
      <c r="A5856" s="1">
        <v>43953</v>
      </c>
      <c r="B5856" t="s">
        <v>28</v>
      </c>
      <c r="C5856" t="s">
        <v>16</v>
      </c>
      <c r="D5856" t="s">
        <v>17</v>
      </c>
      <c r="E5856">
        <v>17811</v>
      </c>
      <c r="F5856">
        <v>5579</v>
      </c>
      <c r="G5856">
        <v>2031</v>
      </c>
      <c r="H5856">
        <v>18681</v>
      </c>
      <c r="I5856">
        <v>37946254</v>
      </c>
      <c r="J5856">
        <f>MONTH(Sale_details[[#This Row],[Date]])</f>
        <v>5</v>
      </c>
      <c r="K5856">
        <f>YEAR(Sale_details[[#This Row],[Date]])</f>
        <v>2020</v>
      </c>
    </row>
    <row r="5857" spans="1:11" x14ac:dyDescent="0.3">
      <c r="A5857" s="1">
        <v>43953</v>
      </c>
      <c r="B5857" t="s">
        <v>28</v>
      </c>
      <c r="C5857" t="s">
        <v>18</v>
      </c>
      <c r="D5857" t="s">
        <v>19</v>
      </c>
      <c r="E5857">
        <v>11294</v>
      </c>
      <c r="F5857">
        <v>9548</v>
      </c>
      <c r="G5857">
        <v>4112</v>
      </c>
      <c r="H5857">
        <v>35680</v>
      </c>
      <c r="I5857">
        <v>146748716</v>
      </c>
      <c r="J5857">
        <f>MONTH(Sale_details[[#This Row],[Date]])</f>
        <v>5</v>
      </c>
      <c r="K5857">
        <f>YEAR(Sale_details[[#This Row],[Date]])</f>
        <v>2020</v>
      </c>
    </row>
    <row r="5858" spans="1:11" x14ac:dyDescent="0.3">
      <c r="A5858" s="1">
        <v>43953</v>
      </c>
      <c r="B5858" t="s">
        <v>28</v>
      </c>
      <c r="C5858" t="s">
        <v>20</v>
      </c>
      <c r="D5858" t="s">
        <v>21</v>
      </c>
      <c r="E5858">
        <v>32146</v>
      </c>
      <c r="F5858">
        <v>3347</v>
      </c>
      <c r="G5858">
        <v>1371</v>
      </c>
      <c r="H5858">
        <v>17064</v>
      </c>
      <c r="I5858">
        <v>23402132</v>
      </c>
      <c r="J5858">
        <f>MONTH(Sale_details[[#This Row],[Date]])</f>
        <v>5</v>
      </c>
      <c r="K5858">
        <f>YEAR(Sale_details[[#This Row],[Date]])</f>
        <v>2020</v>
      </c>
    </row>
    <row r="5859" spans="1:11" x14ac:dyDescent="0.3">
      <c r="A5859" s="1">
        <v>43953</v>
      </c>
      <c r="B5859" t="s">
        <v>28</v>
      </c>
      <c r="C5859" t="s">
        <v>22</v>
      </c>
      <c r="D5859" t="s">
        <v>23</v>
      </c>
      <c r="E5859">
        <v>17297</v>
      </c>
      <c r="F5859">
        <v>2311</v>
      </c>
      <c r="G5859">
        <v>1080</v>
      </c>
      <c r="H5859">
        <v>28327</v>
      </c>
      <c r="I5859">
        <v>30621590</v>
      </c>
      <c r="J5859">
        <f>MONTH(Sale_details[[#This Row],[Date]])</f>
        <v>5</v>
      </c>
      <c r="K5859">
        <f>YEAR(Sale_details[[#This Row],[Date]])</f>
        <v>2020</v>
      </c>
    </row>
    <row r="5860" spans="1:11" x14ac:dyDescent="0.3">
      <c r="A5860" s="1">
        <v>43953</v>
      </c>
      <c r="B5860" t="s">
        <v>28</v>
      </c>
      <c r="C5860" t="s">
        <v>24</v>
      </c>
      <c r="D5860" t="s">
        <v>25</v>
      </c>
      <c r="E5860">
        <v>32813</v>
      </c>
      <c r="F5860">
        <v>7170</v>
      </c>
      <c r="G5860">
        <v>2883</v>
      </c>
      <c r="H5860">
        <v>18975</v>
      </c>
      <c r="I5860">
        <v>54708640</v>
      </c>
      <c r="J5860">
        <f>MONTH(Sale_details[[#This Row],[Date]])</f>
        <v>5</v>
      </c>
      <c r="K5860">
        <f>YEAR(Sale_details[[#This Row],[Date]])</f>
        <v>2020</v>
      </c>
    </row>
    <row r="5861" spans="1:11" x14ac:dyDescent="0.3">
      <c r="A5861" s="1">
        <v>43952</v>
      </c>
      <c r="B5861" t="s">
        <v>9</v>
      </c>
      <c r="C5861" t="s">
        <v>10</v>
      </c>
      <c r="D5861" t="s">
        <v>11</v>
      </c>
      <c r="E5861">
        <v>122230</v>
      </c>
      <c r="F5861">
        <v>16425</v>
      </c>
      <c r="G5861">
        <v>6430</v>
      </c>
      <c r="H5861">
        <v>583</v>
      </c>
      <c r="I5861">
        <v>3749911</v>
      </c>
      <c r="J5861">
        <f>MONTH(Sale_details[[#This Row],[Date]])</f>
        <v>5</v>
      </c>
      <c r="K5861">
        <f>YEAR(Sale_details[[#This Row],[Date]])</f>
        <v>2020</v>
      </c>
    </row>
    <row r="5862" spans="1:11" x14ac:dyDescent="0.3">
      <c r="A5862" s="1">
        <v>43952</v>
      </c>
      <c r="B5862" t="s">
        <v>9</v>
      </c>
      <c r="C5862" t="s">
        <v>12</v>
      </c>
      <c r="D5862" t="s">
        <v>13</v>
      </c>
      <c r="E5862">
        <v>197079</v>
      </c>
      <c r="F5862">
        <v>21429</v>
      </c>
      <c r="G5862">
        <v>2300</v>
      </c>
      <c r="H5862">
        <v>305</v>
      </c>
      <c r="I5862">
        <v>703015</v>
      </c>
      <c r="J5862">
        <f>MONTH(Sale_details[[#This Row],[Date]])</f>
        <v>5</v>
      </c>
      <c r="K5862">
        <f>YEAR(Sale_details[[#This Row],[Date]])</f>
        <v>2020</v>
      </c>
    </row>
    <row r="5863" spans="1:11" x14ac:dyDescent="0.3">
      <c r="A5863" s="1">
        <v>43952</v>
      </c>
      <c r="B5863" t="s">
        <v>9</v>
      </c>
      <c r="C5863" t="s">
        <v>14</v>
      </c>
      <c r="D5863" t="s">
        <v>15</v>
      </c>
      <c r="E5863">
        <v>101063</v>
      </c>
      <c r="F5863">
        <v>24445</v>
      </c>
      <c r="G5863">
        <v>4509</v>
      </c>
      <c r="H5863">
        <v>427</v>
      </c>
      <c r="I5863">
        <v>1926605</v>
      </c>
      <c r="J5863">
        <f>MONTH(Sale_details[[#This Row],[Date]])</f>
        <v>5</v>
      </c>
      <c r="K5863">
        <f>YEAR(Sale_details[[#This Row],[Date]])</f>
        <v>2020</v>
      </c>
    </row>
    <row r="5864" spans="1:11" x14ac:dyDescent="0.3">
      <c r="A5864" s="1">
        <v>43952</v>
      </c>
      <c r="B5864" t="s">
        <v>9</v>
      </c>
      <c r="C5864" t="s">
        <v>16</v>
      </c>
      <c r="D5864" t="s">
        <v>17</v>
      </c>
      <c r="E5864">
        <v>128289</v>
      </c>
      <c r="F5864">
        <v>18664</v>
      </c>
      <c r="G5864">
        <v>3000</v>
      </c>
      <c r="H5864">
        <v>283</v>
      </c>
      <c r="I5864">
        <v>849527</v>
      </c>
      <c r="J5864">
        <f>MONTH(Sale_details[[#This Row],[Date]])</f>
        <v>5</v>
      </c>
      <c r="K5864">
        <f>YEAR(Sale_details[[#This Row],[Date]])</f>
        <v>2020</v>
      </c>
    </row>
    <row r="5865" spans="1:11" x14ac:dyDescent="0.3">
      <c r="A5865" s="1">
        <v>43952</v>
      </c>
      <c r="B5865" t="s">
        <v>9</v>
      </c>
      <c r="C5865" t="s">
        <v>18</v>
      </c>
      <c r="D5865" t="s">
        <v>19</v>
      </c>
      <c r="E5865">
        <v>66903</v>
      </c>
      <c r="F5865">
        <v>12734</v>
      </c>
      <c r="G5865">
        <v>7350</v>
      </c>
      <c r="H5865">
        <v>931</v>
      </c>
      <c r="I5865">
        <v>6845409</v>
      </c>
      <c r="J5865">
        <f>MONTH(Sale_details[[#This Row],[Date]])</f>
        <v>5</v>
      </c>
      <c r="K5865">
        <f>YEAR(Sale_details[[#This Row],[Date]])</f>
        <v>2020</v>
      </c>
    </row>
    <row r="5866" spans="1:11" x14ac:dyDescent="0.3">
      <c r="A5866" s="1">
        <v>43952</v>
      </c>
      <c r="B5866" t="s">
        <v>9</v>
      </c>
      <c r="C5866" t="s">
        <v>20</v>
      </c>
      <c r="D5866" t="s">
        <v>21</v>
      </c>
      <c r="E5866">
        <v>99016</v>
      </c>
      <c r="F5866">
        <v>23870</v>
      </c>
      <c r="G5866">
        <v>4620</v>
      </c>
      <c r="H5866">
        <v>587</v>
      </c>
      <c r="I5866">
        <v>2713010</v>
      </c>
      <c r="J5866">
        <f>MONTH(Sale_details[[#This Row],[Date]])</f>
        <v>5</v>
      </c>
      <c r="K5866">
        <f>YEAR(Sale_details[[#This Row],[Date]])</f>
        <v>2020</v>
      </c>
    </row>
    <row r="5867" spans="1:11" x14ac:dyDescent="0.3">
      <c r="A5867" s="1">
        <v>43952</v>
      </c>
      <c r="B5867" t="s">
        <v>9</v>
      </c>
      <c r="C5867" t="s">
        <v>22</v>
      </c>
      <c r="D5867" t="s">
        <v>23</v>
      </c>
      <c r="E5867">
        <v>188861</v>
      </c>
      <c r="F5867">
        <v>18271</v>
      </c>
      <c r="G5867">
        <v>7369</v>
      </c>
      <c r="H5867">
        <v>755</v>
      </c>
      <c r="I5867">
        <v>5565815</v>
      </c>
      <c r="J5867">
        <f>MONTH(Sale_details[[#This Row],[Date]])</f>
        <v>5</v>
      </c>
      <c r="K5867">
        <f>YEAR(Sale_details[[#This Row],[Date]])</f>
        <v>2020</v>
      </c>
    </row>
    <row r="5868" spans="1:11" x14ac:dyDescent="0.3">
      <c r="A5868" s="1">
        <v>43952</v>
      </c>
      <c r="B5868" t="s">
        <v>9</v>
      </c>
      <c r="C5868" t="s">
        <v>24</v>
      </c>
      <c r="D5868" t="s">
        <v>25</v>
      </c>
      <c r="E5868">
        <v>161474</v>
      </c>
      <c r="F5868">
        <v>8722</v>
      </c>
      <c r="G5868">
        <v>3520</v>
      </c>
      <c r="H5868">
        <v>729</v>
      </c>
      <c r="I5868">
        <v>2569079</v>
      </c>
      <c r="J5868">
        <f>MONTH(Sale_details[[#This Row],[Date]])</f>
        <v>5</v>
      </c>
      <c r="K5868">
        <f>YEAR(Sale_details[[#This Row],[Date]])</f>
        <v>2020</v>
      </c>
    </row>
    <row r="5869" spans="1:11" x14ac:dyDescent="0.3">
      <c r="A5869" s="1">
        <v>43952</v>
      </c>
      <c r="B5869" t="s">
        <v>26</v>
      </c>
      <c r="C5869" t="s">
        <v>10</v>
      </c>
      <c r="D5869" t="s">
        <v>11</v>
      </c>
      <c r="E5869">
        <v>229101</v>
      </c>
      <c r="F5869">
        <v>44863</v>
      </c>
      <c r="G5869">
        <v>19557</v>
      </c>
      <c r="H5869">
        <v>11396</v>
      </c>
      <c r="I5869">
        <v>222892784</v>
      </c>
      <c r="J5869">
        <f>MONTH(Sale_details[[#This Row],[Date]])</f>
        <v>5</v>
      </c>
      <c r="K5869">
        <f>YEAR(Sale_details[[#This Row],[Date]])</f>
        <v>2020</v>
      </c>
    </row>
    <row r="5870" spans="1:11" x14ac:dyDescent="0.3">
      <c r="A5870" s="1">
        <v>43952</v>
      </c>
      <c r="B5870" t="s">
        <v>26</v>
      </c>
      <c r="C5870" t="s">
        <v>12</v>
      </c>
      <c r="D5870" t="s">
        <v>13</v>
      </c>
      <c r="E5870">
        <v>126804</v>
      </c>
      <c r="F5870">
        <v>35800</v>
      </c>
      <c r="G5870">
        <v>13608</v>
      </c>
      <c r="H5870">
        <v>12178</v>
      </c>
      <c r="I5870">
        <v>165730102</v>
      </c>
      <c r="J5870">
        <f>MONTH(Sale_details[[#This Row],[Date]])</f>
        <v>5</v>
      </c>
      <c r="K5870">
        <f>YEAR(Sale_details[[#This Row],[Date]])</f>
        <v>2020</v>
      </c>
    </row>
    <row r="5871" spans="1:11" x14ac:dyDescent="0.3">
      <c r="A5871" s="1">
        <v>43952</v>
      </c>
      <c r="B5871" t="s">
        <v>26</v>
      </c>
      <c r="C5871" t="s">
        <v>14</v>
      </c>
      <c r="D5871" t="s">
        <v>15</v>
      </c>
      <c r="E5871">
        <v>125967</v>
      </c>
      <c r="F5871">
        <v>36344</v>
      </c>
      <c r="G5871">
        <v>9426</v>
      </c>
      <c r="H5871">
        <v>18215</v>
      </c>
      <c r="I5871">
        <v>171716128</v>
      </c>
      <c r="J5871">
        <f>MONTH(Sale_details[[#This Row],[Date]])</f>
        <v>5</v>
      </c>
      <c r="K5871">
        <f>YEAR(Sale_details[[#This Row],[Date]])</f>
        <v>2020</v>
      </c>
    </row>
    <row r="5872" spans="1:11" x14ac:dyDescent="0.3">
      <c r="A5872" s="1">
        <v>43952</v>
      </c>
      <c r="B5872" t="s">
        <v>26</v>
      </c>
      <c r="C5872" t="s">
        <v>16</v>
      </c>
      <c r="D5872" t="s">
        <v>17</v>
      </c>
      <c r="E5872">
        <v>113862</v>
      </c>
      <c r="F5872">
        <v>37452</v>
      </c>
      <c r="G5872">
        <v>10207</v>
      </c>
      <c r="H5872">
        <v>11780</v>
      </c>
      <c r="I5872">
        <v>120250180</v>
      </c>
      <c r="J5872">
        <f>MONTH(Sale_details[[#This Row],[Date]])</f>
        <v>5</v>
      </c>
      <c r="K5872">
        <f>YEAR(Sale_details[[#This Row],[Date]])</f>
        <v>2020</v>
      </c>
    </row>
    <row r="5873" spans="1:11" x14ac:dyDescent="0.3">
      <c r="A5873" s="1">
        <v>43952</v>
      </c>
      <c r="B5873" t="s">
        <v>26</v>
      </c>
      <c r="C5873" t="s">
        <v>18</v>
      </c>
      <c r="D5873" t="s">
        <v>19</v>
      </c>
      <c r="E5873">
        <v>89413</v>
      </c>
      <c r="F5873">
        <v>86000</v>
      </c>
      <c r="G5873">
        <v>12273</v>
      </c>
      <c r="H5873">
        <v>20608</v>
      </c>
      <c r="I5873">
        <v>252932059</v>
      </c>
      <c r="J5873">
        <f>MONTH(Sale_details[[#This Row],[Date]])</f>
        <v>5</v>
      </c>
      <c r="K5873">
        <f>YEAR(Sale_details[[#This Row],[Date]])</f>
        <v>2020</v>
      </c>
    </row>
    <row r="5874" spans="1:11" x14ac:dyDescent="0.3">
      <c r="A5874" s="1">
        <v>43952</v>
      </c>
      <c r="B5874" t="s">
        <v>26</v>
      </c>
      <c r="C5874" t="s">
        <v>20</v>
      </c>
      <c r="D5874" t="s">
        <v>21</v>
      </c>
      <c r="E5874">
        <v>225524</v>
      </c>
      <c r="F5874">
        <v>72986</v>
      </c>
      <c r="G5874">
        <v>13418</v>
      </c>
      <c r="H5874">
        <v>6237</v>
      </c>
      <c r="I5874">
        <v>83698820</v>
      </c>
      <c r="J5874">
        <f>MONTH(Sale_details[[#This Row],[Date]])</f>
        <v>5</v>
      </c>
      <c r="K5874">
        <f>YEAR(Sale_details[[#This Row],[Date]])</f>
        <v>2020</v>
      </c>
    </row>
    <row r="5875" spans="1:11" x14ac:dyDescent="0.3">
      <c r="A5875" s="1">
        <v>43952</v>
      </c>
      <c r="B5875" t="s">
        <v>26</v>
      </c>
      <c r="C5875" t="s">
        <v>22</v>
      </c>
      <c r="D5875" t="s">
        <v>23</v>
      </c>
      <c r="E5875">
        <v>196178</v>
      </c>
      <c r="F5875">
        <v>24037</v>
      </c>
      <c r="G5875">
        <v>23951</v>
      </c>
      <c r="H5875">
        <v>26176</v>
      </c>
      <c r="I5875">
        <v>626969436</v>
      </c>
      <c r="J5875">
        <f>MONTH(Sale_details[[#This Row],[Date]])</f>
        <v>5</v>
      </c>
      <c r="K5875">
        <f>YEAR(Sale_details[[#This Row],[Date]])</f>
        <v>2020</v>
      </c>
    </row>
    <row r="5876" spans="1:11" x14ac:dyDescent="0.3">
      <c r="A5876" s="1">
        <v>43952</v>
      </c>
      <c r="B5876" t="s">
        <v>26</v>
      </c>
      <c r="C5876" t="s">
        <v>24</v>
      </c>
      <c r="D5876" t="s">
        <v>25</v>
      </c>
      <c r="E5876">
        <v>172061</v>
      </c>
      <c r="F5876">
        <v>30319</v>
      </c>
      <c r="G5876">
        <v>16333</v>
      </c>
      <c r="H5876">
        <v>10047</v>
      </c>
      <c r="I5876">
        <v>164119266</v>
      </c>
      <c r="J5876">
        <f>MONTH(Sale_details[[#This Row],[Date]])</f>
        <v>5</v>
      </c>
      <c r="K5876">
        <f>YEAR(Sale_details[[#This Row],[Date]])</f>
        <v>2020</v>
      </c>
    </row>
    <row r="5877" spans="1:11" x14ac:dyDescent="0.3">
      <c r="A5877" s="1">
        <v>43952</v>
      </c>
      <c r="B5877" t="s">
        <v>27</v>
      </c>
      <c r="C5877" t="s">
        <v>10</v>
      </c>
      <c r="D5877" t="s">
        <v>11</v>
      </c>
      <c r="E5877">
        <v>60160</v>
      </c>
      <c r="F5877">
        <v>34552</v>
      </c>
      <c r="G5877">
        <v>7138</v>
      </c>
      <c r="H5877">
        <v>125</v>
      </c>
      <c r="I5877">
        <v>896086</v>
      </c>
      <c r="J5877">
        <f>MONTH(Sale_details[[#This Row],[Date]])</f>
        <v>5</v>
      </c>
      <c r="K5877">
        <f>YEAR(Sale_details[[#This Row],[Date]])</f>
        <v>2020</v>
      </c>
    </row>
    <row r="5878" spans="1:11" x14ac:dyDescent="0.3">
      <c r="A5878" s="1">
        <v>43952</v>
      </c>
      <c r="B5878" t="s">
        <v>27</v>
      </c>
      <c r="C5878" t="s">
        <v>12</v>
      </c>
      <c r="D5878" t="s">
        <v>13</v>
      </c>
      <c r="E5878">
        <v>93215</v>
      </c>
      <c r="F5878">
        <v>33755</v>
      </c>
      <c r="G5878">
        <v>12159</v>
      </c>
      <c r="H5878">
        <v>308</v>
      </c>
      <c r="I5878">
        <v>3750337</v>
      </c>
      <c r="J5878">
        <f>MONTH(Sale_details[[#This Row],[Date]])</f>
        <v>5</v>
      </c>
      <c r="K5878">
        <f>YEAR(Sale_details[[#This Row],[Date]])</f>
        <v>2020</v>
      </c>
    </row>
    <row r="5879" spans="1:11" x14ac:dyDescent="0.3">
      <c r="A5879" s="1">
        <v>43952</v>
      </c>
      <c r="B5879" t="s">
        <v>27</v>
      </c>
      <c r="C5879" t="s">
        <v>14</v>
      </c>
      <c r="D5879" t="s">
        <v>15</v>
      </c>
      <c r="E5879">
        <v>149231</v>
      </c>
      <c r="F5879">
        <v>24798</v>
      </c>
      <c r="G5879">
        <v>9794</v>
      </c>
      <c r="H5879">
        <v>334</v>
      </c>
      <c r="I5879">
        <v>3276916</v>
      </c>
      <c r="J5879">
        <f>MONTH(Sale_details[[#This Row],[Date]])</f>
        <v>5</v>
      </c>
      <c r="K5879">
        <f>YEAR(Sale_details[[#This Row],[Date]])</f>
        <v>2020</v>
      </c>
    </row>
    <row r="5880" spans="1:11" x14ac:dyDescent="0.3">
      <c r="A5880" s="1">
        <v>43952</v>
      </c>
      <c r="B5880" t="s">
        <v>27</v>
      </c>
      <c r="C5880" t="s">
        <v>16</v>
      </c>
      <c r="D5880" t="s">
        <v>17</v>
      </c>
      <c r="E5880">
        <v>101545</v>
      </c>
      <c r="F5880">
        <v>8386</v>
      </c>
      <c r="G5880">
        <v>16391</v>
      </c>
      <c r="H5880">
        <v>263</v>
      </c>
      <c r="I5880">
        <v>4322218</v>
      </c>
      <c r="J5880">
        <f>MONTH(Sale_details[[#This Row],[Date]])</f>
        <v>5</v>
      </c>
      <c r="K5880">
        <f>YEAR(Sale_details[[#This Row],[Date]])</f>
        <v>2020</v>
      </c>
    </row>
    <row r="5881" spans="1:11" x14ac:dyDescent="0.3">
      <c r="A5881" s="1">
        <v>43952</v>
      </c>
      <c r="B5881" t="s">
        <v>27</v>
      </c>
      <c r="C5881" t="s">
        <v>18</v>
      </c>
      <c r="D5881" t="s">
        <v>19</v>
      </c>
      <c r="E5881">
        <v>82904</v>
      </c>
      <c r="F5881">
        <v>25918</v>
      </c>
      <c r="G5881">
        <v>11247</v>
      </c>
      <c r="H5881">
        <v>133</v>
      </c>
      <c r="I5881">
        <v>1506990</v>
      </c>
      <c r="J5881">
        <f>MONTH(Sale_details[[#This Row],[Date]])</f>
        <v>5</v>
      </c>
      <c r="K5881">
        <f>YEAR(Sale_details[[#This Row],[Date]])</f>
        <v>2020</v>
      </c>
    </row>
    <row r="5882" spans="1:11" x14ac:dyDescent="0.3">
      <c r="A5882" s="1">
        <v>43952</v>
      </c>
      <c r="B5882" t="s">
        <v>27</v>
      </c>
      <c r="C5882" t="s">
        <v>20</v>
      </c>
      <c r="D5882" t="s">
        <v>21</v>
      </c>
      <c r="E5882">
        <v>36459</v>
      </c>
      <c r="F5882">
        <v>10979</v>
      </c>
      <c r="G5882">
        <v>12794</v>
      </c>
      <c r="H5882">
        <v>384</v>
      </c>
      <c r="I5882">
        <v>4921783</v>
      </c>
      <c r="J5882">
        <f>MONTH(Sale_details[[#This Row],[Date]])</f>
        <v>5</v>
      </c>
      <c r="K5882">
        <f>YEAR(Sale_details[[#This Row],[Date]])</f>
        <v>2020</v>
      </c>
    </row>
    <row r="5883" spans="1:11" x14ac:dyDescent="0.3">
      <c r="A5883" s="1">
        <v>43952</v>
      </c>
      <c r="B5883" t="s">
        <v>27</v>
      </c>
      <c r="C5883" t="s">
        <v>22</v>
      </c>
      <c r="D5883" t="s">
        <v>23</v>
      </c>
      <c r="E5883">
        <v>93113</v>
      </c>
      <c r="F5883">
        <v>19528</v>
      </c>
      <c r="G5883">
        <v>16742</v>
      </c>
      <c r="H5883">
        <v>212</v>
      </c>
      <c r="I5883">
        <v>3557400</v>
      </c>
      <c r="J5883">
        <f>MONTH(Sale_details[[#This Row],[Date]])</f>
        <v>5</v>
      </c>
      <c r="K5883">
        <f>YEAR(Sale_details[[#This Row],[Date]])</f>
        <v>2020</v>
      </c>
    </row>
    <row r="5884" spans="1:11" x14ac:dyDescent="0.3">
      <c r="A5884" s="1">
        <v>43952</v>
      </c>
      <c r="B5884" t="s">
        <v>27</v>
      </c>
      <c r="C5884" t="s">
        <v>24</v>
      </c>
      <c r="D5884" t="s">
        <v>25</v>
      </c>
      <c r="E5884">
        <v>65724</v>
      </c>
      <c r="F5884">
        <v>38089</v>
      </c>
      <c r="G5884">
        <v>13127</v>
      </c>
      <c r="H5884">
        <v>334</v>
      </c>
      <c r="I5884">
        <v>4389358</v>
      </c>
      <c r="J5884">
        <f>MONTH(Sale_details[[#This Row],[Date]])</f>
        <v>5</v>
      </c>
      <c r="K5884">
        <f>YEAR(Sale_details[[#This Row],[Date]])</f>
        <v>2020</v>
      </c>
    </row>
    <row r="5885" spans="1:11" x14ac:dyDescent="0.3">
      <c r="A5885" s="1">
        <v>43952</v>
      </c>
      <c r="B5885" t="s">
        <v>28</v>
      </c>
      <c r="C5885" t="s">
        <v>10</v>
      </c>
      <c r="D5885" t="s">
        <v>11</v>
      </c>
      <c r="E5885">
        <v>29097</v>
      </c>
      <c r="F5885">
        <v>5486</v>
      </c>
      <c r="G5885">
        <v>3119</v>
      </c>
      <c r="H5885">
        <v>25095</v>
      </c>
      <c r="I5885">
        <v>78287113</v>
      </c>
      <c r="J5885">
        <f>MONTH(Sale_details[[#This Row],[Date]])</f>
        <v>5</v>
      </c>
      <c r="K5885">
        <f>YEAR(Sale_details[[#This Row],[Date]])</f>
        <v>2020</v>
      </c>
    </row>
    <row r="5886" spans="1:11" x14ac:dyDescent="0.3">
      <c r="A5886" s="1">
        <v>43952</v>
      </c>
      <c r="B5886" t="s">
        <v>28</v>
      </c>
      <c r="C5886" t="s">
        <v>12</v>
      </c>
      <c r="D5886" t="s">
        <v>13</v>
      </c>
      <c r="E5886">
        <v>18939</v>
      </c>
      <c r="F5886">
        <v>5308</v>
      </c>
      <c r="G5886">
        <v>1837</v>
      </c>
      <c r="H5886">
        <v>34821</v>
      </c>
      <c r="I5886">
        <v>63979250</v>
      </c>
      <c r="J5886">
        <f>MONTH(Sale_details[[#This Row],[Date]])</f>
        <v>5</v>
      </c>
      <c r="K5886">
        <f>YEAR(Sale_details[[#This Row],[Date]])</f>
        <v>2020</v>
      </c>
    </row>
    <row r="5887" spans="1:11" x14ac:dyDescent="0.3">
      <c r="A5887" s="1">
        <v>43952</v>
      </c>
      <c r="B5887" t="s">
        <v>28</v>
      </c>
      <c r="C5887" t="s">
        <v>14</v>
      </c>
      <c r="D5887" t="s">
        <v>15</v>
      </c>
      <c r="E5887">
        <v>32231</v>
      </c>
      <c r="F5887">
        <v>6197</v>
      </c>
      <c r="G5887">
        <v>1354</v>
      </c>
      <c r="H5887">
        <v>12828</v>
      </c>
      <c r="I5887">
        <v>17370806</v>
      </c>
      <c r="J5887">
        <f>MONTH(Sale_details[[#This Row],[Date]])</f>
        <v>5</v>
      </c>
      <c r="K5887">
        <f>YEAR(Sale_details[[#This Row],[Date]])</f>
        <v>2020</v>
      </c>
    </row>
    <row r="5888" spans="1:11" x14ac:dyDescent="0.3">
      <c r="A5888" s="1">
        <v>43952</v>
      </c>
      <c r="B5888" t="s">
        <v>28</v>
      </c>
      <c r="C5888" t="s">
        <v>16</v>
      </c>
      <c r="D5888" t="s">
        <v>17</v>
      </c>
      <c r="E5888">
        <v>17633</v>
      </c>
      <c r="F5888">
        <v>5356</v>
      </c>
      <c r="G5888">
        <v>2112</v>
      </c>
      <c r="H5888">
        <v>18495</v>
      </c>
      <c r="I5888">
        <v>39069463</v>
      </c>
      <c r="J5888">
        <f>MONTH(Sale_details[[#This Row],[Date]])</f>
        <v>5</v>
      </c>
      <c r="K5888">
        <f>YEAR(Sale_details[[#This Row],[Date]])</f>
        <v>2020</v>
      </c>
    </row>
    <row r="5889" spans="1:11" x14ac:dyDescent="0.3">
      <c r="A5889" s="1">
        <v>43952</v>
      </c>
      <c r="B5889" t="s">
        <v>28</v>
      </c>
      <c r="C5889" t="s">
        <v>18</v>
      </c>
      <c r="D5889" t="s">
        <v>19</v>
      </c>
      <c r="E5889">
        <v>11633</v>
      </c>
      <c r="F5889">
        <v>9644</v>
      </c>
      <c r="G5889">
        <v>4277</v>
      </c>
      <c r="H5889">
        <v>33896</v>
      </c>
      <c r="I5889">
        <v>144987731</v>
      </c>
      <c r="J5889">
        <f>MONTH(Sale_details[[#This Row],[Date]])</f>
        <v>5</v>
      </c>
      <c r="K5889">
        <f>YEAR(Sale_details[[#This Row],[Date]])</f>
        <v>2020</v>
      </c>
    </row>
    <row r="5890" spans="1:11" x14ac:dyDescent="0.3">
      <c r="A5890" s="1">
        <v>43952</v>
      </c>
      <c r="B5890" t="s">
        <v>28</v>
      </c>
      <c r="C5890" t="s">
        <v>20</v>
      </c>
      <c r="D5890" t="s">
        <v>21</v>
      </c>
      <c r="E5890">
        <v>33753</v>
      </c>
      <c r="F5890">
        <v>3347</v>
      </c>
      <c r="G5890">
        <v>1412</v>
      </c>
      <c r="H5890">
        <v>16553</v>
      </c>
      <c r="I5890">
        <v>23381070</v>
      </c>
      <c r="J5890">
        <f>MONTH(Sale_details[[#This Row],[Date]])</f>
        <v>5</v>
      </c>
      <c r="K5890">
        <f>YEAR(Sale_details[[#This Row],[Date]])</f>
        <v>2020</v>
      </c>
    </row>
    <row r="5891" spans="1:11" x14ac:dyDescent="0.3">
      <c r="A5891" s="1">
        <v>43952</v>
      </c>
      <c r="B5891" t="s">
        <v>28</v>
      </c>
      <c r="C5891" t="s">
        <v>22</v>
      </c>
      <c r="D5891" t="s">
        <v>23</v>
      </c>
      <c r="E5891">
        <v>17124</v>
      </c>
      <c r="F5891">
        <v>2311</v>
      </c>
      <c r="G5891">
        <v>1080</v>
      </c>
      <c r="H5891">
        <v>27477</v>
      </c>
      <c r="I5891">
        <v>29702942</v>
      </c>
      <c r="J5891">
        <f>MONTH(Sale_details[[#This Row],[Date]])</f>
        <v>5</v>
      </c>
      <c r="K5891">
        <f>YEAR(Sale_details[[#This Row],[Date]])</f>
        <v>2020</v>
      </c>
    </row>
    <row r="5892" spans="1:11" x14ac:dyDescent="0.3">
      <c r="A5892" s="1">
        <v>43952</v>
      </c>
      <c r="B5892" t="s">
        <v>28</v>
      </c>
      <c r="C5892" t="s">
        <v>24</v>
      </c>
      <c r="D5892" t="s">
        <v>25</v>
      </c>
      <c r="E5892">
        <v>34453</v>
      </c>
      <c r="F5892">
        <v>6883</v>
      </c>
      <c r="G5892">
        <v>3027</v>
      </c>
      <c r="H5892">
        <v>18406</v>
      </c>
      <c r="I5892">
        <v>55720750</v>
      </c>
      <c r="J5892">
        <f>MONTH(Sale_details[[#This Row],[Date]])</f>
        <v>5</v>
      </c>
      <c r="K5892">
        <f>YEAR(Sale_details[[#This Row],[Date]])</f>
        <v>2020</v>
      </c>
    </row>
    <row r="5893" spans="1:11" x14ac:dyDescent="0.3">
      <c r="A5893" s="1">
        <v>43951</v>
      </c>
      <c r="B5893" t="s">
        <v>9</v>
      </c>
      <c r="C5893" t="s">
        <v>10</v>
      </c>
      <c r="D5893" t="s">
        <v>11</v>
      </c>
      <c r="E5893">
        <v>123452</v>
      </c>
      <c r="F5893">
        <v>16096</v>
      </c>
      <c r="G5893">
        <v>6238</v>
      </c>
      <c r="H5893">
        <v>565</v>
      </c>
      <c r="I5893">
        <v>3528291</v>
      </c>
      <c r="J5893">
        <f>MONTH(Sale_details[[#This Row],[Date]])</f>
        <v>4</v>
      </c>
      <c r="K5893">
        <f>YEAR(Sale_details[[#This Row],[Date]])</f>
        <v>2020</v>
      </c>
    </row>
    <row r="5894" spans="1:11" x14ac:dyDescent="0.3">
      <c r="A5894" s="1">
        <v>43951</v>
      </c>
      <c r="B5894" t="s">
        <v>9</v>
      </c>
      <c r="C5894" t="s">
        <v>12</v>
      </c>
      <c r="D5894" t="s">
        <v>13</v>
      </c>
      <c r="E5894">
        <v>197079</v>
      </c>
      <c r="F5894">
        <v>22071</v>
      </c>
      <c r="G5894">
        <v>2300</v>
      </c>
      <c r="H5894">
        <v>317</v>
      </c>
      <c r="I5894">
        <v>731136</v>
      </c>
      <c r="J5894">
        <f>MONTH(Sale_details[[#This Row],[Date]])</f>
        <v>4</v>
      </c>
      <c r="K5894">
        <f>YEAR(Sale_details[[#This Row],[Date]])</f>
        <v>2020</v>
      </c>
    </row>
    <row r="5895" spans="1:11" x14ac:dyDescent="0.3">
      <c r="A5895" s="1">
        <v>43951</v>
      </c>
      <c r="B5895" t="s">
        <v>9</v>
      </c>
      <c r="C5895" t="s">
        <v>14</v>
      </c>
      <c r="D5895" t="s">
        <v>15</v>
      </c>
      <c r="E5895">
        <v>105105</v>
      </c>
      <c r="F5895">
        <v>25668</v>
      </c>
      <c r="G5895">
        <v>4418</v>
      </c>
      <c r="H5895">
        <v>405</v>
      </c>
      <c r="I5895">
        <v>1793669</v>
      </c>
      <c r="J5895">
        <f>MONTH(Sale_details[[#This Row],[Date]])</f>
        <v>4</v>
      </c>
      <c r="K5895">
        <f>YEAR(Sale_details[[#This Row],[Date]])</f>
        <v>2020</v>
      </c>
    </row>
    <row r="5896" spans="1:11" x14ac:dyDescent="0.3">
      <c r="A5896" s="1">
        <v>43951</v>
      </c>
      <c r="B5896" t="s">
        <v>9</v>
      </c>
      <c r="C5896" t="s">
        <v>16</v>
      </c>
      <c r="D5896" t="s">
        <v>17</v>
      </c>
      <c r="E5896">
        <v>127006</v>
      </c>
      <c r="F5896">
        <v>18104</v>
      </c>
      <c r="G5896">
        <v>3000</v>
      </c>
      <c r="H5896">
        <v>268</v>
      </c>
      <c r="I5896">
        <v>807051</v>
      </c>
      <c r="J5896">
        <f>MONTH(Sale_details[[#This Row],[Date]])</f>
        <v>4</v>
      </c>
      <c r="K5896">
        <f>YEAR(Sale_details[[#This Row],[Date]])</f>
        <v>2020</v>
      </c>
    </row>
    <row r="5897" spans="1:11" x14ac:dyDescent="0.3">
      <c r="A5897" s="1">
        <v>43951</v>
      </c>
      <c r="B5897" t="s">
        <v>9</v>
      </c>
      <c r="C5897" t="s">
        <v>18</v>
      </c>
      <c r="D5897" t="s">
        <v>19</v>
      </c>
      <c r="E5897">
        <v>65564</v>
      </c>
      <c r="F5897">
        <v>12607</v>
      </c>
      <c r="G5897">
        <v>7350</v>
      </c>
      <c r="H5897">
        <v>903</v>
      </c>
      <c r="I5897">
        <v>6640047</v>
      </c>
      <c r="J5897">
        <f>MONTH(Sale_details[[#This Row],[Date]])</f>
        <v>4</v>
      </c>
      <c r="K5897">
        <f>YEAR(Sale_details[[#This Row],[Date]])</f>
        <v>2020</v>
      </c>
    </row>
    <row r="5898" spans="1:11" x14ac:dyDescent="0.3">
      <c r="A5898" s="1">
        <v>43951</v>
      </c>
      <c r="B5898" t="s">
        <v>9</v>
      </c>
      <c r="C5898" t="s">
        <v>20</v>
      </c>
      <c r="D5898" t="s">
        <v>21</v>
      </c>
      <c r="E5898">
        <v>100996</v>
      </c>
      <c r="F5898">
        <v>22676</v>
      </c>
      <c r="G5898">
        <v>4389</v>
      </c>
      <c r="H5898">
        <v>616</v>
      </c>
      <c r="I5898">
        <v>2706227</v>
      </c>
      <c r="J5898">
        <f>MONTH(Sale_details[[#This Row],[Date]])</f>
        <v>4</v>
      </c>
      <c r="K5898">
        <f>YEAR(Sale_details[[#This Row],[Date]])</f>
        <v>2020</v>
      </c>
    </row>
    <row r="5899" spans="1:11" x14ac:dyDescent="0.3">
      <c r="A5899" s="1">
        <v>43951</v>
      </c>
      <c r="B5899" t="s">
        <v>9</v>
      </c>
      <c r="C5899" t="s">
        <v>22</v>
      </c>
      <c r="D5899" t="s">
        <v>23</v>
      </c>
      <c r="E5899">
        <v>192638</v>
      </c>
      <c r="F5899">
        <v>18636</v>
      </c>
      <c r="G5899">
        <v>7664</v>
      </c>
      <c r="H5899">
        <v>785</v>
      </c>
      <c r="I5899">
        <v>6019985</v>
      </c>
      <c r="J5899">
        <f>MONTH(Sale_details[[#This Row],[Date]])</f>
        <v>4</v>
      </c>
      <c r="K5899">
        <f>YEAR(Sale_details[[#This Row],[Date]])</f>
        <v>2020</v>
      </c>
    </row>
    <row r="5900" spans="1:11" x14ac:dyDescent="0.3">
      <c r="A5900" s="1">
        <v>43951</v>
      </c>
      <c r="B5900" t="s">
        <v>9</v>
      </c>
      <c r="C5900" t="s">
        <v>24</v>
      </c>
      <c r="D5900" t="s">
        <v>25</v>
      </c>
      <c r="E5900">
        <v>163089</v>
      </c>
      <c r="F5900">
        <v>9071</v>
      </c>
      <c r="G5900">
        <v>3485</v>
      </c>
      <c r="H5900">
        <v>707</v>
      </c>
      <c r="I5900">
        <v>2467087</v>
      </c>
      <c r="J5900">
        <f>MONTH(Sale_details[[#This Row],[Date]])</f>
        <v>4</v>
      </c>
      <c r="K5900">
        <f>YEAR(Sale_details[[#This Row],[Date]])</f>
        <v>2020</v>
      </c>
    </row>
    <row r="5901" spans="1:11" x14ac:dyDescent="0.3">
      <c r="A5901" s="1">
        <v>43951</v>
      </c>
      <c r="B5901" t="s">
        <v>26</v>
      </c>
      <c r="C5901" t="s">
        <v>10</v>
      </c>
      <c r="D5901" t="s">
        <v>11</v>
      </c>
      <c r="E5901">
        <v>233683</v>
      </c>
      <c r="F5901">
        <v>43068</v>
      </c>
      <c r="G5901">
        <v>18580</v>
      </c>
      <c r="H5901">
        <v>10940</v>
      </c>
      <c r="I5901">
        <v>203278219</v>
      </c>
      <c r="J5901">
        <f>MONTH(Sale_details[[#This Row],[Date]])</f>
        <v>4</v>
      </c>
      <c r="K5901">
        <f>YEAR(Sale_details[[#This Row],[Date]])</f>
        <v>2020</v>
      </c>
    </row>
    <row r="5902" spans="1:11" x14ac:dyDescent="0.3">
      <c r="A5902" s="1">
        <v>43951</v>
      </c>
      <c r="B5902" t="s">
        <v>26</v>
      </c>
      <c r="C5902" t="s">
        <v>12</v>
      </c>
      <c r="D5902" t="s">
        <v>13</v>
      </c>
      <c r="E5902">
        <v>126804</v>
      </c>
      <c r="F5902">
        <v>35442</v>
      </c>
      <c r="G5902">
        <v>13608</v>
      </c>
      <c r="H5902">
        <v>12665</v>
      </c>
      <c r="I5902">
        <v>172359306</v>
      </c>
      <c r="J5902">
        <f>MONTH(Sale_details[[#This Row],[Date]])</f>
        <v>4</v>
      </c>
      <c r="K5902">
        <f>YEAR(Sale_details[[#This Row],[Date]])</f>
        <v>2020</v>
      </c>
    </row>
    <row r="5903" spans="1:11" x14ac:dyDescent="0.3">
      <c r="A5903" s="1">
        <v>43951</v>
      </c>
      <c r="B5903" t="s">
        <v>26</v>
      </c>
      <c r="C5903" t="s">
        <v>14</v>
      </c>
      <c r="D5903" t="s">
        <v>15</v>
      </c>
      <c r="E5903">
        <v>129746</v>
      </c>
      <c r="F5903">
        <v>35981</v>
      </c>
      <c r="G5903">
        <v>9143</v>
      </c>
      <c r="H5903">
        <v>18580</v>
      </c>
      <c r="I5903">
        <v>169895937</v>
      </c>
      <c r="J5903">
        <f>MONTH(Sale_details[[#This Row],[Date]])</f>
        <v>4</v>
      </c>
      <c r="K5903">
        <f>YEAR(Sale_details[[#This Row],[Date]])</f>
        <v>2020</v>
      </c>
    </row>
    <row r="5904" spans="1:11" x14ac:dyDescent="0.3">
      <c r="A5904" s="1">
        <v>43951</v>
      </c>
      <c r="B5904" t="s">
        <v>26</v>
      </c>
      <c r="C5904" t="s">
        <v>16</v>
      </c>
      <c r="D5904" t="s">
        <v>17</v>
      </c>
      <c r="E5904">
        <v>118417</v>
      </c>
      <c r="F5904">
        <v>38201</v>
      </c>
      <c r="G5904">
        <v>10717</v>
      </c>
      <c r="H5904">
        <v>11309</v>
      </c>
      <c r="I5904">
        <v>121212182</v>
      </c>
      <c r="J5904">
        <f>MONTH(Sale_details[[#This Row],[Date]])</f>
        <v>4</v>
      </c>
      <c r="K5904">
        <f>YEAR(Sale_details[[#This Row],[Date]])</f>
        <v>2020</v>
      </c>
    </row>
    <row r="5905" spans="1:11" x14ac:dyDescent="0.3">
      <c r="A5905" s="1">
        <v>43951</v>
      </c>
      <c r="B5905" t="s">
        <v>26</v>
      </c>
      <c r="C5905" t="s">
        <v>18</v>
      </c>
      <c r="D5905" t="s">
        <v>19</v>
      </c>
      <c r="E5905">
        <v>85836</v>
      </c>
      <c r="F5905">
        <v>89440</v>
      </c>
      <c r="G5905">
        <v>12027</v>
      </c>
      <c r="H5905">
        <v>21638</v>
      </c>
      <c r="I5905">
        <v>260267089</v>
      </c>
      <c r="J5905">
        <f>MONTH(Sale_details[[#This Row],[Date]])</f>
        <v>4</v>
      </c>
      <c r="K5905">
        <f>YEAR(Sale_details[[#This Row],[Date]])</f>
        <v>2020</v>
      </c>
    </row>
    <row r="5906" spans="1:11" x14ac:dyDescent="0.3">
      <c r="A5906" s="1">
        <v>43951</v>
      </c>
      <c r="B5906" t="s">
        <v>26</v>
      </c>
      <c r="C5906" t="s">
        <v>20</v>
      </c>
      <c r="D5906" t="s">
        <v>21</v>
      </c>
      <c r="E5906">
        <v>227779</v>
      </c>
      <c r="F5906">
        <v>74445</v>
      </c>
      <c r="G5906">
        <v>13418</v>
      </c>
      <c r="H5906">
        <v>6299</v>
      </c>
      <c r="I5906">
        <v>84535808</v>
      </c>
      <c r="J5906">
        <f>MONTH(Sale_details[[#This Row],[Date]])</f>
        <v>4</v>
      </c>
      <c r="K5906">
        <f>YEAR(Sale_details[[#This Row],[Date]])</f>
        <v>2020</v>
      </c>
    </row>
    <row r="5907" spans="1:11" x14ac:dyDescent="0.3">
      <c r="A5907" s="1">
        <v>43951</v>
      </c>
      <c r="B5907" t="s">
        <v>26</v>
      </c>
      <c r="C5907" t="s">
        <v>22</v>
      </c>
      <c r="D5907" t="s">
        <v>23</v>
      </c>
      <c r="E5907">
        <v>198140</v>
      </c>
      <c r="F5907">
        <v>23075</v>
      </c>
      <c r="G5907">
        <v>25148</v>
      </c>
      <c r="H5907">
        <v>24868</v>
      </c>
      <c r="I5907">
        <v>625402013</v>
      </c>
      <c r="J5907">
        <f>MONTH(Sale_details[[#This Row],[Date]])</f>
        <v>4</v>
      </c>
      <c r="K5907">
        <f>YEAR(Sale_details[[#This Row],[Date]])</f>
        <v>2020</v>
      </c>
    </row>
    <row r="5908" spans="1:11" x14ac:dyDescent="0.3">
      <c r="A5908" s="1">
        <v>43951</v>
      </c>
      <c r="B5908" t="s">
        <v>26</v>
      </c>
      <c r="C5908" t="s">
        <v>24</v>
      </c>
      <c r="D5908" t="s">
        <v>25</v>
      </c>
      <c r="E5908">
        <v>165178</v>
      </c>
      <c r="F5908">
        <v>31228</v>
      </c>
      <c r="G5908">
        <v>15680</v>
      </c>
      <c r="H5908">
        <v>9947</v>
      </c>
      <c r="I5908">
        <v>155978951</v>
      </c>
      <c r="J5908">
        <f>MONTH(Sale_details[[#This Row],[Date]])</f>
        <v>4</v>
      </c>
      <c r="K5908">
        <f>YEAR(Sale_details[[#This Row],[Date]])</f>
        <v>2020</v>
      </c>
    </row>
    <row r="5909" spans="1:11" x14ac:dyDescent="0.3">
      <c r="A5909" s="1">
        <v>43951</v>
      </c>
      <c r="B5909" t="s">
        <v>27</v>
      </c>
      <c r="C5909" t="s">
        <v>10</v>
      </c>
      <c r="D5909" t="s">
        <v>11</v>
      </c>
      <c r="E5909">
        <v>61363</v>
      </c>
      <c r="F5909">
        <v>35935</v>
      </c>
      <c r="G5909">
        <v>6781</v>
      </c>
      <c r="H5909">
        <v>121</v>
      </c>
      <c r="I5909">
        <v>825744</v>
      </c>
      <c r="J5909">
        <f>MONTH(Sale_details[[#This Row],[Date]])</f>
        <v>4</v>
      </c>
      <c r="K5909">
        <f>YEAR(Sale_details[[#This Row],[Date]])</f>
        <v>2020</v>
      </c>
    </row>
    <row r="5910" spans="1:11" x14ac:dyDescent="0.3">
      <c r="A5910" s="1">
        <v>43951</v>
      </c>
      <c r="B5910" t="s">
        <v>27</v>
      </c>
      <c r="C5910" t="s">
        <v>12</v>
      </c>
      <c r="D5910" t="s">
        <v>13</v>
      </c>
      <c r="E5910">
        <v>88554</v>
      </c>
      <c r="F5910">
        <v>32405</v>
      </c>
      <c r="G5910">
        <v>12402</v>
      </c>
      <c r="H5910">
        <v>293</v>
      </c>
      <c r="I5910">
        <v>3634077</v>
      </c>
      <c r="J5910">
        <f>MONTH(Sale_details[[#This Row],[Date]])</f>
        <v>4</v>
      </c>
      <c r="K5910">
        <f>YEAR(Sale_details[[#This Row],[Date]])</f>
        <v>2020</v>
      </c>
    </row>
    <row r="5911" spans="1:11" x14ac:dyDescent="0.3">
      <c r="A5911" s="1">
        <v>43951</v>
      </c>
      <c r="B5911" t="s">
        <v>27</v>
      </c>
      <c r="C5911" t="s">
        <v>14</v>
      </c>
      <c r="D5911" t="s">
        <v>15</v>
      </c>
      <c r="E5911">
        <v>146247</v>
      </c>
      <c r="F5911">
        <v>25046</v>
      </c>
      <c r="G5911">
        <v>9794</v>
      </c>
      <c r="H5911">
        <v>331</v>
      </c>
      <c r="I5911">
        <v>3244146</v>
      </c>
      <c r="J5911">
        <f>MONTH(Sale_details[[#This Row],[Date]])</f>
        <v>4</v>
      </c>
      <c r="K5911">
        <f>YEAR(Sale_details[[#This Row],[Date]])</f>
        <v>2020</v>
      </c>
    </row>
    <row r="5912" spans="1:11" x14ac:dyDescent="0.3">
      <c r="A5912" s="1">
        <v>43951</v>
      </c>
      <c r="B5912" t="s">
        <v>27</v>
      </c>
      <c r="C5912" t="s">
        <v>16</v>
      </c>
      <c r="D5912" t="s">
        <v>17</v>
      </c>
      <c r="E5912">
        <v>101545</v>
      </c>
      <c r="F5912">
        <v>8637</v>
      </c>
      <c r="G5912">
        <v>17046</v>
      </c>
      <c r="H5912">
        <v>266</v>
      </c>
      <c r="I5912">
        <v>4540058</v>
      </c>
      <c r="J5912">
        <f>MONTH(Sale_details[[#This Row],[Date]])</f>
        <v>4</v>
      </c>
      <c r="K5912">
        <f>YEAR(Sale_details[[#This Row],[Date]])</f>
        <v>2020</v>
      </c>
    </row>
    <row r="5913" spans="1:11" x14ac:dyDescent="0.3">
      <c r="A5913" s="1">
        <v>43951</v>
      </c>
      <c r="B5913" t="s">
        <v>27</v>
      </c>
      <c r="C5913" t="s">
        <v>18</v>
      </c>
      <c r="D5913" t="s">
        <v>19</v>
      </c>
      <c r="E5913">
        <v>84562</v>
      </c>
      <c r="F5913">
        <v>26437</v>
      </c>
      <c r="G5913">
        <v>11247</v>
      </c>
      <c r="H5913">
        <v>129</v>
      </c>
      <c r="I5913">
        <v>1461780</v>
      </c>
      <c r="J5913">
        <f>MONTH(Sale_details[[#This Row],[Date]])</f>
        <v>4</v>
      </c>
      <c r="K5913">
        <f>YEAR(Sale_details[[#This Row],[Date]])</f>
        <v>2020</v>
      </c>
    </row>
    <row r="5914" spans="1:11" x14ac:dyDescent="0.3">
      <c r="A5914" s="1">
        <v>43951</v>
      </c>
      <c r="B5914" t="s">
        <v>27</v>
      </c>
      <c r="C5914" t="s">
        <v>20</v>
      </c>
      <c r="D5914" t="s">
        <v>21</v>
      </c>
      <c r="E5914">
        <v>36824</v>
      </c>
      <c r="F5914">
        <v>11199</v>
      </c>
      <c r="G5914">
        <v>13433</v>
      </c>
      <c r="H5914">
        <v>403</v>
      </c>
      <c r="I5914">
        <v>5426266</v>
      </c>
      <c r="J5914">
        <f>MONTH(Sale_details[[#This Row],[Date]])</f>
        <v>4</v>
      </c>
      <c r="K5914">
        <f>YEAR(Sale_details[[#This Row],[Date]])</f>
        <v>2020</v>
      </c>
    </row>
    <row r="5915" spans="1:11" x14ac:dyDescent="0.3">
      <c r="A5915" s="1">
        <v>43951</v>
      </c>
      <c r="B5915" t="s">
        <v>27</v>
      </c>
      <c r="C5915" t="s">
        <v>22</v>
      </c>
      <c r="D5915" t="s">
        <v>23</v>
      </c>
      <c r="E5915">
        <v>89389</v>
      </c>
      <c r="F5915">
        <v>19333</v>
      </c>
      <c r="G5915">
        <v>16742</v>
      </c>
      <c r="H5915">
        <v>203</v>
      </c>
      <c r="I5915">
        <v>3415104</v>
      </c>
      <c r="J5915">
        <f>MONTH(Sale_details[[#This Row],[Date]])</f>
        <v>4</v>
      </c>
      <c r="K5915">
        <f>YEAR(Sale_details[[#This Row],[Date]])</f>
        <v>2020</v>
      </c>
    </row>
    <row r="5916" spans="1:11" x14ac:dyDescent="0.3">
      <c r="A5916" s="1">
        <v>43951</v>
      </c>
      <c r="B5916" t="s">
        <v>27</v>
      </c>
      <c r="C5916" t="s">
        <v>24</v>
      </c>
      <c r="D5916" t="s">
        <v>25</v>
      </c>
      <c r="E5916">
        <v>67039</v>
      </c>
      <c r="F5916">
        <v>36566</v>
      </c>
      <c r="G5916">
        <v>12602</v>
      </c>
      <c r="H5916">
        <v>337</v>
      </c>
      <c r="I5916">
        <v>4255921</v>
      </c>
      <c r="J5916">
        <f>MONTH(Sale_details[[#This Row],[Date]])</f>
        <v>4</v>
      </c>
      <c r="K5916">
        <f>YEAR(Sale_details[[#This Row],[Date]])</f>
        <v>2020</v>
      </c>
    </row>
    <row r="5917" spans="1:11" x14ac:dyDescent="0.3">
      <c r="A5917" s="1">
        <v>43951</v>
      </c>
      <c r="B5917" t="s">
        <v>28</v>
      </c>
      <c r="C5917" t="s">
        <v>10</v>
      </c>
      <c r="D5917" t="s">
        <v>11</v>
      </c>
      <c r="E5917">
        <v>29388</v>
      </c>
      <c r="F5917">
        <v>5486</v>
      </c>
      <c r="G5917">
        <v>3057</v>
      </c>
      <c r="H5917">
        <v>24092</v>
      </c>
      <c r="I5917">
        <v>73652516</v>
      </c>
      <c r="J5917">
        <f>MONTH(Sale_details[[#This Row],[Date]])</f>
        <v>4</v>
      </c>
      <c r="K5917">
        <f>YEAR(Sale_details[[#This Row],[Date]])</f>
        <v>2020</v>
      </c>
    </row>
    <row r="5918" spans="1:11" x14ac:dyDescent="0.3">
      <c r="A5918" s="1">
        <v>43951</v>
      </c>
      <c r="B5918" t="s">
        <v>28</v>
      </c>
      <c r="C5918" t="s">
        <v>12</v>
      </c>
      <c r="D5918" t="s">
        <v>13</v>
      </c>
      <c r="E5918">
        <v>19507</v>
      </c>
      <c r="F5918">
        <v>5255</v>
      </c>
      <c r="G5918">
        <v>1855</v>
      </c>
      <c r="H5918">
        <v>34124</v>
      </c>
      <c r="I5918">
        <v>63326661</v>
      </c>
      <c r="J5918">
        <f>MONTH(Sale_details[[#This Row],[Date]])</f>
        <v>4</v>
      </c>
      <c r="K5918">
        <f>YEAR(Sale_details[[#This Row],[Date]])</f>
        <v>2020</v>
      </c>
    </row>
    <row r="5919" spans="1:11" x14ac:dyDescent="0.3">
      <c r="A5919" s="1">
        <v>43951</v>
      </c>
      <c r="B5919" t="s">
        <v>28</v>
      </c>
      <c r="C5919" t="s">
        <v>14</v>
      </c>
      <c r="D5919" t="s">
        <v>15</v>
      </c>
      <c r="E5919">
        <v>30620</v>
      </c>
      <c r="F5919">
        <v>6259</v>
      </c>
      <c r="G5919">
        <v>1408</v>
      </c>
      <c r="H5919">
        <v>12443</v>
      </c>
      <c r="I5919">
        <v>17523669</v>
      </c>
      <c r="J5919">
        <f>MONTH(Sale_details[[#This Row],[Date]])</f>
        <v>4</v>
      </c>
      <c r="K5919">
        <f>YEAR(Sale_details[[#This Row],[Date]])</f>
        <v>2020</v>
      </c>
    </row>
    <row r="5920" spans="1:11" x14ac:dyDescent="0.3">
      <c r="A5920" s="1">
        <v>43951</v>
      </c>
      <c r="B5920" t="s">
        <v>28</v>
      </c>
      <c r="C5920" t="s">
        <v>16</v>
      </c>
      <c r="D5920" t="s">
        <v>17</v>
      </c>
      <c r="E5920">
        <v>17104</v>
      </c>
      <c r="F5920">
        <v>5463</v>
      </c>
      <c r="G5920">
        <v>2112</v>
      </c>
      <c r="H5920">
        <v>18310</v>
      </c>
      <c r="I5920">
        <v>38678768</v>
      </c>
      <c r="J5920">
        <f>MONTH(Sale_details[[#This Row],[Date]])</f>
        <v>4</v>
      </c>
      <c r="K5920">
        <f>YEAR(Sale_details[[#This Row],[Date]])</f>
        <v>2020</v>
      </c>
    </row>
    <row r="5921" spans="1:11" x14ac:dyDescent="0.3">
      <c r="A5921" s="1">
        <v>43951</v>
      </c>
      <c r="B5921" t="s">
        <v>28</v>
      </c>
      <c r="C5921" t="s">
        <v>18</v>
      </c>
      <c r="D5921" t="s">
        <v>19</v>
      </c>
      <c r="E5921">
        <v>11982</v>
      </c>
      <c r="F5921">
        <v>9740</v>
      </c>
      <c r="G5921">
        <v>4106</v>
      </c>
      <c r="H5921">
        <v>34235</v>
      </c>
      <c r="I5921">
        <v>140580104</v>
      </c>
      <c r="J5921">
        <f>MONTH(Sale_details[[#This Row],[Date]])</f>
        <v>4</v>
      </c>
      <c r="K5921">
        <f>YEAR(Sale_details[[#This Row],[Date]])</f>
        <v>2020</v>
      </c>
    </row>
    <row r="5922" spans="1:11" x14ac:dyDescent="0.3">
      <c r="A5922" s="1">
        <v>43951</v>
      </c>
      <c r="B5922" t="s">
        <v>28</v>
      </c>
      <c r="C5922" t="s">
        <v>20</v>
      </c>
      <c r="D5922" t="s">
        <v>21</v>
      </c>
      <c r="E5922">
        <v>35441</v>
      </c>
      <c r="F5922">
        <v>3213</v>
      </c>
      <c r="G5922">
        <v>1454</v>
      </c>
      <c r="H5922">
        <v>16718</v>
      </c>
      <c r="I5922">
        <v>24323327</v>
      </c>
      <c r="J5922">
        <f>MONTH(Sale_details[[#This Row],[Date]])</f>
        <v>4</v>
      </c>
      <c r="K5922">
        <f>YEAR(Sale_details[[#This Row],[Date]])</f>
        <v>2020</v>
      </c>
    </row>
    <row r="5923" spans="1:11" x14ac:dyDescent="0.3">
      <c r="A5923" s="1">
        <v>43951</v>
      </c>
      <c r="B5923" t="s">
        <v>28</v>
      </c>
      <c r="C5923" t="s">
        <v>22</v>
      </c>
      <c r="D5923" t="s">
        <v>23</v>
      </c>
      <c r="E5923">
        <v>16953</v>
      </c>
      <c r="F5923">
        <v>2334</v>
      </c>
      <c r="G5923">
        <v>1091</v>
      </c>
      <c r="H5923">
        <v>27203</v>
      </c>
      <c r="I5923">
        <v>29699972</v>
      </c>
      <c r="J5923">
        <f>MONTH(Sale_details[[#This Row],[Date]])</f>
        <v>4</v>
      </c>
      <c r="K5923">
        <f>YEAR(Sale_details[[#This Row],[Date]])</f>
        <v>2020</v>
      </c>
    </row>
    <row r="5924" spans="1:11" x14ac:dyDescent="0.3">
      <c r="A5924" s="1">
        <v>43951</v>
      </c>
      <c r="B5924" t="s">
        <v>28</v>
      </c>
      <c r="C5924" t="s">
        <v>24</v>
      </c>
      <c r="D5924" t="s">
        <v>25</v>
      </c>
      <c r="E5924">
        <v>33075</v>
      </c>
      <c r="F5924">
        <v>7090</v>
      </c>
      <c r="G5924">
        <v>2906</v>
      </c>
      <c r="H5924">
        <v>18590</v>
      </c>
      <c r="I5924">
        <v>54026839</v>
      </c>
      <c r="J5924">
        <f>MONTH(Sale_details[[#This Row],[Date]])</f>
        <v>4</v>
      </c>
      <c r="K5924">
        <f>YEAR(Sale_details[[#This Row],[Date]])</f>
        <v>2020</v>
      </c>
    </row>
    <row r="5925" spans="1:11" x14ac:dyDescent="0.3">
      <c r="A5925" s="1">
        <v>43950</v>
      </c>
      <c r="B5925" t="s">
        <v>9</v>
      </c>
      <c r="C5925" t="s">
        <v>10</v>
      </c>
      <c r="D5925" t="s">
        <v>11</v>
      </c>
      <c r="E5925">
        <v>125921</v>
      </c>
      <c r="F5925">
        <v>16257</v>
      </c>
      <c r="G5925">
        <v>6175</v>
      </c>
      <c r="H5925">
        <v>565</v>
      </c>
      <c r="I5925">
        <v>3493008</v>
      </c>
      <c r="J5925">
        <f>MONTH(Sale_details[[#This Row],[Date]])</f>
        <v>4</v>
      </c>
      <c r="K5925">
        <f>YEAR(Sale_details[[#This Row],[Date]])</f>
        <v>2020</v>
      </c>
    </row>
    <row r="5926" spans="1:11" x14ac:dyDescent="0.3">
      <c r="A5926" s="1">
        <v>43950</v>
      </c>
      <c r="B5926" t="s">
        <v>9</v>
      </c>
      <c r="C5926" t="s">
        <v>12</v>
      </c>
      <c r="D5926" t="s">
        <v>13</v>
      </c>
      <c r="E5926">
        <v>202991</v>
      </c>
      <c r="F5926">
        <v>20968</v>
      </c>
      <c r="G5926">
        <v>2369</v>
      </c>
      <c r="H5926">
        <v>327</v>
      </c>
      <c r="I5926">
        <v>775662</v>
      </c>
      <c r="J5926">
        <f>MONTH(Sale_details[[#This Row],[Date]])</f>
        <v>4</v>
      </c>
      <c r="K5926">
        <f>YEAR(Sale_details[[#This Row],[Date]])</f>
        <v>2020</v>
      </c>
    </row>
    <row r="5927" spans="1:11" x14ac:dyDescent="0.3">
      <c r="A5927" s="1">
        <v>43950</v>
      </c>
      <c r="B5927" t="s">
        <v>9</v>
      </c>
      <c r="C5927" t="s">
        <v>14</v>
      </c>
      <c r="D5927" t="s">
        <v>15</v>
      </c>
      <c r="E5927">
        <v>109310</v>
      </c>
      <c r="F5927">
        <v>26181</v>
      </c>
      <c r="G5927">
        <v>4330</v>
      </c>
      <c r="H5927">
        <v>397</v>
      </c>
      <c r="I5927">
        <v>1722640</v>
      </c>
      <c r="J5927">
        <f>MONTH(Sale_details[[#This Row],[Date]])</f>
        <v>4</v>
      </c>
      <c r="K5927">
        <f>YEAR(Sale_details[[#This Row],[Date]])</f>
        <v>2020</v>
      </c>
    </row>
    <row r="5928" spans="1:11" x14ac:dyDescent="0.3">
      <c r="A5928" s="1">
        <v>43950</v>
      </c>
      <c r="B5928" t="s">
        <v>9</v>
      </c>
      <c r="C5928" t="s">
        <v>16</v>
      </c>
      <c r="D5928" t="s">
        <v>17</v>
      </c>
      <c r="E5928">
        <v>124466</v>
      </c>
      <c r="F5928">
        <v>17561</v>
      </c>
      <c r="G5928">
        <v>3150</v>
      </c>
      <c r="H5928">
        <v>263</v>
      </c>
      <c r="I5928">
        <v>830456</v>
      </c>
      <c r="J5928">
        <f>MONTH(Sale_details[[#This Row],[Date]])</f>
        <v>4</v>
      </c>
      <c r="K5928">
        <f>YEAR(Sale_details[[#This Row],[Date]])</f>
        <v>2020</v>
      </c>
    </row>
    <row r="5929" spans="1:11" x14ac:dyDescent="0.3">
      <c r="A5929" s="1">
        <v>43950</v>
      </c>
      <c r="B5929" t="s">
        <v>9</v>
      </c>
      <c r="C5929" t="s">
        <v>18</v>
      </c>
      <c r="D5929" t="s">
        <v>19</v>
      </c>
      <c r="E5929">
        <v>66876</v>
      </c>
      <c r="F5929">
        <v>12859</v>
      </c>
      <c r="G5929">
        <v>7056</v>
      </c>
      <c r="H5929">
        <v>867</v>
      </c>
      <c r="I5929">
        <v>6119467</v>
      </c>
      <c r="J5929">
        <f>MONTH(Sale_details[[#This Row],[Date]])</f>
        <v>4</v>
      </c>
      <c r="K5929">
        <f>YEAR(Sale_details[[#This Row],[Date]])</f>
        <v>2020</v>
      </c>
    </row>
    <row r="5930" spans="1:11" x14ac:dyDescent="0.3">
      <c r="A5930" s="1">
        <v>43950</v>
      </c>
      <c r="B5930" t="s">
        <v>9</v>
      </c>
      <c r="C5930" t="s">
        <v>20</v>
      </c>
      <c r="D5930" t="s">
        <v>21</v>
      </c>
      <c r="E5930">
        <v>106046</v>
      </c>
      <c r="F5930">
        <v>23356</v>
      </c>
      <c r="G5930">
        <v>4520</v>
      </c>
      <c r="H5930">
        <v>628</v>
      </c>
      <c r="I5930">
        <v>2843162</v>
      </c>
      <c r="J5930">
        <f>MONTH(Sale_details[[#This Row],[Date]])</f>
        <v>4</v>
      </c>
      <c r="K5930">
        <f>YEAR(Sale_details[[#This Row],[Date]])</f>
        <v>2020</v>
      </c>
    </row>
    <row r="5931" spans="1:11" x14ac:dyDescent="0.3">
      <c r="A5931" s="1">
        <v>43950</v>
      </c>
      <c r="B5931" t="s">
        <v>9</v>
      </c>
      <c r="C5931" t="s">
        <v>22</v>
      </c>
      <c r="D5931" t="s">
        <v>23</v>
      </c>
      <c r="E5931">
        <v>192638</v>
      </c>
      <c r="F5931">
        <v>19568</v>
      </c>
      <c r="G5931">
        <v>7511</v>
      </c>
      <c r="H5931">
        <v>746</v>
      </c>
      <c r="I5931">
        <v>5604606</v>
      </c>
      <c r="J5931">
        <f>MONTH(Sale_details[[#This Row],[Date]])</f>
        <v>4</v>
      </c>
      <c r="K5931">
        <f>YEAR(Sale_details[[#This Row],[Date]])</f>
        <v>2020</v>
      </c>
    </row>
    <row r="5932" spans="1:11" x14ac:dyDescent="0.3">
      <c r="A5932" s="1">
        <v>43950</v>
      </c>
      <c r="B5932" t="s">
        <v>9</v>
      </c>
      <c r="C5932" t="s">
        <v>24</v>
      </c>
      <c r="D5932" t="s">
        <v>25</v>
      </c>
      <c r="E5932">
        <v>169613</v>
      </c>
      <c r="F5932">
        <v>9525</v>
      </c>
      <c r="G5932">
        <v>3554</v>
      </c>
      <c r="H5932">
        <v>693</v>
      </c>
      <c r="I5932">
        <v>2466100</v>
      </c>
      <c r="J5932">
        <f>MONTH(Sale_details[[#This Row],[Date]])</f>
        <v>4</v>
      </c>
      <c r="K5932">
        <f>YEAR(Sale_details[[#This Row],[Date]])</f>
        <v>2020</v>
      </c>
    </row>
    <row r="5933" spans="1:11" x14ac:dyDescent="0.3">
      <c r="A5933" s="1">
        <v>43950</v>
      </c>
      <c r="B5933" t="s">
        <v>26</v>
      </c>
      <c r="C5933" t="s">
        <v>10</v>
      </c>
      <c r="D5933" t="s">
        <v>11</v>
      </c>
      <c r="E5933">
        <v>233683</v>
      </c>
      <c r="F5933">
        <v>43930</v>
      </c>
      <c r="G5933">
        <v>18022</v>
      </c>
      <c r="H5933">
        <v>11050</v>
      </c>
      <c r="I5933">
        <v>199151671</v>
      </c>
      <c r="J5933">
        <f>MONTH(Sale_details[[#This Row],[Date]])</f>
        <v>4</v>
      </c>
      <c r="K5933">
        <f>YEAR(Sale_details[[#This Row],[Date]])</f>
        <v>2020</v>
      </c>
    </row>
    <row r="5934" spans="1:11" x14ac:dyDescent="0.3">
      <c r="A5934" s="1">
        <v>43950</v>
      </c>
      <c r="B5934" t="s">
        <v>26</v>
      </c>
      <c r="C5934" t="s">
        <v>12</v>
      </c>
      <c r="D5934" t="s">
        <v>13</v>
      </c>
      <c r="E5934">
        <v>129340</v>
      </c>
      <c r="F5934">
        <v>36505</v>
      </c>
      <c r="G5934">
        <v>13064</v>
      </c>
      <c r="H5934">
        <v>13298</v>
      </c>
      <c r="I5934">
        <v>173738181</v>
      </c>
      <c r="J5934">
        <f>MONTH(Sale_details[[#This Row],[Date]])</f>
        <v>4</v>
      </c>
      <c r="K5934">
        <f>YEAR(Sale_details[[#This Row],[Date]])</f>
        <v>2020</v>
      </c>
    </row>
    <row r="5935" spans="1:11" x14ac:dyDescent="0.3">
      <c r="A5935" s="1">
        <v>43950</v>
      </c>
      <c r="B5935" t="s">
        <v>26</v>
      </c>
      <c r="C5935" t="s">
        <v>14</v>
      </c>
      <c r="D5935" t="s">
        <v>15</v>
      </c>
      <c r="E5935">
        <v>134936</v>
      </c>
      <c r="F5935">
        <v>35261</v>
      </c>
      <c r="G5935">
        <v>8686</v>
      </c>
      <c r="H5935">
        <v>18394</v>
      </c>
      <c r="I5935">
        <v>159787129</v>
      </c>
      <c r="J5935">
        <f>MONTH(Sale_details[[#This Row],[Date]])</f>
        <v>4</v>
      </c>
      <c r="K5935">
        <f>YEAR(Sale_details[[#This Row],[Date]])</f>
        <v>2020</v>
      </c>
    </row>
    <row r="5936" spans="1:11" x14ac:dyDescent="0.3">
      <c r="A5936" s="1">
        <v>43950</v>
      </c>
      <c r="B5936" t="s">
        <v>26</v>
      </c>
      <c r="C5936" t="s">
        <v>16</v>
      </c>
      <c r="D5936" t="s">
        <v>17</v>
      </c>
      <c r="E5936">
        <v>117233</v>
      </c>
      <c r="F5936">
        <v>36291</v>
      </c>
      <c r="G5936">
        <v>11146</v>
      </c>
      <c r="H5936">
        <v>11422</v>
      </c>
      <c r="I5936">
        <v>127321276</v>
      </c>
      <c r="J5936">
        <f>MONTH(Sale_details[[#This Row],[Date]])</f>
        <v>4</v>
      </c>
      <c r="K5936">
        <f>YEAR(Sale_details[[#This Row],[Date]])</f>
        <v>2020</v>
      </c>
    </row>
    <row r="5937" spans="1:11" x14ac:dyDescent="0.3">
      <c r="A5937" s="1">
        <v>43950</v>
      </c>
      <c r="B5937" t="s">
        <v>26</v>
      </c>
      <c r="C5937" t="s">
        <v>18</v>
      </c>
      <c r="D5937" t="s">
        <v>19</v>
      </c>
      <c r="E5937">
        <v>84978</v>
      </c>
      <c r="F5937">
        <v>89440</v>
      </c>
      <c r="G5937">
        <v>11667</v>
      </c>
      <c r="H5937">
        <v>21638</v>
      </c>
      <c r="I5937">
        <v>252459076</v>
      </c>
      <c r="J5937">
        <f>MONTH(Sale_details[[#This Row],[Date]])</f>
        <v>4</v>
      </c>
      <c r="K5937">
        <f>YEAR(Sale_details[[#This Row],[Date]])</f>
        <v>2020</v>
      </c>
    </row>
    <row r="5938" spans="1:11" x14ac:dyDescent="0.3">
      <c r="A5938" s="1">
        <v>43950</v>
      </c>
      <c r="B5938" t="s">
        <v>26</v>
      </c>
      <c r="C5938" t="s">
        <v>20</v>
      </c>
      <c r="D5938" t="s">
        <v>21</v>
      </c>
      <c r="E5938">
        <v>234613</v>
      </c>
      <c r="F5938">
        <v>75190</v>
      </c>
      <c r="G5938">
        <v>13955</v>
      </c>
      <c r="H5938">
        <v>6236</v>
      </c>
      <c r="I5938">
        <v>87038068</v>
      </c>
      <c r="J5938">
        <f>MONTH(Sale_details[[#This Row],[Date]])</f>
        <v>4</v>
      </c>
      <c r="K5938">
        <f>YEAR(Sale_details[[#This Row],[Date]])</f>
        <v>2020</v>
      </c>
    </row>
    <row r="5939" spans="1:11" x14ac:dyDescent="0.3">
      <c r="A5939" s="1">
        <v>43950</v>
      </c>
      <c r="B5939" t="s">
        <v>26</v>
      </c>
      <c r="C5939" t="s">
        <v>22</v>
      </c>
      <c r="D5939" t="s">
        <v>23</v>
      </c>
      <c r="E5939">
        <v>200121</v>
      </c>
      <c r="F5939">
        <v>23767</v>
      </c>
      <c r="G5939">
        <v>25400</v>
      </c>
      <c r="H5939">
        <v>24619</v>
      </c>
      <c r="I5939">
        <v>625339472</v>
      </c>
      <c r="J5939">
        <f>MONTH(Sale_details[[#This Row],[Date]])</f>
        <v>4</v>
      </c>
      <c r="K5939">
        <f>YEAR(Sale_details[[#This Row],[Date]])</f>
        <v>2020</v>
      </c>
    </row>
    <row r="5940" spans="1:11" x14ac:dyDescent="0.3">
      <c r="A5940" s="1">
        <v>43950</v>
      </c>
      <c r="B5940" t="s">
        <v>26</v>
      </c>
      <c r="C5940" t="s">
        <v>24</v>
      </c>
      <c r="D5940" t="s">
        <v>25</v>
      </c>
      <c r="E5940">
        <v>168482</v>
      </c>
      <c r="F5940">
        <v>32165</v>
      </c>
      <c r="G5940">
        <v>15209</v>
      </c>
      <c r="H5940">
        <v>9748</v>
      </c>
      <c r="I5940">
        <v>148273591</v>
      </c>
      <c r="J5940">
        <f>MONTH(Sale_details[[#This Row],[Date]])</f>
        <v>4</v>
      </c>
      <c r="K5940">
        <f>YEAR(Sale_details[[#This Row],[Date]])</f>
        <v>2020</v>
      </c>
    </row>
    <row r="5941" spans="1:11" x14ac:dyDescent="0.3">
      <c r="A5941" s="1">
        <v>43950</v>
      </c>
      <c r="B5941" t="s">
        <v>27</v>
      </c>
      <c r="C5941" t="s">
        <v>10</v>
      </c>
      <c r="D5941" t="s">
        <v>11</v>
      </c>
      <c r="E5941">
        <v>58295</v>
      </c>
      <c r="F5941">
        <v>35935</v>
      </c>
      <c r="G5941">
        <v>6578</v>
      </c>
      <c r="H5941">
        <v>118</v>
      </c>
      <c r="I5941">
        <v>776942</v>
      </c>
      <c r="J5941">
        <f>MONTH(Sale_details[[#This Row],[Date]])</f>
        <v>4</v>
      </c>
      <c r="K5941">
        <f>YEAR(Sale_details[[#This Row],[Date]])</f>
        <v>2020</v>
      </c>
    </row>
    <row r="5942" spans="1:11" x14ac:dyDescent="0.3">
      <c r="A5942" s="1">
        <v>43950</v>
      </c>
      <c r="B5942" t="s">
        <v>27</v>
      </c>
      <c r="C5942" t="s">
        <v>12</v>
      </c>
      <c r="D5942" t="s">
        <v>13</v>
      </c>
      <c r="E5942">
        <v>92982</v>
      </c>
      <c r="F5942">
        <v>30784</v>
      </c>
      <c r="G5942">
        <v>12898</v>
      </c>
      <c r="H5942">
        <v>290</v>
      </c>
      <c r="I5942">
        <v>3741645</v>
      </c>
      <c r="J5942">
        <f>MONTH(Sale_details[[#This Row],[Date]])</f>
        <v>4</v>
      </c>
      <c r="K5942">
        <f>YEAR(Sale_details[[#This Row],[Date]])</f>
        <v>2020</v>
      </c>
    </row>
    <row r="5943" spans="1:11" x14ac:dyDescent="0.3">
      <c r="A5943" s="1">
        <v>43950</v>
      </c>
      <c r="B5943" t="s">
        <v>27</v>
      </c>
      <c r="C5943" t="s">
        <v>14</v>
      </c>
      <c r="D5943" t="s">
        <v>15</v>
      </c>
      <c r="E5943">
        <v>143322</v>
      </c>
      <c r="F5943">
        <v>25046</v>
      </c>
      <c r="G5943">
        <v>9990</v>
      </c>
      <c r="H5943">
        <v>324</v>
      </c>
      <c r="I5943">
        <v>3242849</v>
      </c>
      <c r="J5943">
        <f>MONTH(Sale_details[[#This Row],[Date]])</f>
        <v>4</v>
      </c>
      <c r="K5943">
        <f>YEAR(Sale_details[[#This Row],[Date]])</f>
        <v>2020</v>
      </c>
    </row>
    <row r="5944" spans="1:11" x14ac:dyDescent="0.3">
      <c r="A5944" s="1">
        <v>43950</v>
      </c>
      <c r="B5944" t="s">
        <v>27</v>
      </c>
      <c r="C5944" t="s">
        <v>16</v>
      </c>
      <c r="D5944" t="s">
        <v>17</v>
      </c>
      <c r="E5944">
        <v>103576</v>
      </c>
      <c r="F5944">
        <v>8810</v>
      </c>
      <c r="G5944">
        <v>17899</v>
      </c>
      <c r="H5944">
        <v>274</v>
      </c>
      <c r="I5944">
        <v>4910073</v>
      </c>
      <c r="J5944">
        <f>MONTH(Sale_details[[#This Row],[Date]])</f>
        <v>4</v>
      </c>
      <c r="K5944">
        <f>YEAR(Sale_details[[#This Row],[Date]])</f>
        <v>2020</v>
      </c>
    </row>
    <row r="5945" spans="1:11" x14ac:dyDescent="0.3">
      <c r="A5945" s="1">
        <v>43950</v>
      </c>
      <c r="B5945" t="s">
        <v>27</v>
      </c>
      <c r="C5945" t="s">
        <v>18</v>
      </c>
      <c r="D5945" t="s">
        <v>19</v>
      </c>
      <c r="E5945">
        <v>82025</v>
      </c>
      <c r="F5945">
        <v>26701</v>
      </c>
      <c r="G5945">
        <v>11022</v>
      </c>
      <c r="H5945">
        <v>135</v>
      </c>
      <c r="I5945">
        <v>1489846</v>
      </c>
      <c r="J5945">
        <f>MONTH(Sale_details[[#This Row],[Date]])</f>
        <v>4</v>
      </c>
      <c r="K5945">
        <f>YEAR(Sale_details[[#This Row],[Date]])</f>
        <v>2020</v>
      </c>
    </row>
    <row r="5946" spans="1:11" x14ac:dyDescent="0.3">
      <c r="A5946" s="1">
        <v>43950</v>
      </c>
      <c r="B5946" t="s">
        <v>27</v>
      </c>
      <c r="C5946" t="s">
        <v>20</v>
      </c>
      <c r="D5946" t="s">
        <v>21</v>
      </c>
      <c r="E5946">
        <v>36456</v>
      </c>
      <c r="F5946">
        <v>10975</v>
      </c>
      <c r="G5946">
        <v>14105</v>
      </c>
      <c r="H5946">
        <v>383</v>
      </c>
      <c r="I5946">
        <v>5412700</v>
      </c>
      <c r="J5946">
        <f>MONTH(Sale_details[[#This Row],[Date]])</f>
        <v>4</v>
      </c>
      <c r="K5946">
        <f>YEAR(Sale_details[[#This Row],[Date]])</f>
        <v>2020</v>
      </c>
    </row>
    <row r="5947" spans="1:11" x14ac:dyDescent="0.3">
      <c r="A5947" s="1">
        <v>43950</v>
      </c>
      <c r="B5947" t="s">
        <v>27</v>
      </c>
      <c r="C5947" t="s">
        <v>22</v>
      </c>
      <c r="D5947" t="s">
        <v>23</v>
      </c>
      <c r="E5947">
        <v>90282</v>
      </c>
      <c r="F5947">
        <v>19333</v>
      </c>
      <c r="G5947">
        <v>17579</v>
      </c>
      <c r="H5947">
        <v>203</v>
      </c>
      <c r="I5947">
        <v>3585860</v>
      </c>
      <c r="J5947">
        <f>MONTH(Sale_details[[#This Row],[Date]])</f>
        <v>4</v>
      </c>
      <c r="K5947">
        <f>YEAR(Sale_details[[#This Row],[Date]])</f>
        <v>2020</v>
      </c>
    </row>
    <row r="5948" spans="1:11" x14ac:dyDescent="0.3">
      <c r="A5948" s="1">
        <v>43950</v>
      </c>
      <c r="B5948" t="s">
        <v>27</v>
      </c>
      <c r="C5948" t="s">
        <v>24</v>
      </c>
      <c r="D5948" t="s">
        <v>25</v>
      </c>
      <c r="E5948">
        <v>67709</v>
      </c>
      <c r="F5948">
        <v>36931</v>
      </c>
      <c r="G5948">
        <v>12728</v>
      </c>
      <c r="H5948">
        <v>354</v>
      </c>
      <c r="I5948">
        <v>4513405</v>
      </c>
      <c r="J5948">
        <f>MONTH(Sale_details[[#This Row],[Date]])</f>
        <v>4</v>
      </c>
      <c r="K5948">
        <f>YEAR(Sale_details[[#This Row],[Date]])</f>
        <v>2020</v>
      </c>
    </row>
    <row r="5949" spans="1:11" x14ac:dyDescent="0.3">
      <c r="A5949" s="1">
        <v>43950</v>
      </c>
      <c r="B5949" t="s">
        <v>28</v>
      </c>
      <c r="C5949" t="s">
        <v>10</v>
      </c>
      <c r="D5949" t="s">
        <v>11</v>
      </c>
      <c r="E5949">
        <v>30857</v>
      </c>
      <c r="F5949">
        <v>5486</v>
      </c>
      <c r="G5949">
        <v>3179</v>
      </c>
      <c r="H5949">
        <v>25296</v>
      </c>
      <c r="I5949">
        <v>80428548</v>
      </c>
      <c r="J5949">
        <f>MONTH(Sale_details[[#This Row],[Date]])</f>
        <v>4</v>
      </c>
      <c r="K5949">
        <f>YEAR(Sale_details[[#This Row],[Date]])</f>
        <v>2020</v>
      </c>
    </row>
    <row r="5950" spans="1:11" x14ac:dyDescent="0.3">
      <c r="A5950" s="1">
        <v>43950</v>
      </c>
      <c r="B5950" t="s">
        <v>28</v>
      </c>
      <c r="C5950" t="s">
        <v>12</v>
      </c>
      <c r="D5950" t="s">
        <v>13</v>
      </c>
      <c r="E5950">
        <v>19312</v>
      </c>
      <c r="F5950">
        <v>5150</v>
      </c>
      <c r="G5950">
        <v>1800</v>
      </c>
      <c r="H5950">
        <v>32418</v>
      </c>
      <c r="I5950">
        <v>58355519</v>
      </c>
      <c r="J5950">
        <f>MONTH(Sale_details[[#This Row],[Date]])</f>
        <v>4</v>
      </c>
      <c r="K5950">
        <f>YEAR(Sale_details[[#This Row],[Date]])</f>
        <v>2020</v>
      </c>
    </row>
    <row r="5951" spans="1:11" x14ac:dyDescent="0.3">
      <c r="A5951" s="1">
        <v>43950</v>
      </c>
      <c r="B5951" t="s">
        <v>28</v>
      </c>
      <c r="C5951" t="s">
        <v>14</v>
      </c>
      <c r="D5951" t="s">
        <v>15</v>
      </c>
      <c r="E5951">
        <v>30926</v>
      </c>
      <c r="F5951">
        <v>6197</v>
      </c>
      <c r="G5951">
        <v>1337</v>
      </c>
      <c r="H5951">
        <v>12070</v>
      </c>
      <c r="I5951">
        <v>16148061</v>
      </c>
      <c r="J5951">
        <f>MONTH(Sale_details[[#This Row],[Date]])</f>
        <v>4</v>
      </c>
      <c r="K5951">
        <f>YEAR(Sale_details[[#This Row],[Date]])</f>
        <v>2020</v>
      </c>
    </row>
    <row r="5952" spans="1:11" x14ac:dyDescent="0.3">
      <c r="A5952" s="1">
        <v>43950</v>
      </c>
      <c r="B5952" t="s">
        <v>28</v>
      </c>
      <c r="C5952" t="s">
        <v>16</v>
      </c>
      <c r="D5952" t="s">
        <v>17</v>
      </c>
      <c r="E5952">
        <v>16420</v>
      </c>
      <c r="F5952">
        <v>5517</v>
      </c>
      <c r="G5952">
        <v>2175</v>
      </c>
      <c r="H5952">
        <v>18493</v>
      </c>
      <c r="I5952">
        <v>40237522</v>
      </c>
      <c r="J5952">
        <f>MONTH(Sale_details[[#This Row],[Date]])</f>
        <v>4</v>
      </c>
      <c r="K5952">
        <f>YEAR(Sale_details[[#This Row],[Date]])</f>
        <v>2020</v>
      </c>
    </row>
    <row r="5953" spans="1:11" x14ac:dyDescent="0.3">
      <c r="A5953" s="1">
        <v>43950</v>
      </c>
      <c r="B5953" t="s">
        <v>28</v>
      </c>
      <c r="C5953" t="s">
        <v>18</v>
      </c>
      <c r="D5953" t="s">
        <v>19</v>
      </c>
      <c r="E5953">
        <v>11502</v>
      </c>
      <c r="F5953">
        <v>9448</v>
      </c>
      <c r="G5953">
        <v>4270</v>
      </c>
      <c r="H5953">
        <v>35262</v>
      </c>
      <c r="I5953">
        <v>150589408</v>
      </c>
      <c r="J5953">
        <f>MONTH(Sale_details[[#This Row],[Date]])</f>
        <v>4</v>
      </c>
      <c r="K5953">
        <f>YEAR(Sale_details[[#This Row],[Date]])</f>
        <v>2020</v>
      </c>
    </row>
    <row r="5954" spans="1:11" x14ac:dyDescent="0.3">
      <c r="A5954" s="1">
        <v>43950</v>
      </c>
      <c r="B5954" t="s">
        <v>28</v>
      </c>
      <c r="C5954" t="s">
        <v>20</v>
      </c>
      <c r="D5954" t="s">
        <v>21</v>
      </c>
      <c r="E5954">
        <v>35086</v>
      </c>
      <c r="F5954">
        <v>3245</v>
      </c>
      <c r="G5954">
        <v>1425</v>
      </c>
      <c r="H5954">
        <v>16384</v>
      </c>
      <c r="I5954">
        <v>23360123</v>
      </c>
      <c r="J5954">
        <f>MONTH(Sale_details[[#This Row],[Date]])</f>
        <v>4</v>
      </c>
      <c r="K5954">
        <f>YEAR(Sale_details[[#This Row],[Date]])</f>
        <v>2020</v>
      </c>
    </row>
    <row r="5955" spans="1:11" x14ac:dyDescent="0.3">
      <c r="A5955" s="1">
        <v>43950</v>
      </c>
      <c r="B5955" t="s">
        <v>28</v>
      </c>
      <c r="C5955" t="s">
        <v>22</v>
      </c>
      <c r="D5955" t="s">
        <v>23</v>
      </c>
      <c r="E5955">
        <v>16783</v>
      </c>
      <c r="F5955">
        <v>2334</v>
      </c>
      <c r="G5955">
        <v>1037</v>
      </c>
      <c r="H5955">
        <v>28563</v>
      </c>
      <c r="I5955">
        <v>29625722</v>
      </c>
      <c r="J5955">
        <f>MONTH(Sale_details[[#This Row],[Date]])</f>
        <v>4</v>
      </c>
      <c r="K5955">
        <f>YEAR(Sale_details[[#This Row],[Date]])</f>
        <v>2020</v>
      </c>
    </row>
    <row r="5956" spans="1:11" x14ac:dyDescent="0.3">
      <c r="A5956" s="1">
        <v>43950</v>
      </c>
      <c r="B5956" t="s">
        <v>28</v>
      </c>
      <c r="C5956" t="s">
        <v>24</v>
      </c>
      <c r="D5956" t="s">
        <v>25</v>
      </c>
      <c r="E5956">
        <v>34398</v>
      </c>
      <c r="F5956">
        <v>6877</v>
      </c>
      <c r="G5956">
        <v>2789</v>
      </c>
      <c r="H5956">
        <v>18776</v>
      </c>
      <c r="I5956">
        <v>52384423</v>
      </c>
      <c r="J5956">
        <f>MONTH(Sale_details[[#This Row],[Date]])</f>
        <v>4</v>
      </c>
      <c r="K5956">
        <f>YEAR(Sale_details[[#This Row],[Date]])</f>
        <v>2020</v>
      </c>
    </row>
    <row r="5957" spans="1:11" x14ac:dyDescent="0.3">
      <c r="A5957" s="1">
        <v>43949</v>
      </c>
      <c r="B5957" t="s">
        <v>9</v>
      </c>
      <c r="C5957" t="s">
        <v>10</v>
      </c>
      <c r="D5957" t="s">
        <v>11</v>
      </c>
      <c r="E5957">
        <v>125921</v>
      </c>
      <c r="F5957">
        <v>16420</v>
      </c>
      <c r="G5957">
        <v>6484</v>
      </c>
      <c r="H5957">
        <v>593</v>
      </c>
      <c r="I5957">
        <v>3851042</v>
      </c>
      <c r="J5957">
        <f>MONTH(Sale_details[[#This Row],[Date]])</f>
        <v>4</v>
      </c>
      <c r="K5957">
        <f>YEAR(Sale_details[[#This Row],[Date]])</f>
        <v>2020</v>
      </c>
    </row>
    <row r="5958" spans="1:11" x14ac:dyDescent="0.3">
      <c r="A5958" s="1">
        <v>43949</v>
      </c>
      <c r="B5958" t="s">
        <v>9</v>
      </c>
      <c r="C5958" t="s">
        <v>12</v>
      </c>
      <c r="D5958" t="s">
        <v>13</v>
      </c>
      <c r="E5958">
        <v>200961</v>
      </c>
      <c r="F5958">
        <v>20548</v>
      </c>
      <c r="G5958">
        <v>2463</v>
      </c>
      <c r="H5958">
        <v>314</v>
      </c>
      <c r="I5958">
        <v>774421</v>
      </c>
      <c r="J5958">
        <f>MONTH(Sale_details[[#This Row],[Date]])</f>
        <v>4</v>
      </c>
      <c r="K5958">
        <f>YEAR(Sale_details[[#This Row],[Date]])</f>
        <v>2020</v>
      </c>
    </row>
    <row r="5959" spans="1:11" x14ac:dyDescent="0.3">
      <c r="A5959" s="1">
        <v>43949</v>
      </c>
      <c r="B5959" t="s">
        <v>9</v>
      </c>
      <c r="C5959" t="s">
        <v>14</v>
      </c>
      <c r="D5959" t="s">
        <v>15</v>
      </c>
      <c r="E5959">
        <v>113682</v>
      </c>
      <c r="F5959">
        <v>25134</v>
      </c>
      <c r="G5959">
        <v>4417</v>
      </c>
      <c r="H5959">
        <v>377</v>
      </c>
      <c r="I5959">
        <v>1669238</v>
      </c>
      <c r="J5959">
        <f>MONTH(Sale_details[[#This Row],[Date]])</f>
        <v>4</v>
      </c>
      <c r="K5959">
        <f>YEAR(Sale_details[[#This Row],[Date]])</f>
        <v>2020</v>
      </c>
    </row>
    <row r="5960" spans="1:11" x14ac:dyDescent="0.3">
      <c r="A5960" s="1">
        <v>43949</v>
      </c>
      <c r="B5960" t="s">
        <v>9</v>
      </c>
      <c r="C5960" t="s">
        <v>16</v>
      </c>
      <c r="D5960" t="s">
        <v>17</v>
      </c>
      <c r="E5960">
        <v>119487</v>
      </c>
      <c r="F5960">
        <v>17561</v>
      </c>
      <c r="G5960">
        <v>3276</v>
      </c>
      <c r="H5960">
        <v>268</v>
      </c>
      <c r="I5960">
        <v>880947</v>
      </c>
      <c r="J5960">
        <f>MONTH(Sale_details[[#This Row],[Date]])</f>
        <v>4</v>
      </c>
      <c r="K5960">
        <f>YEAR(Sale_details[[#This Row],[Date]])</f>
        <v>2020</v>
      </c>
    </row>
    <row r="5961" spans="1:11" x14ac:dyDescent="0.3">
      <c r="A5961" s="1">
        <v>43949</v>
      </c>
      <c r="B5961" t="s">
        <v>9</v>
      </c>
      <c r="C5961" t="s">
        <v>18</v>
      </c>
      <c r="D5961" t="s">
        <v>19</v>
      </c>
      <c r="E5961">
        <v>70220</v>
      </c>
      <c r="F5961">
        <v>12859</v>
      </c>
      <c r="G5961">
        <v>7198</v>
      </c>
      <c r="H5961">
        <v>875</v>
      </c>
      <c r="I5961">
        <v>6304275</v>
      </c>
      <c r="J5961">
        <f>MONTH(Sale_details[[#This Row],[Date]])</f>
        <v>4</v>
      </c>
      <c r="K5961">
        <f>YEAR(Sale_details[[#This Row],[Date]])</f>
        <v>2020</v>
      </c>
    </row>
    <row r="5962" spans="1:11" x14ac:dyDescent="0.3">
      <c r="A5962" s="1">
        <v>43949</v>
      </c>
      <c r="B5962" t="s">
        <v>9</v>
      </c>
      <c r="C5962" t="s">
        <v>20</v>
      </c>
      <c r="D5962" t="s">
        <v>21</v>
      </c>
      <c r="E5962">
        <v>110288</v>
      </c>
      <c r="F5962">
        <v>22656</v>
      </c>
      <c r="G5962">
        <v>4565</v>
      </c>
      <c r="H5962">
        <v>641</v>
      </c>
      <c r="I5962">
        <v>2929026</v>
      </c>
      <c r="J5962">
        <f>MONTH(Sale_details[[#This Row],[Date]])</f>
        <v>4</v>
      </c>
      <c r="K5962">
        <f>YEAR(Sale_details[[#This Row],[Date]])</f>
        <v>2020</v>
      </c>
    </row>
    <row r="5963" spans="1:11" x14ac:dyDescent="0.3">
      <c r="A5963" s="1">
        <v>43949</v>
      </c>
      <c r="B5963" t="s">
        <v>9</v>
      </c>
      <c r="C5963" t="s">
        <v>22</v>
      </c>
      <c r="D5963" t="s">
        <v>23</v>
      </c>
      <c r="E5963">
        <v>188785</v>
      </c>
      <c r="F5963">
        <v>20155</v>
      </c>
      <c r="G5963">
        <v>7135</v>
      </c>
      <c r="H5963">
        <v>753</v>
      </c>
      <c r="I5963">
        <v>5377620</v>
      </c>
      <c r="J5963">
        <f>MONTH(Sale_details[[#This Row],[Date]])</f>
        <v>4</v>
      </c>
      <c r="K5963">
        <f>YEAR(Sale_details[[#This Row],[Date]])</f>
        <v>2020</v>
      </c>
    </row>
    <row r="5964" spans="1:11" x14ac:dyDescent="0.3">
      <c r="A5964" s="1">
        <v>43949</v>
      </c>
      <c r="B5964" t="s">
        <v>9</v>
      </c>
      <c r="C5964" t="s">
        <v>24</v>
      </c>
      <c r="D5964" t="s">
        <v>25</v>
      </c>
      <c r="E5964">
        <v>162828</v>
      </c>
      <c r="F5964">
        <v>9525</v>
      </c>
      <c r="G5964">
        <v>3483</v>
      </c>
      <c r="H5964">
        <v>714</v>
      </c>
      <c r="I5964">
        <v>2489281</v>
      </c>
      <c r="J5964">
        <f>MONTH(Sale_details[[#This Row],[Date]])</f>
        <v>4</v>
      </c>
      <c r="K5964">
        <f>YEAR(Sale_details[[#This Row],[Date]])</f>
        <v>2020</v>
      </c>
    </row>
    <row r="5965" spans="1:11" x14ac:dyDescent="0.3">
      <c r="A5965" s="1">
        <v>43949</v>
      </c>
      <c r="B5965" t="s">
        <v>26</v>
      </c>
      <c r="C5965" t="s">
        <v>10</v>
      </c>
      <c r="D5965" t="s">
        <v>11</v>
      </c>
      <c r="E5965">
        <v>229009</v>
      </c>
      <c r="F5965">
        <v>43491</v>
      </c>
      <c r="G5965">
        <v>17481</v>
      </c>
      <c r="H5965">
        <v>10829</v>
      </c>
      <c r="I5965">
        <v>189313578</v>
      </c>
      <c r="J5965">
        <f>MONTH(Sale_details[[#This Row],[Date]])</f>
        <v>4</v>
      </c>
      <c r="K5965">
        <f>YEAR(Sale_details[[#This Row],[Date]])</f>
        <v>2020</v>
      </c>
    </row>
    <row r="5966" spans="1:11" x14ac:dyDescent="0.3">
      <c r="A5966" s="1">
        <v>43949</v>
      </c>
      <c r="B5966" t="s">
        <v>26</v>
      </c>
      <c r="C5966" t="s">
        <v>12</v>
      </c>
      <c r="D5966" t="s">
        <v>13</v>
      </c>
      <c r="E5966">
        <v>129340</v>
      </c>
      <c r="F5966">
        <v>38330</v>
      </c>
      <c r="G5966">
        <v>13717</v>
      </c>
      <c r="H5966">
        <v>13165</v>
      </c>
      <c r="I5966">
        <v>180600839</v>
      </c>
      <c r="J5966">
        <f>MONTH(Sale_details[[#This Row],[Date]])</f>
        <v>4</v>
      </c>
      <c r="K5966">
        <f>YEAR(Sale_details[[#This Row],[Date]])</f>
        <v>2020</v>
      </c>
    </row>
    <row r="5967" spans="1:11" x14ac:dyDescent="0.3">
      <c r="A5967" s="1">
        <v>43949</v>
      </c>
      <c r="B5967" t="s">
        <v>26</v>
      </c>
      <c r="C5967" t="s">
        <v>14</v>
      </c>
      <c r="D5967" t="s">
        <v>15</v>
      </c>
      <c r="E5967">
        <v>140334</v>
      </c>
      <c r="F5967">
        <v>35261</v>
      </c>
      <c r="G5967">
        <v>9121</v>
      </c>
      <c r="H5967">
        <v>19130</v>
      </c>
      <c r="I5967">
        <v>174487545</v>
      </c>
      <c r="J5967">
        <f>MONTH(Sale_details[[#This Row],[Date]])</f>
        <v>4</v>
      </c>
      <c r="K5967">
        <f>YEAR(Sale_details[[#This Row],[Date]])</f>
        <v>2020</v>
      </c>
    </row>
    <row r="5968" spans="1:11" x14ac:dyDescent="0.3">
      <c r="A5968" s="1">
        <v>43949</v>
      </c>
      <c r="B5968" t="s">
        <v>26</v>
      </c>
      <c r="C5968" t="s">
        <v>16</v>
      </c>
      <c r="D5968" t="s">
        <v>17</v>
      </c>
      <c r="E5968">
        <v>123094</v>
      </c>
      <c r="F5968">
        <v>36654</v>
      </c>
      <c r="G5968">
        <v>11703</v>
      </c>
      <c r="H5968">
        <v>11879</v>
      </c>
      <c r="I5968">
        <v>139034833</v>
      </c>
      <c r="J5968">
        <f>MONTH(Sale_details[[#This Row],[Date]])</f>
        <v>4</v>
      </c>
      <c r="K5968">
        <f>YEAR(Sale_details[[#This Row],[Date]])</f>
        <v>2020</v>
      </c>
    </row>
    <row r="5969" spans="1:11" x14ac:dyDescent="0.3">
      <c r="A5969" s="1">
        <v>43949</v>
      </c>
      <c r="B5969" t="s">
        <v>26</v>
      </c>
      <c r="C5969" t="s">
        <v>18</v>
      </c>
      <c r="D5969" t="s">
        <v>19</v>
      </c>
      <c r="E5969">
        <v>85827</v>
      </c>
      <c r="F5969">
        <v>91229</v>
      </c>
      <c r="G5969">
        <v>12250</v>
      </c>
      <c r="H5969">
        <v>21205</v>
      </c>
      <c r="I5969">
        <v>259780390</v>
      </c>
      <c r="J5969">
        <f>MONTH(Sale_details[[#This Row],[Date]])</f>
        <v>4</v>
      </c>
      <c r="K5969">
        <f>YEAR(Sale_details[[#This Row],[Date]])</f>
        <v>2020</v>
      </c>
    </row>
    <row r="5970" spans="1:11" x14ac:dyDescent="0.3">
      <c r="A5970" s="1">
        <v>43949</v>
      </c>
      <c r="B5970" t="s">
        <v>26</v>
      </c>
      <c r="C5970" t="s">
        <v>20</v>
      </c>
      <c r="D5970" t="s">
        <v>21</v>
      </c>
      <c r="E5970">
        <v>246343</v>
      </c>
      <c r="F5970">
        <v>71430</v>
      </c>
      <c r="G5970">
        <v>14095</v>
      </c>
      <c r="H5970">
        <v>6299</v>
      </c>
      <c r="I5970">
        <v>88787533</v>
      </c>
      <c r="J5970">
        <f>MONTH(Sale_details[[#This Row],[Date]])</f>
        <v>4</v>
      </c>
      <c r="K5970">
        <f>YEAR(Sale_details[[#This Row],[Date]])</f>
        <v>2020</v>
      </c>
    </row>
    <row r="5971" spans="1:11" x14ac:dyDescent="0.3">
      <c r="A5971" s="1">
        <v>43949</v>
      </c>
      <c r="B5971" t="s">
        <v>26</v>
      </c>
      <c r="C5971" t="s">
        <v>22</v>
      </c>
      <c r="D5971" t="s">
        <v>23</v>
      </c>
      <c r="E5971">
        <v>196119</v>
      </c>
      <c r="F5971">
        <v>24956</v>
      </c>
      <c r="G5971">
        <v>26416</v>
      </c>
      <c r="H5971">
        <v>23388</v>
      </c>
      <c r="I5971">
        <v>617835399</v>
      </c>
      <c r="J5971">
        <f>MONTH(Sale_details[[#This Row],[Date]])</f>
        <v>4</v>
      </c>
      <c r="K5971">
        <f>YEAR(Sale_details[[#This Row],[Date]])</f>
        <v>2020</v>
      </c>
    </row>
    <row r="5972" spans="1:11" x14ac:dyDescent="0.3">
      <c r="A5972" s="1">
        <v>43949</v>
      </c>
      <c r="B5972" t="s">
        <v>26</v>
      </c>
      <c r="C5972" t="s">
        <v>24</v>
      </c>
      <c r="D5972" t="s">
        <v>25</v>
      </c>
      <c r="E5972">
        <v>175221</v>
      </c>
      <c r="F5972">
        <v>32808</v>
      </c>
      <c r="G5972">
        <v>14753</v>
      </c>
      <c r="H5972">
        <v>9943</v>
      </c>
      <c r="I5972">
        <v>146701891</v>
      </c>
      <c r="J5972">
        <f>MONTH(Sale_details[[#This Row],[Date]])</f>
        <v>4</v>
      </c>
      <c r="K5972">
        <f>YEAR(Sale_details[[#This Row],[Date]])</f>
        <v>2020</v>
      </c>
    </row>
    <row r="5973" spans="1:11" x14ac:dyDescent="0.3">
      <c r="A5973" s="1">
        <v>43949</v>
      </c>
      <c r="B5973" t="s">
        <v>27</v>
      </c>
      <c r="C5973" t="s">
        <v>10</v>
      </c>
      <c r="D5973" t="s">
        <v>11</v>
      </c>
      <c r="E5973">
        <v>57129</v>
      </c>
      <c r="F5973">
        <v>35575</v>
      </c>
      <c r="G5973">
        <v>6643</v>
      </c>
      <c r="H5973">
        <v>116</v>
      </c>
      <c r="I5973">
        <v>776864</v>
      </c>
      <c r="J5973">
        <f>MONTH(Sale_details[[#This Row],[Date]])</f>
        <v>4</v>
      </c>
      <c r="K5973">
        <f>YEAR(Sale_details[[#This Row],[Date]])</f>
        <v>2020</v>
      </c>
    </row>
    <row r="5974" spans="1:11" x14ac:dyDescent="0.3">
      <c r="A5974" s="1">
        <v>43949</v>
      </c>
      <c r="B5974" t="s">
        <v>27</v>
      </c>
      <c r="C5974" t="s">
        <v>12</v>
      </c>
      <c r="D5974" t="s">
        <v>13</v>
      </c>
      <c r="E5974">
        <v>94841</v>
      </c>
      <c r="F5974">
        <v>30784</v>
      </c>
      <c r="G5974">
        <v>13543</v>
      </c>
      <c r="H5974">
        <v>284</v>
      </c>
      <c r="I5974">
        <v>3850153</v>
      </c>
      <c r="J5974">
        <f>MONTH(Sale_details[[#This Row],[Date]])</f>
        <v>4</v>
      </c>
      <c r="K5974">
        <f>YEAR(Sale_details[[#This Row],[Date]])</f>
        <v>2020</v>
      </c>
    </row>
    <row r="5975" spans="1:11" x14ac:dyDescent="0.3">
      <c r="A5975" s="1">
        <v>43949</v>
      </c>
      <c r="B5975" t="s">
        <v>27</v>
      </c>
      <c r="C5975" t="s">
        <v>14</v>
      </c>
      <c r="D5975" t="s">
        <v>15</v>
      </c>
      <c r="E5975">
        <v>143322</v>
      </c>
      <c r="F5975">
        <v>24796</v>
      </c>
      <c r="G5975">
        <v>10290</v>
      </c>
      <c r="H5975">
        <v>308</v>
      </c>
      <c r="I5975">
        <v>3173128</v>
      </c>
      <c r="J5975">
        <f>MONTH(Sale_details[[#This Row],[Date]])</f>
        <v>4</v>
      </c>
      <c r="K5975">
        <f>YEAR(Sale_details[[#This Row],[Date]])</f>
        <v>2020</v>
      </c>
    </row>
    <row r="5976" spans="1:11" x14ac:dyDescent="0.3">
      <c r="A5976" s="1">
        <v>43949</v>
      </c>
      <c r="B5976" t="s">
        <v>27</v>
      </c>
      <c r="C5976" t="s">
        <v>16</v>
      </c>
      <c r="D5976" t="s">
        <v>17</v>
      </c>
      <c r="E5976">
        <v>103576</v>
      </c>
      <c r="F5976">
        <v>8546</v>
      </c>
      <c r="G5976">
        <v>18794</v>
      </c>
      <c r="H5976">
        <v>274</v>
      </c>
      <c r="I5976">
        <v>5155577</v>
      </c>
      <c r="J5976">
        <f>MONTH(Sale_details[[#This Row],[Date]])</f>
        <v>4</v>
      </c>
      <c r="K5976">
        <f>YEAR(Sale_details[[#This Row],[Date]])</f>
        <v>2020</v>
      </c>
    </row>
    <row r="5977" spans="1:11" x14ac:dyDescent="0.3">
      <c r="A5977" s="1">
        <v>43949</v>
      </c>
      <c r="B5977" t="s">
        <v>27</v>
      </c>
      <c r="C5977" t="s">
        <v>18</v>
      </c>
      <c r="D5977" t="s">
        <v>19</v>
      </c>
      <c r="E5977">
        <v>82845</v>
      </c>
      <c r="F5977">
        <v>26968</v>
      </c>
      <c r="G5977">
        <v>10912</v>
      </c>
      <c r="H5977">
        <v>129</v>
      </c>
      <c r="I5977">
        <v>1415950</v>
      </c>
      <c r="J5977">
        <f>MONTH(Sale_details[[#This Row],[Date]])</f>
        <v>4</v>
      </c>
      <c r="K5977">
        <f>YEAR(Sale_details[[#This Row],[Date]])</f>
        <v>2020</v>
      </c>
    </row>
    <row r="5978" spans="1:11" x14ac:dyDescent="0.3">
      <c r="A5978" s="1">
        <v>43949</v>
      </c>
      <c r="B5978" t="s">
        <v>27</v>
      </c>
      <c r="C5978" t="s">
        <v>20</v>
      </c>
      <c r="D5978" t="s">
        <v>21</v>
      </c>
      <c r="E5978">
        <v>37549</v>
      </c>
      <c r="F5978">
        <v>10756</v>
      </c>
      <c r="G5978">
        <v>14810</v>
      </c>
      <c r="H5978">
        <v>399</v>
      </c>
      <c r="I5978">
        <v>5910668</v>
      </c>
      <c r="J5978">
        <f>MONTH(Sale_details[[#This Row],[Date]])</f>
        <v>4</v>
      </c>
      <c r="K5978">
        <f>YEAR(Sale_details[[#This Row],[Date]])</f>
        <v>2020</v>
      </c>
    </row>
    <row r="5979" spans="1:11" x14ac:dyDescent="0.3">
      <c r="A5979" s="1">
        <v>43949</v>
      </c>
      <c r="B5979" t="s">
        <v>27</v>
      </c>
      <c r="C5979" t="s">
        <v>22</v>
      </c>
      <c r="D5979" t="s">
        <v>23</v>
      </c>
      <c r="E5979">
        <v>87574</v>
      </c>
      <c r="F5979">
        <v>19719</v>
      </c>
      <c r="G5979">
        <v>16876</v>
      </c>
      <c r="H5979">
        <v>203</v>
      </c>
      <c r="I5979">
        <v>3442425</v>
      </c>
      <c r="J5979">
        <f>MONTH(Sale_details[[#This Row],[Date]])</f>
        <v>4</v>
      </c>
      <c r="K5979">
        <f>YEAR(Sale_details[[#This Row],[Date]])</f>
        <v>2020</v>
      </c>
    </row>
    <row r="5980" spans="1:11" x14ac:dyDescent="0.3">
      <c r="A5980" s="1">
        <v>43949</v>
      </c>
      <c r="B5980" t="s">
        <v>27</v>
      </c>
      <c r="C5980" t="s">
        <v>24</v>
      </c>
      <c r="D5980" t="s">
        <v>25</v>
      </c>
      <c r="E5980">
        <v>68386</v>
      </c>
      <c r="F5980">
        <v>36931</v>
      </c>
      <c r="G5980">
        <v>13237</v>
      </c>
      <c r="H5980">
        <v>372</v>
      </c>
      <c r="I5980">
        <v>4928638</v>
      </c>
      <c r="J5980">
        <f>MONTH(Sale_details[[#This Row],[Date]])</f>
        <v>4</v>
      </c>
      <c r="K5980">
        <f>YEAR(Sale_details[[#This Row],[Date]])</f>
        <v>2020</v>
      </c>
    </row>
    <row r="5981" spans="1:11" x14ac:dyDescent="0.3">
      <c r="A5981" s="1">
        <v>43949</v>
      </c>
      <c r="B5981" t="s">
        <v>28</v>
      </c>
      <c r="C5981" t="s">
        <v>10</v>
      </c>
      <c r="D5981" t="s">
        <v>11</v>
      </c>
      <c r="E5981">
        <v>32091</v>
      </c>
      <c r="F5981">
        <v>5486</v>
      </c>
      <c r="G5981">
        <v>3338</v>
      </c>
      <c r="H5981">
        <v>25549</v>
      </c>
      <c r="I5981">
        <v>85294475</v>
      </c>
      <c r="J5981">
        <f>MONTH(Sale_details[[#This Row],[Date]])</f>
        <v>4</v>
      </c>
      <c r="K5981">
        <f>YEAR(Sale_details[[#This Row],[Date]])</f>
        <v>2020</v>
      </c>
    </row>
    <row r="5982" spans="1:11" x14ac:dyDescent="0.3">
      <c r="A5982" s="1">
        <v>43949</v>
      </c>
      <c r="B5982" t="s">
        <v>28</v>
      </c>
      <c r="C5982" t="s">
        <v>12</v>
      </c>
      <c r="D5982" t="s">
        <v>13</v>
      </c>
      <c r="E5982">
        <v>19312</v>
      </c>
      <c r="F5982">
        <v>4995</v>
      </c>
      <c r="G5982">
        <v>1764</v>
      </c>
      <c r="H5982">
        <v>33067</v>
      </c>
      <c r="I5982">
        <v>58332176</v>
      </c>
      <c r="J5982">
        <f>MONTH(Sale_details[[#This Row],[Date]])</f>
        <v>4</v>
      </c>
      <c r="K5982">
        <f>YEAR(Sale_details[[#This Row],[Date]])</f>
        <v>2020</v>
      </c>
    </row>
    <row r="5983" spans="1:11" x14ac:dyDescent="0.3">
      <c r="A5983" s="1">
        <v>43949</v>
      </c>
      <c r="B5983" t="s">
        <v>28</v>
      </c>
      <c r="C5983" t="s">
        <v>14</v>
      </c>
      <c r="D5983" t="s">
        <v>15</v>
      </c>
      <c r="E5983">
        <v>29689</v>
      </c>
      <c r="F5983">
        <v>5949</v>
      </c>
      <c r="G5983">
        <v>1391</v>
      </c>
      <c r="H5983">
        <v>11949</v>
      </c>
      <c r="I5983">
        <v>16626044</v>
      </c>
      <c r="J5983">
        <f>MONTH(Sale_details[[#This Row],[Date]])</f>
        <v>4</v>
      </c>
      <c r="K5983">
        <f>YEAR(Sale_details[[#This Row],[Date]])</f>
        <v>2020</v>
      </c>
    </row>
    <row r="5984" spans="1:11" x14ac:dyDescent="0.3">
      <c r="A5984" s="1">
        <v>43949</v>
      </c>
      <c r="B5984" t="s">
        <v>28</v>
      </c>
      <c r="C5984" t="s">
        <v>16</v>
      </c>
      <c r="D5984" t="s">
        <v>17</v>
      </c>
      <c r="E5984">
        <v>16091</v>
      </c>
      <c r="F5984">
        <v>5517</v>
      </c>
      <c r="G5984">
        <v>2175</v>
      </c>
      <c r="H5984">
        <v>19048</v>
      </c>
      <c r="I5984">
        <v>41444648</v>
      </c>
      <c r="J5984">
        <f>MONTH(Sale_details[[#This Row],[Date]])</f>
        <v>4</v>
      </c>
      <c r="K5984">
        <f>YEAR(Sale_details[[#This Row],[Date]])</f>
        <v>2020</v>
      </c>
    </row>
    <row r="5985" spans="1:11" x14ac:dyDescent="0.3">
      <c r="A5985" s="1">
        <v>43949</v>
      </c>
      <c r="B5985" t="s">
        <v>28</v>
      </c>
      <c r="C5985" t="s">
        <v>18</v>
      </c>
      <c r="D5985" t="s">
        <v>19</v>
      </c>
      <c r="E5985">
        <v>11387</v>
      </c>
      <c r="F5985">
        <v>9354</v>
      </c>
      <c r="G5985">
        <v>4398</v>
      </c>
      <c r="H5985">
        <v>35967</v>
      </c>
      <c r="I5985">
        <v>158209232</v>
      </c>
      <c r="J5985">
        <f>MONTH(Sale_details[[#This Row],[Date]])</f>
        <v>4</v>
      </c>
      <c r="K5985">
        <f>YEAR(Sale_details[[#This Row],[Date]])</f>
        <v>2020</v>
      </c>
    </row>
    <row r="5986" spans="1:11" x14ac:dyDescent="0.3">
      <c r="A5986" s="1">
        <v>43949</v>
      </c>
      <c r="B5986" t="s">
        <v>28</v>
      </c>
      <c r="C5986" t="s">
        <v>20</v>
      </c>
      <c r="D5986" t="s">
        <v>21</v>
      </c>
      <c r="E5986">
        <v>36840</v>
      </c>
      <c r="F5986">
        <v>3342</v>
      </c>
      <c r="G5986">
        <v>1354</v>
      </c>
      <c r="H5986">
        <v>16384</v>
      </c>
      <c r="I5986">
        <v>22192117</v>
      </c>
      <c r="J5986">
        <f>MONTH(Sale_details[[#This Row],[Date]])</f>
        <v>4</v>
      </c>
      <c r="K5986">
        <f>YEAR(Sale_details[[#This Row],[Date]])</f>
        <v>2020</v>
      </c>
    </row>
    <row r="5987" spans="1:11" x14ac:dyDescent="0.3">
      <c r="A5987" s="1">
        <v>43949</v>
      </c>
      <c r="B5987" t="s">
        <v>28</v>
      </c>
      <c r="C5987" t="s">
        <v>22</v>
      </c>
      <c r="D5987" t="s">
        <v>23</v>
      </c>
      <c r="E5987">
        <v>17119</v>
      </c>
      <c r="F5987">
        <v>2334</v>
      </c>
      <c r="G5987">
        <v>1006</v>
      </c>
      <c r="H5987">
        <v>29991</v>
      </c>
      <c r="I5987">
        <v>30173798</v>
      </c>
      <c r="J5987">
        <f>MONTH(Sale_details[[#This Row],[Date]])</f>
        <v>4</v>
      </c>
      <c r="K5987">
        <f>YEAR(Sale_details[[#This Row],[Date]])</f>
        <v>2020</v>
      </c>
    </row>
    <row r="5988" spans="1:11" x14ac:dyDescent="0.3">
      <c r="A5988" s="1">
        <v>43949</v>
      </c>
      <c r="B5988" t="s">
        <v>28</v>
      </c>
      <c r="C5988" t="s">
        <v>24</v>
      </c>
      <c r="D5988" t="s">
        <v>25</v>
      </c>
      <c r="E5988">
        <v>32678</v>
      </c>
      <c r="F5988">
        <v>6671</v>
      </c>
      <c r="G5988">
        <v>2817</v>
      </c>
      <c r="H5988">
        <v>19339</v>
      </c>
      <c r="I5988">
        <v>54495515</v>
      </c>
      <c r="J5988">
        <f>MONTH(Sale_details[[#This Row],[Date]])</f>
        <v>4</v>
      </c>
      <c r="K5988">
        <f>YEAR(Sale_details[[#This Row],[Date]])</f>
        <v>2020</v>
      </c>
    </row>
    <row r="5989" spans="1:11" x14ac:dyDescent="0.3">
      <c r="A5989" s="1">
        <v>43948</v>
      </c>
      <c r="B5989" t="s">
        <v>9</v>
      </c>
      <c r="C5989" t="s">
        <v>10</v>
      </c>
      <c r="D5989" t="s">
        <v>11</v>
      </c>
      <c r="E5989">
        <v>124662</v>
      </c>
      <c r="F5989">
        <v>16255</v>
      </c>
      <c r="G5989">
        <v>6614</v>
      </c>
      <c r="H5989">
        <v>570</v>
      </c>
      <c r="I5989">
        <v>3770940</v>
      </c>
      <c r="J5989">
        <f>MONTH(Sale_details[[#This Row],[Date]])</f>
        <v>4</v>
      </c>
      <c r="K5989">
        <f>YEAR(Sale_details[[#This Row],[Date]])</f>
        <v>2020</v>
      </c>
    </row>
    <row r="5990" spans="1:11" x14ac:dyDescent="0.3">
      <c r="A5990" s="1">
        <v>43948</v>
      </c>
      <c r="B5990" t="s">
        <v>9</v>
      </c>
      <c r="C5990" t="s">
        <v>12</v>
      </c>
      <c r="D5990" t="s">
        <v>13</v>
      </c>
      <c r="E5990">
        <v>190913</v>
      </c>
      <c r="F5990">
        <v>20137</v>
      </c>
      <c r="G5990">
        <v>2414</v>
      </c>
      <c r="H5990">
        <v>326</v>
      </c>
      <c r="I5990">
        <v>789290</v>
      </c>
      <c r="J5990">
        <f>MONTH(Sale_details[[#This Row],[Date]])</f>
        <v>4</v>
      </c>
      <c r="K5990">
        <f>YEAR(Sale_details[[#This Row],[Date]])</f>
        <v>2020</v>
      </c>
    </row>
    <row r="5991" spans="1:11" x14ac:dyDescent="0.3">
      <c r="A5991" s="1">
        <v>43948</v>
      </c>
      <c r="B5991" t="s">
        <v>9</v>
      </c>
      <c r="C5991" t="s">
        <v>14</v>
      </c>
      <c r="D5991" t="s">
        <v>15</v>
      </c>
      <c r="E5991">
        <v>111408</v>
      </c>
      <c r="F5991">
        <v>26391</v>
      </c>
      <c r="G5991">
        <v>4417</v>
      </c>
      <c r="H5991">
        <v>377</v>
      </c>
      <c r="I5991">
        <v>1669238</v>
      </c>
      <c r="J5991">
        <f>MONTH(Sale_details[[#This Row],[Date]])</f>
        <v>4</v>
      </c>
      <c r="K5991">
        <f>YEAR(Sale_details[[#This Row],[Date]])</f>
        <v>2020</v>
      </c>
    </row>
    <row r="5992" spans="1:11" x14ac:dyDescent="0.3">
      <c r="A5992" s="1">
        <v>43948</v>
      </c>
      <c r="B5992" t="s">
        <v>9</v>
      </c>
      <c r="C5992" t="s">
        <v>16</v>
      </c>
      <c r="D5992" t="s">
        <v>17</v>
      </c>
      <c r="E5992">
        <v>125461</v>
      </c>
      <c r="F5992">
        <v>17561</v>
      </c>
      <c r="G5992">
        <v>3309</v>
      </c>
      <c r="H5992">
        <v>274</v>
      </c>
      <c r="I5992">
        <v>907552</v>
      </c>
      <c r="J5992">
        <f>MONTH(Sale_details[[#This Row],[Date]])</f>
        <v>4</v>
      </c>
      <c r="K5992">
        <f>YEAR(Sale_details[[#This Row],[Date]])</f>
        <v>2020</v>
      </c>
    </row>
    <row r="5993" spans="1:11" x14ac:dyDescent="0.3">
      <c r="A5993" s="1">
        <v>43948</v>
      </c>
      <c r="B5993" t="s">
        <v>9</v>
      </c>
      <c r="C5993" t="s">
        <v>18</v>
      </c>
      <c r="D5993" t="s">
        <v>19</v>
      </c>
      <c r="E5993">
        <v>68113</v>
      </c>
      <c r="F5993">
        <v>13245</v>
      </c>
      <c r="G5993">
        <v>7198</v>
      </c>
      <c r="H5993">
        <v>910</v>
      </c>
      <c r="I5993">
        <v>6556446</v>
      </c>
      <c r="J5993">
        <f>MONTH(Sale_details[[#This Row],[Date]])</f>
        <v>4</v>
      </c>
      <c r="K5993">
        <f>YEAR(Sale_details[[#This Row],[Date]])</f>
        <v>2020</v>
      </c>
    </row>
    <row r="5994" spans="1:11" x14ac:dyDescent="0.3">
      <c r="A5994" s="1">
        <v>43948</v>
      </c>
      <c r="B5994" t="s">
        <v>9</v>
      </c>
      <c r="C5994" t="s">
        <v>20</v>
      </c>
      <c r="D5994" t="s">
        <v>21</v>
      </c>
      <c r="E5994">
        <v>115802</v>
      </c>
      <c r="F5994">
        <v>22429</v>
      </c>
      <c r="G5994">
        <v>4702</v>
      </c>
      <c r="H5994">
        <v>641</v>
      </c>
      <c r="I5994">
        <v>3016897</v>
      </c>
      <c r="J5994">
        <f>MONTH(Sale_details[[#This Row],[Date]])</f>
        <v>4</v>
      </c>
      <c r="K5994">
        <f>YEAR(Sale_details[[#This Row],[Date]])</f>
        <v>2020</v>
      </c>
    </row>
    <row r="5995" spans="1:11" x14ac:dyDescent="0.3">
      <c r="A5995" s="1">
        <v>43948</v>
      </c>
      <c r="B5995" t="s">
        <v>9</v>
      </c>
      <c r="C5995" t="s">
        <v>22</v>
      </c>
      <c r="D5995" t="s">
        <v>23</v>
      </c>
      <c r="E5995">
        <v>183122</v>
      </c>
      <c r="F5995">
        <v>20760</v>
      </c>
      <c r="G5995">
        <v>7492</v>
      </c>
      <c r="H5995">
        <v>723</v>
      </c>
      <c r="I5995">
        <v>5420640</v>
      </c>
      <c r="J5995">
        <f>MONTH(Sale_details[[#This Row],[Date]])</f>
        <v>4</v>
      </c>
      <c r="K5995">
        <f>YEAR(Sale_details[[#This Row],[Date]])</f>
        <v>2020</v>
      </c>
    </row>
    <row r="5996" spans="1:11" x14ac:dyDescent="0.3">
      <c r="A5996" s="1">
        <v>43948</v>
      </c>
      <c r="B5996" t="s">
        <v>9</v>
      </c>
      <c r="C5996" t="s">
        <v>24</v>
      </c>
      <c r="D5996" t="s">
        <v>25</v>
      </c>
      <c r="E5996">
        <v>162828</v>
      </c>
      <c r="F5996">
        <v>9715</v>
      </c>
      <c r="G5996">
        <v>3483</v>
      </c>
      <c r="H5996">
        <v>700</v>
      </c>
      <c r="I5996">
        <v>2439496</v>
      </c>
      <c r="J5996">
        <f>MONTH(Sale_details[[#This Row],[Date]])</f>
        <v>4</v>
      </c>
      <c r="K5996">
        <f>YEAR(Sale_details[[#This Row],[Date]])</f>
        <v>2020</v>
      </c>
    </row>
    <row r="5997" spans="1:11" x14ac:dyDescent="0.3">
      <c r="A5997" s="1">
        <v>43948</v>
      </c>
      <c r="B5997" t="s">
        <v>26</v>
      </c>
      <c r="C5997" t="s">
        <v>10</v>
      </c>
      <c r="D5997" t="s">
        <v>11</v>
      </c>
      <c r="E5997">
        <v>224429</v>
      </c>
      <c r="F5997">
        <v>42186</v>
      </c>
      <c r="G5997">
        <v>18006</v>
      </c>
      <c r="H5997">
        <v>10395</v>
      </c>
      <c r="I5997">
        <v>187193266</v>
      </c>
      <c r="J5997">
        <f>MONTH(Sale_details[[#This Row],[Date]])</f>
        <v>4</v>
      </c>
      <c r="K5997">
        <f>YEAR(Sale_details[[#This Row],[Date]])</f>
        <v>2020</v>
      </c>
    </row>
    <row r="5998" spans="1:11" x14ac:dyDescent="0.3">
      <c r="A5998" s="1">
        <v>43948</v>
      </c>
      <c r="B5998" t="s">
        <v>26</v>
      </c>
      <c r="C5998" t="s">
        <v>12</v>
      </c>
      <c r="D5998" t="s">
        <v>13</v>
      </c>
      <c r="E5998">
        <v>128046</v>
      </c>
      <c r="F5998">
        <v>36797</v>
      </c>
      <c r="G5998">
        <v>14266</v>
      </c>
      <c r="H5998">
        <v>12638</v>
      </c>
      <c r="I5998">
        <v>180311878</v>
      </c>
      <c r="J5998">
        <f>MONTH(Sale_details[[#This Row],[Date]])</f>
        <v>4</v>
      </c>
      <c r="K5998">
        <f>YEAR(Sale_details[[#This Row],[Date]])</f>
        <v>2020</v>
      </c>
    </row>
    <row r="5999" spans="1:11" x14ac:dyDescent="0.3">
      <c r="A5999" s="1">
        <v>43948</v>
      </c>
      <c r="B5999" t="s">
        <v>26</v>
      </c>
      <c r="C5999" t="s">
        <v>14</v>
      </c>
      <c r="D5999" t="s">
        <v>15</v>
      </c>
      <c r="E5999">
        <v>136124</v>
      </c>
      <c r="F5999">
        <v>35966</v>
      </c>
      <c r="G5999">
        <v>9212</v>
      </c>
      <c r="H5999">
        <v>19321</v>
      </c>
      <c r="I5999">
        <v>177994745</v>
      </c>
      <c r="J5999">
        <f>MONTH(Sale_details[[#This Row],[Date]])</f>
        <v>4</v>
      </c>
      <c r="K5999">
        <f>YEAR(Sale_details[[#This Row],[Date]])</f>
        <v>2020</v>
      </c>
    </row>
    <row r="6000" spans="1:11" x14ac:dyDescent="0.3">
      <c r="A6000" s="1">
        <v>43948</v>
      </c>
      <c r="B6000" t="s">
        <v>26</v>
      </c>
      <c r="C6000" t="s">
        <v>16</v>
      </c>
      <c r="D6000" t="s">
        <v>17</v>
      </c>
      <c r="E6000">
        <v>128018</v>
      </c>
      <c r="F6000">
        <v>37753</v>
      </c>
      <c r="G6000">
        <v>11703</v>
      </c>
      <c r="H6000">
        <v>11404</v>
      </c>
      <c r="I6000">
        <v>133473440</v>
      </c>
      <c r="J6000">
        <f>MONTH(Sale_details[[#This Row],[Date]])</f>
        <v>4</v>
      </c>
      <c r="K6000">
        <f>YEAR(Sale_details[[#This Row],[Date]])</f>
        <v>2020</v>
      </c>
    </row>
    <row r="6001" spans="1:11" x14ac:dyDescent="0.3">
      <c r="A6001" s="1">
        <v>43948</v>
      </c>
      <c r="B6001" t="s">
        <v>26</v>
      </c>
      <c r="C6001" t="s">
        <v>18</v>
      </c>
      <c r="D6001" t="s">
        <v>19</v>
      </c>
      <c r="E6001">
        <v>84969</v>
      </c>
      <c r="F6001">
        <v>89405</v>
      </c>
      <c r="G6001">
        <v>11637</v>
      </c>
      <c r="H6001">
        <v>20993</v>
      </c>
      <c r="I6001">
        <v>244323456</v>
      </c>
      <c r="J6001">
        <f>MONTH(Sale_details[[#This Row],[Date]])</f>
        <v>4</v>
      </c>
      <c r="K6001">
        <f>YEAR(Sale_details[[#This Row],[Date]])</f>
        <v>2020</v>
      </c>
    </row>
    <row r="6002" spans="1:11" x14ac:dyDescent="0.3">
      <c r="A6002" s="1">
        <v>43948</v>
      </c>
      <c r="B6002" t="s">
        <v>26</v>
      </c>
      <c r="C6002" t="s">
        <v>20</v>
      </c>
      <c r="D6002" t="s">
        <v>21</v>
      </c>
      <c r="E6002">
        <v>256197</v>
      </c>
      <c r="F6002">
        <v>75002</v>
      </c>
      <c r="G6002">
        <v>13954</v>
      </c>
      <c r="H6002">
        <v>6173</v>
      </c>
      <c r="I6002">
        <v>86141665</v>
      </c>
      <c r="J6002">
        <f>MONTH(Sale_details[[#This Row],[Date]])</f>
        <v>4</v>
      </c>
      <c r="K6002">
        <f>YEAR(Sale_details[[#This Row],[Date]])</f>
        <v>2020</v>
      </c>
    </row>
    <row r="6003" spans="1:11" x14ac:dyDescent="0.3">
      <c r="A6003" s="1">
        <v>43948</v>
      </c>
      <c r="B6003" t="s">
        <v>26</v>
      </c>
      <c r="C6003" t="s">
        <v>22</v>
      </c>
      <c r="D6003" t="s">
        <v>23</v>
      </c>
      <c r="E6003">
        <v>190235</v>
      </c>
      <c r="F6003">
        <v>26204</v>
      </c>
      <c r="G6003">
        <v>25095</v>
      </c>
      <c r="H6003">
        <v>22686</v>
      </c>
      <c r="I6003">
        <v>569335320</v>
      </c>
      <c r="J6003">
        <f>MONTH(Sale_details[[#This Row],[Date]])</f>
        <v>4</v>
      </c>
      <c r="K6003">
        <f>YEAR(Sale_details[[#This Row],[Date]])</f>
        <v>2020</v>
      </c>
    </row>
    <row r="6004" spans="1:11" x14ac:dyDescent="0.3">
      <c r="A6004" s="1">
        <v>43948</v>
      </c>
      <c r="B6004" t="s">
        <v>26</v>
      </c>
      <c r="C6004" t="s">
        <v>24</v>
      </c>
      <c r="D6004" t="s">
        <v>25</v>
      </c>
      <c r="E6004">
        <v>166460</v>
      </c>
      <c r="F6004">
        <v>33465</v>
      </c>
      <c r="G6004">
        <v>14901</v>
      </c>
      <c r="H6004">
        <v>10241</v>
      </c>
      <c r="I6004">
        <v>152613977</v>
      </c>
      <c r="J6004">
        <f>MONTH(Sale_details[[#This Row],[Date]])</f>
        <v>4</v>
      </c>
      <c r="K6004">
        <f>YEAR(Sale_details[[#This Row],[Date]])</f>
        <v>2020</v>
      </c>
    </row>
    <row r="6005" spans="1:11" x14ac:dyDescent="0.3">
      <c r="A6005" s="1">
        <v>43948</v>
      </c>
      <c r="B6005" t="s">
        <v>27</v>
      </c>
      <c r="C6005" t="s">
        <v>10</v>
      </c>
      <c r="D6005" t="s">
        <v>11</v>
      </c>
      <c r="E6005">
        <v>55987</v>
      </c>
      <c r="F6005">
        <v>34508</v>
      </c>
      <c r="G6005">
        <v>6577</v>
      </c>
      <c r="H6005">
        <v>116</v>
      </c>
      <c r="I6005">
        <v>769096</v>
      </c>
      <c r="J6005">
        <f>MONTH(Sale_details[[#This Row],[Date]])</f>
        <v>4</v>
      </c>
      <c r="K6005">
        <f>YEAR(Sale_details[[#This Row],[Date]])</f>
        <v>2020</v>
      </c>
    </row>
    <row r="6006" spans="1:11" x14ac:dyDescent="0.3">
      <c r="A6006" s="1">
        <v>43948</v>
      </c>
      <c r="B6006" t="s">
        <v>27</v>
      </c>
      <c r="C6006" t="s">
        <v>12</v>
      </c>
      <c r="D6006" t="s">
        <v>13</v>
      </c>
      <c r="E6006">
        <v>92944</v>
      </c>
      <c r="F6006">
        <v>32324</v>
      </c>
      <c r="G6006">
        <v>13407</v>
      </c>
      <c r="H6006">
        <v>284</v>
      </c>
      <c r="I6006">
        <v>3811651</v>
      </c>
      <c r="J6006">
        <f>MONTH(Sale_details[[#This Row],[Date]])</f>
        <v>4</v>
      </c>
      <c r="K6006">
        <f>YEAR(Sale_details[[#This Row],[Date]])</f>
        <v>2020</v>
      </c>
    </row>
    <row r="6007" spans="1:11" x14ac:dyDescent="0.3">
      <c r="A6007" s="1">
        <v>43948</v>
      </c>
      <c r="B6007" t="s">
        <v>27</v>
      </c>
      <c r="C6007" t="s">
        <v>14</v>
      </c>
      <c r="D6007" t="s">
        <v>15</v>
      </c>
      <c r="E6007">
        <v>149054</v>
      </c>
      <c r="F6007">
        <v>25292</v>
      </c>
      <c r="G6007">
        <v>10496</v>
      </c>
      <c r="H6007">
        <v>323</v>
      </c>
      <c r="I6007">
        <v>3398420</v>
      </c>
      <c r="J6007">
        <f>MONTH(Sale_details[[#This Row],[Date]])</f>
        <v>4</v>
      </c>
      <c r="K6007">
        <f>YEAR(Sale_details[[#This Row],[Date]])</f>
        <v>2020</v>
      </c>
    </row>
    <row r="6008" spans="1:11" x14ac:dyDescent="0.3">
      <c r="A6008" s="1">
        <v>43948</v>
      </c>
      <c r="B6008" t="s">
        <v>27</v>
      </c>
      <c r="C6008" t="s">
        <v>16</v>
      </c>
      <c r="D6008" t="s">
        <v>17</v>
      </c>
      <c r="E6008">
        <v>108754</v>
      </c>
      <c r="F6008">
        <v>8289</v>
      </c>
      <c r="G6008">
        <v>19733</v>
      </c>
      <c r="H6008">
        <v>260</v>
      </c>
      <c r="I6008">
        <v>5142688</v>
      </c>
      <c r="J6008">
        <f>MONTH(Sale_details[[#This Row],[Date]])</f>
        <v>4</v>
      </c>
      <c r="K6008">
        <f>YEAR(Sale_details[[#This Row],[Date]])</f>
        <v>2020</v>
      </c>
    </row>
    <row r="6009" spans="1:11" x14ac:dyDescent="0.3">
      <c r="A6009" s="1">
        <v>43948</v>
      </c>
      <c r="B6009" t="s">
        <v>27</v>
      </c>
      <c r="C6009" t="s">
        <v>18</v>
      </c>
      <c r="D6009" t="s">
        <v>19</v>
      </c>
      <c r="E6009">
        <v>84502</v>
      </c>
      <c r="F6009">
        <v>28317</v>
      </c>
      <c r="G6009">
        <v>10912</v>
      </c>
      <c r="H6009">
        <v>131</v>
      </c>
      <c r="I6009">
        <v>1430109</v>
      </c>
      <c r="J6009">
        <f>MONTH(Sale_details[[#This Row],[Date]])</f>
        <v>4</v>
      </c>
      <c r="K6009">
        <f>YEAR(Sale_details[[#This Row],[Date]])</f>
        <v>2020</v>
      </c>
    </row>
    <row r="6010" spans="1:11" x14ac:dyDescent="0.3">
      <c r="A6010" s="1">
        <v>43948</v>
      </c>
      <c r="B6010" t="s">
        <v>27</v>
      </c>
      <c r="C6010" t="s">
        <v>20</v>
      </c>
      <c r="D6010" t="s">
        <v>21</v>
      </c>
      <c r="E6010">
        <v>36423</v>
      </c>
      <c r="F6010">
        <v>10325</v>
      </c>
      <c r="G6010">
        <v>15551</v>
      </c>
      <c r="H6010">
        <v>379</v>
      </c>
      <c r="I6010">
        <v>5895892</v>
      </c>
      <c r="J6010">
        <f>MONTH(Sale_details[[#This Row],[Date]])</f>
        <v>4</v>
      </c>
      <c r="K6010">
        <f>YEAR(Sale_details[[#This Row],[Date]])</f>
        <v>2020</v>
      </c>
    </row>
    <row r="6011" spans="1:11" x14ac:dyDescent="0.3">
      <c r="A6011" s="1">
        <v>43948</v>
      </c>
      <c r="B6011" t="s">
        <v>27</v>
      </c>
      <c r="C6011" t="s">
        <v>22</v>
      </c>
      <c r="D6011" t="s">
        <v>23</v>
      </c>
      <c r="E6011">
        <v>83195</v>
      </c>
      <c r="F6011">
        <v>18733</v>
      </c>
      <c r="G6011">
        <v>17213</v>
      </c>
      <c r="H6011">
        <v>199</v>
      </c>
      <c r="I6011">
        <v>3441048</v>
      </c>
      <c r="J6011">
        <f>MONTH(Sale_details[[#This Row],[Date]])</f>
        <v>4</v>
      </c>
      <c r="K6011">
        <f>YEAR(Sale_details[[#This Row],[Date]])</f>
        <v>2020</v>
      </c>
    </row>
    <row r="6012" spans="1:11" x14ac:dyDescent="0.3">
      <c r="A6012" s="1">
        <v>43948</v>
      </c>
      <c r="B6012" t="s">
        <v>27</v>
      </c>
      <c r="C6012" t="s">
        <v>24</v>
      </c>
      <c r="D6012" t="s">
        <v>25</v>
      </c>
      <c r="E6012">
        <v>67703</v>
      </c>
      <c r="F6012">
        <v>37670</v>
      </c>
      <c r="G6012">
        <v>13370</v>
      </c>
      <c r="H6012">
        <v>368</v>
      </c>
      <c r="I6012">
        <v>4928145</v>
      </c>
      <c r="J6012">
        <f>MONTH(Sale_details[[#This Row],[Date]])</f>
        <v>4</v>
      </c>
      <c r="K6012">
        <f>YEAR(Sale_details[[#This Row],[Date]])</f>
        <v>2020</v>
      </c>
    </row>
    <row r="6013" spans="1:11" x14ac:dyDescent="0.3">
      <c r="A6013" s="1">
        <v>43948</v>
      </c>
      <c r="B6013" t="s">
        <v>28</v>
      </c>
      <c r="C6013" t="s">
        <v>10</v>
      </c>
      <c r="D6013" t="s">
        <v>11</v>
      </c>
      <c r="E6013">
        <v>31449</v>
      </c>
      <c r="F6013">
        <v>5541</v>
      </c>
      <c r="G6013">
        <v>3438</v>
      </c>
      <c r="H6013">
        <v>24527</v>
      </c>
      <c r="I6013">
        <v>84339177</v>
      </c>
      <c r="J6013">
        <f>MONTH(Sale_details[[#This Row],[Date]])</f>
        <v>4</v>
      </c>
      <c r="K6013">
        <f>YEAR(Sale_details[[#This Row],[Date]])</f>
        <v>2020</v>
      </c>
    </row>
    <row r="6014" spans="1:11" x14ac:dyDescent="0.3">
      <c r="A6014" s="1">
        <v>43948</v>
      </c>
      <c r="B6014" t="s">
        <v>28</v>
      </c>
      <c r="C6014" t="s">
        <v>12</v>
      </c>
      <c r="D6014" t="s">
        <v>13</v>
      </c>
      <c r="E6014">
        <v>19891</v>
      </c>
      <c r="F6014">
        <v>5145</v>
      </c>
      <c r="G6014">
        <v>1781</v>
      </c>
      <c r="H6014">
        <v>33067</v>
      </c>
      <c r="I6014">
        <v>58915498</v>
      </c>
      <c r="J6014">
        <f>MONTH(Sale_details[[#This Row],[Date]])</f>
        <v>4</v>
      </c>
      <c r="K6014">
        <f>YEAR(Sale_details[[#This Row],[Date]])</f>
        <v>2020</v>
      </c>
    </row>
    <row r="6015" spans="1:11" x14ac:dyDescent="0.3">
      <c r="A6015" s="1">
        <v>43948</v>
      </c>
      <c r="B6015" t="s">
        <v>28</v>
      </c>
      <c r="C6015" t="s">
        <v>14</v>
      </c>
      <c r="D6015" t="s">
        <v>15</v>
      </c>
      <c r="E6015">
        <v>30580</v>
      </c>
      <c r="F6015">
        <v>6246</v>
      </c>
      <c r="G6015">
        <v>1321</v>
      </c>
      <c r="H6015">
        <v>11352</v>
      </c>
      <c r="I6015">
        <v>15005004</v>
      </c>
      <c r="J6015">
        <f>MONTH(Sale_details[[#This Row],[Date]])</f>
        <v>4</v>
      </c>
      <c r="K6015">
        <f>YEAR(Sale_details[[#This Row],[Date]])</f>
        <v>2020</v>
      </c>
    </row>
    <row r="6016" spans="1:11" x14ac:dyDescent="0.3">
      <c r="A6016" s="1">
        <v>43948</v>
      </c>
      <c r="B6016" t="s">
        <v>28</v>
      </c>
      <c r="C6016" t="s">
        <v>16</v>
      </c>
      <c r="D6016" t="s">
        <v>17</v>
      </c>
      <c r="E6016">
        <v>15769</v>
      </c>
      <c r="F6016">
        <v>5242</v>
      </c>
      <c r="G6016">
        <v>2219</v>
      </c>
      <c r="H6016">
        <v>19428</v>
      </c>
      <c r="I6016">
        <v>43119012</v>
      </c>
      <c r="J6016">
        <f>MONTH(Sale_details[[#This Row],[Date]])</f>
        <v>4</v>
      </c>
      <c r="K6016">
        <f>YEAR(Sale_details[[#This Row],[Date]])</f>
        <v>2020</v>
      </c>
    </row>
    <row r="6017" spans="1:11" x14ac:dyDescent="0.3">
      <c r="A6017" s="1">
        <v>43948</v>
      </c>
      <c r="B6017" t="s">
        <v>28</v>
      </c>
      <c r="C6017" t="s">
        <v>18</v>
      </c>
      <c r="D6017" t="s">
        <v>19</v>
      </c>
      <c r="E6017">
        <v>11273</v>
      </c>
      <c r="F6017">
        <v>9821</v>
      </c>
      <c r="G6017">
        <v>4222</v>
      </c>
      <c r="H6017">
        <v>35967</v>
      </c>
      <c r="I6017">
        <v>151880863</v>
      </c>
      <c r="J6017">
        <f>MONTH(Sale_details[[#This Row],[Date]])</f>
        <v>4</v>
      </c>
      <c r="K6017">
        <f>YEAR(Sale_details[[#This Row],[Date]])</f>
        <v>2020</v>
      </c>
    </row>
    <row r="6018" spans="1:11" x14ac:dyDescent="0.3">
      <c r="A6018" s="1">
        <v>43948</v>
      </c>
      <c r="B6018" t="s">
        <v>28</v>
      </c>
      <c r="C6018" t="s">
        <v>20</v>
      </c>
      <c r="D6018" t="s">
        <v>21</v>
      </c>
      <c r="E6018">
        <v>37577</v>
      </c>
      <c r="F6018">
        <v>3443</v>
      </c>
      <c r="G6018">
        <v>1313</v>
      </c>
      <c r="H6018">
        <v>16711</v>
      </c>
      <c r="I6018">
        <v>21956881</v>
      </c>
      <c r="J6018">
        <f>MONTH(Sale_details[[#This Row],[Date]])</f>
        <v>4</v>
      </c>
      <c r="K6018">
        <f>YEAR(Sale_details[[#This Row],[Date]])</f>
        <v>2020</v>
      </c>
    </row>
    <row r="6019" spans="1:11" x14ac:dyDescent="0.3">
      <c r="A6019" s="1">
        <v>43948</v>
      </c>
      <c r="B6019" t="s">
        <v>28</v>
      </c>
      <c r="C6019" t="s">
        <v>22</v>
      </c>
      <c r="D6019" t="s">
        <v>23</v>
      </c>
      <c r="E6019">
        <v>17975</v>
      </c>
      <c r="F6019">
        <v>2405</v>
      </c>
      <c r="G6019">
        <v>965</v>
      </c>
      <c r="H6019">
        <v>28491</v>
      </c>
      <c r="I6019">
        <v>27518503</v>
      </c>
      <c r="J6019">
        <f>MONTH(Sale_details[[#This Row],[Date]])</f>
        <v>4</v>
      </c>
      <c r="K6019">
        <f>YEAR(Sale_details[[#This Row],[Date]])</f>
        <v>2020</v>
      </c>
    </row>
    <row r="6020" spans="1:11" x14ac:dyDescent="0.3">
      <c r="A6020" s="1">
        <v>43948</v>
      </c>
      <c r="B6020" t="s">
        <v>28</v>
      </c>
      <c r="C6020" t="s">
        <v>24</v>
      </c>
      <c r="D6020" t="s">
        <v>25</v>
      </c>
      <c r="E6020">
        <v>31698</v>
      </c>
      <c r="F6020">
        <v>6871</v>
      </c>
      <c r="G6020">
        <v>2958</v>
      </c>
      <c r="H6020">
        <v>19339</v>
      </c>
      <c r="I6020">
        <v>57220291</v>
      </c>
      <c r="J6020">
        <f>MONTH(Sale_details[[#This Row],[Date]])</f>
        <v>4</v>
      </c>
      <c r="K6020">
        <f>YEAR(Sale_details[[#This Row],[Date]])</f>
        <v>2020</v>
      </c>
    </row>
    <row r="6021" spans="1:11" x14ac:dyDescent="0.3">
      <c r="A6021" s="1">
        <v>43947</v>
      </c>
      <c r="B6021" t="s">
        <v>9</v>
      </c>
      <c r="C6021" t="s">
        <v>10</v>
      </c>
      <c r="D6021" t="s">
        <v>11</v>
      </c>
      <c r="E6021">
        <v>119676</v>
      </c>
      <c r="F6021">
        <v>15930</v>
      </c>
      <c r="G6021">
        <v>6680</v>
      </c>
      <c r="H6021">
        <v>570</v>
      </c>
      <c r="I6021">
        <v>3808650</v>
      </c>
      <c r="J6021">
        <f>MONTH(Sale_details[[#This Row],[Date]])</f>
        <v>4</v>
      </c>
      <c r="K6021">
        <f>YEAR(Sale_details[[#This Row],[Date]])</f>
        <v>2020</v>
      </c>
    </row>
    <row r="6022" spans="1:11" x14ac:dyDescent="0.3">
      <c r="A6022" s="1">
        <v>43947</v>
      </c>
      <c r="B6022" t="s">
        <v>9</v>
      </c>
      <c r="C6022" t="s">
        <v>12</v>
      </c>
      <c r="D6022" t="s">
        <v>13</v>
      </c>
      <c r="E6022">
        <v>183277</v>
      </c>
      <c r="F6022">
        <v>19533</v>
      </c>
      <c r="G6022">
        <v>2342</v>
      </c>
      <c r="H6022">
        <v>330</v>
      </c>
      <c r="I6022">
        <v>773268</v>
      </c>
      <c r="J6022">
        <f>MONTH(Sale_details[[#This Row],[Date]])</f>
        <v>4</v>
      </c>
      <c r="K6022">
        <f>YEAR(Sale_details[[#This Row],[Date]])</f>
        <v>2020</v>
      </c>
    </row>
    <row r="6023" spans="1:11" x14ac:dyDescent="0.3">
      <c r="A6023" s="1">
        <v>43947</v>
      </c>
      <c r="B6023" t="s">
        <v>9</v>
      </c>
      <c r="C6023" t="s">
        <v>14</v>
      </c>
      <c r="D6023" t="s">
        <v>15</v>
      </c>
      <c r="E6023">
        <v>109180</v>
      </c>
      <c r="F6023">
        <v>25599</v>
      </c>
      <c r="G6023">
        <v>4461</v>
      </c>
      <c r="H6023">
        <v>385</v>
      </c>
      <c r="I6023">
        <v>1719649</v>
      </c>
      <c r="J6023">
        <f>MONTH(Sale_details[[#This Row],[Date]])</f>
        <v>4</v>
      </c>
      <c r="K6023">
        <f>YEAR(Sale_details[[#This Row],[Date]])</f>
        <v>2020</v>
      </c>
    </row>
    <row r="6024" spans="1:11" x14ac:dyDescent="0.3">
      <c r="A6024" s="1">
        <v>43947</v>
      </c>
      <c r="B6024" t="s">
        <v>9</v>
      </c>
      <c r="C6024" t="s">
        <v>16</v>
      </c>
      <c r="D6024" t="s">
        <v>17</v>
      </c>
      <c r="E6024">
        <v>131735</v>
      </c>
      <c r="F6024">
        <v>17736</v>
      </c>
      <c r="G6024">
        <v>3309</v>
      </c>
      <c r="H6024">
        <v>271</v>
      </c>
      <c r="I6024">
        <v>898476</v>
      </c>
      <c r="J6024">
        <f>MONTH(Sale_details[[#This Row],[Date]])</f>
        <v>4</v>
      </c>
      <c r="K6024">
        <f>YEAR(Sale_details[[#This Row],[Date]])</f>
        <v>2020</v>
      </c>
    </row>
    <row r="6025" spans="1:11" x14ac:dyDescent="0.3">
      <c r="A6025" s="1">
        <v>43947</v>
      </c>
      <c r="B6025" t="s">
        <v>9</v>
      </c>
      <c r="C6025" t="s">
        <v>18</v>
      </c>
      <c r="D6025" t="s">
        <v>19</v>
      </c>
      <c r="E6025">
        <v>70156</v>
      </c>
      <c r="F6025">
        <v>13245</v>
      </c>
      <c r="G6025">
        <v>7198</v>
      </c>
      <c r="H6025">
        <v>883</v>
      </c>
      <c r="I6025">
        <v>6359753</v>
      </c>
      <c r="J6025">
        <f>MONTH(Sale_details[[#This Row],[Date]])</f>
        <v>4</v>
      </c>
      <c r="K6025">
        <f>YEAR(Sale_details[[#This Row],[Date]])</f>
        <v>2020</v>
      </c>
    </row>
    <row r="6026" spans="1:11" x14ac:dyDescent="0.3">
      <c r="A6026" s="1">
        <v>43947</v>
      </c>
      <c r="B6026" t="s">
        <v>9</v>
      </c>
      <c r="C6026" t="s">
        <v>20</v>
      </c>
      <c r="D6026" t="s">
        <v>21</v>
      </c>
      <c r="E6026">
        <v>119276</v>
      </c>
      <c r="F6026">
        <v>21532</v>
      </c>
      <c r="G6026">
        <v>4561</v>
      </c>
      <c r="H6026">
        <v>622</v>
      </c>
      <c r="I6026">
        <v>2838598</v>
      </c>
      <c r="J6026">
        <f>MONTH(Sale_details[[#This Row],[Date]])</f>
        <v>4</v>
      </c>
      <c r="K6026">
        <f>YEAR(Sale_details[[#This Row],[Date]])</f>
        <v>2020</v>
      </c>
    </row>
    <row r="6027" spans="1:11" x14ac:dyDescent="0.3">
      <c r="A6027" s="1">
        <v>43947</v>
      </c>
      <c r="B6027" t="s">
        <v>9</v>
      </c>
      <c r="C6027" t="s">
        <v>22</v>
      </c>
      <c r="D6027" t="s">
        <v>23</v>
      </c>
      <c r="E6027">
        <v>175797</v>
      </c>
      <c r="F6027">
        <v>21798</v>
      </c>
      <c r="G6027">
        <v>7492</v>
      </c>
      <c r="H6027">
        <v>701</v>
      </c>
      <c r="I6027">
        <v>5258021</v>
      </c>
      <c r="J6027">
        <f>MONTH(Sale_details[[#This Row],[Date]])</f>
        <v>4</v>
      </c>
      <c r="K6027">
        <f>YEAR(Sale_details[[#This Row],[Date]])</f>
        <v>2020</v>
      </c>
    </row>
    <row r="6028" spans="1:11" x14ac:dyDescent="0.3">
      <c r="A6028" s="1">
        <v>43947</v>
      </c>
      <c r="B6028" t="s">
        <v>9</v>
      </c>
      <c r="C6028" t="s">
        <v>24</v>
      </c>
      <c r="D6028" t="s">
        <v>25</v>
      </c>
      <c r="E6028">
        <v>170970</v>
      </c>
      <c r="F6028">
        <v>9813</v>
      </c>
      <c r="G6028">
        <v>3588</v>
      </c>
      <c r="H6028">
        <v>686</v>
      </c>
      <c r="I6028">
        <v>2462427</v>
      </c>
      <c r="J6028">
        <f>MONTH(Sale_details[[#This Row],[Date]])</f>
        <v>4</v>
      </c>
      <c r="K6028">
        <f>YEAR(Sale_details[[#This Row],[Date]])</f>
        <v>2020</v>
      </c>
    </row>
    <row r="6029" spans="1:11" x14ac:dyDescent="0.3">
      <c r="A6029" s="1">
        <v>43947</v>
      </c>
      <c r="B6029" t="s">
        <v>26</v>
      </c>
      <c r="C6029" t="s">
        <v>10</v>
      </c>
      <c r="D6029" t="s">
        <v>11</v>
      </c>
      <c r="E6029">
        <v>217696</v>
      </c>
      <c r="F6029">
        <v>41342</v>
      </c>
      <c r="G6029">
        <v>17106</v>
      </c>
      <c r="H6029">
        <v>10291</v>
      </c>
      <c r="I6029">
        <v>176055267</v>
      </c>
      <c r="J6029">
        <f>MONTH(Sale_details[[#This Row],[Date]])</f>
        <v>4</v>
      </c>
      <c r="K6029">
        <f>YEAR(Sale_details[[#This Row],[Date]])</f>
        <v>2020</v>
      </c>
    </row>
    <row r="6030" spans="1:11" x14ac:dyDescent="0.3">
      <c r="A6030" s="1">
        <v>43947</v>
      </c>
      <c r="B6030" t="s">
        <v>26</v>
      </c>
      <c r="C6030" t="s">
        <v>12</v>
      </c>
      <c r="D6030" t="s">
        <v>13</v>
      </c>
      <c r="E6030">
        <v>131888</v>
      </c>
      <c r="F6030">
        <v>38637</v>
      </c>
      <c r="G6030">
        <v>14836</v>
      </c>
      <c r="H6030">
        <v>13018</v>
      </c>
      <c r="I6030">
        <v>193150083</v>
      </c>
      <c r="J6030">
        <f>MONTH(Sale_details[[#This Row],[Date]])</f>
        <v>4</v>
      </c>
      <c r="K6030">
        <f>YEAR(Sale_details[[#This Row],[Date]])</f>
        <v>2020</v>
      </c>
    </row>
    <row r="6031" spans="1:11" x14ac:dyDescent="0.3">
      <c r="A6031" s="1">
        <v>43947</v>
      </c>
      <c r="B6031" t="s">
        <v>26</v>
      </c>
      <c r="C6031" t="s">
        <v>14</v>
      </c>
      <c r="D6031" t="s">
        <v>15</v>
      </c>
      <c r="E6031">
        <v>137485</v>
      </c>
      <c r="F6031">
        <v>34528</v>
      </c>
      <c r="G6031">
        <v>9120</v>
      </c>
      <c r="H6031">
        <v>18935</v>
      </c>
      <c r="I6031">
        <v>172690501</v>
      </c>
      <c r="J6031">
        <f>MONTH(Sale_details[[#This Row],[Date]])</f>
        <v>4</v>
      </c>
      <c r="K6031">
        <f>YEAR(Sale_details[[#This Row],[Date]])</f>
        <v>2020</v>
      </c>
    </row>
    <row r="6032" spans="1:11" x14ac:dyDescent="0.3">
      <c r="A6032" s="1">
        <v>43947</v>
      </c>
      <c r="B6032" t="s">
        <v>26</v>
      </c>
      <c r="C6032" t="s">
        <v>16</v>
      </c>
      <c r="D6032" t="s">
        <v>17</v>
      </c>
      <c r="E6032">
        <v>126738</v>
      </c>
      <c r="F6032">
        <v>36998</v>
      </c>
      <c r="G6032">
        <v>11469</v>
      </c>
      <c r="H6032">
        <v>10948</v>
      </c>
      <c r="I6032">
        <v>125571812</v>
      </c>
      <c r="J6032">
        <f>MONTH(Sale_details[[#This Row],[Date]])</f>
        <v>4</v>
      </c>
      <c r="K6032">
        <f>YEAR(Sale_details[[#This Row],[Date]])</f>
        <v>2020</v>
      </c>
    </row>
    <row r="6033" spans="1:11" x14ac:dyDescent="0.3">
      <c r="A6033" s="1">
        <v>43947</v>
      </c>
      <c r="B6033" t="s">
        <v>26</v>
      </c>
      <c r="C6033" t="s">
        <v>18</v>
      </c>
      <c r="D6033" t="s">
        <v>19</v>
      </c>
      <c r="E6033">
        <v>88368</v>
      </c>
      <c r="F6033">
        <v>91193</v>
      </c>
      <c r="G6033">
        <v>11870</v>
      </c>
      <c r="H6033">
        <v>20363</v>
      </c>
      <c r="I6033">
        <v>241733628</v>
      </c>
      <c r="J6033">
        <f>MONTH(Sale_details[[#This Row],[Date]])</f>
        <v>4</v>
      </c>
      <c r="K6033">
        <f>YEAR(Sale_details[[#This Row],[Date]])</f>
        <v>2020</v>
      </c>
    </row>
    <row r="6034" spans="1:11" x14ac:dyDescent="0.3">
      <c r="A6034" s="1">
        <v>43947</v>
      </c>
      <c r="B6034" t="s">
        <v>26</v>
      </c>
      <c r="C6034" t="s">
        <v>20</v>
      </c>
      <c r="D6034" t="s">
        <v>21</v>
      </c>
      <c r="E6034">
        <v>251073</v>
      </c>
      <c r="F6034">
        <v>78002</v>
      </c>
      <c r="G6034">
        <v>13256</v>
      </c>
      <c r="H6034">
        <v>6111</v>
      </c>
      <c r="I6034">
        <v>81016236</v>
      </c>
      <c r="J6034">
        <f>MONTH(Sale_details[[#This Row],[Date]])</f>
        <v>4</v>
      </c>
      <c r="K6034">
        <f>YEAR(Sale_details[[#This Row],[Date]])</f>
        <v>2020</v>
      </c>
    </row>
    <row r="6035" spans="1:11" x14ac:dyDescent="0.3">
      <c r="A6035" s="1">
        <v>43947</v>
      </c>
      <c r="B6035" t="s">
        <v>26</v>
      </c>
      <c r="C6035" t="s">
        <v>22</v>
      </c>
      <c r="D6035" t="s">
        <v>23</v>
      </c>
      <c r="E6035">
        <v>184528</v>
      </c>
      <c r="F6035">
        <v>25418</v>
      </c>
      <c r="G6035">
        <v>24844</v>
      </c>
      <c r="H6035">
        <v>23821</v>
      </c>
      <c r="I6035">
        <v>591824065</v>
      </c>
      <c r="J6035">
        <f>MONTH(Sale_details[[#This Row],[Date]])</f>
        <v>4</v>
      </c>
      <c r="K6035">
        <f>YEAR(Sale_details[[#This Row],[Date]])</f>
        <v>2020</v>
      </c>
    </row>
    <row r="6036" spans="1:11" x14ac:dyDescent="0.3">
      <c r="A6036" s="1">
        <v>43947</v>
      </c>
      <c r="B6036" t="s">
        <v>26</v>
      </c>
      <c r="C6036" t="s">
        <v>24</v>
      </c>
      <c r="D6036" t="s">
        <v>25</v>
      </c>
      <c r="E6036">
        <v>161466</v>
      </c>
      <c r="F6036">
        <v>33799</v>
      </c>
      <c r="G6036">
        <v>14454</v>
      </c>
      <c r="H6036">
        <v>10344</v>
      </c>
      <c r="I6036">
        <v>149515913</v>
      </c>
      <c r="J6036">
        <f>MONTH(Sale_details[[#This Row],[Date]])</f>
        <v>4</v>
      </c>
      <c r="K6036">
        <f>YEAR(Sale_details[[#This Row],[Date]])</f>
        <v>2020</v>
      </c>
    </row>
    <row r="6037" spans="1:11" x14ac:dyDescent="0.3">
      <c r="A6037" s="1">
        <v>43947</v>
      </c>
      <c r="B6037" t="s">
        <v>27</v>
      </c>
      <c r="C6037" t="s">
        <v>10</v>
      </c>
      <c r="D6037" t="s">
        <v>11</v>
      </c>
      <c r="E6037">
        <v>57106</v>
      </c>
      <c r="F6037">
        <v>34853</v>
      </c>
      <c r="G6037">
        <v>6445</v>
      </c>
      <c r="H6037">
        <v>111</v>
      </c>
      <c r="I6037">
        <v>716028</v>
      </c>
      <c r="J6037">
        <f>MONTH(Sale_details[[#This Row],[Date]])</f>
        <v>4</v>
      </c>
      <c r="K6037">
        <f>YEAR(Sale_details[[#This Row],[Date]])</f>
        <v>2020</v>
      </c>
    </row>
    <row r="6038" spans="1:11" x14ac:dyDescent="0.3">
      <c r="A6038" s="1">
        <v>43947</v>
      </c>
      <c r="B6038" t="s">
        <v>27</v>
      </c>
      <c r="C6038" t="s">
        <v>12</v>
      </c>
      <c r="D6038" t="s">
        <v>13</v>
      </c>
      <c r="E6038">
        <v>90156</v>
      </c>
      <c r="F6038">
        <v>33616</v>
      </c>
      <c r="G6038">
        <v>13005</v>
      </c>
      <c r="H6038">
        <v>275</v>
      </c>
      <c r="I6038">
        <v>3586383</v>
      </c>
      <c r="J6038">
        <f>MONTH(Sale_details[[#This Row],[Date]])</f>
        <v>4</v>
      </c>
      <c r="K6038">
        <f>YEAR(Sale_details[[#This Row],[Date]])</f>
        <v>2020</v>
      </c>
    </row>
    <row r="6039" spans="1:11" x14ac:dyDescent="0.3">
      <c r="A6039" s="1">
        <v>43947</v>
      </c>
      <c r="B6039" t="s">
        <v>27</v>
      </c>
      <c r="C6039" t="s">
        <v>14</v>
      </c>
      <c r="D6039" t="s">
        <v>15</v>
      </c>
      <c r="E6039">
        <v>156507</v>
      </c>
      <c r="F6039">
        <v>26557</v>
      </c>
      <c r="G6039">
        <v>9971</v>
      </c>
      <c r="H6039">
        <v>323</v>
      </c>
      <c r="I6039">
        <v>3228499</v>
      </c>
      <c r="J6039">
        <f>MONTH(Sale_details[[#This Row],[Date]])</f>
        <v>4</v>
      </c>
      <c r="K6039">
        <f>YEAR(Sale_details[[#This Row],[Date]])</f>
        <v>2020</v>
      </c>
    </row>
    <row r="6040" spans="1:11" x14ac:dyDescent="0.3">
      <c r="A6040" s="1">
        <v>43947</v>
      </c>
      <c r="B6040" t="s">
        <v>27</v>
      </c>
      <c r="C6040" t="s">
        <v>16</v>
      </c>
      <c r="D6040" t="s">
        <v>17</v>
      </c>
      <c r="E6040">
        <v>107667</v>
      </c>
      <c r="F6040">
        <v>8123</v>
      </c>
      <c r="G6040">
        <v>20325</v>
      </c>
      <c r="H6040">
        <v>265</v>
      </c>
      <c r="I6040">
        <v>5402908</v>
      </c>
      <c r="J6040">
        <f>MONTH(Sale_details[[#This Row],[Date]])</f>
        <v>4</v>
      </c>
      <c r="K6040">
        <f>YEAR(Sale_details[[#This Row],[Date]])</f>
        <v>2020</v>
      </c>
    </row>
    <row r="6041" spans="1:11" x14ac:dyDescent="0.3">
      <c r="A6041" s="1">
        <v>43947</v>
      </c>
      <c r="B6041" t="s">
        <v>27</v>
      </c>
      <c r="C6041" t="s">
        <v>18</v>
      </c>
      <c r="D6041" t="s">
        <v>19</v>
      </c>
      <c r="E6041">
        <v>80277</v>
      </c>
      <c r="F6041">
        <v>27750</v>
      </c>
      <c r="G6041">
        <v>11130</v>
      </c>
      <c r="H6041">
        <v>125</v>
      </c>
      <c r="I6041">
        <v>1400363</v>
      </c>
      <c r="J6041">
        <f>MONTH(Sale_details[[#This Row],[Date]])</f>
        <v>4</v>
      </c>
      <c r="K6041">
        <f>YEAR(Sale_details[[#This Row],[Date]])</f>
        <v>2020</v>
      </c>
    </row>
    <row r="6042" spans="1:11" x14ac:dyDescent="0.3">
      <c r="A6042" s="1">
        <v>43947</v>
      </c>
      <c r="B6042" t="s">
        <v>27</v>
      </c>
      <c r="C6042" t="s">
        <v>20</v>
      </c>
      <c r="D6042" t="s">
        <v>21</v>
      </c>
      <c r="E6042">
        <v>35330</v>
      </c>
      <c r="F6042">
        <v>9809</v>
      </c>
      <c r="G6042">
        <v>16173</v>
      </c>
      <c r="H6042">
        <v>375</v>
      </c>
      <c r="I6042">
        <v>6070410</v>
      </c>
      <c r="J6042">
        <f>MONTH(Sale_details[[#This Row],[Date]])</f>
        <v>4</v>
      </c>
      <c r="K6042">
        <f>YEAR(Sale_details[[#This Row],[Date]])</f>
        <v>2020</v>
      </c>
    </row>
    <row r="6043" spans="1:11" x14ac:dyDescent="0.3">
      <c r="A6043" s="1">
        <v>43947</v>
      </c>
      <c r="B6043" t="s">
        <v>27</v>
      </c>
      <c r="C6043" t="s">
        <v>22</v>
      </c>
      <c r="D6043" t="s">
        <v>23</v>
      </c>
      <c r="E6043">
        <v>80699</v>
      </c>
      <c r="F6043">
        <v>19295</v>
      </c>
      <c r="G6043">
        <v>17730</v>
      </c>
      <c r="H6043">
        <v>209</v>
      </c>
      <c r="I6043">
        <v>3721494</v>
      </c>
      <c r="J6043">
        <f>MONTH(Sale_details[[#This Row],[Date]])</f>
        <v>4</v>
      </c>
      <c r="K6043">
        <f>YEAR(Sale_details[[#This Row],[Date]])</f>
        <v>2020</v>
      </c>
    </row>
    <row r="6044" spans="1:11" x14ac:dyDescent="0.3">
      <c r="A6044" s="1">
        <v>43947</v>
      </c>
      <c r="B6044" t="s">
        <v>27</v>
      </c>
      <c r="C6044" t="s">
        <v>24</v>
      </c>
      <c r="D6044" t="s">
        <v>25</v>
      </c>
      <c r="E6044">
        <v>69057</v>
      </c>
      <c r="F6044">
        <v>36540</v>
      </c>
      <c r="G6044">
        <v>12835</v>
      </c>
      <c r="H6044">
        <v>353</v>
      </c>
      <c r="I6044">
        <v>4541778</v>
      </c>
      <c r="J6044">
        <f>MONTH(Sale_details[[#This Row],[Date]])</f>
        <v>4</v>
      </c>
      <c r="K6044">
        <f>YEAR(Sale_details[[#This Row],[Date]])</f>
        <v>2020</v>
      </c>
    </row>
    <row r="6045" spans="1:11" x14ac:dyDescent="0.3">
      <c r="A6045" s="1">
        <v>43947</v>
      </c>
      <c r="B6045" t="s">
        <v>28</v>
      </c>
      <c r="C6045" t="s">
        <v>10</v>
      </c>
      <c r="D6045" t="s">
        <v>11</v>
      </c>
      <c r="E6045">
        <v>32393</v>
      </c>
      <c r="F6045">
        <v>5430</v>
      </c>
      <c r="G6045">
        <v>3472</v>
      </c>
      <c r="H6045">
        <v>24037</v>
      </c>
      <c r="I6045">
        <v>83478917</v>
      </c>
      <c r="J6045">
        <f>MONTH(Sale_details[[#This Row],[Date]])</f>
        <v>4</v>
      </c>
      <c r="K6045">
        <f>YEAR(Sale_details[[#This Row],[Date]])</f>
        <v>2020</v>
      </c>
    </row>
    <row r="6046" spans="1:11" x14ac:dyDescent="0.3">
      <c r="A6046" s="1">
        <v>43947</v>
      </c>
      <c r="B6046" t="s">
        <v>28</v>
      </c>
      <c r="C6046" t="s">
        <v>12</v>
      </c>
      <c r="D6046" t="s">
        <v>13</v>
      </c>
      <c r="E6046">
        <v>20488</v>
      </c>
      <c r="F6046">
        <v>5299</v>
      </c>
      <c r="G6046">
        <v>1781</v>
      </c>
      <c r="H6046">
        <v>34059</v>
      </c>
      <c r="I6046">
        <v>60682963</v>
      </c>
      <c r="J6046">
        <f>MONTH(Sale_details[[#This Row],[Date]])</f>
        <v>4</v>
      </c>
      <c r="K6046">
        <f>YEAR(Sale_details[[#This Row],[Date]])</f>
        <v>2020</v>
      </c>
    </row>
    <row r="6047" spans="1:11" x14ac:dyDescent="0.3">
      <c r="A6047" s="1">
        <v>43947</v>
      </c>
      <c r="B6047" t="s">
        <v>28</v>
      </c>
      <c r="C6047" t="s">
        <v>14</v>
      </c>
      <c r="D6047" t="s">
        <v>15</v>
      </c>
      <c r="E6047">
        <v>30580</v>
      </c>
      <c r="F6047">
        <v>6496</v>
      </c>
      <c r="G6047">
        <v>1295</v>
      </c>
      <c r="H6047">
        <v>11919</v>
      </c>
      <c r="I6047">
        <v>15440150</v>
      </c>
      <c r="J6047">
        <f>MONTH(Sale_details[[#This Row],[Date]])</f>
        <v>4</v>
      </c>
      <c r="K6047">
        <f>YEAR(Sale_details[[#This Row],[Date]])</f>
        <v>2020</v>
      </c>
    </row>
    <row r="6048" spans="1:11" x14ac:dyDescent="0.3">
      <c r="A6048" s="1">
        <v>43947</v>
      </c>
      <c r="B6048" t="s">
        <v>28</v>
      </c>
      <c r="C6048" t="s">
        <v>16</v>
      </c>
      <c r="D6048" t="s">
        <v>17</v>
      </c>
      <c r="E6048">
        <v>16400</v>
      </c>
      <c r="F6048">
        <v>5032</v>
      </c>
      <c r="G6048">
        <v>2152</v>
      </c>
      <c r="H6048">
        <v>19234</v>
      </c>
      <c r="I6048">
        <v>41407187</v>
      </c>
      <c r="J6048">
        <f>MONTH(Sale_details[[#This Row],[Date]])</f>
        <v>4</v>
      </c>
      <c r="K6048">
        <f>YEAR(Sale_details[[#This Row],[Date]])</f>
        <v>2020</v>
      </c>
    </row>
    <row r="6049" spans="1:11" x14ac:dyDescent="0.3">
      <c r="A6049" s="1">
        <v>43947</v>
      </c>
      <c r="B6049" t="s">
        <v>28</v>
      </c>
      <c r="C6049" t="s">
        <v>18</v>
      </c>
      <c r="D6049" t="s">
        <v>19</v>
      </c>
      <c r="E6049">
        <v>11161</v>
      </c>
      <c r="F6049">
        <v>9527</v>
      </c>
      <c r="G6049">
        <v>4011</v>
      </c>
      <c r="H6049">
        <v>34528</v>
      </c>
      <c r="I6049">
        <v>138515347</v>
      </c>
      <c r="J6049">
        <f>MONTH(Sale_details[[#This Row],[Date]])</f>
        <v>4</v>
      </c>
      <c r="K6049">
        <f>YEAR(Sale_details[[#This Row],[Date]])</f>
        <v>2020</v>
      </c>
    </row>
    <row r="6050" spans="1:11" x14ac:dyDescent="0.3">
      <c r="A6050" s="1">
        <v>43947</v>
      </c>
      <c r="B6050" t="s">
        <v>28</v>
      </c>
      <c r="C6050" t="s">
        <v>20</v>
      </c>
      <c r="D6050" t="s">
        <v>21</v>
      </c>
      <c r="E6050">
        <v>38705</v>
      </c>
      <c r="F6050">
        <v>3615</v>
      </c>
      <c r="G6050">
        <v>1248</v>
      </c>
      <c r="H6050">
        <v>16210</v>
      </c>
      <c r="I6050">
        <v>20233265</v>
      </c>
      <c r="J6050">
        <f>MONTH(Sale_details[[#This Row],[Date]])</f>
        <v>4</v>
      </c>
      <c r="K6050">
        <f>YEAR(Sale_details[[#This Row],[Date]])</f>
        <v>2020</v>
      </c>
    </row>
    <row r="6051" spans="1:11" x14ac:dyDescent="0.3">
      <c r="A6051" s="1">
        <v>43947</v>
      </c>
      <c r="B6051" t="s">
        <v>28</v>
      </c>
      <c r="C6051" t="s">
        <v>22</v>
      </c>
      <c r="D6051" t="s">
        <v>23</v>
      </c>
      <c r="E6051">
        <v>17256</v>
      </c>
      <c r="F6051">
        <v>2380</v>
      </c>
      <c r="G6051">
        <v>1004</v>
      </c>
      <c r="H6051">
        <v>29346</v>
      </c>
      <c r="I6051">
        <v>29477821</v>
      </c>
      <c r="J6051">
        <f>MONTH(Sale_details[[#This Row],[Date]])</f>
        <v>4</v>
      </c>
      <c r="K6051">
        <f>YEAR(Sale_details[[#This Row],[Date]])</f>
        <v>2020</v>
      </c>
    </row>
    <row r="6052" spans="1:11" x14ac:dyDescent="0.3">
      <c r="A6052" s="1">
        <v>43947</v>
      </c>
      <c r="B6052" t="s">
        <v>28</v>
      </c>
      <c r="C6052" t="s">
        <v>24</v>
      </c>
      <c r="D6052" t="s">
        <v>25</v>
      </c>
      <c r="E6052">
        <v>30430</v>
      </c>
      <c r="F6052">
        <v>6939</v>
      </c>
      <c r="G6052">
        <v>2958</v>
      </c>
      <c r="H6052">
        <v>19919</v>
      </c>
      <c r="I6052">
        <v>58936900</v>
      </c>
      <c r="J6052">
        <f>MONTH(Sale_details[[#This Row],[Date]])</f>
        <v>4</v>
      </c>
      <c r="K6052">
        <f>YEAR(Sale_details[[#This Row],[Date]])</f>
        <v>2020</v>
      </c>
    </row>
    <row r="6053" spans="1:11" x14ac:dyDescent="0.3">
      <c r="A6053" s="1">
        <v>43946</v>
      </c>
      <c r="B6053" t="s">
        <v>9</v>
      </c>
      <c r="C6053" t="s">
        <v>10</v>
      </c>
      <c r="D6053" t="s">
        <v>11</v>
      </c>
      <c r="E6053">
        <v>122069</v>
      </c>
      <c r="F6053">
        <v>15452</v>
      </c>
      <c r="G6053">
        <v>6479</v>
      </c>
      <c r="H6053">
        <v>570</v>
      </c>
      <c r="I6053">
        <v>3694390</v>
      </c>
      <c r="J6053">
        <f>MONTH(Sale_details[[#This Row],[Date]])</f>
        <v>4</v>
      </c>
      <c r="K6053">
        <f>YEAR(Sale_details[[#This Row],[Date]])</f>
        <v>2020</v>
      </c>
    </row>
    <row r="6054" spans="1:11" x14ac:dyDescent="0.3">
      <c r="A6054" s="1">
        <v>43946</v>
      </c>
      <c r="B6054" t="s">
        <v>9</v>
      </c>
      <c r="C6054" t="s">
        <v>12</v>
      </c>
      <c r="D6054" t="s">
        <v>13</v>
      </c>
      <c r="E6054">
        <v>174113</v>
      </c>
      <c r="F6054">
        <v>20315</v>
      </c>
      <c r="G6054">
        <v>2412</v>
      </c>
      <c r="H6054">
        <v>336</v>
      </c>
      <c r="I6054">
        <v>812395</v>
      </c>
      <c r="J6054">
        <f>MONTH(Sale_details[[#This Row],[Date]])</f>
        <v>4</v>
      </c>
      <c r="K6054">
        <f>YEAR(Sale_details[[#This Row],[Date]])</f>
        <v>2020</v>
      </c>
    </row>
    <row r="6055" spans="1:11" x14ac:dyDescent="0.3">
      <c r="A6055" s="1">
        <v>43946</v>
      </c>
      <c r="B6055" t="s">
        <v>9</v>
      </c>
      <c r="C6055" t="s">
        <v>14</v>
      </c>
      <c r="D6055" t="s">
        <v>15</v>
      </c>
      <c r="E6055">
        <v>108088</v>
      </c>
      <c r="F6055">
        <v>25599</v>
      </c>
      <c r="G6055">
        <v>4238</v>
      </c>
      <c r="H6055">
        <v>389</v>
      </c>
      <c r="I6055">
        <v>1650003</v>
      </c>
      <c r="J6055">
        <f>MONTH(Sale_details[[#This Row],[Date]])</f>
        <v>4</v>
      </c>
      <c r="K6055">
        <f>YEAR(Sale_details[[#This Row],[Date]])</f>
        <v>2020</v>
      </c>
    </row>
    <row r="6056" spans="1:11" x14ac:dyDescent="0.3">
      <c r="A6056" s="1">
        <v>43946</v>
      </c>
      <c r="B6056" t="s">
        <v>9</v>
      </c>
      <c r="C6056" t="s">
        <v>16</v>
      </c>
      <c r="D6056" t="s">
        <v>17</v>
      </c>
      <c r="E6056">
        <v>126465</v>
      </c>
      <c r="F6056">
        <v>16849</v>
      </c>
      <c r="G6056">
        <v>3144</v>
      </c>
      <c r="H6056">
        <v>282</v>
      </c>
      <c r="I6056">
        <v>887695</v>
      </c>
      <c r="J6056">
        <f>MONTH(Sale_details[[#This Row],[Date]])</f>
        <v>4</v>
      </c>
      <c r="K6056">
        <f>YEAR(Sale_details[[#This Row],[Date]])</f>
        <v>2020</v>
      </c>
    </row>
    <row r="6057" spans="1:11" x14ac:dyDescent="0.3">
      <c r="A6057" s="1">
        <v>43946</v>
      </c>
      <c r="B6057" t="s">
        <v>9</v>
      </c>
      <c r="C6057" t="s">
        <v>18</v>
      </c>
      <c r="D6057" t="s">
        <v>19</v>
      </c>
      <c r="E6057">
        <v>70156</v>
      </c>
      <c r="F6057">
        <v>12848</v>
      </c>
      <c r="G6057">
        <v>7126</v>
      </c>
      <c r="H6057">
        <v>883</v>
      </c>
      <c r="I6057">
        <v>6296155</v>
      </c>
      <c r="J6057">
        <f>MONTH(Sale_details[[#This Row],[Date]])</f>
        <v>4</v>
      </c>
      <c r="K6057">
        <f>YEAR(Sale_details[[#This Row],[Date]])</f>
        <v>2020</v>
      </c>
    </row>
    <row r="6058" spans="1:11" x14ac:dyDescent="0.3">
      <c r="A6058" s="1">
        <v>43946</v>
      </c>
      <c r="B6058" t="s">
        <v>9</v>
      </c>
      <c r="C6058" t="s">
        <v>20</v>
      </c>
      <c r="D6058" t="s">
        <v>21</v>
      </c>
      <c r="E6058">
        <v>124047</v>
      </c>
      <c r="F6058">
        <v>20886</v>
      </c>
      <c r="G6058">
        <v>4470</v>
      </c>
      <c r="H6058">
        <v>628</v>
      </c>
      <c r="I6058">
        <v>2809644</v>
      </c>
      <c r="J6058">
        <f>MONTH(Sale_details[[#This Row],[Date]])</f>
        <v>4</v>
      </c>
      <c r="K6058">
        <f>YEAR(Sale_details[[#This Row],[Date]])</f>
        <v>2020</v>
      </c>
    </row>
    <row r="6059" spans="1:11" x14ac:dyDescent="0.3">
      <c r="A6059" s="1">
        <v>43946</v>
      </c>
      <c r="B6059" t="s">
        <v>9</v>
      </c>
      <c r="C6059" t="s">
        <v>22</v>
      </c>
      <c r="D6059" t="s">
        <v>23</v>
      </c>
      <c r="E6059">
        <v>174039</v>
      </c>
      <c r="F6059">
        <v>22888</v>
      </c>
      <c r="G6059">
        <v>7867</v>
      </c>
      <c r="H6059">
        <v>687</v>
      </c>
      <c r="I6059">
        <v>5410504</v>
      </c>
      <c r="J6059">
        <f>MONTH(Sale_details[[#This Row],[Date]])</f>
        <v>4</v>
      </c>
      <c r="K6059">
        <f>YEAR(Sale_details[[#This Row],[Date]])</f>
        <v>2020</v>
      </c>
    </row>
    <row r="6060" spans="1:11" x14ac:dyDescent="0.3">
      <c r="A6060" s="1">
        <v>43946</v>
      </c>
      <c r="B6060" t="s">
        <v>9</v>
      </c>
      <c r="C6060" t="s">
        <v>24</v>
      </c>
      <c r="D6060" t="s">
        <v>25</v>
      </c>
      <c r="E6060">
        <v>174389</v>
      </c>
      <c r="F6060">
        <v>9420</v>
      </c>
      <c r="G6060">
        <v>3731</v>
      </c>
      <c r="H6060">
        <v>679</v>
      </c>
      <c r="I6060">
        <v>2535315</v>
      </c>
      <c r="J6060">
        <f>MONTH(Sale_details[[#This Row],[Date]])</f>
        <v>4</v>
      </c>
      <c r="K6060">
        <f>YEAR(Sale_details[[#This Row],[Date]])</f>
        <v>2020</v>
      </c>
    </row>
    <row r="6061" spans="1:11" x14ac:dyDescent="0.3">
      <c r="A6061" s="1">
        <v>43946</v>
      </c>
      <c r="B6061" t="s">
        <v>26</v>
      </c>
      <c r="C6061" t="s">
        <v>10</v>
      </c>
      <c r="D6061" t="s">
        <v>11</v>
      </c>
      <c r="E6061">
        <v>222050</v>
      </c>
      <c r="F6061">
        <v>42169</v>
      </c>
      <c r="G6061">
        <v>17790</v>
      </c>
      <c r="H6061">
        <v>10497</v>
      </c>
      <c r="I6061">
        <v>186759427</v>
      </c>
      <c r="J6061">
        <f>MONTH(Sale_details[[#This Row],[Date]])</f>
        <v>4</v>
      </c>
      <c r="K6061">
        <f>YEAR(Sale_details[[#This Row],[Date]])</f>
        <v>2020</v>
      </c>
    </row>
    <row r="6062" spans="1:11" x14ac:dyDescent="0.3">
      <c r="A6062" s="1">
        <v>43946</v>
      </c>
      <c r="B6062" t="s">
        <v>26</v>
      </c>
      <c r="C6062" t="s">
        <v>12</v>
      </c>
      <c r="D6062" t="s">
        <v>13</v>
      </c>
      <c r="E6062">
        <v>129250</v>
      </c>
      <c r="F6062">
        <v>36705</v>
      </c>
      <c r="G6062">
        <v>14688</v>
      </c>
      <c r="H6062">
        <v>13018</v>
      </c>
      <c r="I6062">
        <v>191218583</v>
      </c>
      <c r="J6062">
        <f>MONTH(Sale_details[[#This Row],[Date]])</f>
        <v>4</v>
      </c>
      <c r="K6062">
        <f>YEAR(Sale_details[[#This Row],[Date]])</f>
        <v>2020</v>
      </c>
    </row>
    <row r="6063" spans="1:11" x14ac:dyDescent="0.3">
      <c r="A6063" s="1">
        <v>43946</v>
      </c>
      <c r="B6063" t="s">
        <v>26</v>
      </c>
      <c r="C6063" t="s">
        <v>14</v>
      </c>
      <c r="D6063" t="s">
        <v>15</v>
      </c>
      <c r="E6063">
        <v>140234</v>
      </c>
      <c r="F6063">
        <v>35909</v>
      </c>
      <c r="G6063">
        <v>8755</v>
      </c>
      <c r="H6063">
        <v>18935</v>
      </c>
      <c r="I6063">
        <v>165782881</v>
      </c>
      <c r="J6063">
        <f>MONTH(Sale_details[[#This Row],[Date]])</f>
        <v>4</v>
      </c>
      <c r="K6063">
        <f>YEAR(Sale_details[[#This Row],[Date]])</f>
        <v>2020</v>
      </c>
    </row>
    <row r="6064" spans="1:11" x14ac:dyDescent="0.3">
      <c r="A6064" s="1">
        <v>43946</v>
      </c>
      <c r="B6064" t="s">
        <v>26</v>
      </c>
      <c r="C6064" t="s">
        <v>16</v>
      </c>
      <c r="D6064" t="s">
        <v>17</v>
      </c>
      <c r="E6064">
        <v>126738</v>
      </c>
      <c r="F6064">
        <v>36628</v>
      </c>
      <c r="G6064">
        <v>12043</v>
      </c>
      <c r="H6064">
        <v>10948</v>
      </c>
      <c r="I6064">
        <v>131850403</v>
      </c>
      <c r="J6064">
        <f>MONTH(Sale_details[[#This Row],[Date]])</f>
        <v>4</v>
      </c>
      <c r="K6064">
        <f>YEAR(Sale_details[[#This Row],[Date]])</f>
        <v>2020</v>
      </c>
    </row>
    <row r="6065" spans="1:11" x14ac:dyDescent="0.3">
      <c r="A6065" s="1">
        <v>43946</v>
      </c>
      <c r="B6065" t="s">
        <v>26</v>
      </c>
      <c r="C6065" t="s">
        <v>18</v>
      </c>
      <c r="D6065" t="s">
        <v>19</v>
      </c>
      <c r="E6065">
        <v>85717</v>
      </c>
      <c r="F6065">
        <v>86633</v>
      </c>
      <c r="G6065">
        <v>12226</v>
      </c>
      <c r="H6065">
        <v>21178</v>
      </c>
      <c r="I6065">
        <v>258945062</v>
      </c>
      <c r="J6065">
        <f>MONTH(Sale_details[[#This Row],[Date]])</f>
        <v>4</v>
      </c>
      <c r="K6065">
        <f>YEAR(Sale_details[[#This Row],[Date]])</f>
        <v>2020</v>
      </c>
    </row>
    <row r="6066" spans="1:11" x14ac:dyDescent="0.3">
      <c r="A6066" s="1">
        <v>43946</v>
      </c>
      <c r="B6066" t="s">
        <v>26</v>
      </c>
      <c r="C6066" t="s">
        <v>20</v>
      </c>
      <c r="D6066" t="s">
        <v>21</v>
      </c>
      <c r="E6066">
        <v>248562</v>
      </c>
      <c r="F6066">
        <v>77222</v>
      </c>
      <c r="G6066">
        <v>12858</v>
      </c>
      <c r="H6066">
        <v>6355</v>
      </c>
      <c r="I6066">
        <v>81729179</v>
      </c>
      <c r="J6066">
        <f>MONTH(Sale_details[[#This Row],[Date]])</f>
        <v>4</v>
      </c>
      <c r="K6066">
        <f>YEAR(Sale_details[[#This Row],[Date]])</f>
        <v>2020</v>
      </c>
    </row>
    <row r="6067" spans="1:11" x14ac:dyDescent="0.3">
      <c r="A6067" s="1">
        <v>43946</v>
      </c>
      <c r="B6067" t="s">
        <v>26</v>
      </c>
      <c r="C6067" t="s">
        <v>22</v>
      </c>
      <c r="D6067" t="s">
        <v>23</v>
      </c>
      <c r="E6067">
        <v>193754</v>
      </c>
      <c r="F6067">
        <v>26180</v>
      </c>
      <c r="G6067">
        <v>24596</v>
      </c>
      <c r="H6067">
        <v>23821</v>
      </c>
      <c r="I6067">
        <v>585905824</v>
      </c>
      <c r="J6067">
        <f>MONTH(Sale_details[[#This Row],[Date]])</f>
        <v>4</v>
      </c>
      <c r="K6067">
        <f>YEAR(Sale_details[[#This Row],[Date]])</f>
        <v>2020</v>
      </c>
    </row>
    <row r="6068" spans="1:11" x14ac:dyDescent="0.3">
      <c r="A6068" s="1">
        <v>43946</v>
      </c>
      <c r="B6068" t="s">
        <v>26</v>
      </c>
      <c r="C6068" t="s">
        <v>24</v>
      </c>
      <c r="D6068" t="s">
        <v>25</v>
      </c>
      <c r="E6068">
        <v>158237</v>
      </c>
      <c r="F6068">
        <v>34137</v>
      </c>
      <c r="G6068">
        <v>15032</v>
      </c>
      <c r="H6068">
        <v>10551</v>
      </c>
      <c r="I6068">
        <v>158606481</v>
      </c>
      <c r="J6068">
        <f>MONTH(Sale_details[[#This Row],[Date]])</f>
        <v>4</v>
      </c>
      <c r="K6068">
        <f>YEAR(Sale_details[[#This Row],[Date]])</f>
        <v>2020</v>
      </c>
    </row>
    <row r="6069" spans="1:11" x14ac:dyDescent="0.3">
      <c r="A6069" s="1">
        <v>43946</v>
      </c>
      <c r="B6069" t="s">
        <v>27</v>
      </c>
      <c r="C6069" t="s">
        <v>10</v>
      </c>
      <c r="D6069" t="s">
        <v>11</v>
      </c>
      <c r="E6069">
        <v>59962</v>
      </c>
      <c r="F6069">
        <v>35899</v>
      </c>
      <c r="G6069">
        <v>6510</v>
      </c>
      <c r="H6069">
        <v>112</v>
      </c>
      <c r="I6069">
        <v>730420</v>
      </c>
      <c r="J6069">
        <f>MONTH(Sale_details[[#This Row],[Date]])</f>
        <v>4</v>
      </c>
      <c r="K6069">
        <f>YEAR(Sale_details[[#This Row],[Date]])</f>
        <v>2020</v>
      </c>
    </row>
    <row r="6070" spans="1:11" x14ac:dyDescent="0.3">
      <c r="A6070" s="1">
        <v>43946</v>
      </c>
      <c r="B6070" t="s">
        <v>27</v>
      </c>
      <c r="C6070" t="s">
        <v>12</v>
      </c>
      <c r="D6070" t="s">
        <v>13</v>
      </c>
      <c r="E6070">
        <v>85648</v>
      </c>
      <c r="F6070">
        <v>33280</v>
      </c>
      <c r="G6070">
        <v>13655</v>
      </c>
      <c r="H6070">
        <v>281</v>
      </c>
      <c r="I6070">
        <v>3841016</v>
      </c>
      <c r="J6070">
        <f>MONTH(Sale_details[[#This Row],[Date]])</f>
        <v>4</v>
      </c>
      <c r="K6070">
        <f>YEAR(Sale_details[[#This Row],[Date]])</f>
        <v>2020</v>
      </c>
    </row>
    <row r="6071" spans="1:11" x14ac:dyDescent="0.3">
      <c r="A6071" s="1">
        <v>43946</v>
      </c>
      <c r="B6071" t="s">
        <v>27</v>
      </c>
      <c r="C6071" t="s">
        <v>14</v>
      </c>
      <c r="D6071" t="s">
        <v>15</v>
      </c>
      <c r="E6071">
        <v>162768</v>
      </c>
      <c r="F6071">
        <v>27353</v>
      </c>
      <c r="G6071">
        <v>9772</v>
      </c>
      <c r="H6071">
        <v>323</v>
      </c>
      <c r="I6071">
        <v>3163929</v>
      </c>
      <c r="J6071">
        <f>MONTH(Sale_details[[#This Row],[Date]])</f>
        <v>4</v>
      </c>
      <c r="K6071">
        <f>YEAR(Sale_details[[#This Row],[Date]])</f>
        <v>2020</v>
      </c>
    </row>
    <row r="6072" spans="1:11" x14ac:dyDescent="0.3">
      <c r="A6072" s="1">
        <v>43946</v>
      </c>
      <c r="B6072" t="s">
        <v>27</v>
      </c>
      <c r="C6072" t="s">
        <v>16</v>
      </c>
      <c r="D6072" t="s">
        <v>17</v>
      </c>
      <c r="E6072">
        <v>113050</v>
      </c>
      <c r="F6072">
        <v>8530</v>
      </c>
      <c r="G6072">
        <v>20935</v>
      </c>
      <c r="H6072">
        <v>279</v>
      </c>
      <c r="I6072">
        <v>5843245</v>
      </c>
      <c r="J6072">
        <f>MONTH(Sale_details[[#This Row],[Date]])</f>
        <v>4</v>
      </c>
      <c r="K6072">
        <f>YEAR(Sale_details[[#This Row],[Date]])</f>
        <v>2020</v>
      </c>
    </row>
    <row r="6073" spans="1:11" x14ac:dyDescent="0.3">
      <c r="A6073" s="1">
        <v>43946</v>
      </c>
      <c r="B6073" t="s">
        <v>27</v>
      </c>
      <c r="C6073" t="s">
        <v>18</v>
      </c>
      <c r="D6073" t="s">
        <v>19</v>
      </c>
      <c r="E6073">
        <v>78671</v>
      </c>
      <c r="F6073">
        <v>27195</v>
      </c>
      <c r="G6073">
        <v>10685</v>
      </c>
      <c r="H6073">
        <v>130</v>
      </c>
      <c r="I6073">
        <v>1398122</v>
      </c>
      <c r="J6073">
        <f>MONTH(Sale_details[[#This Row],[Date]])</f>
        <v>4</v>
      </c>
      <c r="K6073">
        <f>YEAR(Sale_details[[#This Row],[Date]])</f>
        <v>2020</v>
      </c>
    </row>
    <row r="6074" spans="1:11" x14ac:dyDescent="0.3">
      <c r="A6074" s="1">
        <v>43946</v>
      </c>
      <c r="B6074" t="s">
        <v>27</v>
      </c>
      <c r="C6074" t="s">
        <v>20</v>
      </c>
      <c r="D6074" t="s">
        <v>21</v>
      </c>
      <c r="E6074">
        <v>34623</v>
      </c>
      <c r="F6074">
        <v>9613</v>
      </c>
      <c r="G6074">
        <v>16173</v>
      </c>
      <c r="H6074">
        <v>371</v>
      </c>
      <c r="I6074">
        <v>6009706</v>
      </c>
      <c r="J6074">
        <f>MONTH(Sale_details[[#This Row],[Date]])</f>
        <v>4</v>
      </c>
      <c r="K6074">
        <f>YEAR(Sale_details[[#This Row],[Date]])</f>
        <v>2020</v>
      </c>
    </row>
    <row r="6075" spans="1:11" x14ac:dyDescent="0.3">
      <c r="A6075" s="1">
        <v>43946</v>
      </c>
      <c r="B6075" t="s">
        <v>27</v>
      </c>
      <c r="C6075" t="s">
        <v>22</v>
      </c>
      <c r="D6075" t="s">
        <v>23</v>
      </c>
      <c r="E6075">
        <v>80699</v>
      </c>
      <c r="F6075">
        <v>20260</v>
      </c>
      <c r="G6075">
        <v>16843</v>
      </c>
      <c r="H6075">
        <v>205</v>
      </c>
      <c r="I6075">
        <v>3464711</v>
      </c>
      <c r="J6075">
        <f>MONTH(Sale_details[[#This Row],[Date]])</f>
        <v>4</v>
      </c>
      <c r="K6075">
        <f>YEAR(Sale_details[[#This Row],[Date]])</f>
        <v>2020</v>
      </c>
    </row>
    <row r="6076" spans="1:11" x14ac:dyDescent="0.3">
      <c r="A6076" s="1">
        <v>43946</v>
      </c>
      <c r="B6076" t="s">
        <v>27</v>
      </c>
      <c r="C6076" t="s">
        <v>24</v>
      </c>
      <c r="D6076" t="s">
        <v>25</v>
      </c>
      <c r="E6076">
        <v>69057</v>
      </c>
      <c r="F6076">
        <v>34713</v>
      </c>
      <c r="G6076">
        <v>12578</v>
      </c>
      <c r="H6076">
        <v>368</v>
      </c>
      <c r="I6076">
        <v>4628981</v>
      </c>
      <c r="J6076">
        <f>MONTH(Sale_details[[#This Row],[Date]])</f>
        <v>4</v>
      </c>
      <c r="K6076">
        <f>YEAR(Sale_details[[#This Row],[Date]])</f>
        <v>2020</v>
      </c>
    </row>
    <row r="6077" spans="1:11" x14ac:dyDescent="0.3">
      <c r="A6077" s="1">
        <v>43946</v>
      </c>
      <c r="B6077" t="s">
        <v>28</v>
      </c>
      <c r="C6077" t="s">
        <v>10</v>
      </c>
      <c r="D6077" t="s">
        <v>11</v>
      </c>
      <c r="E6077">
        <v>34013</v>
      </c>
      <c r="F6077">
        <v>5267</v>
      </c>
      <c r="G6077">
        <v>3438</v>
      </c>
      <c r="H6077">
        <v>24998</v>
      </c>
      <c r="I6077">
        <v>85949893</v>
      </c>
      <c r="J6077">
        <f>MONTH(Sale_details[[#This Row],[Date]])</f>
        <v>4</v>
      </c>
      <c r="K6077">
        <f>YEAR(Sale_details[[#This Row],[Date]])</f>
        <v>2020</v>
      </c>
    </row>
    <row r="6078" spans="1:11" x14ac:dyDescent="0.3">
      <c r="A6078" s="1">
        <v>43946</v>
      </c>
      <c r="B6078" t="s">
        <v>28</v>
      </c>
      <c r="C6078" t="s">
        <v>12</v>
      </c>
      <c r="D6078" t="s">
        <v>13</v>
      </c>
      <c r="E6078">
        <v>20693</v>
      </c>
      <c r="F6078">
        <v>5511</v>
      </c>
      <c r="G6078">
        <v>1799</v>
      </c>
      <c r="H6078">
        <v>35421</v>
      </c>
      <c r="I6078">
        <v>63741384</v>
      </c>
      <c r="J6078">
        <f>MONTH(Sale_details[[#This Row],[Date]])</f>
        <v>4</v>
      </c>
      <c r="K6078">
        <f>YEAR(Sale_details[[#This Row],[Date]])</f>
        <v>2020</v>
      </c>
    </row>
    <row r="6079" spans="1:11" x14ac:dyDescent="0.3">
      <c r="A6079" s="1">
        <v>43946</v>
      </c>
      <c r="B6079" t="s">
        <v>28</v>
      </c>
      <c r="C6079" t="s">
        <v>14</v>
      </c>
      <c r="D6079" t="s">
        <v>15</v>
      </c>
      <c r="E6079">
        <v>31191</v>
      </c>
      <c r="F6079">
        <v>6431</v>
      </c>
      <c r="G6079">
        <v>1230</v>
      </c>
      <c r="H6079">
        <v>11562</v>
      </c>
      <c r="I6079">
        <v>14228098</v>
      </c>
      <c r="J6079">
        <f>MONTH(Sale_details[[#This Row],[Date]])</f>
        <v>4</v>
      </c>
      <c r="K6079">
        <f>YEAR(Sale_details[[#This Row],[Date]])</f>
        <v>2020</v>
      </c>
    </row>
    <row r="6080" spans="1:11" x14ac:dyDescent="0.3">
      <c r="A6080" s="1">
        <v>43946</v>
      </c>
      <c r="B6080" t="s">
        <v>28</v>
      </c>
      <c r="C6080" t="s">
        <v>16</v>
      </c>
      <c r="D6080" t="s">
        <v>17</v>
      </c>
      <c r="E6080">
        <v>16728</v>
      </c>
      <c r="F6080">
        <v>5284</v>
      </c>
      <c r="G6080">
        <v>2045</v>
      </c>
      <c r="H6080">
        <v>18272</v>
      </c>
      <c r="I6080">
        <v>37369986</v>
      </c>
      <c r="J6080">
        <f>MONTH(Sale_details[[#This Row],[Date]])</f>
        <v>4</v>
      </c>
      <c r="K6080">
        <f>YEAR(Sale_details[[#This Row],[Date]])</f>
        <v>2020</v>
      </c>
    </row>
    <row r="6081" spans="1:11" x14ac:dyDescent="0.3">
      <c r="A6081" s="1">
        <v>43946</v>
      </c>
      <c r="B6081" t="s">
        <v>28</v>
      </c>
      <c r="C6081" t="s">
        <v>18</v>
      </c>
      <c r="D6081" t="s">
        <v>19</v>
      </c>
      <c r="E6081">
        <v>10938</v>
      </c>
      <c r="F6081">
        <v>9908</v>
      </c>
      <c r="G6081">
        <v>3851</v>
      </c>
      <c r="H6081">
        <v>34874</v>
      </c>
      <c r="I6081">
        <v>134304480</v>
      </c>
      <c r="J6081">
        <f>MONTH(Sale_details[[#This Row],[Date]])</f>
        <v>4</v>
      </c>
      <c r="K6081">
        <f>YEAR(Sale_details[[#This Row],[Date]])</f>
        <v>2020</v>
      </c>
    </row>
    <row r="6082" spans="1:11" x14ac:dyDescent="0.3">
      <c r="A6082" s="1">
        <v>43946</v>
      </c>
      <c r="B6082" t="s">
        <v>28</v>
      </c>
      <c r="C6082" t="s">
        <v>20</v>
      </c>
      <c r="D6082" t="s">
        <v>21</v>
      </c>
      <c r="E6082">
        <v>37543</v>
      </c>
      <c r="F6082">
        <v>3723</v>
      </c>
      <c r="G6082">
        <v>1298</v>
      </c>
      <c r="H6082">
        <v>16696</v>
      </c>
      <c r="I6082">
        <v>21673874</v>
      </c>
      <c r="J6082">
        <f>MONTH(Sale_details[[#This Row],[Date]])</f>
        <v>4</v>
      </c>
      <c r="K6082">
        <f>YEAR(Sale_details[[#This Row],[Date]])</f>
        <v>2020</v>
      </c>
    </row>
    <row r="6083" spans="1:11" x14ac:dyDescent="0.3">
      <c r="A6083" s="1">
        <v>43946</v>
      </c>
      <c r="B6083" t="s">
        <v>28</v>
      </c>
      <c r="C6083" t="s">
        <v>22</v>
      </c>
      <c r="D6083" t="s">
        <v>23</v>
      </c>
      <c r="E6083">
        <v>16738</v>
      </c>
      <c r="F6083">
        <v>2357</v>
      </c>
      <c r="G6083">
        <v>1014</v>
      </c>
      <c r="H6083">
        <v>28759</v>
      </c>
      <c r="I6083">
        <v>29177147</v>
      </c>
      <c r="J6083">
        <f>MONTH(Sale_details[[#This Row],[Date]])</f>
        <v>4</v>
      </c>
      <c r="K6083">
        <f>YEAR(Sale_details[[#This Row],[Date]])</f>
        <v>2020</v>
      </c>
    </row>
    <row r="6084" spans="1:11" x14ac:dyDescent="0.3">
      <c r="A6084" s="1">
        <v>43946</v>
      </c>
      <c r="B6084" t="s">
        <v>28</v>
      </c>
      <c r="C6084" t="s">
        <v>24</v>
      </c>
      <c r="D6084" t="s">
        <v>25</v>
      </c>
      <c r="E6084">
        <v>30734</v>
      </c>
      <c r="F6084">
        <v>7009</v>
      </c>
      <c r="G6084">
        <v>2869</v>
      </c>
      <c r="H6084">
        <v>20517</v>
      </c>
      <c r="I6084">
        <v>58883857</v>
      </c>
      <c r="J6084">
        <f>MONTH(Sale_details[[#This Row],[Date]])</f>
        <v>4</v>
      </c>
      <c r="K6084">
        <f>YEAR(Sale_details[[#This Row],[Date]])</f>
        <v>2020</v>
      </c>
    </row>
    <row r="6085" spans="1:11" x14ac:dyDescent="0.3">
      <c r="A6085" s="1">
        <v>43945</v>
      </c>
      <c r="B6085" t="s">
        <v>9</v>
      </c>
      <c r="C6085" t="s">
        <v>10</v>
      </c>
      <c r="D6085" t="s">
        <v>11</v>
      </c>
      <c r="E6085">
        <v>120848</v>
      </c>
      <c r="F6085">
        <v>14989</v>
      </c>
      <c r="G6085">
        <v>6285</v>
      </c>
      <c r="H6085">
        <v>541</v>
      </c>
      <c r="I6085">
        <v>3404380</v>
      </c>
      <c r="J6085">
        <f>MONTH(Sale_details[[#This Row],[Date]])</f>
        <v>4</v>
      </c>
      <c r="K6085">
        <f>YEAR(Sale_details[[#This Row],[Date]])</f>
        <v>2020</v>
      </c>
    </row>
    <row r="6086" spans="1:11" x14ac:dyDescent="0.3">
      <c r="A6086" s="1">
        <v>43945</v>
      </c>
      <c r="B6086" t="s">
        <v>9</v>
      </c>
      <c r="C6086" t="s">
        <v>12</v>
      </c>
      <c r="D6086" t="s">
        <v>13</v>
      </c>
      <c r="E6086">
        <v>181077</v>
      </c>
      <c r="F6086">
        <v>20924</v>
      </c>
      <c r="G6086">
        <v>2533</v>
      </c>
      <c r="H6086">
        <v>319</v>
      </c>
      <c r="I6086">
        <v>810364</v>
      </c>
      <c r="J6086">
        <f>MONTH(Sale_details[[#This Row],[Date]])</f>
        <v>4</v>
      </c>
      <c r="K6086">
        <f>YEAR(Sale_details[[#This Row],[Date]])</f>
        <v>2020</v>
      </c>
    </row>
    <row r="6087" spans="1:11" x14ac:dyDescent="0.3">
      <c r="A6087" s="1">
        <v>43945</v>
      </c>
      <c r="B6087" t="s">
        <v>9</v>
      </c>
      <c r="C6087" t="s">
        <v>14</v>
      </c>
      <c r="D6087" t="s">
        <v>15</v>
      </c>
      <c r="E6087">
        <v>107007</v>
      </c>
      <c r="F6087">
        <v>25855</v>
      </c>
      <c r="G6087">
        <v>4450</v>
      </c>
      <c r="H6087">
        <v>377</v>
      </c>
      <c r="I6087">
        <v>1680528</v>
      </c>
      <c r="J6087">
        <f>MONTH(Sale_details[[#This Row],[Date]])</f>
        <v>4</v>
      </c>
      <c r="K6087">
        <f>YEAR(Sale_details[[#This Row],[Date]])</f>
        <v>2020</v>
      </c>
    </row>
    <row r="6088" spans="1:11" x14ac:dyDescent="0.3">
      <c r="A6088" s="1">
        <v>43945</v>
      </c>
      <c r="B6088" t="s">
        <v>9</v>
      </c>
      <c r="C6088" t="s">
        <v>16</v>
      </c>
      <c r="D6088" t="s">
        <v>17</v>
      </c>
      <c r="E6088">
        <v>130259</v>
      </c>
      <c r="F6088">
        <v>16849</v>
      </c>
      <c r="G6088">
        <v>3238</v>
      </c>
      <c r="H6088">
        <v>293</v>
      </c>
      <c r="I6088">
        <v>950899</v>
      </c>
      <c r="J6088">
        <f>MONTH(Sale_details[[#This Row],[Date]])</f>
        <v>4</v>
      </c>
      <c r="K6088">
        <f>YEAR(Sale_details[[#This Row],[Date]])</f>
        <v>2020</v>
      </c>
    </row>
    <row r="6089" spans="1:11" x14ac:dyDescent="0.3">
      <c r="A6089" s="1">
        <v>43945</v>
      </c>
      <c r="B6089" t="s">
        <v>9</v>
      </c>
      <c r="C6089" t="s">
        <v>18</v>
      </c>
      <c r="D6089" t="s">
        <v>19</v>
      </c>
      <c r="E6089">
        <v>73664</v>
      </c>
      <c r="F6089">
        <v>13105</v>
      </c>
      <c r="G6089">
        <v>7339</v>
      </c>
      <c r="H6089">
        <v>910</v>
      </c>
      <c r="I6089">
        <v>6679591</v>
      </c>
      <c r="J6089">
        <f>MONTH(Sale_details[[#This Row],[Date]])</f>
        <v>4</v>
      </c>
      <c r="K6089">
        <f>YEAR(Sale_details[[#This Row],[Date]])</f>
        <v>2020</v>
      </c>
    </row>
    <row r="6090" spans="1:11" x14ac:dyDescent="0.3">
      <c r="A6090" s="1">
        <v>43945</v>
      </c>
      <c r="B6090" t="s">
        <v>9</v>
      </c>
      <c r="C6090" t="s">
        <v>20</v>
      </c>
      <c r="D6090" t="s">
        <v>21</v>
      </c>
      <c r="E6090">
        <v>124047</v>
      </c>
      <c r="F6090">
        <v>20259</v>
      </c>
      <c r="G6090">
        <v>4381</v>
      </c>
      <c r="H6090">
        <v>659</v>
      </c>
      <c r="I6090">
        <v>2891124</v>
      </c>
      <c r="J6090">
        <f>MONTH(Sale_details[[#This Row],[Date]])</f>
        <v>4</v>
      </c>
      <c r="K6090">
        <f>YEAR(Sale_details[[#This Row],[Date]])</f>
        <v>2020</v>
      </c>
    </row>
    <row r="6091" spans="1:11" x14ac:dyDescent="0.3">
      <c r="A6091" s="1">
        <v>43945</v>
      </c>
      <c r="B6091" t="s">
        <v>9</v>
      </c>
      <c r="C6091" t="s">
        <v>22</v>
      </c>
      <c r="D6091" t="s">
        <v>23</v>
      </c>
      <c r="E6091">
        <v>165337</v>
      </c>
      <c r="F6091">
        <v>21743</v>
      </c>
      <c r="G6091">
        <v>7867</v>
      </c>
      <c r="H6091">
        <v>687</v>
      </c>
      <c r="I6091">
        <v>5410504</v>
      </c>
      <c r="J6091">
        <f>MONTH(Sale_details[[#This Row],[Date]])</f>
        <v>4</v>
      </c>
      <c r="K6091">
        <f>YEAR(Sale_details[[#This Row],[Date]])</f>
        <v>2020</v>
      </c>
    </row>
    <row r="6092" spans="1:11" x14ac:dyDescent="0.3">
      <c r="A6092" s="1">
        <v>43945</v>
      </c>
      <c r="B6092" t="s">
        <v>9</v>
      </c>
      <c r="C6092" t="s">
        <v>24</v>
      </c>
      <c r="D6092" t="s">
        <v>25</v>
      </c>
      <c r="E6092">
        <v>167413</v>
      </c>
      <c r="F6092">
        <v>9703</v>
      </c>
      <c r="G6092">
        <v>3881</v>
      </c>
      <c r="H6092">
        <v>672</v>
      </c>
      <c r="I6092">
        <v>2610360</v>
      </c>
      <c r="J6092">
        <f>MONTH(Sale_details[[#This Row],[Date]])</f>
        <v>4</v>
      </c>
      <c r="K6092">
        <f>YEAR(Sale_details[[#This Row],[Date]])</f>
        <v>2020</v>
      </c>
    </row>
    <row r="6093" spans="1:11" x14ac:dyDescent="0.3">
      <c r="A6093" s="1">
        <v>43945</v>
      </c>
      <c r="B6093" t="s">
        <v>26</v>
      </c>
      <c r="C6093" t="s">
        <v>10</v>
      </c>
      <c r="D6093" t="s">
        <v>11</v>
      </c>
      <c r="E6093">
        <v>213168</v>
      </c>
      <c r="F6093">
        <v>42591</v>
      </c>
      <c r="G6093">
        <v>17790</v>
      </c>
      <c r="H6093">
        <v>9972</v>
      </c>
      <c r="I6093">
        <v>177421456</v>
      </c>
      <c r="J6093">
        <f>MONTH(Sale_details[[#This Row],[Date]])</f>
        <v>4</v>
      </c>
      <c r="K6093">
        <f>YEAR(Sale_details[[#This Row],[Date]])</f>
        <v>2020</v>
      </c>
    </row>
    <row r="6094" spans="1:11" x14ac:dyDescent="0.3">
      <c r="A6094" s="1">
        <v>43945</v>
      </c>
      <c r="B6094" t="s">
        <v>26</v>
      </c>
      <c r="C6094" t="s">
        <v>12</v>
      </c>
      <c r="D6094" t="s">
        <v>13</v>
      </c>
      <c r="E6094">
        <v>126665</v>
      </c>
      <c r="F6094">
        <v>38541</v>
      </c>
      <c r="G6094">
        <v>14394</v>
      </c>
      <c r="H6094">
        <v>13018</v>
      </c>
      <c r="I6094">
        <v>187394211</v>
      </c>
      <c r="J6094">
        <f>MONTH(Sale_details[[#This Row],[Date]])</f>
        <v>4</v>
      </c>
      <c r="K6094">
        <f>YEAR(Sale_details[[#This Row],[Date]])</f>
        <v>2020</v>
      </c>
    </row>
    <row r="6095" spans="1:11" x14ac:dyDescent="0.3">
      <c r="A6095" s="1">
        <v>43945</v>
      </c>
      <c r="B6095" t="s">
        <v>26</v>
      </c>
      <c r="C6095" t="s">
        <v>14</v>
      </c>
      <c r="D6095" t="s">
        <v>15</v>
      </c>
      <c r="E6095">
        <v>136027</v>
      </c>
      <c r="F6095">
        <v>35550</v>
      </c>
      <c r="G6095">
        <v>8492</v>
      </c>
      <c r="H6095">
        <v>19124</v>
      </c>
      <c r="I6095">
        <v>162417489</v>
      </c>
      <c r="J6095">
        <f>MONTH(Sale_details[[#This Row],[Date]])</f>
        <v>4</v>
      </c>
      <c r="K6095">
        <f>YEAR(Sale_details[[#This Row],[Date]])</f>
        <v>2020</v>
      </c>
    </row>
    <row r="6096" spans="1:11" x14ac:dyDescent="0.3">
      <c r="A6096" s="1">
        <v>43945</v>
      </c>
      <c r="B6096" t="s">
        <v>26</v>
      </c>
      <c r="C6096" t="s">
        <v>16</v>
      </c>
      <c r="D6096" t="s">
        <v>17</v>
      </c>
      <c r="E6096">
        <v>120401</v>
      </c>
      <c r="F6096">
        <v>38093</v>
      </c>
      <c r="G6096">
        <v>12404</v>
      </c>
      <c r="H6096">
        <v>11057</v>
      </c>
      <c r="I6096">
        <v>137163974</v>
      </c>
      <c r="J6096">
        <f>MONTH(Sale_details[[#This Row],[Date]])</f>
        <v>4</v>
      </c>
      <c r="K6096">
        <f>YEAR(Sale_details[[#This Row],[Date]])</f>
        <v>2020</v>
      </c>
    </row>
    <row r="6097" spans="1:11" x14ac:dyDescent="0.3">
      <c r="A6097" s="1">
        <v>43945</v>
      </c>
      <c r="B6097" t="s">
        <v>26</v>
      </c>
      <c r="C6097" t="s">
        <v>18</v>
      </c>
      <c r="D6097" t="s">
        <v>19</v>
      </c>
      <c r="E6097">
        <v>85717</v>
      </c>
      <c r="F6097">
        <v>90965</v>
      </c>
      <c r="G6097">
        <v>11737</v>
      </c>
      <c r="H6097">
        <v>22025</v>
      </c>
      <c r="I6097">
        <v>258530750</v>
      </c>
      <c r="J6097">
        <f>MONTH(Sale_details[[#This Row],[Date]])</f>
        <v>4</v>
      </c>
      <c r="K6097">
        <f>YEAR(Sale_details[[#This Row],[Date]])</f>
        <v>2020</v>
      </c>
    </row>
    <row r="6098" spans="1:11" x14ac:dyDescent="0.3">
      <c r="A6098" s="1">
        <v>43945</v>
      </c>
      <c r="B6098" t="s">
        <v>26</v>
      </c>
      <c r="C6098" t="s">
        <v>20</v>
      </c>
      <c r="D6098" t="s">
        <v>21</v>
      </c>
      <c r="E6098">
        <v>243591</v>
      </c>
      <c r="F6098">
        <v>77222</v>
      </c>
      <c r="G6098">
        <v>13373</v>
      </c>
      <c r="H6098">
        <v>6483</v>
      </c>
      <c r="I6098">
        <v>86698313</v>
      </c>
      <c r="J6098">
        <f>MONTH(Sale_details[[#This Row],[Date]])</f>
        <v>4</v>
      </c>
      <c r="K6098">
        <f>YEAR(Sale_details[[#This Row],[Date]])</f>
        <v>2020</v>
      </c>
    </row>
    <row r="6099" spans="1:11" x14ac:dyDescent="0.3">
      <c r="A6099" s="1">
        <v>43945</v>
      </c>
      <c r="B6099" t="s">
        <v>26</v>
      </c>
      <c r="C6099" t="s">
        <v>22</v>
      </c>
      <c r="D6099" t="s">
        <v>23</v>
      </c>
      <c r="E6099">
        <v>189879</v>
      </c>
      <c r="F6099">
        <v>26442</v>
      </c>
      <c r="G6099">
        <v>25088</v>
      </c>
      <c r="H6099">
        <v>23582</v>
      </c>
      <c r="I6099">
        <v>591647701</v>
      </c>
      <c r="J6099">
        <f>MONTH(Sale_details[[#This Row],[Date]])</f>
        <v>4</v>
      </c>
      <c r="K6099">
        <f>YEAR(Sale_details[[#This Row],[Date]])</f>
        <v>2020</v>
      </c>
    </row>
    <row r="6100" spans="1:11" x14ac:dyDescent="0.3">
      <c r="A6100" s="1">
        <v>43945</v>
      </c>
      <c r="B6100" t="s">
        <v>26</v>
      </c>
      <c r="C6100" t="s">
        <v>24</v>
      </c>
      <c r="D6100" t="s">
        <v>25</v>
      </c>
      <c r="E6100">
        <v>153490</v>
      </c>
      <c r="F6100">
        <v>33796</v>
      </c>
      <c r="G6100">
        <v>14731</v>
      </c>
      <c r="H6100">
        <v>10867</v>
      </c>
      <c r="I6100">
        <v>160097382</v>
      </c>
      <c r="J6100">
        <f>MONTH(Sale_details[[#This Row],[Date]])</f>
        <v>4</v>
      </c>
      <c r="K6100">
        <f>YEAR(Sale_details[[#This Row],[Date]])</f>
        <v>2020</v>
      </c>
    </row>
    <row r="6101" spans="1:11" x14ac:dyDescent="0.3">
      <c r="A6101" s="1">
        <v>43945</v>
      </c>
      <c r="B6101" t="s">
        <v>27</v>
      </c>
      <c r="C6101" t="s">
        <v>10</v>
      </c>
      <c r="D6101" t="s">
        <v>11</v>
      </c>
      <c r="E6101">
        <v>61161</v>
      </c>
      <c r="F6101">
        <v>34463</v>
      </c>
      <c r="G6101">
        <v>6575</v>
      </c>
      <c r="H6101">
        <v>116</v>
      </c>
      <c r="I6101">
        <v>767233</v>
      </c>
      <c r="J6101">
        <f>MONTH(Sale_details[[#This Row],[Date]])</f>
        <v>4</v>
      </c>
      <c r="K6101">
        <f>YEAR(Sale_details[[#This Row],[Date]])</f>
        <v>2020</v>
      </c>
    </row>
    <row r="6102" spans="1:11" x14ac:dyDescent="0.3">
      <c r="A6102" s="1">
        <v>43945</v>
      </c>
      <c r="B6102" t="s">
        <v>27</v>
      </c>
      <c r="C6102" t="s">
        <v>12</v>
      </c>
      <c r="D6102" t="s">
        <v>13</v>
      </c>
      <c r="E6102">
        <v>82222</v>
      </c>
      <c r="F6102">
        <v>33613</v>
      </c>
      <c r="G6102">
        <v>13246</v>
      </c>
      <c r="H6102">
        <v>292</v>
      </c>
      <c r="I6102">
        <v>3874817</v>
      </c>
      <c r="J6102">
        <f>MONTH(Sale_details[[#This Row],[Date]])</f>
        <v>4</v>
      </c>
      <c r="K6102">
        <f>YEAR(Sale_details[[#This Row],[Date]])</f>
        <v>2020</v>
      </c>
    </row>
    <row r="6103" spans="1:11" x14ac:dyDescent="0.3">
      <c r="A6103" s="1">
        <v>43945</v>
      </c>
      <c r="B6103" t="s">
        <v>27</v>
      </c>
      <c r="C6103" t="s">
        <v>14</v>
      </c>
      <c r="D6103" t="s">
        <v>15</v>
      </c>
      <c r="E6103">
        <v>162768</v>
      </c>
      <c r="F6103">
        <v>28447</v>
      </c>
      <c r="G6103">
        <v>9674</v>
      </c>
      <c r="H6103">
        <v>339</v>
      </c>
      <c r="I6103">
        <v>3288904</v>
      </c>
      <c r="J6103">
        <f>MONTH(Sale_details[[#This Row],[Date]])</f>
        <v>4</v>
      </c>
      <c r="K6103">
        <f>YEAR(Sale_details[[#This Row],[Date]])</f>
        <v>2020</v>
      </c>
    </row>
    <row r="6104" spans="1:11" x14ac:dyDescent="0.3">
      <c r="A6104" s="1">
        <v>43945</v>
      </c>
      <c r="B6104" t="s">
        <v>27</v>
      </c>
      <c r="C6104" t="s">
        <v>16</v>
      </c>
      <c r="D6104" t="s">
        <v>17</v>
      </c>
      <c r="E6104">
        <v>118703</v>
      </c>
      <c r="F6104">
        <v>8103</v>
      </c>
      <c r="G6104">
        <v>20517</v>
      </c>
      <c r="H6104">
        <v>276</v>
      </c>
      <c r="I6104">
        <v>5669116</v>
      </c>
      <c r="J6104">
        <f>MONTH(Sale_details[[#This Row],[Date]])</f>
        <v>4</v>
      </c>
      <c r="K6104">
        <f>YEAR(Sale_details[[#This Row],[Date]])</f>
        <v>2020</v>
      </c>
    </row>
    <row r="6105" spans="1:11" x14ac:dyDescent="0.3">
      <c r="A6105" s="1">
        <v>43945</v>
      </c>
      <c r="B6105" t="s">
        <v>27</v>
      </c>
      <c r="C6105" t="s">
        <v>18</v>
      </c>
      <c r="D6105" t="s">
        <v>19</v>
      </c>
      <c r="E6105">
        <v>81818</v>
      </c>
      <c r="F6105">
        <v>27739</v>
      </c>
      <c r="G6105">
        <v>10578</v>
      </c>
      <c r="H6105">
        <v>126</v>
      </c>
      <c r="I6105">
        <v>1342617</v>
      </c>
      <c r="J6105">
        <f>MONTH(Sale_details[[#This Row],[Date]])</f>
        <v>4</v>
      </c>
      <c r="K6105">
        <f>YEAR(Sale_details[[#This Row],[Date]])</f>
        <v>2020</v>
      </c>
    </row>
    <row r="6106" spans="1:11" x14ac:dyDescent="0.3">
      <c r="A6106" s="1">
        <v>43945</v>
      </c>
      <c r="B6106" t="s">
        <v>27</v>
      </c>
      <c r="C6106" t="s">
        <v>20</v>
      </c>
      <c r="D6106" t="s">
        <v>21</v>
      </c>
      <c r="E6106">
        <v>34277</v>
      </c>
      <c r="F6106">
        <v>9709</v>
      </c>
      <c r="G6106">
        <v>16497</v>
      </c>
      <c r="H6106">
        <v>367</v>
      </c>
      <c r="I6106">
        <v>6068601</v>
      </c>
      <c r="J6106">
        <f>MONTH(Sale_details[[#This Row],[Date]])</f>
        <v>4</v>
      </c>
      <c r="K6106">
        <f>YEAR(Sale_details[[#This Row],[Date]])</f>
        <v>2020</v>
      </c>
    </row>
    <row r="6107" spans="1:11" x14ac:dyDescent="0.3">
      <c r="A6107" s="1">
        <v>43945</v>
      </c>
      <c r="B6107" t="s">
        <v>27</v>
      </c>
      <c r="C6107" t="s">
        <v>22</v>
      </c>
      <c r="D6107" t="s">
        <v>23</v>
      </c>
      <c r="E6107">
        <v>79892</v>
      </c>
      <c r="F6107">
        <v>20868</v>
      </c>
      <c r="G6107">
        <v>17180</v>
      </c>
      <c r="H6107">
        <v>203</v>
      </c>
      <c r="I6107">
        <v>3498665</v>
      </c>
      <c r="J6107">
        <f>MONTH(Sale_details[[#This Row],[Date]])</f>
        <v>4</v>
      </c>
      <c r="K6107">
        <f>YEAR(Sale_details[[#This Row],[Date]])</f>
        <v>2020</v>
      </c>
    </row>
    <row r="6108" spans="1:11" x14ac:dyDescent="0.3">
      <c r="A6108" s="1">
        <v>43945</v>
      </c>
      <c r="B6108" t="s">
        <v>27</v>
      </c>
      <c r="C6108" t="s">
        <v>24</v>
      </c>
      <c r="D6108" t="s">
        <v>25</v>
      </c>
      <c r="E6108">
        <v>71128</v>
      </c>
      <c r="F6108">
        <v>34366</v>
      </c>
      <c r="G6108">
        <v>12830</v>
      </c>
      <c r="H6108">
        <v>364</v>
      </c>
      <c r="I6108">
        <v>4674345</v>
      </c>
      <c r="J6108">
        <f>MONTH(Sale_details[[#This Row],[Date]])</f>
        <v>4</v>
      </c>
      <c r="K6108">
        <f>YEAR(Sale_details[[#This Row],[Date]])</f>
        <v>2020</v>
      </c>
    </row>
    <row r="6109" spans="1:11" x14ac:dyDescent="0.3">
      <c r="A6109" s="1">
        <v>43945</v>
      </c>
      <c r="B6109" t="s">
        <v>28</v>
      </c>
      <c r="C6109" t="s">
        <v>10</v>
      </c>
      <c r="D6109" t="s">
        <v>11</v>
      </c>
      <c r="E6109">
        <v>33672</v>
      </c>
      <c r="F6109">
        <v>5004</v>
      </c>
      <c r="G6109">
        <v>3335</v>
      </c>
      <c r="H6109">
        <v>25498</v>
      </c>
      <c r="I6109">
        <v>85038824</v>
      </c>
      <c r="J6109">
        <f>MONTH(Sale_details[[#This Row],[Date]])</f>
        <v>4</v>
      </c>
      <c r="K6109">
        <f>YEAR(Sale_details[[#This Row],[Date]])</f>
        <v>2020</v>
      </c>
    </row>
    <row r="6110" spans="1:11" x14ac:dyDescent="0.3">
      <c r="A6110" s="1">
        <v>43945</v>
      </c>
      <c r="B6110" t="s">
        <v>28</v>
      </c>
      <c r="C6110" t="s">
        <v>12</v>
      </c>
      <c r="D6110" t="s">
        <v>13</v>
      </c>
      <c r="E6110">
        <v>19658</v>
      </c>
      <c r="F6110">
        <v>5401</v>
      </c>
      <c r="G6110">
        <v>1781</v>
      </c>
      <c r="H6110">
        <v>35775</v>
      </c>
      <c r="I6110">
        <v>63735010</v>
      </c>
      <c r="J6110">
        <f>MONTH(Sale_details[[#This Row],[Date]])</f>
        <v>4</v>
      </c>
      <c r="K6110">
        <f>YEAR(Sale_details[[#This Row],[Date]])</f>
        <v>2020</v>
      </c>
    </row>
    <row r="6111" spans="1:11" x14ac:dyDescent="0.3">
      <c r="A6111" s="1">
        <v>43945</v>
      </c>
      <c r="B6111" t="s">
        <v>28</v>
      </c>
      <c r="C6111" t="s">
        <v>14</v>
      </c>
      <c r="D6111" t="s">
        <v>15</v>
      </c>
      <c r="E6111">
        <v>29632</v>
      </c>
      <c r="F6111">
        <v>6560</v>
      </c>
      <c r="G6111">
        <v>1279</v>
      </c>
      <c r="H6111">
        <v>12140</v>
      </c>
      <c r="I6111">
        <v>15537083</v>
      </c>
      <c r="J6111">
        <f>MONTH(Sale_details[[#This Row],[Date]])</f>
        <v>4</v>
      </c>
      <c r="K6111">
        <f>YEAR(Sale_details[[#This Row],[Date]])</f>
        <v>2020</v>
      </c>
    </row>
    <row r="6112" spans="1:11" x14ac:dyDescent="0.3">
      <c r="A6112" s="1">
        <v>43945</v>
      </c>
      <c r="B6112" t="s">
        <v>28</v>
      </c>
      <c r="C6112" t="s">
        <v>16</v>
      </c>
      <c r="D6112" t="s">
        <v>17</v>
      </c>
      <c r="E6112">
        <v>15892</v>
      </c>
      <c r="F6112">
        <v>5019</v>
      </c>
      <c r="G6112">
        <v>1983</v>
      </c>
      <c r="H6112">
        <v>17359</v>
      </c>
      <c r="I6112">
        <v>34436442</v>
      </c>
      <c r="J6112">
        <f>MONTH(Sale_details[[#This Row],[Date]])</f>
        <v>4</v>
      </c>
      <c r="K6112">
        <f>YEAR(Sale_details[[#This Row],[Date]])</f>
        <v>2020</v>
      </c>
    </row>
    <row r="6113" spans="1:11" x14ac:dyDescent="0.3">
      <c r="A6113" s="1">
        <v>43945</v>
      </c>
      <c r="B6113" t="s">
        <v>28</v>
      </c>
      <c r="C6113" t="s">
        <v>18</v>
      </c>
      <c r="D6113" t="s">
        <v>19</v>
      </c>
      <c r="E6113">
        <v>11266</v>
      </c>
      <c r="F6113">
        <v>10403</v>
      </c>
      <c r="G6113">
        <v>3889</v>
      </c>
      <c r="H6113">
        <v>34176</v>
      </c>
      <c r="I6113">
        <v>132934574</v>
      </c>
      <c r="J6113">
        <f>MONTH(Sale_details[[#This Row],[Date]])</f>
        <v>4</v>
      </c>
      <c r="K6113">
        <f>YEAR(Sale_details[[#This Row],[Date]])</f>
        <v>2020</v>
      </c>
    </row>
    <row r="6114" spans="1:11" x14ac:dyDescent="0.3">
      <c r="A6114" s="1">
        <v>43945</v>
      </c>
      <c r="B6114" t="s">
        <v>28</v>
      </c>
      <c r="C6114" t="s">
        <v>20</v>
      </c>
      <c r="D6114" t="s">
        <v>21</v>
      </c>
      <c r="E6114">
        <v>39045</v>
      </c>
      <c r="F6114">
        <v>3760</v>
      </c>
      <c r="G6114">
        <v>1233</v>
      </c>
      <c r="H6114">
        <v>17197</v>
      </c>
      <c r="I6114">
        <v>21207886</v>
      </c>
      <c r="J6114">
        <f>MONTH(Sale_details[[#This Row],[Date]])</f>
        <v>4</v>
      </c>
      <c r="K6114">
        <f>YEAR(Sale_details[[#This Row],[Date]])</f>
        <v>2020</v>
      </c>
    </row>
    <row r="6115" spans="1:11" x14ac:dyDescent="0.3">
      <c r="A6115" s="1">
        <v>43945</v>
      </c>
      <c r="B6115" t="s">
        <v>28</v>
      </c>
      <c r="C6115" t="s">
        <v>22</v>
      </c>
      <c r="D6115" t="s">
        <v>23</v>
      </c>
      <c r="E6115">
        <v>16906</v>
      </c>
      <c r="F6115">
        <v>2475</v>
      </c>
      <c r="G6115">
        <v>1024</v>
      </c>
      <c r="H6115">
        <v>29910</v>
      </c>
      <c r="I6115">
        <v>30647675</v>
      </c>
      <c r="J6115">
        <f>MONTH(Sale_details[[#This Row],[Date]])</f>
        <v>4</v>
      </c>
      <c r="K6115">
        <f>YEAR(Sale_details[[#This Row],[Date]])</f>
        <v>2020</v>
      </c>
    </row>
    <row r="6116" spans="1:11" x14ac:dyDescent="0.3">
      <c r="A6116" s="1">
        <v>43945</v>
      </c>
      <c r="B6116" t="s">
        <v>28</v>
      </c>
      <c r="C6116" t="s">
        <v>24</v>
      </c>
      <c r="D6116" t="s">
        <v>25</v>
      </c>
      <c r="E6116">
        <v>31042</v>
      </c>
      <c r="F6116">
        <v>7359</v>
      </c>
      <c r="G6116">
        <v>2927</v>
      </c>
      <c r="H6116">
        <v>20517</v>
      </c>
      <c r="I6116">
        <v>60061534</v>
      </c>
      <c r="J6116">
        <f>MONTH(Sale_details[[#This Row],[Date]])</f>
        <v>4</v>
      </c>
      <c r="K6116">
        <f>YEAR(Sale_details[[#This Row],[Date]])</f>
        <v>2020</v>
      </c>
    </row>
    <row r="6117" spans="1:11" x14ac:dyDescent="0.3">
      <c r="A6117" s="1">
        <v>43944</v>
      </c>
      <c r="B6117" t="s">
        <v>9</v>
      </c>
      <c r="C6117" t="s">
        <v>10</v>
      </c>
      <c r="D6117" t="s">
        <v>11</v>
      </c>
      <c r="E6117">
        <v>120848</v>
      </c>
      <c r="F6117">
        <v>14839</v>
      </c>
      <c r="G6117">
        <v>6096</v>
      </c>
      <c r="H6117">
        <v>568</v>
      </c>
      <c r="I6117">
        <v>3467361</v>
      </c>
      <c r="J6117">
        <f>MONTH(Sale_details[[#This Row],[Date]])</f>
        <v>4</v>
      </c>
      <c r="K6117">
        <f>YEAR(Sale_details[[#This Row],[Date]])</f>
        <v>2020</v>
      </c>
    </row>
    <row r="6118" spans="1:11" x14ac:dyDescent="0.3">
      <c r="A6118" s="1">
        <v>43944</v>
      </c>
      <c r="B6118" t="s">
        <v>9</v>
      </c>
      <c r="C6118" t="s">
        <v>12</v>
      </c>
      <c r="D6118" t="s">
        <v>13</v>
      </c>
      <c r="E6118">
        <v>184699</v>
      </c>
      <c r="F6118">
        <v>21761</v>
      </c>
      <c r="G6118">
        <v>2482</v>
      </c>
      <c r="H6118">
        <v>326</v>
      </c>
      <c r="I6118">
        <v>810040</v>
      </c>
      <c r="J6118">
        <f>MONTH(Sale_details[[#This Row],[Date]])</f>
        <v>4</v>
      </c>
      <c r="K6118">
        <f>YEAR(Sale_details[[#This Row],[Date]])</f>
        <v>2020</v>
      </c>
    </row>
    <row r="6119" spans="1:11" x14ac:dyDescent="0.3">
      <c r="A6119" s="1">
        <v>43944</v>
      </c>
      <c r="B6119" t="s">
        <v>9</v>
      </c>
      <c r="C6119" t="s">
        <v>14</v>
      </c>
      <c r="D6119" t="s">
        <v>15</v>
      </c>
      <c r="E6119">
        <v>107007</v>
      </c>
      <c r="F6119">
        <v>24821</v>
      </c>
      <c r="G6119">
        <v>4361</v>
      </c>
      <c r="H6119">
        <v>362</v>
      </c>
      <c r="I6119">
        <v>1581041</v>
      </c>
      <c r="J6119">
        <f>MONTH(Sale_details[[#This Row],[Date]])</f>
        <v>4</v>
      </c>
      <c r="K6119">
        <f>YEAR(Sale_details[[#This Row],[Date]])</f>
        <v>2020</v>
      </c>
    </row>
    <row r="6120" spans="1:11" x14ac:dyDescent="0.3">
      <c r="A6120" s="1">
        <v>43944</v>
      </c>
      <c r="B6120" t="s">
        <v>9</v>
      </c>
      <c r="C6120" t="s">
        <v>16</v>
      </c>
      <c r="D6120" t="s">
        <v>17</v>
      </c>
      <c r="E6120">
        <v>128957</v>
      </c>
      <c r="F6120">
        <v>17523</v>
      </c>
      <c r="G6120">
        <v>3109</v>
      </c>
      <c r="H6120">
        <v>302</v>
      </c>
      <c r="I6120">
        <v>940249</v>
      </c>
      <c r="J6120">
        <f>MONTH(Sale_details[[#This Row],[Date]])</f>
        <v>4</v>
      </c>
      <c r="K6120">
        <f>YEAR(Sale_details[[#This Row],[Date]])</f>
        <v>2020</v>
      </c>
    </row>
    <row r="6121" spans="1:11" x14ac:dyDescent="0.3">
      <c r="A6121" s="1">
        <v>43944</v>
      </c>
      <c r="B6121" t="s">
        <v>9</v>
      </c>
      <c r="C6121" t="s">
        <v>18</v>
      </c>
      <c r="D6121" t="s">
        <v>19</v>
      </c>
      <c r="E6121">
        <v>75138</v>
      </c>
      <c r="F6121">
        <v>12449</v>
      </c>
      <c r="G6121">
        <v>6972</v>
      </c>
      <c r="H6121">
        <v>919</v>
      </c>
      <c r="I6121">
        <v>6409068</v>
      </c>
      <c r="J6121">
        <f>MONTH(Sale_details[[#This Row],[Date]])</f>
        <v>4</v>
      </c>
      <c r="K6121">
        <f>YEAR(Sale_details[[#This Row],[Date]])</f>
        <v>2020</v>
      </c>
    </row>
    <row r="6122" spans="1:11" x14ac:dyDescent="0.3">
      <c r="A6122" s="1">
        <v>43944</v>
      </c>
      <c r="B6122" t="s">
        <v>9</v>
      </c>
      <c r="C6122" t="s">
        <v>20</v>
      </c>
      <c r="D6122" t="s">
        <v>21</v>
      </c>
      <c r="E6122">
        <v>127769</v>
      </c>
      <c r="F6122">
        <v>20462</v>
      </c>
      <c r="G6122">
        <v>4162</v>
      </c>
      <c r="H6122">
        <v>666</v>
      </c>
      <c r="I6122">
        <v>2774034</v>
      </c>
      <c r="J6122">
        <f>MONTH(Sale_details[[#This Row],[Date]])</f>
        <v>4</v>
      </c>
      <c r="K6122">
        <f>YEAR(Sale_details[[#This Row],[Date]])</f>
        <v>2020</v>
      </c>
    </row>
    <row r="6123" spans="1:11" x14ac:dyDescent="0.3">
      <c r="A6123" s="1">
        <v>43944</v>
      </c>
      <c r="B6123" t="s">
        <v>9</v>
      </c>
      <c r="C6123" t="s">
        <v>22</v>
      </c>
      <c r="D6123" t="s">
        <v>23</v>
      </c>
      <c r="E6123">
        <v>162030</v>
      </c>
      <c r="F6123">
        <v>22830</v>
      </c>
      <c r="G6123">
        <v>8024</v>
      </c>
      <c r="H6123">
        <v>715</v>
      </c>
      <c r="I6123">
        <v>5739463</v>
      </c>
      <c r="J6123">
        <f>MONTH(Sale_details[[#This Row],[Date]])</f>
        <v>4</v>
      </c>
      <c r="K6123">
        <f>YEAR(Sale_details[[#This Row],[Date]])</f>
        <v>2020</v>
      </c>
    </row>
    <row r="6124" spans="1:11" x14ac:dyDescent="0.3">
      <c r="A6124" s="1">
        <v>43944</v>
      </c>
      <c r="B6124" t="s">
        <v>9</v>
      </c>
      <c r="C6124" t="s">
        <v>24</v>
      </c>
      <c r="D6124" t="s">
        <v>25</v>
      </c>
      <c r="E6124">
        <v>164065</v>
      </c>
      <c r="F6124">
        <v>9412</v>
      </c>
      <c r="G6124">
        <v>3686</v>
      </c>
      <c r="H6124">
        <v>692</v>
      </c>
      <c r="I6124">
        <v>2554237</v>
      </c>
      <c r="J6124">
        <f>MONTH(Sale_details[[#This Row],[Date]])</f>
        <v>4</v>
      </c>
      <c r="K6124">
        <f>YEAR(Sale_details[[#This Row],[Date]])</f>
        <v>2020</v>
      </c>
    </row>
    <row r="6125" spans="1:11" x14ac:dyDescent="0.3">
      <c r="A6125" s="1">
        <v>43944</v>
      </c>
      <c r="B6125" t="s">
        <v>26</v>
      </c>
      <c r="C6125" t="s">
        <v>10</v>
      </c>
      <c r="D6125" t="s">
        <v>11</v>
      </c>
      <c r="E6125">
        <v>219563</v>
      </c>
      <c r="F6125">
        <v>43442</v>
      </c>
      <c r="G6125">
        <v>17078</v>
      </c>
      <c r="H6125">
        <v>9972</v>
      </c>
      <c r="I6125">
        <v>170324598</v>
      </c>
      <c r="J6125">
        <f>MONTH(Sale_details[[#This Row],[Date]])</f>
        <v>4</v>
      </c>
      <c r="K6125">
        <f>YEAR(Sale_details[[#This Row],[Date]])</f>
        <v>2020</v>
      </c>
    </row>
    <row r="6126" spans="1:11" x14ac:dyDescent="0.3">
      <c r="A6126" s="1">
        <v>43944</v>
      </c>
      <c r="B6126" t="s">
        <v>26</v>
      </c>
      <c r="C6126" t="s">
        <v>12</v>
      </c>
      <c r="D6126" t="s">
        <v>13</v>
      </c>
      <c r="E6126">
        <v>121598</v>
      </c>
      <c r="F6126">
        <v>40468</v>
      </c>
      <c r="G6126">
        <v>13819</v>
      </c>
      <c r="H6126">
        <v>13408</v>
      </c>
      <c r="I6126">
        <v>185295396</v>
      </c>
      <c r="J6126">
        <f>MONTH(Sale_details[[#This Row],[Date]])</f>
        <v>4</v>
      </c>
      <c r="K6126">
        <f>YEAR(Sale_details[[#This Row],[Date]])</f>
        <v>2020</v>
      </c>
    </row>
    <row r="6127" spans="1:11" x14ac:dyDescent="0.3">
      <c r="A6127" s="1">
        <v>43944</v>
      </c>
      <c r="B6127" t="s">
        <v>26</v>
      </c>
      <c r="C6127" t="s">
        <v>14</v>
      </c>
      <c r="D6127" t="s">
        <v>15</v>
      </c>
      <c r="E6127">
        <v>136027</v>
      </c>
      <c r="F6127">
        <v>34839</v>
      </c>
      <c r="G6127">
        <v>8577</v>
      </c>
      <c r="H6127">
        <v>18741</v>
      </c>
      <c r="I6127">
        <v>160760830</v>
      </c>
      <c r="J6127">
        <f>MONTH(Sale_details[[#This Row],[Date]])</f>
        <v>4</v>
      </c>
      <c r="K6127">
        <f>YEAR(Sale_details[[#This Row],[Date]])</f>
        <v>2020</v>
      </c>
    </row>
    <row r="6128" spans="1:11" x14ac:dyDescent="0.3">
      <c r="A6128" s="1">
        <v>43944</v>
      </c>
      <c r="B6128" t="s">
        <v>26</v>
      </c>
      <c r="C6128" t="s">
        <v>16</v>
      </c>
      <c r="D6128" t="s">
        <v>17</v>
      </c>
      <c r="E6128">
        <v>121605</v>
      </c>
      <c r="F6128">
        <v>39617</v>
      </c>
      <c r="G6128">
        <v>11784</v>
      </c>
      <c r="H6128">
        <v>10615</v>
      </c>
      <c r="I6128">
        <v>125093544</v>
      </c>
      <c r="J6128">
        <f>MONTH(Sale_details[[#This Row],[Date]])</f>
        <v>4</v>
      </c>
      <c r="K6128">
        <f>YEAR(Sale_details[[#This Row],[Date]])</f>
        <v>2020</v>
      </c>
    </row>
    <row r="6129" spans="1:11" x14ac:dyDescent="0.3">
      <c r="A6129" s="1">
        <v>43944</v>
      </c>
      <c r="B6129" t="s">
        <v>26</v>
      </c>
      <c r="C6129" t="s">
        <v>18</v>
      </c>
      <c r="D6129" t="s">
        <v>19</v>
      </c>
      <c r="E6129">
        <v>81431</v>
      </c>
      <c r="F6129">
        <v>92784</v>
      </c>
      <c r="G6129">
        <v>11385</v>
      </c>
      <c r="H6129">
        <v>21364</v>
      </c>
      <c r="I6129">
        <v>243251583</v>
      </c>
      <c r="J6129">
        <f>MONTH(Sale_details[[#This Row],[Date]])</f>
        <v>4</v>
      </c>
      <c r="K6129">
        <f>YEAR(Sale_details[[#This Row],[Date]])</f>
        <v>2020</v>
      </c>
    </row>
    <row r="6130" spans="1:11" x14ac:dyDescent="0.3">
      <c r="A6130" s="1">
        <v>43944</v>
      </c>
      <c r="B6130" t="s">
        <v>26</v>
      </c>
      <c r="C6130" t="s">
        <v>20</v>
      </c>
      <c r="D6130" t="s">
        <v>21</v>
      </c>
      <c r="E6130">
        <v>243591</v>
      </c>
      <c r="F6130">
        <v>78766</v>
      </c>
      <c r="G6130">
        <v>13908</v>
      </c>
      <c r="H6130">
        <v>6742</v>
      </c>
      <c r="I6130">
        <v>93772895</v>
      </c>
      <c r="J6130">
        <f>MONTH(Sale_details[[#This Row],[Date]])</f>
        <v>4</v>
      </c>
      <c r="K6130">
        <f>YEAR(Sale_details[[#This Row],[Date]])</f>
        <v>2020</v>
      </c>
    </row>
    <row r="6131" spans="1:11" x14ac:dyDescent="0.3">
      <c r="A6131" s="1">
        <v>43944</v>
      </c>
      <c r="B6131" t="s">
        <v>26</v>
      </c>
      <c r="C6131" t="s">
        <v>22</v>
      </c>
      <c r="D6131" t="s">
        <v>23</v>
      </c>
      <c r="E6131">
        <v>197475</v>
      </c>
      <c r="F6131">
        <v>26971</v>
      </c>
      <c r="G6131">
        <v>25589</v>
      </c>
      <c r="H6131">
        <v>23111</v>
      </c>
      <c r="I6131">
        <v>591411042</v>
      </c>
      <c r="J6131">
        <f>MONTH(Sale_details[[#This Row],[Date]])</f>
        <v>4</v>
      </c>
      <c r="K6131">
        <f>YEAR(Sale_details[[#This Row],[Date]])</f>
        <v>2020</v>
      </c>
    </row>
    <row r="6132" spans="1:11" x14ac:dyDescent="0.3">
      <c r="A6132" s="1">
        <v>43944</v>
      </c>
      <c r="B6132" t="s">
        <v>26</v>
      </c>
      <c r="C6132" t="s">
        <v>24</v>
      </c>
      <c r="D6132" t="s">
        <v>25</v>
      </c>
      <c r="E6132">
        <v>159629</v>
      </c>
      <c r="F6132">
        <v>34472</v>
      </c>
      <c r="G6132">
        <v>15026</v>
      </c>
      <c r="H6132">
        <v>10867</v>
      </c>
      <c r="I6132">
        <v>163299329</v>
      </c>
      <c r="J6132">
        <f>MONTH(Sale_details[[#This Row],[Date]])</f>
        <v>4</v>
      </c>
      <c r="K6132">
        <f>YEAR(Sale_details[[#This Row],[Date]])</f>
        <v>2020</v>
      </c>
    </row>
    <row r="6133" spans="1:11" x14ac:dyDescent="0.3">
      <c r="A6133" s="1">
        <v>43944</v>
      </c>
      <c r="B6133" t="s">
        <v>27</v>
      </c>
      <c r="C6133" t="s">
        <v>10</v>
      </c>
      <c r="D6133" t="s">
        <v>11</v>
      </c>
      <c r="E6133">
        <v>60549</v>
      </c>
      <c r="F6133">
        <v>34463</v>
      </c>
      <c r="G6133">
        <v>6509</v>
      </c>
      <c r="H6133">
        <v>116</v>
      </c>
      <c r="I6133">
        <v>759561</v>
      </c>
      <c r="J6133">
        <f>MONTH(Sale_details[[#This Row],[Date]])</f>
        <v>4</v>
      </c>
      <c r="K6133">
        <f>YEAR(Sale_details[[#This Row],[Date]])</f>
        <v>2020</v>
      </c>
    </row>
    <row r="6134" spans="1:11" x14ac:dyDescent="0.3">
      <c r="A6134" s="1">
        <v>43944</v>
      </c>
      <c r="B6134" t="s">
        <v>27</v>
      </c>
      <c r="C6134" t="s">
        <v>12</v>
      </c>
      <c r="D6134" t="s">
        <v>13</v>
      </c>
      <c r="E6134">
        <v>81400</v>
      </c>
      <c r="F6134">
        <v>31932</v>
      </c>
      <c r="G6134">
        <v>12848</v>
      </c>
      <c r="H6134">
        <v>301</v>
      </c>
      <c r="I6134">
        <v>3871330</v>
      </c>
      <c r="J6134">
        <f>MONTH(Sale_details[[#This Row],[Date]])</f>
        <v>4</v>
      </c>
      <c r="K6134">
        <f>YEAR(Sale_details[[#This Row],[Date]])</f>
        <v>2020</v>
      </c>
    </row>
    <row r="6135" spans="1:11" x14ac:dyDescent="0.3">
      <c r="A6135" s="1">
        <v>43944</v>
      </c>
      <c r="B6135" t="s">
        <v>27</v>
      </c>
      <c r="C6135" t="s">
        <v>14</v>
      </c>
      <c r="D6135" t="s">
        <v>15</v>
      </c>
      <c r="E6135">
        <v>169278</v>
      </c>
      <c r="F6135">
        <v>28163</v>
      </c>
      <c r="G6135">
        <v>9577</v>
      </c>
      <c r="H6135">
        <v>350</v>
      </c>
      <c r="I6135">
        <v>3353695</v>
      </c>
      <c r="J6135">
        <f>MONTH(Sale_details[[#This Row],[Date]])</f>
        <v>4</v>
      </c>
      <c r="K6135">
        <f>YEAR(Sale_details[[#This Row],[Date]])</f>
        <v>2020</v>
      </c>
    </row>
    <row r="6136" spans="1:11" x14ac:dyDescent="0.3">
      <c r="A6136" s="1">
        <v>43944</v>
      </c>
      <c r="B6136" t="s">
        <v>27</v>
      </c>
      <c r="C6136" t="s">
        <v>16</v>
      </c>
      <c r="D6136" t="s">
        <v>17</v>
      </c>
      <c r="E6136">
        <v>124638</v>
      </c>
      <c r="F6136">
        <v>7941</v>
      </c>
      <c r="G6136">
        <v>21132</v>
      </c>
      <c r="H6136">
        <v>270</v>
      </c>
      <c r="I6136">
        <v>5722406</v>
      </c>
      <c r="J6136">
        <f>MONTH(Sale_details[[#This Row],[Date]])</f>
        <v>4</v>
      </c>
      <c r="K6136">
        <f>YEAR(Sale_details[[#This Row],[Date]])</f>
        <v>2020</v>
      </c>
    </row>
    <row r="6137" spans="1:11" x14ac:dyDescent="0.3">
      <c r="A6137" s="1">
        <v>43944</v>
      </c>
      <c r="B6137" t="s">
        <v>27</v>
      </c>
      <c r="C6137" t="s">
        <v>18</v>
      </c>
      <c r="D6137" t="s">
        <v>19</v>
      </c>
      <c r="E6137">
        <v>81000</v>
      </c>
      <c r="F6137">
        <v>26907</v>
      </c>
      <c r="G6137">
        <v>10578</v>
      </c>
      <c r="H6137">
        <v>123</v>
      </c>
      <c r="I6137">
        <v>1302338</v>
      </c>
      <c r="J6137">
        <f>MONTH(Sale_details[[#This Row],[Date]])</f>
        <v>4</v>
      </c>
      <c r="K6137">
        <f>YEAR(Sale_details[[#This Row],[Date]])</f>
        <v>2020</v>
      </c>
    </row>
    <row r="6138" spans="1:11" x14ac:dyDescent="0.3">
      <c r="A6138" s="1">
        <v>43944</v>
      </c>
      <c r="B6138" t="s">
        <v>27</v>
      </c>
      <c r="C6138" t="s">
        <v>20</v>
      </c>
      <c r="D6138" t="s">
        <v>21</v>
      </c>
      <c r="E6138">
        <v>33934</v>
      </c>
      <c r="F6138">
        <v>10000</v>
      </c>
      <c r="G6138">
        <v>16991</v>
      </c>
      <c r="H6138">
        <v>378</v>
      </c>
      <c r="I6138">
        <v>6438179</v>
      </c>
      <c r="J6138">
        <f>MONTH(Sale_details[[#This Row],[Date]])</f>
        <v>4</v>
      </c>
      <c r="K6138">
        <f>YEAR(Sale_details[[#This Row],[Date]])</f>
        <v>2020</v>
      </c>
    </row>
    <row r="6139" spans="1:11" x14ac:dyDescent="0.3">
      <c r="A6139" s="1">
        <v>43944</v>
      </c>
      <c r="B6139" t="s">
        <v>27</v>
      </c>
      <c r="C6139" t="s">
        <v>22</v>
      </c>
      <c r="D6139" t="s">
        <v>23</v>
      </c>
      <c r="E6139">
        <v>77496</v>
      </c>
      <c r="F6139">
        <v>21494</v>
      </c>
      <c r="G6139">
        <v>17180</v>
      </c>
      <c r="H6139">
        <v>211</v>
      </c>
      <c r="I6139">
        <v>3638611</v>
      </c>
      <c r="J6139">
        <f>MONTH(Sale_details[[#This Row],[Date]])</f>
        <v>4</v>
      </c>
      <c r="K6139">
        <f>YEAR(Sale_details[[#This Row],[Date]])</f>
        <v>2020</v>
      </c>
    </row>
    <row r="6140" spans="1:11" x14ac:dyDescent="0.3">
      <c r="A6140" s="1">
        <v>43944</v>
      </c>
      <c r="B6140" t="s">
        <v>27</v>
      </c>
      <c r="C6140" t="s">
        <v>24</v>
      </c>
      <c r="D6140" t="s">
        <v>25</v>
      </c>
      <c r="E6140">
        <v>73262</v>
      </c>
      <c r="F6140">
        <v>34366</v>
      </c>
      <c r="G6140">
        <v>12188</v>
      </c>
      <c r="H6140">
        <v>346</v>
      </c>
      <c r="I6140">
        <v>4218596</v>
      </c>
      <c r="J6140">
        <f>MONTH(Sale_details[[#This Row],[Date]])</f>
        <v>4</v>
      </c>
      <c r="K6140">
        <f>YEAR(Sale_details[[#This Row],[Date]])</f>
        <v>2020</v>
      </c>
    </row>
    <row r="6141" spans="1:11" x14ac:dyDescent="0.3">
      <c r="A6141" s="1">
        <v>43944</v>
      </c>
      <c r="B6141" t="s">
        <v>28</v>
      </c>
      <c r="C6141" t="s">
        <v>10</v>
      </c>
      <c r="D6141" t="s">
        <v>11</v>
      </c>
      <c r="E6141">
        <v>31989</v>
      </c>
      <c r="F6141">
        <v>5254</v>
      </c>
      <c r="G6141">
        <v>3168</v>
      </c>
      <c r="H6141">
        <v>24223</v>
      </c>
      <c r="I6141">
        <v>76747539</v>
      </c>
      <c r="J6141">
        <f>MONTH(Sale_details[[#This Row],[Date]])</f>
        <v>4</v>
      </c>
      <c r="K6141">
        <f>YEAR(Sale_details[[#This Row],[Date]])</f>
        <v>2020</v>
      </c>
    </row>
    <row r="6142" spans="1:11" x14ac:dyDescent="0.3">
      <c r="A6142" s="1">
        <v>43944</v>
      </c>
      <c r="B6142" t="s">
        <v>28</v>
      </c>
      <c r="C6142" t="s">
        <v>12</v>
      </c>
      <c r="D6142" t="s">
        <v>13</v>
      </c>
      <c r="E6142">
        <v>20052</v>
      </c>
      <c r="F6142">
        <v>5131</v>
      </c>
      <c r="G6142">
        <v>1692</v>
      </c>
      <c r="H6142">
        <v>35060</v>
      </c>
      <c r="I6142">
        <v>59337295</v>
      </c>
      <c r="J6142">
        <f>MONTH(Sale_details[[#This Row],[Date]])</f>
        <v>4</v>
      </c>
      <c r="K6142">
        <f>YEAR(Sale_details[[#This Row],[Date]])</f>
        <v>2020</v>
      </c>
    </row>
    <row r="6143" spans="1:11" x14ac:dyDescent="0.3">
      <c r="A6143" s="1">
        <v>43944</v>
      </c>
      <c r="B6143" t="s">
        <v>28</v>
      </c>
      <c r="C6143" t="s">
        <v>14</v>
      </c>
      <c r="D6143" t="s">
        <v>15</v>
      </c>
      <c r="E6143">
        <v>30521</v>
      </c>
      <c r="F6143">
        <v>6888</v>
      </c>
      <c r="G6143">
        <v>1254</v>
      </c>
      <c r="H6143">
        <v>12261</v>
      </c>
      <c r="I6143">
        <v>15378605</v>
      </c>
      <c r="J6143">
        <f>MONTH(Sale_details[[#This Row],[Date]])</f>
        <v>4</v>
      </c>
      <c r="K6143">
        <f>YEAR(Sale_details[[#This Row],[Date]])</f>
        <v>2020</v>
      </c>
    </row>
    <row r="6144" spans="1:11" x14ac:dyDescent="0.3">
      <c r="A6144" s="1">
        <v>43944</v>
      </c>
      <c r="B6144" t="s">
        <v>28</v>
      </c>
      <c r="C6144" t="s">
        <v>16</v>
      </c>
      <c r="D6144" t="s">
        <v>17</v>
      </c>
      <c r="E6144">
        <v>16686</v>
      </c>
      <c r="F6144">
        <v>5070</v>
      </c>
      <c r="G6144">
        <v>1944</v>
      </c>
      <c r="H6144">
        <v>17359</v>
      </c>
      <c r="I6144">
        <v>33747714</v>
      </c>
      <c r="J6144">
        <f>MONTH(Sale_details[[#This Row],[Date]])</f>
        <v>4</v>
      </c>
      <c r="K6144">
        <f>YEAR(Sale_details[[#This Row],[Date]])</f>
        <v>2020</v>
      </c>
    </row>
    <row r="6145" spans="1:11" x14ac:dyDescent="0.3">
      <c r="A6145" s="1">
        <v>43944</v>
      </c>
      <c r="B6145" t="s">
        <v>28</v>
      </c>
      <c r="C6145" t="s">
        <v>18</v>
      </c>
      <c r="D6145" t="s">
        <v>19</v>
      </c>
      <c r="E6145">
        <v>11604</v>
      </c>
      <c r="F6145">
        <v>10403</v>
      </c>
      <c r="G6145">
        <v>3928</v>
      </c>
      <c r="H6145">
        <v>35543</v>
      </c>
      <c r="I6145">
        <v>139634477</v>
      </c>
      <c r="J6145">
        <f>MONTH(Sale_details[[#This Row],[Date]])</f>
        <v>4</v>
      </c>
      <c r="K6145">
        <f>YEAR(Sale_details[[#This Row],[Date]])</f>
        <v>2020</v>
      </c>
    </row>
    <row r="6146" spans="1:11" x14ac:dyDescent="0.3">
      <c r="A6146" s="1">
        <v>43944</v>
      </c>
      <c r="B6146" t="s">
        <v>28</v>
      </c>
      <c r="C6146" t="s">
        <v>20</v>
      </c>
      <c r="D6146" t="s">
        <v>21</v>
      </c>
      <c r="E6146">
        <v>40607</v>
      </c>
      <c r="F6146">
        <v>3648</v>
      </c>
      <c r="G6146">
        <v>1257</v>
      </c>
      <c r="H6146">
        <v>16681</v>
      </c>
      <c r="I6146">
        <v>20983082</v>
      </c>
      <c r="J6146">
        <f>MONTH(Sale_details[[#This Row],[Date]])</f>
        <v>4</v>
      </c>
      <c r="K6146">
        <f>YEAR(Sale_details[[#This Row],[Date]])</f>
        <v>2020</v>
      </c>
    </row>
    <row r="6147" spans="1:11" x14ac:dyDescent="0.3">
      <c r="A6147" s="1">
        <v>43944</v>
      </c>
      <c r="B6147" t="s">
        <v>28</v>
      </c>
      <c r="C6147" t="s">
        <v>22</v>
      </c>
      <c r="D6147" t="s">
        <v>23</v>
      </c>
      <c r="E6147">
        <v>17582</v>
      </c>
      <c r="F6147">
        <v>2549</v>
      </c>
      <c r="G6147">
        <v>1075</v>
      </c>
      <c r="H6147">
        <v>31106</v>
      </c>
      <c r="I6147">
        <v>33467262</v>
      </c>
      <c r="J6147">
        <f>MONTH(Sale_details[[#This Row],[Date]])</f>
        <v>4</v>
      </c>
      <c r="K6147">
        <f>YEAR(Sale_details[[#This Row],[Date]])</f>
        <v>2020</v>
      </c>
    </row>
    <row r="6148" spans="1:11" x14ac:dyDescent="0.3">
      <c r="A6148" s="1">
        <v>43944</v>
      </c>
      <c r="B6148" t="s">
        <v>28</v>
      </c>
      <c r="C6148" t="s">
        <v>24</v>
      </c>
      <c r="D6148" t="s">
        <v>25</v>
      </c>
      <c r="E6148">
        <v>31973</v>
      </c>
      <c r="F6148">
        <v>7212</v>
      </c>
      <c r="G6148">
        <v>2985</v>
      </c>
      <c r="H6148">
        <v>21132</v>
      </c>
      <c r="I6148">
        <v>63100647</v>
      </c>
      <c r="J6148">
        <f>MONTH(Sale_details[[#This Row],[Date]])</f>
        <v>4</v>
      </c>
      <c r="K6148">
        <f>YEAR(Sale_details[[#This Row],[Date]])</f>
        <v>2020</v>
      </c>
    </row>
    <row r="6149" spans="1:11" x14ac:dyDescent="0.3">
      <c r="A6149" s="1">
        <v>43943</v>
      </c>
      <c r="B6149" t="s">
        <v>9</v>
      </c>
      <c r="C6149" t="s">
        <v>10</v>
      </c>
      <c r="D6149" t="s">
        <v>11</v>
      </c>
      <c r="E6149">
        <v>116015</v>
      </c>
      <c r="F6149">
        <v>15136</v>
      </c>
      <c r="G6149">
        <v>5853</v>
      </c>
      <c r="H6149">
        <v>551</v>
      </c>
      <c r="I6149">
        <v>3228807</v>
      </c>
      <c r="J6149">
        <f>MONTH(Sale_details[[#This Row],[Date]])</f>
        <v>4</v>
      </c>
      <c r="K6149">
        <f>YEAR(Sale_details[[#This Row],[Date]])</f>
        <v>2020</v>
      </c>
    </row>
    <row r="6150" spans="1:11" x14ac:dyDescent="0.3">
      <c r="A6150" s="1">
        <v>43943</v>
      </c>
      <c r="B6150" t="s">
        <v>9</v>
      </c>
      <c r="C6150" t="s">
        <v>12</v>
      </c>
      <c r="D6150" t="s">
        <v>13</v>
      </c>
      <c r="E6150">
        <v>193934</v>
      </c>
      <c r="F6150">
        <v>20673</v>
      </c>
      <c r="G6150">
        <v>2407</v>
      </c>
      <c r="H6150">
        <v>339</v>
      </c>
      <c r="I6150">
        <v>817168</v>
      </c>
      <c r="J6150">
        <f>MONTH(Sale_details[[#This Row],[Date]])</f>
        <v>4</v>
      </c>
      <c r="K6150">
        <f>YEAR(Sale_details[[#This Row],[Date]])</f>
        <v>2020</v>
      </c>
    </row>
    <row r="6151" spans="1:11" x14ac:dyDescent="0.3">
      <c r="A6151" s="1">
        <v>43943</v>
      </c>
      <c r="B6151" t="s">
        <v>9</v>
      </c>
      <c r="C6151" t="s">
        <v>14</v>
      </c>
      <c r="D6151" t="s">
        <v>15</v>
      </c>
      <c r="E6151">
        <v>110218</v>
      </c>
      <c r="F6151">
        <v>24076</v>
      </c>
      <c r="G6151">
        <v>4579</v>
      </c>
      <c r="H6151">
        <v>348</v>
      </c>
      <c r="I6151">
        <v>1593689</v>
      </c>
      <c r="J6151">
        <f>MONTH(Sale_details[[#This Row],[Date]])</f>
        <v>4</v>
      </c>
      <c r="K6151">
        <f>YEAR(Sale_details[[#This Row],[Date]])</f>
        <v>2020</v>
      </c>
    </row>
    <row r="6152" spans="1:11" x14ac:dyDescent="0.3">
      <c r="A6152" s="1">
        <v>43943</v>
      </c>
      <c r="B6152" t="s">
        <v>9</v>
      </c>
      <c r="C6152" t="s">
        <v>16</v>
      </c>
      <c r="D6152" t="s">
        <v>17</v>
      </c>
      <c r="E6152">
        <v>130246</v>
      </c>
      <c r="F6152">
        <v>17699</v>
      </c>
      <c r="G6152">
        <v>3046</v>
      </c>
      <c r="H6152">
        <v>302</v>
      </c>
      <c r="I6152">
        <v>921444</v>
      </c>
      <c r="J6152">
        <f>MONTH(Sale_details[[#This Row],[Date]])</f>
        <v>4</v>
      </c>
      <c r="K6152">
        <f>YEAR(Sale_details[[#This Row],[Date]])</f>
        <v>2020</v>
      </c>
    </row>
    <row r="6153" spans="1:11" x14ac:dyDescent="0.3">
      <c r="A6153" s="1">
        <v>43943</v>
      </c>
      <c r="B6153" t="s">
        <v>9</v>
      </c>
      <c r="C6153" t="s">
        <v>18</v>
      </c>
      <c r="D6153" t="s">
        <v>19</v>
      </c>
      <c r="E6153">
        <v>78894</v>
      </c>
      <c r="F6153">
        <v>13072</v>
      </c>
      <c r="G6153">
        <v>7321</v>
      </c>
      <c r="H6153">
        <v>909</v>
      </c>
      <c r="I6153">
        <v>6662226</v>
      </c>
      <c r="J6153">
        <f>MONTH(Sale_details[[#This Row],[Date]])</f>
        <v>4</v>
      </c>
      <c r="K6153">
        <f>YEAR(Sale_details[[#This Row],[Date]])</f>
        <v>2020</v>
      </c>
    </row>
    <row r="6154" spans="1:11" x14ac:dyDescent="0.3">
      <c r="A6154" s="1">
        <v>43943</v>
      </c>
      <c r="B6154" t="s">
        <v>9</v>
      </c>
      <c r="C6154" t="s">
        <v>20</v>
      </c>
      <c r="D6154" t="s">
        <v>21</v>
      </c>
      <c r="E6154">
        <v>130324</v>
      </c>
      <c r="F6154">
        <v>19439</v>
      </c>
      <c r="G6154">
        <v>4078</v>
      </c>
      <c r="H6154">
        <v>686</v>
      </c>
      <c r="I6154">
        <v>2800109</v>
      </c>
      <c r="J6154">
        <f>MONTH(Sale_details[[#This Row],[Date]])</f>
        <v>4</v>
      </c>
      <c r="K6154">
        <f>YEAR(Sale_details[[#This Row],[Date]])</f>
        <v>2020</v>
      </c>
    </row>
    <row r="6155" spans="1:11" x14ac:dyDescent="0.3">
      <c r="A6155" s="1">
        <v>43943</v>
      </c>
      <c r="B6155" t="s">
        <v>9</v>
      </c>
      <c r="C6155" t="s">
        <v>22</v>
      </c>
      <c r="D6155" t="s">
        <v>23</v>
      </c>
      <c r="E6155">
        <v>170132</v>
      </c>
      <c r="F6155">
        <v>23287</v>
      </c>
      <c r="G6155">
        <v>8184</v>
      </c>
      <c r="H6155">
        <v>715</v>
      </c>
      <c r="I6155">
        <v>5854252</v>
      </c>
      <c r="J6155">
        <f>MONTH(Sale_details[[#This Row],[Date]])</f>
        <v>4</v>
      </c>
      <c r="K6155">
        <f>YEAR(Sale_details[[#This Row],[Date]])</f>
        <v>2020</v>
      </c>
    </row>
    <row r="6156" spans="1:11" x14ac:dyDescent="0.3">
      <c r="A6156" s="1">
        <v>43943</v>
      </c>
      <c r="B6156" t="s">
        <v>9</v>
      </c>
      <c r="C6156" t="s">
        <v>24</v>
      </c>
      <c r="D6156" t="s">
        <v>25</v>
      </c>
      <c r="E6156">
        <v>165706</v>
      </c>
      <c r="F6156">
        <v>9412</v>
      </c>
      <c r="G6156">
        <v>3797</v>
      </c>
      <c r="H6156">
        <v>678</v>
      </c>
      <c r="I6156">
        <v>2578247</v>
      </c>
      <c r="J6156">
        <f>MONTH(Sale_details[[#This Row],[Date]])</f>
        <v>4</v>
      </c>
      <c r="K6156">
        <f>YEAR(Sale_details[[#This Row],[Date]])</f>
        <v>2020</v>
      </c>
    </row>
    <row r="6157" spans="1:11" x14ac:dyDescent="0.3">
      <c r="A6157" s="1">
        <v>43943</v>
      </c>
      <c r="B6157" t="s">
        <v>26</v>
      </c>
      <c r="C6157" t="s">
        <v>10</v>
      </c>
      <c r="D6157" t="s">
        <v>11</v>
      </c>
      <c r="E6157">
        <v>230541</v>
      </c>
      <c r="F6157">
        <v>44311</v>
      </c>
      <c r="G6157">
        <v>17591</v>
      </c>
      <c r="H6157">
        <v>10272</v>
      </c>
      <c r="I6157">
        <v>180697366</v>
      </c>
      <c r="J6157">
        <f>MONTH(Sale_details[[#This Row],[Date]])</f>
        <v>4</v>
      </c>
      <c r="K6157">
        <f>YEAR(Sale_details[[#This Row],[Date]])</f>
        <v>2020</v>
      </c>
    </row>
    <row r="6158" spans="1:11" x14ac:dyDescent="0.3">
      <c r="A6158" s="1">
        <v>43943</v>
      </c>
      <c r="B6158" t="s">
        <v>26</v>
      </c>
      <c r="C6158" t="s">
        <v>12</v>
      </c>
      <c r="D6158" t="s">
        <v>13</v>
      </c>
      <c r="E6158">
        <v>122814</v>
      </c>
      <c r="F6158">
        <v>42086</v>
      </c>
      <c r="G6158">
        <v>13819</v>
      </c>
      <c r="H6158">
        <v>12738</v>
      </c>
      <c r="I6158">
        <v>176030626</v>
      </c>
      <c r="J6158">
        <f>MONTH(Sale_details[[#This Row],[Date]])</f>
        <v>4</v>
      </c>
      <c r="K6158">
        <f>YEAR(Sale_details[[#This Row],[Date]])</f>
        <v>2020</v>
      </c>
    </row>
    <row r="6159" spans="1:11" x14ac:dyDescent="0.3">
      <c r="A6159" s="1">
        <v>43943</v>
      </c>
      <c r="B6159" t="s">
        <v>26</v>
      </c>
      <c r="C6159" t="s">
        <v>14</v>
      </c>
      <c r="D6159" t="s">
        <v>15</v>
      </c>
      <c r="E6159">
        <v>129226</v>
      </c>
      <c r="F6159">
        <v>35884</v>
      </c>
      <c r="G6159">
        <v>8920</v>
      </c>
      <c r="H6159">
        <v>18741</v>
      </c>
      <c r="I6159">
        <v>167191263</v>
      </c>
      <c r="J6159">
        <f>MONTH(Sale_details[[#This Row],[Date]])</f>
        <v>4</v>
      </c>
      <c r="K6159">
        <f>YEAR(Sale_details[[#This Row],[Date]])</f>
        <v>2020</v>
      </c>
    </row>
    <row r="6160" spans="1:11" x14ac:dyDescent="0.3">
      <c r="A6160" s="1">
        <v>43943</v>
      </c>
      <c r="B6160" t="s">
        <v>26</v>
      </c>
      <c r="C6160" t="s">
        <v>16</v>
      </c>
      <c r="D6160" t="s">
        <v>17</v>
      </c>
      <c r="E6160">
        <v>115525</v>
      </c>
      <c r="F6160">
        <v>37636</v>
      </c>
      <c r="G6160">
        <v>11312</v>
      </c>
      <c r="H6160">
        <v>10827</v>
      </c>
      <c r="I6160">
        <v>122491598</v>
      </c>
      <c r="J6160">
        <f>MONTH(Sale_details[[#This Row],[Date]])</f>
        <v>4</v>
      </c>
      <c r="K6160">
        <f>YEAR(Sale_details[[#This Row],[Date]])</f>
        <v>2020</v>
      </c>
    </row>
    <row r="6161" spans="1:11" x14ac:dyDescent="0.3">
      <c r="A6161" s="1">
        <v>43943</v>
      </c>
      <c r="B6161" t="s">
        <v>26</v>
      </c>
      <c r="C6161" t="s">
        <v>18</v>
      </c>
      <c r="D6161" t="s">
        <v>19</v>
      </c>
      <c r="E6161">
        <v>78174</v>
      </c>
      <c r="F6161">
        <v>88145</v>
      </c>
      <c r="G6161">
        <v>11613</v>
      </c>
      <c r="H6161">
        <v>20296</v>
      </c>
      <c r="I6161">
        <v>235710784</v>
      </c>
      <c r="J6161">
        <f>MONTH(Sale_details[[#This Row],[Date]])</f>
        <v>4</v>
      </c>
      <c r="K6161">
        <f>YEAR(Sale_details[[#This Row],[Date]])</f>
        <v>2020</v>
      </c>
    </row>
    <row r="6162" spans="1:11" x14ac:dyDescent="0.3">
      <c r="A6162" s="1">
        <v>43943</v>
      </c>
      <c r="B6162" t="s">
        <v>26</v>
      </c>
      <c r="C6162" t="s">
        <v>20</v>
      </c>
      <c r="D6162" t="s">
        <v>21</v>
      </c>
      <c r="E6162">
        <v>241155</v>
      </c>
      <c r="F6162">
        <v>81129</v>
      </c>
      <c r="G6162">
        <v>13351</v>
      </c>
      <c r="H6162">
        <v>6742</v>
      </c>
      <c r="I6162">
        <v>90021979</v>
      </c>
      <c r="J6162">
        <f>MONTH(Sale_details[[#This Row],[Date]])</f>
        <v>4</v>
      </c>
      <c r="K6162">
        <f>YEAR(Sale_details[[#This Row],[Date]])</f>
        <v>2020</v>
      </c>
    </row>
    <row r="6163" spans="1:11" x14ac:dyDescent="0.3">
      <c r="A6163" s="1">
        <v>43943</v>
      </c>
      <c r="B6163" t="s">
        <v>26</v>
      </c>
      <c r="C6163" t="s">
        <v>22</v>
      </c>
      <c r="D6163" t="s">
        <v>23</v>
      </c>
      <c r="E6163">
        <v>191550</v>
      </c>
      <c r="F6163">
        <v>25622</v>
      </c>
      <c r="G6163">
        <v>26613</v>
      </c>
      <c r="H6163">
        <v>23804</v>
      </c>
      <c r="I6163">
        <v>633519509</v>
      </c>
      <c r="J6163">
        <f>MONTH(Sale_details[[#This Row],[Date]])</f>
        <v>4</v>
      </c>
      <c r="K6163">
        <f>YEAR(Sale_details[[#This Row],[Date]])</f>
        <v>2020</v>
      </c>
    </row>
    <row r="6164" spans="1:11" x14ac:dyDescent="0.3">
      <c r="A6164" s="1">
        <v>43943</v>
      </c>
      <c r="B6164" t="s">
        <v>26</v>
      </c>
      <c r="C6164" t="s">
        <v>24</v>
      </c>
      <c r="D6164" t="s">
        <v>25</v>
      </c>
      <c r="E6164">
        <v>151648</v>
      </c>
      <c r="F6164">
        <v>35161</v>
      </c>
      <c r="G6164">
        <v>14875</v>
      </c>
      <c r="H6164">
        <v>10976</v>
      </c>
      <c r="I6164">
        <v>163282999</v>
      </c>
      <c r="J6164">
        <f>MONTH(Sale_details[[#This Row],[Date]])</f>
        <v>4</v>
      </c>
      <c r="K6164">
        <f>YEAR(Sale_details[[#This Row],[Date]])</f>
        <v>2020</v>
      </c>
    </row>
    <row r="6165" spans="1:11" x14ac:dyDescent="0.3">
      <c r="A6165" s="1">
        <v>43943</v>
      </c>
      <c r="B6165" t="s">
        <v>27</v>
      </c>
      <c r="C6165" t="s">
        <v>10</v>
      </c>
      <c r="D6165" t="s">
        <v>11</v>
      </c>
      <c r="E6165">
        <v>61760</v>
      </c>
      <c r="F6165">
        <v>35152</v>
      </c>
      <c r="G6165">
        <v>6379</v>
      </c>
      <c r="H6165">
        <v>119</v>
      </c>
      <c r="I6165">
        <v>759257</v>
      </c>
      <c r="J6165">
        <f>MONTH(Sale_details[[#This Row],[Date]])</f>
        <v>4</v>
      </c>
      <c r="K6165">
        <f>YEAR(Sale_details[[#This Row],[Date]])</f>
        <v>2020</v>
      </c>
    </row>
    <row r="6166" spans="1:11" x14ac:dyDescent="0.3">
      <c r="A6166" s="1">
        <v>43943</v>
      </c>
      <c r="B6166" t="s">
        <v>27</v>
      </c>
      <c r="C6166" t="s">
        <v>12</v>
      </c>
      <c r="D6166" t="s">
        <v>13</v>
      </c>
      <c r="E6166">
        <v>84656</v>
      </c>
      <c r="F6166">
        <v>30655</v>
      </c>
      <c r="G6166">
        <v>12206</v>
      </c>
      <c r="H6166">
        <v>292</v>
      </c>
      <c r="I6166">
        <v>3567430</v>
      </c>
      <c r="J6166">
        <f>MONTH(Sale_details[[#This Row],[Date]])</f>
        <v>4</v>
      </c>
      <c r="K6166">
        <f>YEAR(Sale_details[[#This Row],[Date]])</f>
        <v>2020</v>
      </c>
    </row>
    <row r="6167" spans="1:11" x14ac:dyDescent="0.3">
      <c r="A6167" s="1">
        <v>43943</v>
      </c>
      <c r="B6167" t="s">
        <v>27</v>
      </c>
      <c r="C6167" t="s">
        <v>14</v>
      </c>
      <c r="D6167" t="s">
        <v>15</v>
      </c>
      <c r="E6167">
        <v>174357</v>
      </c>
      <c r="F6167">
        <v>28726</v>
      </c>
      <c r="G6167">
        <v>9194</v>
      </c>
      <c r="H6167">
        <v>367</v>
      </c>
      <c r="I6167">
        <v>3380525</v>
      </c>
      <c r="J6167">
        <f>MONTH(Sale_details[[#This Row],[Date]])</f>
        <v>4</v>
      </c>
      <c r="K6167">
        <f>YEAR(Sale_details[[#This Row],[Date]])</f>
        <v>2020</v>
      </c>
    </row>
    <row r="6168" spans="1:11" x14ac:dyDescent="0.3">
      <c r="A6168" s="1">
        <v>43943</v>
      </c>
      <c r="B6168" t="s">
        <v>27</v>
      </c>
      <c r="C6168" t="s">
        <v>16</v>
      </c>
      <c r="D6168" t="s">
        <v>17</v>
      </c>
      <c r="E6168">
        <v>122145</v>
      </c>
      <c r="F6168">
        <v>8020</v>
      </c>
      <c r="G6168">
        <v>20075</v>
      </c>
      <c r="H6168">
        <v>278</v>
      </c>
      <c r="I6168">
        <v>5599374</v>
      </c>
      <c r="J6168">
        <f>MONTH(Sale_details[[#This Row],[Date]])</f>
        <v>4</v>
      </c>
      <c r="K6168">
        <f>YEAR(Sale_details[[#This Row],[Date]])</f>
        <v>2020</v>
      </c>
    </row>
    <row r="6169" spans="1:11" x14ac:dyDescent="0.3">
      <c r="A6169" s="1">
        <v>43943</v>
      </c>
      <c r="B6169" t="s">
        <v>27</v>
      </c>
      <c r="C6169" t="s">
        <v>18</v>
      </c>
      <c r="D6169" t="s">
        <v>19</v>
      </c>
      <c r="E6169">
        <v>83430</v>
      </c>
      <c r="F6169">
        <v>27714</v>
      </c>
      <c r="G6169">
        <v>10789</v>
      </c>
      <c r="H6169">
        <v>121</v>
      </c>
      <c r="I6169">
        <v>1315101</v>
      </c>
      <c r="J6169">
        <f>MONTH(Sale_details[[#This Row],[Date]])</f>
        <v>4</v>
      </c>
      <c r="K6169">
        <f>YEAR(Sale_details[[#This Row],[Date]])</f>
        <v>2020</v>
      </c>
    </row>
    <row r="6170" spans="1:11" x14ac:dyDescent="0.3">
      <c r="A6170" s="1">
        <v>43943</v>
      </c>
      <c r="B6170" t="s">
        <v>27</v>
      </c>
      <c r="C6170" t="s">
        <v>20</v>
      </c>
      <c r="D6170" t="s">
        <v>21</v>
      </c>
      <c r="E6170">
        <v>34613</v>
      </c>
      <c r="F6170">
        <v>10100</v>
      </c>
      <c r="G6170">
        <v>16312</v>
      </c>
      <c r="H6170">
        <v>382</v>
      </c>
      <c r="I6170">
        <v>6242458</v>
      </c>
      <c r="J6170">
        <f>MONTH(Sale_details[[#This Row],[Date]])</f>
        <v>4</v>
      </c>
      <c r="K6170">
        <f>YEAR(Sale_details[[#This Row],[Date]])</f>
        <v>2020</v>
      </c>
    </row>
    <row r="6171" spans="1:11" x14ac:dyDescent="0.3">
      <c r="A6171" s="1">
        <v>43943</v>
      </c>
      <c r="B6171" t="s">
        <v>27</v>
      </c>
      <c r="C6171" t="s">
        <v>22</v>
      </c>
      <c r="D6171" t="s">
        <v>23</v>
      </c>
      <c r="E6171">
        <v>74396</v>
      </c>
      <c r="F6171">
        <v>20419</v>
      </c>
      <c r="G6171">
        <v>17352</v>
      </c>
      <c r="H6171">
        <v>213</v>
      </c>
      <c r="I6171">
        <v>3711747</v>
      </c>
      <c r="J6171">
        <f>MONTH(Sale_details[[#This Row],[Date]])</f>
        <v>4</v>
      </c>
      <c r="K6171">
        <f>YEAR(Sale_details[[#This Row],[Date]])</f>
        <v>2020</v>
      </c>
    </row>
    <row r="6172" spans="1:11" x14ac:dyDescent="0.3">
      <c r="A6172" s="1">
        <v>43943</v>
      </c>
      <c r="B6172" t="s">
        <v>27</v>
      </c>
      <c r="C6172" t="s">
        <v>24</v>
      </c>
      <c r="D6172" t="s">
        <v>25</v>
      </c>
      <c r="E6172">
        <v>76193</v>
      </c>
      <c r="F6172">
        <v>36084</v>
      </c>
      <c r="G6172">
        <v>12310</v>
      </c>
      <c r="H6172">
        <v>339</v>
      </c>
      <c r="I6172">
        <v>4175566</v>
      </c>
      <c r="J6172">
        <f>MONTH(Sale_details[[#This Row],[Date]])</f>
        <v>4</v>
      </c>
      <c r="K6172">
        <f>YEAR(Sale_details[[#This Row],[Date]])</f>
        <v>2020</v>
      </c>
    </row>
    <row r="6173" spans="1:11" x14ac:dyDescent="0.3">
      <c r="A6173" s="1">
        <v>43943</v>
      </c>
      <c r="B6173" t="s">
        <v>28</v>
      </c>
      <c r="C6173" t="s">
        <v>10</v>
      </c>
      <c r="D6173" t="s">
        <v>11</v>
      </c>
      <c r="E6173">
        <v>32948</v>
      </c>
      <c r="F6173">
        <v>5464</v>
      </c>
      <c r="G6173">
        <v>3073</v>
      </c>
      <c r="H6173">
        <v>23496</v>
      </c>
      <c r="I6173">
        <v>72211759</v>
      </c>
      <c r="J6173">
        <f>MONTH(Sale_details[[#This Row],[Date]])</f>
        <v>4</v>
      </c>
      <c r="K6173">
        <f>YEAR(Sale_details[[#This Row],[Date]])</f>
        <v>2020</v>
      </c>
    </row>
    <row r="6174" spans="1:11" x14ac:dyDescent="0.3">
      <c r="A6174" s="1">
        <v>43943</v>
      </c>
      <c r="B6174" t="s">
        <v>28</v>
      </c>
      <c r="C6174" t="s">
        <v>12</v>
      </c>
      <c r="D6174" t="s">
        <v>13</v>
      </c>
      <c r="E6174">
        <v>20052</v>
      </c>
      <c r="F6174">
        <v>4977</v>
      </c>
      <c r="G6174">
        <v>1760</v>
      </c>
      <c r="H6174">
        <v>34358</v>
      </c>
      <c r="I6174">
        <v>60476571</v>
      </c>
      <c r="J6174">
        <f>MONTH(Sale_details[[#This Row],[Date]])</f>
        <v>4</v>
      </c>
      <c r="K6174">
        <f>YEAR(Sale_details[[#This Row],[Date]])</f>
        <v>2020</v>
      </c>
    </row>
    <row r="6175" spans="1:11" x14ac:dyDescent="0.3">
      <c r="A6175" s="1">
        <v>43943</v>
      </c>
      <c r="B6175" t="s">
        <v>28</v>
      </c>
      <c r="C6175" t="s">
        <v>14</v>
      </c>
      <c r="D6175" t="s">
        <v>15</v>
      </c>
      <c r="E6175">
        <v>29300</v>
      </c>
      <c r="F6175">
        <v>6681</v>
      </c>
      <c r="G6175">
        <v>1304</v>
      </c>
      <c r="H6175">
        <v>12506</v>
      </c>
      <c r="I6175">
        <v>16313624</v>
      </c>
      <c r="J6175">
        <f>MONTH(Sale_details[[#This Row],[Date]])</f>
        <v>4</v>
      </c>
      <c r="K6175">
        <f>YEAR(Sale_details[[#This Row],[Date]])</f>
        <v>2020</v>
      </c>
    </row>
    <row r="6176" spans="1:11" x14ac:dyDescent="0.3">
      <c r="A6176" s="1">
        <v>43943</v>
      </c>
      <c r="B6176" t="s">
        <v>28</v>
      </c>
      <c r="C6176" t="s">
        <v>16</v>
      </c>
      <c r="D6176" t="s">
        <v>17</v>
      </c>
      <c r="E6176">
        <v>16019</v>
      </c>
      <c r="F6176">
        <v>5019</v>
      </c>
      <c r="G6176">
        <v>1944</v>
      </c>
      <c r="H6176">
        <v>17706</v>
      </c>
      <c r="I6176">
        <v>34422668</v>
      </c>
      <c r="J6176">
        <f>MONTH(Sale_details[[#This Row],[Date]])</f>
        <v>4</v>
      </c>
      <c r="K6176">
        <f>YEAR(Sale_details[[#This Row],[Date]])</f>
        <v>2020</v>
      </c>
    </row>
    <row r="6177" spans="1:11" x14ac:dyDescent="0.3">
      <c r="A6177" s="1">
        <v>43943</v>
      </c>
      <c r="B6177" t="s">
        <v>28</v>
      </c>
      <c r="C6177" t="s">
        <v>18</v>
      </c>
      <c r="D6177" t="s">
        <v>19</v>
      </c>
      <c r="E6177">
        <v>11488</v>
      </c>
      <c r="F6177">
        <v>10923</v>
      </c>
      <c r="G6177">
        <v>3889</v>
      </c>
      <c r="H6177">
        <v>35543</v>
      </c>
      <c r="I6177">
        <v>138238132</v>
      </c>
      <c r="J6177">
        <f>MONTH(Sale_details[[#This Row],[Date]])</f>
        <v>4</v>
      </c>
      <c r="K6177">
        <f>YEAR(Sale_details[[#This Row],[Date]])</f>
        <v>2020</v>
      </c>
    </row>
    <row r="6178" spans="1:11" x14ac:dyDescent="0.3">
      <c r="A6178" s="1">
        <v>43943</v>
      </c>
      <c r="B6178" t="s">
        <v>28</v>
      </c>
      <c r="C6178" t="s">
        <v>20</v>
      </c>
      <c r="D6178" t="s">
        <v>21</v>
      </c>
      <c r="E6178">
        <v>38577</v>
      </c>
      <c r="F6178">
        <v>3575</v>
      </c>
      <c r="G6178">
        <v>1207</v>
      </c>
      <c r="H6178">
        <v>17182</v>
      </c>
      <c r="I6178">
        <v>20748072</v>
      </c>
      <c r="J6178">
        <f>MONTH(Sale_details[[#This Row],[Date]])</f>
        <v>4</v>
      </c>
      <c r="K6178">
        <f>YEAR(Sale_details[[#This Row],[Date]])</f>
        <v>2020</v>
      </c>
    </row>
    <row r="6179" spans="1:11" x14ac:dyDescent="0.3">
      <c r="A6179" s="1">
        <v>43943</v>
      </c>
      <c r="B6179" t="s">
        <v>28</v>
      </c>
      <c r="C6179" t="s">
        <v>22</v>
      </c>
      <c r="D6179" t="s">
        <v>23</v>
      </c>
      <c r="E6179">
        <v>18461</v>
      </c>
      <c r="F6179">
        <v>2549</v>
      </c>
      <c r="G6179">
        <v>1118</v>
      </c>
      <c r="H6179">
        <v>32661</v>
      </c>
      <c r="I6179">
        <v>36546250</v>
      </c>
      <c r="J6179">
        <f>MONTH(Sale_details[[#This Row],[Date]])</f>
        <v>4</v>
      </c>
      <c r="K6179">
        <f>YEAR(Sale_details[[#This Row],[Date]])</f>
        <v>2020</v>
      </c>
    </row>
    <row r="6180" spans="1:11" x14ac:dyDescent="0.3">
      <c r="A6180" s="1">
        <v>43943</v>
      </c>
      <c r="B6180" t="s">
        <v>28</v>
      </c>
      <c r="C6180" t="s">
        <v>24</v>
      </c>
      <c r="D6180" t="s">
        <v>25</v>
      </c>
      <c r="E6180">
        <v>33571</v>
      </c>
      <c r="F6180">
        <v>6851</v>
      </c>
      <c r="G6180">
        <v>2866</v>
      </c>
      <c r="H6180">
        <v>20075</v>
      </c>
      <c r="I6180">
        <v>57547790</v>
      </c>
      <c r="J6180">
        <f>MONTH(Sale_details[[#This Row],[Date]])</f>
        <v>4</v>
      </c>
      <c r="K6180">
        <f>YEAR(Sale_details[[#This Row],[Date]])</f>
        <v>2020</v>
      </c>
    </row>
    <row r="6181" spans="1:11" x14ac:dyDescent="0.3">
      <c r="A6181" s="1">
        <v>43942</v>
      </c>
      <c r="B6181" t="s">
        <v>9</v>
      </c>
      <c r="C6181" t="s">
        <v>10</v>
      </c>
      <c r="D6181" t="s">
        <v>11</v>
      </c>
      <c r="E6181">
        <v>120655</v>
      </c>
      <c r="F6181">
        <v>15590</v>
      </c>
      <c r="G6181">
        <v>5618</v>
      </c>
      <c r="H6181">
        <v>529</v>
      </c>
      <c r="I6181">
        <v>2975668</v>
      </c>
      <c r="J6181">
        <f>MONTH(Sale_details[[#This Row],[Date]])</f>
        <v>4</v>
      </c>
      <c r="K6181">
        <f>YEAR(Sale_details[[#This Row],[Date]])</f>
        <v>2020</v>
      </c>
    </row>
    <row r="6182" spans="1:11" x14ac:dyDescent="0.3">
      <c r="A6182" s="1">
        <v>43942</v>
      </c>
      <c r="B6182" t="s">
        <v>9</v>
      </c>
      <c r="C6182" t="s">
        <v>12</v>
      </c>
      <c r="D6182" t="s">
        <v>13</v>
      </c>
      <c r="E6182">
        <v>203631</v>
      </c>
      <c r="F6182">
        <v>19846</v>
      </c>
      <c r="G6182">
        <v>2407</v>
      </c>
      <c r="H6182">
        <v>339</v>
      </c>
      <c r="I6182">
        <v>817168</v>
      </c>
      <c r="J6182">
        <f>MONTH(Sale_details[[#This Row],[Date]])</f>
        <v>4</v>
      </c>
      <c r="K6182">
        <f>YEAR(Sale_details[[#This Row],[Date]])</f>
        <v>2020</v>
      </c>
    </row>
    <row r="6183" spans="1:11" x14ac:dyDescent="0.3">
      <c r="A6183" s="1">
        <v>43942</v>
      </c>
      <c r="B6183" t="s">
        <v>9</v>
      </c>
      <c r="C6183" t="s">
        <v>14</v>
      </c>
      <c r="D6183" t="s">
        <v>15</v>
      </c>
      <c r="E6183">
        <v>110218</v>
      </c>
      <c r="F6183">
        <v>23354</v>
      </c>
      <c r="G6183">
        <v>4762</v>
      </c>
      <c r="H6183">
        <v>354</v>
      </c>
      <c r="I6183">
        <v>1690586</v>
      </c>
      <c r="J6183">
        <f>MONTH(Sale_details[[#This Row],[Date]])</f>
        <v>4</v>
      </c>
      <c r="K6183">
        <f>YEAR(Sale_details[[#This Row],[Date]])</f>
        <v>2020</v>
      </c>
    </row>
    <row r="6184" spans="1:11" x14ac:dyDescent="0.3">
      <c r="A6184" s="1">
        <v>43942</v>
      </c>
      <c r="B6184" t="s">
        <v>9</v>
      </c>
      <c r="C6184" t="s">
        <v>16</v>
      </c>
      <c r="D6184" t="s">
        <v>17</v>
      </c>
      <c r="E6184">
        <v>130246</v>
      </c>
      <c r="F6184">
        <v>17168</v>
      </c>
      <c r="G6184">
        <v>2894</v>
      </c>
      <c r="H6184">
        <v>308</v>
      </c>
      <c r="I6184">
        <v>892879</v>
      </c>
      <c r="J6184">
        <f>MONTH(Sale_details[[#This Row],[Date]])</f>
        <v>4</v>
      </c>
      <c r="K6184">
        <f>YEAR(Sale_details[[#This Row],[Date]])</f>
        <v>2020</v>
      </c>
    </row>
    <row r="6185" spans="1:11" x14ac:dyDescent="0.3">
      <c r="A6185" s="1">
        <v>43942</v>
      </c>
      <c r="B6185" t="s">
        <v>9</v>
      </c>
      <c r="C6185" t="s">
        <v>18</v>
      </c>
      <c r="D6185" t="s">
        <v>19</v>
      </c>
      <c r="E6185">
        <v>74950</v>
      </c>
      <c r="F6185">
        <v>13726</v>
      </c>
      <c r="G6185">
        <v>7687</v>
      </c>
      <c r="H6185">
        <v>955</v>
      </c>
      <c r="I6185">
        <v>7345104</v>
      </c>
      <c r="J6185">
        <f>MONTH(Sale_details[[#This Row],[Date]])</f>
        <v>4</v>
      </c>
      <c r="K6185">
        <f>YEAR(Sale_details[[#This Row],[Date]])</f>
        <v>2020</v>
      </c>
    </row>
    <row r="6186" spans="1:11" x14ac:dyDescent="0.3">
      <c r="A6186" s="1">
        <v>43942</v>
      </c>
      <c r="B6186" t="s">
        <v>9</v>
      </c>
      <c r="C6186" t="s">
        <v>20</v>
      </c>
      <c r="D6186" t="s">
        <v>21</v>
      </c>
      <c r="E6186">
        <v>125111</v>
      </c>
      <c r="F6186">
        <v>20022</v>
      </c>
      <c r="G6186">
        <v>4078</v>
      </c>
      <c r="H6186">
        <v>665</v>
      </c>
      <c r="I6186">
        <v>2716106</v>
      </c>
      <c r="J6186">
        <f>MONTH(Sale_details[[#This Row],[Date]])</f>
        <v>4</v>
      </c>
      <c r="K6186">
        <f>YEAR(Sale_details[[#This Row],[Date]])</f>
        <v>2020</v>
      </c>
    </row>
    <row r="6187" spans="1:11" x14ac:dyDescent="0.3">
      <c r="A6187" s="1">
        <v>43942</v>
      </c>
      <c r="B6187" t="s">
        <v>9</v>
      </c>
      <c r="C6187" t="s">
        <v>22</v>
      </c>
      <c r="D6187" t="s">
        <v>23</v>
      </c>
      <c r="E6187">
        <v>166729</v>
      </c>
      <c r="F6187">
        <v>22588</v>
      </c>
      <c r="G6187">
        <v>8184</v>
      </c>
      <c r="H6187">
        <v>722</v>
      </c>
      <c r="I6187">
        <v>5912794</v>
      </c>
      <c r="J6187">
        <f>MONTH(Sale_details[[#This Row],[Date]])</f>
        <v>4</v>
      </c>
      <c r="K6187">
        <f>YEAR(Sale_details[[#This Row],[Date]])</f>
        <v>2020</v>
      </c>
    </row>
    <row r="6188" spans="1:11" x14ac:dyDescent="0.3">
      <c r="A6188" s="1">
        <v>43942</v>
      </c>
      <c r="B6188" t="s">
        <v>9</v>
      </c>
      <c r="C6188" t="s">
        <v>24</v>
      </c>
      <c r="D6188" t="s">
        <v>25</v>
      </c>
      <c r="E6188">
        <v>172334</v>
      </c>
      <c r="F6188">
        <v>9129</v>
      </c>
      <c r="G6188">
        <v>3873</v>
      </c>
      <c r="H6188">
        <v>692</v>
      </c>
      <c r="I6188">
        <v>2682408</v>
      </c>
      <c r="J6188">
        <f>MONTH(Sale_details[[#This Row],[Date]])</f>
        <v>4</v>
      </c>
      <c r="K6188">
        <f>YEAR(Sale_details[[#This Row],[Date]])</f>
        <v>2020</v>
      </c>
    </row>
    <row r="6189" spans="1:11" x14ac:dyDescent="0.3">
      <c r="A6189" s="1">
        <v>43942</v>
      </c>
      <c r="B6189" t="s">
        <v>26</v>
      </c>
      <c r="C6189" t="s">
        <v>10</v>
      </c>
      <c r="D6189" t="s">
        <v>11</v>
      </c>
      <c r="E6189">
        <v>232847</v>
      </c>
      <c r="F6189">
        <v>44311</v>
      </c>
      <c r="G6189">
        <v>17415</v>
      </c>
      <c r="H6189">
        <v>10169</v>
      </c>
      <c r="I6189">
        <v>177101488</v>
      </c>
      <c r="J6189">
        <f>MONTH(Sale_details[[#This Row],[Date]])</f>
        <v>4</v>
      </c>
      <c r="K6189">
        <f>YEAR(Sale_details[[#This Row],[Date]])</f>
        <v>2020</v>
      </c>
    </row>
    <row r="6190" spans="1:11" x14ac:dyDescent="0.3">
      <c r="A6190" s="1">
        <v>43942</v>
      </c>
      <c r="B6190" t="s">
        <v>26</v>
      </c>
      <c r="C6190" t="s">
        <v>12</v>
      </c>
      <c r="D6190" t="s">
        <v>13</v>
      </c>
      <c r="E6190">
        <v>116674</v>
      </c>
      <c r="F6190">
        <v>43770</v>
      </c>
      <c r="G6190">
        <v>14510</v>
      </c>
      <c r="H6190">
        <v>12993</v>
      </c>
      <c r="I6190">
        <v>188528800</v>
      </c>
      <c r="J6190">
        <f>MONTH(Sale_details[[#This Row],[Date]])</f>
        <v>4</v>
      </c>
      <c r="K6190">
        <f>YEAR(Sale_details[[#This Row],[Date]])</f>
        <v>2020</v>
      </c>
    </row>
    <row r="6191" spans="1:11" x14ac:dyDescent="0.3">
      <c r="A6191" s="1">
        <v>43942</v>
      </c>
      <c r="B6191" t="s">
        <v>26</v>
      </c>
      <c r="C6191" t="s">
        <v>14</v>
      </c>
      <c r="D6191" t="s">
        <v>15</v>
      </c>
      <c r="E6191">
        <v>127934</v>
      </c>
      <c r="F6191">
        <v>37678</v>
      </c>
      <c r="G6191">
        <v>8831</v>
      </c>
      <c r="H6191">
        <v>19491</v>
      </c>
      <c r="I6191">
        <v>172140125</v>
      </c>
      <c r="J6191">
        <f>MONTH(Sale_details[[#This Row],[Date]])</f>
        <v>4</v>
      </c>
      <c r="K6191">
        <f>YEAR(Sale_details[[#This Row],[Date]])</f>
        <v>2020</v>
      </c>
    </row>
    <row r="6192" spans="1:11" x14ac:dyDescent="0.3">
      <c r="A6192" s="1">
        <v>43942</v>
      </c>
      <c r="B6192" t="s">
        <v>26</v>
      </c>
      <c r="C6192" t="s">
        <v>16</v>
      </c>
      <c r="D6192" t="s">
        <v>17</v>
      </c>
      <c r="E6192">
        <v>120146</v>
      </c>
      <c r="F6192">
        <v>39142</v>
      </c>
      <c r="G6192">
        <v>10973</v>
      </c>
      <c r="H6192">
        <v>10394</v>
      </c>
      <c r="I6192">
        <v>114064176</v>
      </c>
      <c r="J6192">
        <f>MONTH(Sale_details[[#This Row],[Date]])</f>
        <v>4</v>
      </c>
      <c r="K6192">
        <f>YEAR(Sale_details[[#This Row],[Date]])</f>
        <v>2020</v>
      </c>
    </row>
    <row r="6193" spans="1:11" x14ac:dyDescent="0.3">
      <c r="A6193" s="1">
        <v>43942</v>
      </c>
      <c r="B6193" t="s">
        <v>26</v>
      </c>
      <c r="C6193" t="s">
        <v>18</v>
      </c>
      <c r="D6193" t="s">
        <v>19</v>
      </c>
      <c r="E6193">
        <v>80519</v>
      </c>
      <c r="F6193">
        <v>87263</v>
      </c>
      <c r="G6193">
        <v>11381</v>
      </c>
      <c r="H6193">
        <v>20905</v>
      </c>
      <c r="I6193">
        <v>237926465</v>
      </c>
      <c r="J6193">
        <f>MONTH(Sale_details[[#This Row],[Date]])</f>
        <v>4</v>
      </c>
      <c r="K6193">
        <f>YEAR(Sale_details[[#This Row],[Date]])</f>
        <v>2020</v>
      </c>
    </row>
    <row r="6194" spans="1:11" x14ac:dyDescent="0.3">
      <c r="A6194" s="1">
        <v>43942</v>
      </c>
      <c r="B6194" t="s">
        <v>26</v>
      </c>
      <c r="C6194" t="s">
        <v>20</v>
      </c>
      <c r="D6194" t="s">
        <v>21</v>
      </c>
      <c r="E6194">
        <v>231509</v>
      </c>
      <c r="F6194">
        <v>81129</v>
      </c>
      <c r="G6194">
        <v>13752</v>
      </c>
      <c r="H6194">
        <v>6674</v>
      </c>
      <c r="I6194">
        <v>91795412</v>
      </c>
      <c r="J6194">
        <f>MONTH(Sale_details[[#This Row],[Date]])</f>
        <v>4</v>
      </c>
      <c r="K6194">
        <f>YEAR(Sale_details[[#This Row],[Date]])</f>
        <v>2020</v>
      </c>
    </row>
    <row r="6195" spans="1:11" x14ac:dyDescent="0.3">
      <c r="A6195" s="1">
        <v>43942</v>
      </c>
      <c r="B6195" t="s">
        <v>26</v>
      </c>
      <c r="C6195" t="s">
        <v>22</v>
      </c>
      <c r="D6195" t="s">
        <v>23</v>
      </c>
      <c r="E6195">
        <v>193466</v>
      </c>
      <c r="F6195">
        <v>24854</v>
      </c>
      <c r="G6195">
        <v>26081</v>
      </c>
      <c r="H6195">
        <v>24756</v>
      </c>
      <c r="I6195">
        <v>645683083</v>
      </c>
      <c r="J6195">
        <f>MONTH(Sale_details[[#This Row],[Date]])</f>
        <v>4</v>
      </c>
      <c r="K6195">
        <f>YEAR(Sale_details[[#This Row],[Date]])</f>
        <v>2020</v>
      </c>
    </row>
    <row r="6196" spans="1:11" x14ac:dyDescent="0.3">
      <c r="A6196" s="1">
        <v>43942</v>
      </c>
      <c r="B6196" t="s">
        <v>26</v>
      </c>
      <c r="C6196" t="s">
        <v>24</v>
      </c>
      <c r="D6196" t="s">
        <v>25</v>
      </c>
      <c r="E6196">
        <v>147098</v>
      </c>
      <c r="F6196">
        <v>35513</v>
      </c>
      <c r="G6196">
        <v>14429</v>
      </c>
      <c r="H6196">
        <v>11525</v>
      </c>
      <c r="I6196">
        <v>166303735</v>
      </c>
      <c r="J6196">
        <f>MONTH(Sale_details[[#This Row],[Date]])</f>
        <v>4</v>
      </c>
      <c r="K6196">
        <f>YEAR(Sale_details[[#This Row],[Date]])</f>
        <v>2020</v>
      </c>
    </row>
    <row r="6197" spans="1:11" x14ac:dyDescent="0.3">
      <c r="A6197" s="1">
        <v>43942</v>
      </c>
      <c r="B6197" t="s">
        <v>27</v>
      </c>
      <c r="C6197" t="s">
        <v>10</v>
      </c>
      <c r="D6197" t="s">
        <v>11</v>
      </c>
      <c r="E6197">
        <v>62378</v>
      </c>
      <c r="F6197">
        <v>36910</v>
      </c>
      <c r="G6197">
        <v>6507</v>
      </c>
      <c r="H6197">
        <v>117</v>
      </c>
      <c r="I6197">
        <v>766698</v>
      </c>
      <c r="J6197">
        <f>MONTH(Sale_details[[#This Row],[Date]])</f>
        <v>4</v>
      </c>
      <c r="K6197">
        <f>YEAR(Sale_details[[#This Row],[Date]])</f>
        <v>2020</v>
      </c>
    </row>
    <row r="6198" spans="1:11" x14ac:dyDescent="0.3">
      <c r="A6198" s="1">
        <v>43942</v>
      </c>
      <c r="B6198" t="s">
        <v>27</v>
      </c>
      <c r="C6198" t="s">
        <v>12</v>
      </c>
      <c r="D6198" t="s">
        <v>13</v>
      </c>
      <c r="E6198">
        <v>88042</v>
      </c>
      <c r="F6198">
        <v>29429</v>
      </c>
      <c r="G6198">
        <v>12816</v>
      </c>
      <c r="H6198">
        <v>289</v>
      </c>
      <c r="I6198">
        <v>3708344</v>
      </c>
      <c r="J6198">
        <f>MONTH(Sale_details[[#This Row],[Date]])</f>
        <v>4</v>
      </c>
      <c r="K6198">
        <f>YEAR(Sale_details[[#This Row],[Date]])</f>
        <v>2020</v>
      </c>
    </row>
    <row r="6199" spans="1:11" x14ac:dyDescent="0.3">
      <c r="A6199" s="1">
        <v>43942</v>
      </c>
      <c r="B6199" t="s">
        <v>27</v>
      </c>
      <c r="C6199" t="s">
        <v>14</v>
      </c>
      <c r="D6199" t="s">
        <v>15</v>
      </c>
      <c r="E6199">
        <v>177844</v>
      </c>
      <c r="F6199">
        <v>29301</v>
      </c>
      <c r="G6199">
        <v>9194</v>
      </c>
      <c r="H6199">
        <v>356</v>
      </c>
      <c r="I6199">
        <v>3279109</v>
      </c>
      <c r="J6199">
        <f>MONTH(Sale_details[[#This Row],[Date]])</f>
        <v>4</v>
      </c>
      <c r="K6199">
        <f>YEAR(Sale_details[[#This Row],[Date]])</f>
        <v>2020</v>
      </c>
    </row>
    <row r="6200" spans="1:11" x14ac:dyDescent="0.3">
      <c r="A6200" s="1">
        <v>43942</v>
      </c>
      <c r="B6200" t="s">
        <v>27</v>
      </c>
      <c r="C6200" t="s">
        <v>16</v>
      </c>
      <c r="D6200" t="s">
        <v>17</v>
      </c>
      <c r="E6200">
        <v>128252</v>
      </c>
      <c r="F6200">
        <v>8020</v>
      </c>
      <c r="G6200">
        <v>20477</v>
      </c>
      <c r="H6200">
        <v>273</v>
      </c>
      <c r="I6200">
        <v>5597134</v>
      </c>
      <c r="J6200">
        <f>MONTH(Sale_details[[#This Row],[Date]])</f>
        <v>4</v>
      </c>
      <c r="K6200">
        <f>YEAR(Sale_details[[#This Row],[Date]])</f>
        <v>2020</v>
      </c>
    </row>
    <row r="6201" spans="1:11" x14ac:dyDescent="0.3">
      <c r="A6201" s="1">
        <v>43942</v>
      </c>
      <c r="B6201" t="s">
        <v>27</v>
      </c>
      <c r="C6201" t="s">
        <v>18</v>
      </c>
      <c r="D6201" t="s">
        <v>19</v>
      </c>
      <c r="E6201">
        <v>81761</v>
      </c>
      <c r="F6201">
        <v>28546</v>
      </c>
      <c r="G6201">
        <v>10789</v>
      </c>
      <c r="H6201">
        <v>118</v>
      </c>
      <c r="I6201">
        <v>1275648</v>
      </c>
      <c r="J6201">
        <f>MONTH(Sale_details[[#This Row],[Date]])</f>
        <v>4</v>
      </c>
      <c r="K6201">
        <f>YEAR(Sale_details[[#This Row],[Date]])</f>
        <v>2020</v>
      </c>
    </row>
    <row r="6202" spans="1:11" x14ac:dyDescent="0.3">
      <c r="A6202" s="1">
        <v>43942</v>
      </c>
      <c r="B6202" t="s">
        <v>27</v>
      </c>
      <c r="C6202" t="s">
        <v>20</v>
      </c>
      <c r="D6202" t="s">
        <v>21</v>
      </c>
      <c r="E6202">
        <v>35998</v>
      </c>
      <c r="F6202">
        <v>10201</v>
      </c>
      <c r="G6202">
        <v>15496</v>
      </c>
      <c r="H6202">
        <v>371</v>
      </c>
      <c r="I6202">
        <v>5752425</v>
      </c>
      <c r="J6202">
        <f>MONTH(Sale_details[[#This Row],[Date]])</f>
        <v>4</v>
      </c>
      <c r="K6202">
        <f>YEAR(Sale_details[[#This Row],[Date]])</f>
        <v>2020</v>
      </c>
    </row>
    <row r="6203" spans="1:11" x14ac:dyDescent="0.3">
      <c r="A6203" s="1">
        <v>43942</v>
      </c>
      <c r="B6203" t="s">
        <v>27</v>
      </c>
      <c r="C6203" t="s">
        <v>22</v>
      </c>
      <c r="D6203" t="s">
        <v>23</v>
      </c>
      <c r="E6203">
        <v>72908</v>
      </c>
      <c r="F6203">
        <v>20011</v>
      </c>
      <c r="G6203">
        <v>17178</v>
      </c>
      <c r="H6203">
        <v>203</v>
      </c>
      <c r="I6203">
        <v>3490898</v>
      </c>
      <c r="J6203">
        <f>MONTH(Sale_details[[#This Row],[Date]])</f>
        <v>4</v>
      </c>
      <c r="K6203">
        <f>YEAR(Sale_details[[#This Row],[Date]])</f>
        <v>2020</v>
      </c>
    </row>
    <row r="6204" spans="1:11" x14ac:dyDescent="0.3">
      <c r="A6204" s="1">
        <v>43942</v>
      </c>
      <c r="B6204" t="s">
        <v>27</v>
      </c>
      <c r="C6204" t="s">
        <v>24</v>
      </c>
      <c r="D6204" t="s">
        <v>25</v>
      </c>
      <c r="E6204">
        <v>72383</v>
      </c>
      <c r="F6204">
        <v>35362</v>
      </c>
      <c r="G6204">
        <v>12187</v>
      </c>
      <c r="H6204">
        <v>329</v>
      </c>
      <c r="I6204">
        <v>4009796</v>
      </c>
      <c r="J6204">
        <f>MONTH(Sale_details[[#This Row],[Date]])</f>
        <v>4</v>
      </c>
      <c r="K6204">
        <f>YEAR(Sale_details[[#This Row],[Date]])</f>
        <v>2020</v>
      </c>
    </row>
    <row r="6205" spans="1:11" x14ac:dyDescent="0.3">
      <c r="A6205" s="1">
        <v>43942</v>
      </c>
      <c r="B6205" t="s">
        <v>28</v>
      </c>
      <c r="C6205" t="s">
        <v>10</v>
      </c>
      <c r="D6205" t="s">
        <v>11</v>
      </c>
      <c r="E6205">
        <v>31301</v>
      </c>
      <c r="F6205">
        <v>5355</v>
      </c>
      <c r="G6205">
        <v>3011</v>
      </c>
      <c r="H6205">
        <v>23496</v>
      </c>
      <c r="I6205">
        <v>70767524</v>
      </c>
      <c r="J6205">
        <f>MONTH(Sale_details[[#This Row],[Date]])</f>
        <v>4</v>
      </c>
      <c r="K6205">
        <f>YEAR(Sale_details[[#This Row],[Date]])</f>
        <v>2020</v>
      </c>
    </row>
    <row r="6206" spans="1:11" x14ac:dyDescent="0.3">
      <c r="A6206" s="1">
        <v>43942</v>
      </c>
      <c r="B6206" t="s">
        <v>28</v>
      </c>
      <c r="C6206" t="s">
        <v>12</v>
      </c>
      <c r="D6206" t="s">
        <v>13</v>
      </c>
      <c r="E6206">
        <v>20052</v>
      </c>
      <c r="F6206">
        <v>5027</v>
      </c>
      <c r="G6206">
        <v>1742</v>
      </c>
      <c r="H6206">
        <v>35733</v>
      </c>
      <c r="I6206">
        <v>62266677</v>
      </c>
      <c r="J6206">
        <f>MONTH(Sale_details[[#This Row],[Date]])</f>
        <v>4</v>
      </c>
      <c r="K6206">
        <f>YEAR(Sale_details[[#This Row],[Date]])</f>
        <v>2020</v>
      </c>
    </row>
    <row r="6207" spans="1:11" x14ac:dyDescent="0.3">
      <c r="A6207" s="1">
        <v>43942</v>
      </c>
      <c r="B6207" t="s">
        <v>28</v>
      </c>
      <c r="C6207" t="s">
        <v>14</v>
      </c>
      <c r="D6207" t="s">
        <v>15</v>
      </c>
      <c r="E6207">
        <v>28128</v>
      </c>
      <c r="F6207">
        <v>6949</v>
      </c>
      <c r="G6207">
        <v>1252</v>
      </c>
      <c r="H6207">
        <v>12631</v>
      </c>
      <c r="I6207">
        <v>15817690</v>
      </c>
      <c r="J6207">
        <f>MONTH(Sale_details[[#This Row],[Date]])</f>
        <v>4</v>
      </c>
      <c r="K6207">
        <f>YEAR(Sale_details[[#This Row],[Date]])</f>
        <v>2020</v>
      </c>
    </row>
    <row r="6208" spans="1:11" x14ac:dyDescent="0.3">
      <c r="A6208" s="1">
        <v>43942</v>
      </c>
      <c r="B6208" t="s">
        <v>28</v>
      </c>
      <c r="C6208" t="s">
        <v>16</v>
      </c>
      <c r="D6208" t="s">
        <v>17</v>
      </c>
      <c r="E6208">
        <v>15218</v>
      </c>
      <c r="F6208">
        <v>4768</v>
      </c>
      <c r="G6208">
        <v>1963</v>
      </c>
      <c r="H6208">
        <v>18591</v>
      </c>
      <c r="I6208">
        <v>36505239</v>
      </c>
      <c r="J6208">
        <f>MONTH(Sale_details[[#This Row],[Date]])</f>
        <v>4</v>
      </c>
      <c r="K6208">
        <f>YEAR(Sale_details[[#This Row],[Date]])</f>
        <v>2020</v>
      </c>
    </row>
    <row r="6209" spans="1:11" x14ac:dyDescent="0.3">
      <c r="A6209" s="1">
        <v>43942</v>
      </c>
      <c r="B6209" t="s">
        <v>28</v>
      </c>
      <c r="C6209" t="s">
        <v>18</v>
      </c>
      <c r="D6209" t="s">
        <v>19</v>
      </c>
      <c r="E6209">
        <v>11373</v>
      </c>
      <c r="F6209">
        <v>10377</v>
      </c>
      <c r="G6209">
        <v>3850</v>
      </c>
      <c r="H6209">
        <v>36254</v>
      </c>
      <c r="I6209">
        <v>139592866</v>
      </c>
      <c r="J6209">
        <f>MONTH(Sale_details[[#This Row],[Date]])</f>
        <v>4</v>
      </c>
      <c r="K6209">
        <f>YEAR(Sale_details[[#This Row],[Date]])</f>
        <v>2020</v>
      </c>
    </row>
    <row r="6210" spans="1:11" x14ac:dyDescent="0.3">
      <c r="A6210" s="1">
        <v>43942</v>
      </c>
      <c r="B6210" t="s">
        <v>28</v>
      </c>
      <c r="C6210" t="s">
        <v>20</v>
      </c>
      <c r="D6210" t="s">
        <v>21</v>
      </c>
      <c r="E6210">
        <v>39348</v>
      </c>
      <c r="F6210">
        <v>3432</v>
      </c>
      <c r="G6210">
        <v>1159</v>
      </c>
      <c r="H6210">
        <v>16666</v>
      </c>
      <c r="I6210">
        <v>19320604</v>
      </c>
      <c r="J6210">
        <f>MONTH(Sale_details[[#This Row],[Date]])</f>
        <v>4</v>
      </c>
      <c r="K6210">
        <f>YEAR(Sale_details[[#This Row],[Date]])</f>
        <v>2020</v>
      </c>
    </row>
    <row r="6211" spans="1:11" x14ac:dyDescent="0.3">
      <c r="A6211" s="1">
        <v>43942</v>
      </c>
      <c r="B6211" t="s">
        <v>28</v>
      </c>
      <c r="C6211" t="s">
        <v>22</v>
      </c>
      <c r="D6211" t="s">
        <v>23</v>
      </c>
      <c r="E6211">
        <v>18276</v>
      </c>
      <c r="F6211">
        <v>2523</v>
      </c>
      <c r="G6211">
        <v>1074</v>
      </c>
      <c r="H6211">
        <v>34294</v>
      </c>
      <c r="I6211">
        <v>36838620</v>
      </c>
      <c r="J6211">
        <f>MONTH(Sale_details[[#This Row],[Date]])</f>
        <v>4</v>
      </c>
      <c r="K6211">
        <f>YEAR(Sale_details[[#This Row],[Date]])</f>
        <v>2020</v>
      </c>
    </row>
    <row r="6212" spans="1:11" x14ac:dyDescent="0.3">
      <c r="A6212" s="1">
        <v>43942</v>
      </c>
      <c r="B6212" t="s">
        <v>28</v>
      </c>
      <c r="C6212" t="s">
        <v>24</v>
      </c>
      <c r="D6212" t="s">
        <v>25</v>
      </c>
      <c r="E6212">
        <v>33571</v>
      </c>
      <c r="F6212">
        <v>6714</v>
      </c>
      <c r="G6212">
        <v>2952</v>
      </c>
      <c r="H6212">
        <v>20678</v>
      </c>
      <c r="I6212">
        <v>61052451</v>
      </c>
      <c r="J6212">
        <f>MONTH(Sale_details[[#This Row],[Date]])</f>
        <v>4</v>
      </c>
      <c r="K6212">
        <f>YEAR(Sale_details[[#This Row],[Date]])</f>
        <v>2020</v>
      </c>
    </row>
    <row r="6213" spans="1:11" x14ac:dyDescent="0.3">
      <c r="A6213" s="1">
        <v>43941</v>
      </c>
      <c r="B6213" t="s">
        <v>9</v>
      </c>
      <c r="C6213" t="s">
        <v>10</v>
      </c>
      <c r="D6213" t="s">
        <v>11</v>
      </c>
      <c r="E6213">
        <v>118242</v>
      </c>
      <c r="F6213">
        <v>16369</v>
      </c>
      <c r="G6213">
        <v>5787</v>
      </c>
      <c r="H6213">
        <v>534</v>
      </c>
      <c r="I6213">
        <v>3095588</v>
      </c>
      <c r="J6213">
        <f>MONTH(Sale_details[[#This Row],[Date]])</f>
        <v>4</v>
      </c>
      <c r="K6213">
        <f>YEAR(Sale_details[[#This Row],[Date]])</f>
        <v>2020</v>
      </c>
    </row>
    <row r="6214" spans="1:11" x14ac:dyDescent="0.3">
      <c r="A6214" s="1">
        <v>43941</v>
      </c>
      <c r="B6214" t="s">
        <v>9</v>
      </c>
      <c r="C6214" t="s">
        <v>12</v>
      </c>
      <c r="D6214" t="s">
        <v>13</v>
      </c>
      <c r="E6214">
        <v>211776</v>
      </c>
      <c r="F6214">
        <v>19449</v>
      </c>
      <c r="G6214">
        <v>2432</v>
      </c>
      <c r="H6214">
        <v>332</v>
      </c>
      <c r="I6214">
        <v>808833</v>
      </c>
      <c r="J6214">
        <f>MONTH(Sale_details[[#This Row],[Date]])</f>
        <v>4</v>
      </c>
      <c r="K6214">
        <f>YEAR(Sale_details[[#This Row],[Date]])</f>
        <v>2020</v>
      </c>
    </row>
    <row r="6215" spans="1:11" x14ac:dyDescent="0.3">
      <c r="A6215" s="1">
        <v>43941</v>
      </c>
      <c r="B6215" t="s">
        <v>9</v>
      </c>
      <c r="C6215" t="s">
        <v>14</v>
      </c>
      <c r="D6215" t="s">
        <v>15</v>
      </c>
      <c r="E6215">
        <v>114626</v>
      </c>
      <c r="F6215">
        <v>23587</v>
      </c>
      <c r="G6215">
        <v>4952</v>
      </c>
      <c r="H6215">
        <v>347</v>
      </c>
      <c r="I6215">
        <v>1723045</v>
      </c>
      <c r="J6215">
        <f>MONTH(Sale_details[[#This Row],[Date]])</f>
        <v>4</v>
      </c>
      <c r="K6215">
        <f>YEAR(Sale_details[[#This Row],[Date]])</f>
        <v>2020</v>
      </c>
    </row>
    <row r="6216" spans="1:11" x14ac:dyDescent="0.3">
      <c r="A6216" s="1">
        <v>43941</v>
      </c>
      <c r="B6216" t="s">
        <v>9</v>
      </c>
      <c r="C6216" t="s">
        <v>16</v>
      </c>
      <c r="D6216" t="s">
        <v>17</v>
      </c>
      <c r="E6216">
        <v>126339</v>
      </c>
      <c r="F6216">
        <v>17339</v>
      </c>
      <c r="G6216">
        <v>2836</v>
      </c>
      <c r="H6216">
        <v>311</v>
      </c>
      <c r="I6216">
        <v>883771</v>
      </c>
      <c r="J6216">
        <f>MONTH(Sale_details[[#This Row],[Date]])</f>
        <v>4</v>
      </c>
      <c r="K6216">
        <f>YEAR(Sale_details[[#This Row],[Date]])</f>
        <v>2020</v>
      </c>
    </row>
    <row r="6217" spans="1:11" x14ac:dyDescent="0.3">
      <c r="A6217" s="1">
        <v>43941</v>
      </c>
      <c r="B6217" t="s">
        <v>9</v>
      </c>
      <c r="C6217" t="s">
        <v>18</v>
      </c>
      <c r="D6217" t="s">
        <v>19</v>
      </c>
      <c r="E6217">
        <v>76449</v>
      </c>
      <c r="F6217">
        <v>13039</v>
      </c>
      <c r="G6217">
        <v>8072</v>
      </c>
      <c r="H6217">
        <v>1003</v>
      </c>
      <c r="I6217">
        <v>8097978</v>
      </c>
      <c r="J6217">
        <f>MONTH(Sale_details[[#This Row],[Date]])</f>
        <v>4</v>
      </c>
      <c r="K6217">
        <f>YEAR(Sale_details[[#This Row],[Date]])</f>
        <v>2020</v>
      </c>
    </row>
    <row r="6218" spans="1:11" x14ac:dyDescent="0.3">
      <c r="A6218" s="1">
        <v>43941</v>
      </c>
      <c r="B6218" t="s">
        <v>9</v>
      </c>
      <c r="C6218" t="s">
        <v>20</v>
      </c>
      <c r="D6218" t="s">
        <v>21</v>
      </c>
      <c r="E6218">
        <v>120107</v>
      </c>
      <c r="F6218">
        <v>19421</v>
      </c>
      <c r="G6218">
        <v>4282</v>
      </c>
      <c r="H6218">
        <v>685</v>
      </c>
      <c r="I6218">
        <v>2937469</v>
      </c>
      <c r="J6218">
        <f>MONTH(Sale_details[[#This Row],[Date]])</f>
        <v>4</v>
      </c>
      <c r="K6218">
        <f>YEAR(Sale_details[[#This Row],[Date]])</f>
        <v>2020</v>
      </c>
    </row>
    <row r="6219" spans="1:11" x14ac:dyDescent="0.3">
      <c r="A6219" s="1">
        <v>43941</v>
      </c>
      <c r="B6219" t="s">
        <v>9</v>
      </c>
      <c r="C6219" t="s">
        <v>22</v>
      </c>
      <c r="D6219" t="s">
        <v>23</v>
      </c>
      <c r="E6219">
        <v>171731</v>
      </c>
      <c r="F6219">
        <v>23040</v>
      </c>
      <c r="G6219">
        <v>8184</v>
      </c>
      <c r="H6219">
        <v>686</v>
      </c>
      <c r="I6219">
        <v>5617155</v>
      </c>
      <c r="J6219">
        <f>MONTH(Sale_details[[#This Row],[Date]])</f>
        <v>4</v>
      </c>
      <c r="K6219">
        <f>YEAR(Sale_details[[#This Row],[Date]])</f>
        <v>2020</v>
      </c>
    </row>
    <row r="6220" spans="1:11" x14ac:dyDescent="0.3">
      <c r="A6220" s="1">
        <v>43941</v>
      </c>
      <c r="B6220" t="s">
        <v>9</v>
      </c>
      <c r="C6220" t="s">
        <v>24</v>
      </c>
      <c r="D6220" t="s">
        <v>25</v>
      </c>
      <c r="E6220">
        <v>172334</v>
      </c>
      <c r="F6220">
        <v>9129</v>
      </c>
      <c r="G6220">
        <v>4028</v>
      </c>
      <c r="H6220">
        <v>720</v>
      </c>
      <c r="I6220">
        <v>2901293</v>
      </c>
      <c r="J6220">
        <f>MONTH(Sale_details[[#This Row],[Date]])</f>
        <v>4</v>
      </c>
      <c r="K6220">
        <f>YEAR(Sale_details[[#This Row],[Date]])</f>
        <v>2020</v>
      </c>
    </row>
    <row r="6221" spans="1:11" x14ac:dyDescent="0.3">
      <c r="A6221" s="1">
        <v>43941</v>
      </c>
      <c r="B6221" t="s">
        <v>26</v>
      </c>
      <c r="C6221" t="s">
        <v>10</v>
      </c>
      <c r="D6221" t="s">
        <v>11</v>
      </c>
      <c r="E6221">
        <v>225861</v>
      </c>
      <c r="F6221">
        <v>42096</v>
      </c>
      <c r="G6221">
        <v>17937</v>
      </c>
      <c r="H6221">
        <v>10067</v>
      </c>
      <c r="I6221">
        <v>180590387</v>
      </c>
      <c r="J6221">
        <f>MONTH(Sale_details[[#This Row],[Date]])</f>
        <v>4</v>
      </c>
      <c r="K6221">
        <f>YEAR(Sale_details[[#This Row],[Date]])</f>
        <v>2020</v>
      </c>
    </row>
    <row r="6222" spans="1:11" x14ac:dyDescent="0.3">
      <c r="A6222" s="1">
        <v>43941</v>
      </c>
      <c r="B6222" t="s">
        <v>26</v>
      </c>
      <c r="C6222" t="s">
        <v>12</v>
      </c>
      <c r="D6222" t="s">
        <v>13</v>
      </c>
      <c r="E6222">
        <v>122507</v>
      </c>
      <c r="F6222">
        <v>44645</v>
      </c>
      <c r="G6222">
        <v>14364</v>
      </c>
      <c r="H6222">
        <v>13122</v>
      </c>
      <c r="I6222">
        <v>188509948</v>
      </c>
      <c r="J6222">
        <f>MONTH(Sale_details[[#This Row],[Date]])</f>
        <v>4</v>
      </c>
      <c r="K6222">
        <f>YEAR(Sale_details[[#This Row],[Date]])</f>
        <v>2020</v>
      </c>
    </row>
    <row r="6223" spans="1:11" x14ac:dyDescent="0.3">
      <c r="A6223" s="1">
        <v>43941</v>
      </c>
      <c r="B6223" t="s">
        <v>26</v>
      </c>
      <c r="C6223" t="s">
        <v>14</v>
      </c>
      <c r="D6223" t="s">
        <v>15</v>
      </c>
      <c r="E6223">
        <v>127934</v>
      </c>
      <c r="F6223">
        <v>39562</v>
      </c>
      <c r="G6223">
        <v>9008</v>
      </c>
      <c r="H6223">
        <v>20271</v>
      </c>
      <c r="I6223">
        <v>182606244</v>
      </c>
      <c r="J6223">
        <f>MONTH(Sale_details[[#This Row],[Date]])</f>
        <v>4</v>
      </c>
      <c r="K6223">
        <f>YEAR(Sale_details[[#This Row],[Date]])</f>
        <v>2020</v>
      </c>
    </row>
    <row r="6224" spans="1:11" x14ac:dyDescent="0.3">
      <c r="A6224" s="1">
        <v>43941</v>
      </c>
      <c r="B6224" t="s">
        <v>26</v>
      </c>
      <c r="C6224" t="s">
        <v>16</v>
      </c>
      <c r="D6224" t="s">
        <v>17</v>
      </c>
      <c r="E6224">
        <v>118944</v>
      </c>
      <c r="F6224">
        <v>41099</v>
      </c>
      <c r="G6224">
        <v>11412</v>
      </c>
      <c r="H6224">
        <v>10706</v>
      </c>
      <c r="I6224">
        <v>122185546</v>
      </c>
      <c r="J6224">
        <f>MONTH(Sale_details[[#This Row],[Date]])</f>
        <v>4</v>
      </c>
      <c r="K6224">
        <f>YEAR(Sale_details[[#This Row],[Date]])</f>
        <v>2020</v>
      </c>
    </row>
    <row r="6225" spans="1:11" x14ac:dyDescent="0.3">
      <c r="A6225" s="1">
        <v>43941</v>
      </c>
      <c r="B6225" t="s">
        <v>26</v>
      </c>
      <c r="C6225" t="s">
        <v>18</v>
      </c>
      <c r="D6225" t="s">
        <v>19</v>
      </c>
      <c r="E6225">
        <v>76493</v>
      </c>
      <c r="F6225">
        <v>90754</v>
      </c>
      <c r="G6225">
        <v>10812</v>
      </c>
      <c r="H6225">
        <v>20696</v>
      </c>
      <c r="I6225">
        <v>223769840</v>
      </c>
      <c r="J6225">
        <f>MONTH(Sale_details[[#This Row],[Date]])</f>
        <v>4</v>
      </c>
      <c r="K6225">
        <f>YEAR(Sale_details[[#This Row],[Date]])</f>
        <v>2020</v>
      </c>
    </row>
    <row r="6226" spans="1:11" x14ac:dyDescent="0.3">
      <c r="A6226" s="1">
        <v>43941</v>
      </c>
      <c r="B6226" t="s">
        <v>26</v>
      </c>
      <c r="C6226" t="s">
        <v>20</v>
      </c>
      <c r="D6226" t="s">
        <v>21</v>
      </c>
      <c r="E6226">
        <v>236139</v>
      </c>
      <c r="F6226">
        <v>79507</v>
      </c>
      <c r="G6226">
        <v>13064</v>
      </c>
      <c r="H6226">
        <v>6341</v>
      </c>
      <c r="I6226">
        <v>82845360</v>
      </c>
      <c r="J6226">
        <f>MONTH(Sale_details[[#This Row],[Date]])</f>
        <v>4</v>
      </c>
      <c r="K6226">
        <f>YEAR(Sale_details[[#This Row],[Date]])</f>
        <v>2020</v>
      </c>
    </row>
    <row r="6227" spans="1:11" x14ac:dyDescent="0.3">
      <c r="A6227" s="1">
        <v>43941</v>
      </c>
      <c r="B6227" t="s">
        <v>26</v>
      </c>
      <c r="C6227" t="s">
        <v>22</v>
      </c>
      <c r="D6227" t="s">
        <v>23</v>
      </c>
      <c r="E6227">
        <v>183792</v>
      </c>
      <c r="F6227">
        <v>25848</v>
      </c>
      <c r="G6227">
        <v>25820</v>
      </c>
      <c r="H6227">
        <v>24261</v>
      </c>
      <c r="I6227">
        <v>626441727</v>
      </c>
      <c r="J6227">
        <f>MONTH(Sale_details[[#This Row],[Date]])</f>
        <v>4</v>
      </c>
      <c r="K6227">
        <f>YEAR(Sale_details[[#This Row],[Date]])</f>
        <v>2020</v>
      </c>
    </row>
    <row r="6228" spans="1:11" x14ac:dyDescent="0.3">
      <c r="A6228" s="1">
        <v>43941</v>
      </c>
      <c r="B6228" t="s">
        <v>26</v>
      </c>
      <c r="C6228" t="s">
        <v>24</v>
      </c>
      <c r="D6228" t="s">
        <v>25</v>
      </c>
      <c r="E6228">
        <v>152982</v>
      </c>
      <c r="F6228">
        <v>35158</v>
      </c>
      <c r="G6228">
        <v>14141</v>
      </c>
      <c r="H6228">
        <v>11294</v>
      </c>
      <c r="I6228">
        <v>159718107</v>
      </c>
      <c r="J6228">
        <f>MONTH(Sale_details[[#This Row],[Date]])</f>
        <v>4</v>
      </c>
      <c r="K6228">
        <f>YEAR(Sale_details[[#This Row],[Date]])</f>
        <v>2020</v>
      </c>
    </row>
    <row r="6229" spans="1:11" x14ac:dyDescent="0.3">
      <c r="A6229" s="1">
        <v>43941</v>
      </c>
      <c r="B6229" t="s">
        <v>27</v>
      </c>
      <c r="C6229" t="s">
        <v>10</v>
      </c>
      <c r="D6229" t="s">
        <v>11</v>
      </c>
      <c r="E6229">
        <v>59883</v>
      </c>
      <c r="F6229">
        <v>35802</v>
      </c>
      <c r="G6229">
        <v>6441</v>
      </c>
      <c r="H6229">
        <v>115</v>
      </c>
      <c r="I6229">
        <v>743850</v>
      </c>
      <c r="J6229">
        <f>MONTH(Sale_details[[#This Row],[Date]])</f>
        <v>4</v>
      </c>
      <c r="K6229">
        <f>YEAR(Sale_details[[#This Row],[Date]])</f>
        <v>2020</v>
      </c>
    </row>
    <row r="6230" spans="1:11" x14ac:dyDescent="0.3">
      <c r="A6230" s="1">
        <v>43941</v>
      </c>
      <c r="B6230" t="s">
        <v>27</v>
      </c>
      <c r="C6230" t="s">
        <v>12</v>
      </c>
      <c r="D6230" t="s">
        <v>13</v>
      </c>
      <c r="E6230">
        <v>83640</v>
      </c>
      <c r="F6230">
        <v>30900</v>
      </c>
      <c r="G6230">
        <v>12304</v>
      </c>
      <c r="H6230">
        <v>286</v>
      </c>
      <c r="I6230">
        <v>3524410</v>
      </c>
      <c r="J6230">
        <f>MONTH(Sale_details[[#This Row],[Date]])</f>
        <v>4</v>
      </c>
      <c r="K6230">
        <f>YEAR(Sale_details[[#This Row],[Date]])</f>
        <v>2020</v>
      </c>
    </row>
    <row r="6231" spans="1:11" x14ac:dyDescent="0.3">
      <c r="A6231" s="1">
        <v>43941</v>
      </c>
      <c r="B6231" t="s">
        <v>27</v>
      </c>
      <c r="C6231" t="s">
        <v>14</v>
      </c>
      <c r="D6231" t="s">
        <v>15</v>
      </c>
      <c r="E6231">
        <v>181401</v>
      </c>
      <c r="F6231">
        <v>27836</v>
      </c>
      <c r="G6231">
        <v>9010</v>
      </c>
      <c r="H6231">
        <v>367</v>
      </c>
      <c r="I6231">
        <v>3309933</v>
      </c>
      <c r="J6231">
        <f>MONTH(Sale_details[[#This Row],[Date]])</f>
        <v>4</v>
      </c>
      <c r="K6231">
        <f>YEAR(Sale_details[[#This Row],[Date]])</f>
        <v>2020</v>
      </c>
    </row>
    <row r="6232" spans="1:11" x14ac:dyDescent="0.3">
      <c r="A6232" s="1">
        <v>43941</v>
      </c>
      <c r="B6232" t="s">
        <v>27</v>
      </c>
      <c r="C6232" t="s">
        <v>16</v>
      </c>
      <c r="D6232" t="s">
        <v>17</v>
      </c>
      <c r="E6232">
        <v>126970</v>
      </c>
      <c r="F6232">
        <v>7860</v>
      </c>
      <c r="G6232">
        <v>20682</v>
      </c>
      <c r="H6232">
        <v>267</v>
      </c>
      <c r="I6232">
        <v>5540044</v>
      </c>
      <c r="J6232">
        <f>MONTH(Sale_details[[#This Row],[Date]])</f>
        <v>4</v>
      </c>
      <c r="K6232">
        <f>YEAR(Sale_details[[#This Row],[Date]])</f>
        <v>2020</v>
      </c>
    </row>
    <row r="6233" spans="1:11" x14ac:dyDescent="0.3">
      <c r="A6233" s="1">
        <v>43941</v>
      </c>
      <c r="B6233" t="s">
        <v>27</v>
      </c>
      <c r="C6233" t="s">
        <v>18</v>
      </c>
      <c r="D6233" t="s">
        <v>19</v>
      </c>
      <c r="E6233">
        <v>79309</v>
      </c>
      <c r="F6233">
        <v>29117</v>
      </c>
      <c r="G6233">
        <v>10574</v>
      </c>
      <c r="H6233">
        <v>121</v>
      </c>
      <c r="I6233">
        <v>1287639</v>
      </c>
      <c r="J6233">
        <f>MONTH(Sale_details[[#This Row],[Date]])</f>
        <v>4</v>
      </c>
      <c r="K6233">
        <f>YEAR(Sale_details[[#This Row],[Date]])</f>
        <v>2020</v>
      </c>
    </row>
    <row r="6234" spans="1:11" x14ac:dyDescent="0.3">
      <c r="A6234" s="1">
        <v>43941</v>
      </c>
      <c r="B6234" t="s">
        <v>27</v>
      </c>
      <c r="C6234" t="s">
        <v>20</v>
      </c>
      <c r="D6234" t="s">
        <v>21</v>
      </c>
      <c r="E6234">
        <v>35998</v>
      </c>
      <c r="F6234">
        <v>10303</v>
      </c>
      <c r="G6234">
        <v>15961</v>
      </c>
      <c r="H6234">
        <v>389</v>
      </c>
      <c r="I6234">
        <v>6221248</v>
      </c>
      <c r="J6234">
        <f>MONTH(Sale_details[[#This Row],[Date]])</f>
        <v>4</v>
      </c>
      <c r="K6234">
        <f>YEAR(Sale_details[[#This Row],[Date]])</f>
        <v>2020</v>
      </c>
    </row>
    <row r="6235" spans="1:11" x14ac:dyDescent="0.3">
      <c r="A6235" s="1">
        <v>43941</v>
      </c>
      <c r="B6235" t="s">
        <v>27</v>
      </c>
      <c r="C6235" t="s">
        <v>22</v>
      </c>
      <c r="D6235" t="s">
        <v>23</v>
      </c>
      <c r="E6235">
        <v>74366</v>
      </c>
      <c r="F6235">
        <v>19210</v>
      </c>
      <c r="G6235">
        <v>17694</v>
      </c>
      <c r="H6235">
        <v>197</v>
      </c>
      <c r="I6235">
        <v>3487757</v>
      </c>
      <c r="J6235">
        <f>MONTH(Sale_details[[#This Row],[Date]])</f>
        <v>4</v>
      </c>
      <c r="K6235">
        <f>YEAR(Sale_details[[#This Row],[Date]])</f>
        <v>2020</v>
      </c>
    </row>
    <row r="6236" spans="1:11" x14ac:dyDescent="0.3">
      <c r="A6236" s="1">
        <v>43941</v>
      </c>
      <c r="B6236" t="s">
        <v>27</v>
      </c>
      <c r="C6236" t="s">
        <v>24</v>
      </c>
      <c r="D6236" t="s">
        <v>25</v>
      </c>
      <c r="E6236">
        <v>72383</v>
      </c>
      <c r="F6236">
        <v>34655</v>
      </c>
      <c r="G6236">
        <v>11578</v>
      </c>
      <c r="H6236">
        <v>335</v>
      </c>
      <c r="I6236">
        <v>3885493</v>
      </c>
      <c r="J6236">
        <f>MONTH(Sale_details[[#This Row],[Date]])</f>
        <v>4</v>
      </c>
      <c r="K6236">
        <f>YEAR(Sale_details[[#This Row],[Date]])</f>
        <v>2020</v>
      </c>
    </row>
    <row r="6237" spans="1:11" x14ac:dyDescent="0.3">
      <c r="A6237" s="1">
        <v>43941</v>
      </c>
      <c r="B6237" t="s">
        <v>28</v>
      </c>
      <c r="C6237" t="s">
        <v>10</v>
      </c>
      <c r="D6237" t="s">
        <v>11</v>
      </c>
      <c r="E6237">
        <v>30362</v>
      </c>
      <c r="F6237">
        <v>5194</v>
      </c>
      <c r="G6237">
        <v>3102</v>
      </c>
      <c r="H6237">
        <v>22792</v>
      </c>
      <c r="I6237">
        <v>70703833</v>
      </c>
      <c r="J6237">
        <f>MONTH(Sale_details[[#This Row],[Date]])</f>
        <v>4</v>
      </c>
      <c r="K6237">
        <f>YEAR(Sale_details[[#This Row],[Date]])</f>
        <v>2020</v>
      </c>
    </row>
    <row r="6238" spans="1:11" x14ac:dyDescent="0.3">
      <c r="A6238" s="1">
        <v>43941</v>
      </c>
      <c r="B6238" t="s">
        <v>28</v>
      </c>
      <c r="C6238" t="s">
        <v>12</v>
      </c>
      <c r="D6238" t="s">
        <v>13</v>
      </c>
      <c r="E6238">
        <v>21054</v>
      </c>
      <c r="F6238">
        <v>4977</v>
      </c>
      <c r="G6238">
        <v>1812</v>
      </c>
      <c r="H6238">
        <v>36805</v>
      </c>
      <c r="I6238">
        <v>66700065</v>
      </c>
      <c r="J6238">
        <f>MONTH(Sale_details[[#This Row],[Date]])</f>
        <v>4</v>
      </c>
      <c r="K6238">
        <f>YEAR(Sale_details[[#This Row],[Date]])</f>
        <v>2020</v>
      </c>
    </row>
    <row r="6239" spans="1:11" x14ac:dyDescent="0.3">
      <c r="A6239" s="1">
        <v>43941</v>
      </c>
      <c r="B6239" t="s">
        <v>28</v>
      </c>
      <c r="C6239" t="s">
        <v>14</v>
      </c>
      <c r="D6239" t="s">
        <v>15</v>
      </c>
      <c r="E6239">
        <v>28409</v>
      </c>
      <c r="F6239">
        <v>7088</v>
      </c>
      <c r="G6239">
        <v>1264</v>
      </c>
      <c r="H6239">
        <v>12631</v>
      </c>
      <c r="I6239">
        <v>15975866</v>
      </c>
      <c r="J6239">
        <f>MONTH(Sale_details[[#This Row],[Date]])</f>
        <v>4</v>
      </c>
      <c r="K6239">
        <f>YEAR(Sale_details[[#This Row],[Date]])</f>
        <v>2020</v>
      </c>
    </row>
    <row r="6240" spans="1:11" x14ac:dyDescent="0.3">
      <c r="A6240" s="1">
        <v>43941</v>
      </c>
      <c r="B6240" t="s">
        <v>28</v>
      </c>
      <c r="C6240" t="s">
        <v>16</v>
      </c>
      <c r="D6240" t="s">
        <v>17</v>
      </c>
      <c r="E6240">
        <v>14761</v>
      </c>
      <c r="F6240">
        <v>4959</v>
      </c>
      <c r="G6240">
        <v>2061</v>
      </c>
      <c r="H6240">
        <v>18777</v>
      </c>
      <c r="I6240">
        <v>38713806</v>
      </c>
      <c r="J6240">
        <f>MONTH(Sale_details[[#This Row],[Date]])</f>
        <v>4</v>
      </c>
      <c r="K6240">
        <f>YEAR(Sale_details[[#This Row],[Date]])</f>
        <v>2020</v>
      </c>
    </row>
    <row r="6241" spans="1:11" x14ac:dyDescent="0.3">
      <c r="A6241" s="1">
        <v>43941</v>
      </c>
      <c r="B6241" t="s">
        <v>28</v>
      </c>
      <c r="C6241" t="s">
        <v>18</v>
      </c>
      <c r="D6241" t="s">
        <v>19</v>
      </c>
      <c r="E6241">
        <v>11600</v>
      </c>
      <c r="F6241">
        <v>9962</v>
      </c>
      <c r="G6241">
        <v>3850</v>
      </c>
      <c r="H6241">
        <v>36979</v>
      </c>
      <c r="I6241">
        <v>142384723</v>
      </c>
      <c r="J6241">
        <f>MONTH(Sale_details[[#This Row],[Date]])</f>
        <v>4</v>
      </c>
      <c r="K6241">
        <f>YEAR(Sale_details[[#This Row],[Date]])</f>
        <v>2020</v>
      </c>
    </row>
    <row r="6242" spans="1:11" x14ac:dyDescent="0.3">
      <c r="A6242" s="1">
        <v>43941</v>
      </c>
      <c r="B6242" t="s">
        <v>28</v>
      </c>
      <c r="C6242" t="s">
        <v>20</v>
      </c>
      <c r="D6242" t="s">
        <v>21</v>
      </c>
      <c r="E6242">
        <v>40135</v>
      </c>
      <c r="F6242">
        <v>3603</v>
      </c>
      <c r="G6242">
        <v>1112</v>
      </c>
      <c r="H6242">
        <v>16333</v>
      </c>
      <c r="I6242">
        <v>18176824</v>
      </c>
      <c r="J6242">
        <f>MONTH(Sale_details[[#This Row],[Date]])</f>
        <v>4</v>
      </c>
      <c r="K6242">
        <f>YEAR(Sale_details[[#This Row],[Date]])</f>
        <v>2020</v>
      </c>
    </row>
    <row r="6243" spans="1:11" x14ac:dyDescent="0.3">
      <c r="A6243" s="1">
        <v>43941</v>
      </c>
      <c r="B6243" t="s">
        <v>28</v>
      </c>
      <c r="C6243" t="s">
        <v>22</v>
      </c>
      <c r="D6243" t="s">
        <v>23</v>
      </c>
      <c r="E6243">
        <v>18459</v>
      </c>
      <c r="F6243">
        <v>2574</v>
      </c>
      <c r="G6243">
        <v>1041</v>
      </c>
      <c r="H6243">
        <v>33951</v>
      </c>
      <c r="I6243">
        <v>35376126</v>
      </c>
      <c r="J6243">
        <f>MONTH(Sale_details[[#This Row],[Date]])</f>
        <v>4</v>
      </c>
      <c r="K6243">
        <f>YEAR(Sale_details[[#This Row],[Date]])</f>
        <v>2020</v>
      </c>
    </row>
    <row r="6244" spans="1:11" x14ac:dyDescent="0.3">
      <c r="A6244" s="1">
        <v>43941</v>
      </c>
      <c r="B6244" t="s">
        <v>28</v>
      </c>
      <c r="C6244" t="s">
        <v>24</v>
      </c>
      <c r="D6244" t="s">
        <v>25</v>
      </c>
      <c r="E6244">
        <v>31893</v>
      </c>
      <c r="F6244">
        <v>6647</v>
      </c>
      <c r="G6244">
        <v>2982</v>
      </c>
      <c r="H6244">
        <v>21298</v>
      </c>
      <c r="I6244">
        <v>63512865</v>
      </c>
      <c r="J6244">
        <f>MONTH(Sale_details[[#This Row],[Date]])</f>
        <v>4</v>
      </c>
      <c r="K6244">
        <f>YEAR(Sale_details[[#This Row],[Date]])</f>
        <v>2020</v>
      </c>
    </row>
    <row r="6245" spans="1:11" x14ac:dyDescent="0.3">
      <c r="A6245" s="1">
        <v>43940</v>
      </c>
      <c r="B6245" t="s">
        <v>9</v>
      </c>
      <c r="C6245" t="s">
        <v>10</v>
      </c>
      <c r="D6245" t="s">
        <v>11</v>
      </c>
      <c r="E6245">
        <v>115877</v>
      </c>
      <c r="F6245">
        <v>16042</v>
      </c>
      <c r="G6245">
        <v>5671</v>
      </c>
      <c r="H6245">
        <v>550</v>
      </c>
      <c r="I6245">
        <v>3124686</v>
      </c>
      <c r="J6245">
        <f>MONTH(Sale_details[[#This Row],[Date]])</f>
        <v>4</v>
      </c>
      <c r="K6245">
        <f>YEAR(Sale_details[[#This Row],[Date]])</f>
        <v>2020</v>
      </c>
    </row>
    <row r="6246" spans="1:11" x14ac:dyDescent="0.3">
      <c r="A6246" s="1">
        <v>43940</v>
      </c>
      <c r="B6246" t="s">
        <v>9</v>
      </c>
      <c r="C6246" t="s">
        <v>12</v>
      </c>
      <c r="D6246" t="s">
        <v>13</v>
      </c>
      <c r="E6246">
        <v>216011</v>
      </c>
      <c r="F6246">
        <v>18866</v>
      </c>
      <c r="G6246">
        <v>2359</v>
      </c>
      <c r="H6246">
        <v>345</v>
      </c>
      <c r="I6246">
        <v>815951</v>
      </c>
      <c r="J6246">
        <f>MONTH(Sale_details[[#This Row],[Date]])</f>
        <v>4</v>
      </c>
      <c r="K6246">
        <f>YEAR(Sale_details[[#This Row],[Date]])</f>
        <v>2020</v>
      </c>
    </row>
    <row r="6247" spans="1:11" x14ac:dyDescent="0.3">
      <c r="A6247" s="1">
        <v>43940</v>
      </c>
      <c r="B6247" t="s">
        <v>9</v>
      </c>
      <c r="C6247" t="s">
        <v>14</v>
      </c>
      <c r="D6247" t="s">
        <v>15</v>
      </c>
      <c r="E6247">
        <v>111188</v>
      </c>
      <c r="F6247">
        <v>23823</v>
      </c>
      <c r="G6247">
        <v>4952</v>
      </c>
      <c r="H6247">
        <v>344</v>
      </c>
      <c r="I6247">
        <v>1705814</v>
      </c>
      <c r="J6247">
        <f>MONTH(Sale_details[[#This Row],[Date]])</f>
        <v>4</v>
      </c>
      <c r="K6247">
        <f>YEAR(Sale_details[[#This Row],[Date]])</f>
        <v>2020</v>
      </c>
    </row>
    <row r="6248" spans="1:11" x14ac:dyDescent="0.3">
      <c r="A6248" s="1">
        <v>43940</v>
      </c>
      <c r="B6248" t="s">
        <v>9</v>
      </c>
      <c r="C6248" t="s">
        <v>16</v>
      </c>
      <c r="D6248" t="s">
        <v>17</v>
      </c>
      <c r="E6248">
        <v>125075</v>
      </c>
      <c r="F6248">
        <v>17513</v>
      </c>
      <c r="G6248">
        <v>2864</v>
      </c>
      <c r="H6248">
        <v>308</v>
      </c>
      <c r="I6248">
        <v>883683</v>
      </c>
      <c r="J6248">
        <f>MONTH(Sale_details[[#This Row],[Date]])</f>
        <v>4</v>
      </c>
      <c r="K6248">
        <f>YEAR(Sale_details[[#This Row],[Date]])</f>
        <v>2020</v>
      </c>
    </row>
    <row r="6249" spans="1:11" x14ac:dyDescent="0.3">
      <c r="A6249" s="1">
        <v>43940</v>
      </c>
      <c r="B6249" t="s">
        <v>9</v>
      </c>
      <c r="C6249" t="s">
        <v>18</v>
      </c>
      <c r="D6249" t="s">
        <v>19</v>
      </c>
      <c r="E6249">
        <v>74920</v>
      </c>
      <c r="F6249">
        <v>13039</v>
      </c>
      <c r="G6249">
        <v>7991</v>
      </c>
      <c r="H6249">
        <v>1003</v>
      </c>
      <c r="I6249">
        <v>8016998</v>
      </c>
      <c r="J6249">
        <f>MONTH(Sale_details[[#This Row],[Date]])</f>
        <v>4</v>
      </c>
      <c r="K6249">
        <f>YEAR(Sale_details[[#This Row],[Date]])</f>
        <v>2020</v>
      </c>
    </row>
    <row r="6250" spans="1:11" x14ac:dyDescent="0.3">
      <c r="A6250" s="1">
        <v>43940</v>
      </c>
      <c r="B6250" t="s">
        <v>9</v>
      </c>
      <c r="C6250" t="s">
        <v>20</v>
      </c>
      <c r="D6250" t="s">
        <v>21</v>
      </c>
      <c r="E6250">
        <v>126112</v>
      </c>
      <c r="F6250">
        <v>20004</v>
      </c>
      <c r="G6250">
        <v>4154</v>
      </c>
      <c r="H6250">
        <v>658</v>
      </c>
      <c r="I6250">
        <v>2735371</v>
      </c>
      <c r="J6250">
        <f>MONTH(Sale_details[[#This Row],[Date]])</f>
        <v>4</v>
      </c>
      <c r="K6250">
        <f>YEAR(Sale_details[[#This Row],[Date]])</f>
        <v>2020</v>
      </c>
    </row>
    <row r="6251" spans="1:11" x14ac:dyDescent="0.3">
      <c r="A6251" s="1">
        <v>43940</v>
      </c>
      <c r="B6251" t="s">
        <v>9</v>
      </c>
      <c r="C6251" t="s">
        <v>22</v>
      </c>
      <c r="D6251" t="s">
        <v>23</v>
      </c>
      <c r="E6251">
        <v>168296</v>
      </c>
      <c r="F6251">
        <v>23271</v>
      </c>
      <c r="G6251">
        <v>8103</v>
      </c>
      <c r="H6251">
        <v>686</v>
      </c>
      <c r="I6251">
        <v>5560983</v>
      </c>
      <c r="J6251">
        <f>MONTH(Sale_details[[#This Row],[Date]])</f>
        <v>4</v>
      </c>
      <c r="K6251">
        <f>YEAR(Sale_details[[#This Row],[Date]])</f>
        <v>2020</v>
      </c>
    </row>
    <row r="6252" spans="1:11" x14ac:dyDescent="0.3">
      <c r="A6252" s="1">
        <v>43940</v>
      </c>
      <c r="B6252" t="s">
        <v>9</v>
      </c>
      <c r="C6252" t="s">
        <v>24</v>
      </c>
      <c r="D6252" t="s">
        <v>25</v>
      </c>
      <c r="E6252">
        <v>167164</v>
      </c>
      <c r="F6252">
        <v>9312</v>
      </c>
      <c r="G6252">
        <v>4109</v>
      </c>
      <c r="H6252">
        <v>720</v>
      </c>
      <c r="I6252">
        <v>2959319</v>
      </c>
      <c r="J6252">
        <f>MONTH(Sale_details[[#This Row],[Date]])</f>
        <v>4</v>
      </c>
      <c r="K6252">
        <f>YEAR(Sale_details[[#This Row],[Date]])</f>
        <v>2020</v>
      </c>
    </row>
    <row r="6253" spans="1:11" x14ac:dyDescent="0.3">
      <c r="A6253" s="1">
        <v>43940</v>
      </c>
      <c r="B6253" t="s">
        <v>26</v>
      </c>
      <c r="C6253" t="s">
        <v>10</v>
      </c>
      <c r="D6253" t="s">
        <v>11</v>
      </c>
      <c r="E6253">
        <v>230379</v>
      </c>
      <c r="F6253">
        <v>41254</v>
      </c>
      <c r="G6253">
        <v>17937</v>
      </c>
      <c r="H6253">
        <v>9967</v>
      </c>
      <c r="I6253">
        <v>178784484</v>
      </c>
      <c r="J6253">
        <f>MONTH(Sale_details[[#This Row],[Date]])</f>
        <v>4</v>
      </c>
      <c r="K6253">
        <f>YEAR(Sale_details[[#This Row],[Date]])</f>
        <v>2020</v>
      </c>
    </row>
    <row r="6254" spans="1:11" x14ac:dyDescent="0.3">
      <c r="A6254" s="1">
        <v>43940</v>
      </c>
      <c r="B6254" t="s">
        <v>26</v>
      </c>
      <c r="C6254" t="s">
        <v>12</v>
      </c>
      <c r="D6254" t="s">
        <v>13</v>
      </c>
      <c r="E6254">
        <v>120057</v>
      </c>
      <c r="F6254">
        <v>42859</v>
      </c>
      <c r="G6254">
        <v>14652</v>
      </c>
      <c r="H6254">
        <v>12466</v>
      </c>
      <c r="I6254">
        <v>182666139</v>
      </c>
      <c r="J6254">
        <f>MONTH(Sale_details[[#This Row],[Date]])</f>
        <v>4</v>
      </c>
      <c r="K6254">
        <f>YEAR(Sale_details[[#This Row],[Date]])</f>
        <v>2020</v>
      </c>
    </row>
    <row r="6255" spans="1:11" x14ac:dyDescent="0.3">
      <c r="A6255" s="1">
        <v>43940</v>
      </c>
      <c r="B6255" t="s">
        <v>26</v>
      </c>
      <c r="C6255" t="s">
        <v>14</v>
      </c>
      <c r="D6255" t="s">
        <v>15</v>
      </c>
      <c r="E6255">
        <v>122816</v>
      </c>
      <c r="F6255">
        <v>40749</v>
      </c>
      <c r="G6255">
        <v>9188</v>
      </c>
      <c r="H6255">
        <v>20068</v>
      </c>
      <c r="I6255">
        <v>184395786</v>
      </c>
      <c r="J6255">
        <f>MONTH(Sale_details[[#This Row],[Date]])</f>
        <v>4</v>
      </c>
      <c r="K6255">
        <f>YEAR(Sale_details[[#This Row],[Date]])</f>
        <v>2020</v>
      </c>
    </row>
    <row r="6256" spans="1:11" x14ac:dyDescent="0.3">
      <c r="A6256" s="1">
        <v>43940</v>
      </c>
      <c r="B6256" t="s">
        <v>26</v>
      </c>
      <c r="C6256" t="s">
        <v>16</v>
      </c>
      <c r="D6256" t="s">
        <v>17</v>
      </c>
      <c r="E6256">
        <v>118944</v>
      </c>
      <c r="F6256">
        <v>42743</v>
      </c>
      <c r="G6256">
        <v>10955</v>
      </c>
      <c r="H6256">
        <v>11241</v>
      </c>
      <c r="I6256">
        <v>123163030</v>
      </c>
      <c r="J6256">
        <f>MONTH(Sale_details[[#This Row],[Date]])</f>
        <v>4</v>
      </c>
      <c r="K6256">
        <f>YEAR(Sale_details[[#This Row],[Date]])</f>
        <v>2020</v>
      </c>
    </row>
    <row r="6257" spans="1:11" x14ac:dyDescent="0.3">
      <c r="A6257" s="1">
        <v>43940</v>
      </c>
      <c r="B6257" t="s">
        <v>26</v>
      </c>
      <c r="C6257" t="s">
        <v>18</v>
      </c>
      <c r="D6257" t="s">
        <v>19</v>
      </c>
      <c r="E6257">
        <v>77258</v>
      </c>
      <c r="F6257">
        <v>91662</v>
      </c>
      <c r="G6257">
        <v>10703</v>
      </c>
      <c r="H6257">
        <v>20075</v>
      </c>
      <c r="I6257">
        <v>214886178</v>
      </c>
      <c r="J6257">
        <f>MONTH(Sale_details[[#This Row],[Date]])</f>
        <v>4</v>
      </c>
      <c r="K6257">
        <f>YEAR(Sale_details[[#This Row],[Date]])</f>
        <v>2020</v>
      </c>
    </row>
    <row r="6258" spans="1:11" x14ac:dyDescent="0.3">
      <c r="A6258" s="1">
        <v>43940</v>
      </c>
      <c r="B6258" t="s">
        <v>26</v>
      </c>
      <c r="C6258" t="s">
        <v>20</v>
      </c>
      <c r="D6258" t="s">
        <v>21</v>
      </c>
      <c r="E6258">
        <v>245585</v>
      </c>
      <c r="F6258">
        <v>82687</v>
      </c>
      <c r="G6258">
        <v>12934</v>
      </c>
      <c r="H6258">
        <v>6214</v>
      </c>
      <c r="I6258">
        <v>80376568</v>
      </c>
      <c r="J6258">
        <f>MONTH(Sale_details[[#This Row],[Date]])</f>
        <v>4</v>
      </c>
      <c r="K6258">
        <f>YEAR(Sale_details[[#This Row],[Date]])</f>
        <v>2020</v>
      </c>
    </row>
    <row r="6259" spans="1:11" x14ac:dyDescent="0.3">
      <c r="A6259" s="1">
        <v>43940</v>
      </c>
      <c r="B6259" t="s">
        <v>26</v>
      </c>
      <c r="C6259" t="s">
        <v>22</v>
      </c>
      <c r="D6259" t="s">
        <v>23</v>
      </c>
      <c r="E6259">
        <v>174603</v>
      </c>
      <c r="F6259">
        <v>24555</v>
      </c>
      <c r="G6259">
        <v>25303</v>
      </c>
      <c r="H6259">
        <v>25232</v>
      </c>
      <c r="I6259">
        <v>638469408</v>
      </c>
      <c r="J6259">
        <f>MONTH(Sale_details[[#This Row],[Date]])</f>
        <v>4</v>
      </c>
      <c r="K6259">
        <f>YEAR(Sale_details[[#This Row],[Date]])</f>
        <v>2020</v>
      </c>
    </row>
    <row r="6260" spans="1:11" x14ac:dyDescent="0.3">
      <c r="A6260" s="1">
        <v>43940</v>
      </c>
      <c r="B6260" t="s">
        <v>26</v>
      </c>
      <c r="C6260" t="s">
        <v>24</v>
      </c>
      <c r="D6260" t="s">
        <v>25</v>
      </c>
      <c r="E6260">
        <v>156042</v>
      </c>
      <c r="F6260">
        <v>34454</v>
      </c>
      <c r="G6260">
        <v>14706</v>
      </c>
      <c r="H6260">
        <v>11746</v>
      </c>
      <c r="I6260">
        <v>172751104</v>
      </c>
      <c r="J6260">
        <f>MONTH(Sale_details[[#This Row],[Date]])</f>
        <v>4</v>
      </c>
      <c r="K6260">
        <f>YEAR(Sale_details[[#This Row],[Date]])</f>
        <v>2020</v>
      </c>
    </row>
    <row r="6261" spans="1:11" x14ac:dyDescent="0.3">
      <c r="A6261" s="1">
        <v>43940</v>
      </c>
      <c r="B6261" t="s">
        <v>27</v>
      </c>
      <c r="C6261" t="s">
        <v>10</v>
      </c>
      <c r="D6261" t="s">
        <v>11</v>
      </c>
      <c r="E6261">
        <v>58086</v>
      </c>
      <c r="F6261">
        <v>35444</v>
      </c>
      <c r="G6261">
        <v>6248</v>
      </c>
      <c r="H6261">
        <v>120</v>
      </c>
      <c r="I6261">
        <v>750396</v>
      </c>
      <c r="J6261">
        <f>MONTH(Sale_details[[#This Row],[Date]])</f>
        <v>4</v>
      </c>
      <c r="K6261">
        <f>YEAR(Sale_details[[#This Row],[Date]])</f>
        <v>2020</v>
      </c>
    </row>
    <row r="6262" spans="1:11" x14ac:dyDescent="0.3">
      <c r="A6262" s="1">
        <v>43940</v>
      </c>
      <c r="B6262" t="s">
        <v>27</v>
      </c>
      <c r="C6262" t="s">
        <v>12</v>
      </c>
      <c r="D6262" t="s">
        <v>13</v>
      </c>
      <c r="E6262">
        <v>80295</v>
      </c>
      <c r="F6262">
        <v>30282</v>
      </c>
      <c r="G6262">
        <v>12919</v>
      </c>
      <c r="H6262">
        <v>277</v>
      </c>
      <c r="I6262">
        <v>3589611</v>
      </c>
      <c r="J6262">
        <f>MONTH(Sale_details[[#This Row],[Date]])</f>
        <v>4</v>
      </c>
      <c r="K6262">
        <f>YEAR(Sale_details[[#This Row],[Date]])</f>
        <v>2020</v>
      </c>
    </row>
    <row r="6263" spans="1:11" x14ac:dyDescent="0.3">
      <c r="A6263" s="1">
        <v>43940</v>
      </c>
      <c r="B6263" t="s">
        <v>27</v>
      </c>
      <c r="C6263" t="s">
        <v>14</v>
      </c>
      <c r="D6263" t="s">
        <v>15</v>
      </c>
      <c r="E6263">
        <v>172331</v>
      </c>
      <c r="F6263">
        <v>28392</v>
      </c>
      <c r="G6263">
        <v>9010</v>
      </c>
      <c r="H6263">
        <v>378</v>
      </c>
      <c r="I6263">
        <v>3409231</v>
      </c>
      <c r="J6263">
        <f>MONTH(Sale_details[[#This Row],[Date]])</f>
        <v>4</v>
      </c>
      <c r="K6263">
        <f>YEAR(Sale_details[[#This Row],[Date]])</f>
        <v>2020</v>
      </c>
    </row>
    <row r="6264" spans="1:11" x14ac:dyDescent="0.3">
      <c r="A6264" s="1">
        <v>43940</v>
      </c>
      <c r="B6264" t="s">
        <v>27</v>
      </c>
      <c r="C6264" t="s">
        <v>16</v>
      </c>
      <c r="D6264" t="s">
        <v>17</v>
      </c>
      <c r="E6264">
        <v>132049</v>
      </c>
      <c r="F6264">
        <v>7467</v>
      </c>
      <c r="G6264">
        <v>20682</v>
      </c>
      <c r="H6264">
        <v>278</v>
      </c>
      <c r="I6264">
        <v>5761645</v>
      </c>
      <c r="J6264">
        <f>MONTH(Sale_details[[#This Row],[Date]])</f>
        <v>4</v>
      </c>
      <c r="K6264">
        <f>YEAR(Sale_details[[#This Row],[Date]])</f>
        <v>2020</v>
      </c>
    </row>
    <row r="6265" spans="1:11" x14ac:dyDescent="0.3">
      <c r="A6265" s="1">
        <v>43940</v>
      </c>
      <c r="B6265" t="s">
        <v>27</v>
      </c>
      <c r="C6265" t="s">
        <v>18</v>
      </c>
      <c r="D6265" t="s">
        <v>19</v>
      </c>
      <c r="E6265">
        <v>81688</v>
      </c>
      <c r="F6265">
        <v>29408</v>
      </c>
      <c r="G6265">
        <v>10362</v>
      </c>
      <c r="H6265">
        <v>121</v>
      </c>
      <c r="I6265">
        <v>1261887</v>
      </c>
      <c r="J6265">
        <f>MONTH(Sale_details[[#This Row],[Date]])</f>
        <v>4</v>
      </c>
      <c r="K6265">
        <f>YEAR(Sale_details[[#This Row],[Date]])</f>
        <v>2020</v>
      </c>
    </row>
    <row r="6266" spans="1:11" x14ac:dyDescent="0.3">
      <c r="A6266" s="1">
        <v>43940</v>
      </c>
      <c r="B6266" t="s">
        <v>27</v>
      </c>
      <c r="C6266" t="s">
        <v>20</v>
      </c>
      <c r="D6266" t="s">
        <v>21</v>
      </c>
      <c r="E6266">
        <v>34198</v>
      </c>
      <c r="F6266">
        <v>9788</v>
      </c>
      <c r="G6266">
        <v>15323</v>
      </c>
      <c r="H6266">
        <v>374</v>
      </c>
      <c r="I6266">
        <v>5733502</v>
      </c>
      <c r="J6266">
        <f>MONTH(Sale_details[[#This Row],[Date]])</f>
        <v>4</v>
      </c>
      <c r="K6266">
        <f>YEAR(Sale_details[[#This Row],[Date]])</f>
        <v>2020</v>
      </c>
    </row>
    <row r="6267" spans="1:11" x14ac:dyDescent="0.3">
      <c r="A6267" s="1">
        <v>43940</v>
      </c>
      <c r="B6267" t="s">
        <v>27</v>
      </c>
      <c r="C6267" t="s">
        <v>22</v>
      </c>
      <c r="D6267" t="s">
        <v>23</v>
      </c>
      <c r="E6267">
        <v>74366</v>
      </c>
      <c r="F6267">
        <v>19979</v>
      </c>
      <c r="G6267">
        <v>18578</v>
      </c>
      <c r="H6267">
        <v>189</v>
      </c>
      <c r="I6267">
        <v>3515659</v>
      </c>
      <c r="J6267">
        <f>MONTH(Sale_details[[#This Row],[Date]])</f>
        <v>4</v>
      </c>
      <c r="K6267">
        <f>YEAR(Sale_details[[#This Row],[Date]])</f>
        <v>2020</v>
      </c>
    </row>
    <row r="6268" spans="1:11" x14ac:dyDescent="0.3">
      <c r="A6268" s="1">
        <v>43940</v>
      </c>
      <c r="B6268" t="s">
        <v>27</v>
      </c>
      <c r="C6268" t="s">
        <v>24</v>
      </c>
      <c r="D6268" t="s">
        <v>25</v>
      </c>
      <c r="E6268">
        <v>76002</v>
      </c>
      <c r="F6268">
        <v>35002</v>
      </c>
      <c r="G6268">
        <v>11230</v>
      </c>
      <c r="H6268">
        <v>345</v>
      </c>
      <c r="I6268">
        <v>3881996</v>
      </c>
      <c r="J6268">
        <f>MONTH(Sale_details[[#This Row],[Date]])</f>
        <v>4</v>
      </c>
      <c r="K6268">
        <f>YEAR(Sale_details[[#This Row],[Date]])</f>
        <v>2020</v>
      </c>
    </row>
    <row r="6269" spans="1:11" x14ac:dyDescent="0.3">
      <c r="A6269" s="1">
        <v>43940</v>
      </c>
      <c r="B6269" t="s">
        <v>28</v>
      </c>
      <c r="C6269" t="s">
        <v>10</v>
      </c>
      <c r="D6269" t="s">
        <v>11</v>
      </c>
      <c r="E6269">
        <v>30666</v>
      </c>
      <c r="F6269">
        <v>4987</v>
      </c>
      <c r="G6269">
        <v>3071</v>
      </c>
      <c r="H6269">
        <v>22108</v>
      </c>
      <c r="I6269">
        <v>67896891</v>
      </c>
      <c r="J6269">
        <f>MONTH(Sale_details[[#This Row],[Date]])</f>
        <v>4</v>
      </c>
      <c r="K6269">
        <f>YEAR(Sale_details[[#This Row],[Date]])</f>
        <v>2020</v>
      </c>
    </row>
    <row r="6270" spans="1:11" x14ac:dyDescent="0.3">
      <c r="A6270" s="1">
        <v>43940</v>
      </c>
      <c r="B6270" t="s">
        <v>28</v>
      </c>
      <c r="C6270" t="s">
        <v>12</v>
      </c>
      <c r="D6270" t="s">
        <v>13</v>
      </c>
      <c r="E6270">
        <v>20212</v>
      </c>
      <c r="F6270">
        <v>4728</v>
      </c>
      <c r="G6270">
        <v>1775</v>
      </c>
      <c r="H6270">
        <v>36069</v>
      </c>
      <c r="I6270">
        <v>64058742</v>
      </c>
      <c r="J6270">
        <f>MONTH(Sale_details[[#This Row],[Date]])</f>
        <v>4</v>
      </c>
      <c r="K6270">
        <f>YEAR(Sale_details[[#This Row],[Date]])</f>
        <v>2020</v>
      </c>
    </row>
    <row r="6271" spans="1:11" x14ac:dyDescent="0.3">
      <c r="A6271" s="1">
        <v>43940</v>
      </c>
      <c r="B6271" t="s">
        <v>28</v>
      </c>
      <c r="C6271" t="s">
        <v>14</v>
      </c>
      <c r="D6271" t="s">
        <v>15</v>
      </c>
      <c r="E6271">
        <v>27841</v>
      </c>
      <c r="F6271">
        <v>6875</v>
      </c>
      <c r="G6271">
        <v>1290</v>
      </c>
      <c r="H6271">
        <v>12758</v>
      </c>
      <c r="I6271">
        <v>16458338</v>
      </c>
      <c r="J6271">
        <f>MONTH(Sale_details[[#This Row],[Date]])</f>
        <v>4</v>
      </c>
      <c r="K6271">
        <f>YEAR(Sale_details[[#This Row],[Date]])</f>
        <v>2020</v>
      </c>
    </row>
    <row r="6272" spans="1:11" x14ac:dyDescent="0.3">
      <c r="A6272" s="1">
        <v>43940</v>
      </c>
      <c r="B6272" t="s">
        <v>28</v>
      </c>
      <c r="C6272" t="s">
        <v>16</v>
      </c>
      <c r="D6272" t="s">
        <v>17</v>
      </c>
      <c r="E6272">
        <v>14171</v>
      </c>
      <c r="F6272">
        <v>4909</v>
      </c>
      <c r="G6272">
        <v>1999</v>
      </c>
      <c r="H6272">
        <v>18589</v>
      </c>
      <c r="I6272">
        <v>37176868</v>
      </c>
      <c r="J6272">
        <f>MONTH(Sale_details[[#This Row],[Date]])</f>
        <v>4</v>
      </c>
      <c r="K6272">
        <f>YEAR(Sale_details[[#This Row],[Date]])</f>
        <v>2020</v>
      </c>
    </row>
    <row r="6273" spans="1:11" x14ac:dyDescent="0.3">
      <c r="A6273" s="1">
        <v>43940</v>
      </c>
      <c r="B6273" t="s">
        <v>28</v>
      </c>
      <c r="C6273" t="s">
        <v>18</v>
      </c>
      <c r="D6273" t="s">
        <v>19</v>
      </c>
      <c r="E6273">
        <v>11020</v>
      </c>
      <c r="F6273">
        <v>10261</v>
      </c>
      <c r="G6273">
        <v>3888</v>
      </c>
      <c r="H6273">
        <v>35500</v>
      </c>
      <c r="I6273">
        <v>138056228</v>
      </c>
      <c r="J6273">
        <f>MONTH(Sale_details[[#This Row],[Date]])</f>
        <v>4</v>
      </c>
      <c r="K6273">
        <f>YEAR(Sale_details[[#This Row],[Date]])</f>
        <v>2020</v>
      </c>
    </row>
    <row r="6274" spans="1:11" x14ac:dyDescent="0.3">
      <c r="A6274" s="1">
        <v>43940</v>
      </c>
      <c r="B6274" t="s">
        <v>28</v>
      </c>
      <c r="C6274" t="s">
        <v>20</v>
      </c>
      <c r="D6274" t="s">
        <v>21</v>
      </c>
      <c r="E6274">
        <v>38931</v>
      </c>
      <c r="F6274">
        <v>3639</v>
      </c>
      <c r="G6274">
        <v>1090</v>
      </c>
      <c r="H6274">
        <v>15680</v>
      </c>
      <c r="I6274">
        <v>17100756</v>
      </c>
      <c r="J6274">
        <f>MONTH(Sale_details[[#This Row],[Date]])</f>
        <v>4</v>
      </c>
      <c r="K6274">
        <f>YEAR(Sale_details[[#This Row],[Date]])</f>
        <v>2020</v>
      </c>
    </row>
    <row r="6275" spans="1:11" x14ac:dyDescent="0.3">
      <c r="A6275" s="1">
        <v>43940</v>
      </c>
      <c r="B6275" t="s">
        <v>28</v>
      </c>
      <c r="C6275" t="s">
        <v>22</v>
      </c>
      <c r="D6275" t="s">
        <v>23</v>
      </c>
      <c r="E6275">
        <v>19382</v>
      </c>
      <c r="F6275">
        <v>2599</v>
      </c>
      <c r="G6275">
        <v>1073</v>
      </c>
      <c r="H6275">
        <v>35309</v>
      </c>
      <c r="I6275">
        <v>37894907</v>
      </c>
      <c r="J6275">
        <f>MONTH(Sale_details[[#This Row],[Date]])</f>
        <v>4</v>
      </c>
      <c r="K6275">
        <f>YEAR(Sale_details[[#This Row],[Date]])</f>
        <v>2020</v>
      </c>
    </row>
    <row r="6276" spans="1:11" x14ac:dyDescent="0.3">
      <c r="A6276" s="1">
        <v>43940</v>
      </c>
      <c r="B6276" t="s">
        <v>28</v>
      </c>
      <c r="C6276" t="s">
        <v>24</v>
      </c>
      <c r="D6276" t="s">
        <v>25</v>
      </c>
      <c r="E6276">
        <v>33488</v>
      </c>
      <c r="F6276">
        <v>6381</v>
      </c>
      <c r="G6276">
        <v>2832</v>
      </c>
      <c r="H6276">
        <v>21511</v>
      </c>
      <c r="I6276">
        <v>60940594</v>
      </c>
      <c r="J6276">
        <f>MONTH(Sale_details[[#This Row],[Date]])</f>
        <v>4</v>
      </c>
      <c r="K6276">
        <f>YEAR(Sale_details[[#This Row],[Date]])</f>
        <v>2020</v>
      </c>
    </row>
    <row r="6277" spans="1:11" x14ac:dyDescent="0.3">
      <c r="A6277" s="1">
        <v>43939</v>
      </c>
      <c r="B6277" t="s">
        <v>9</v>
      </c>
      <c r="C6277" t="s">
        <v>10</v>
      </c>
      <c r="D6277" t="s">
        <v>11</v>
      </c>
      <c r="E6277">
        <v>112401</v>
      </c>
      <c r="F6277">
        <v>15881</v>
      </c>
      <c r="G6277">
        <v>5614</v>
      </c>
      <c r="H6277">
        <v>528</v>
      </c>
      <c r="I6277">
        <v>2969702</v>
      </c>
      <c r="J6277">
        <f>MONTH(Sale_details[[#This Row],[Date]])</f>
        <v>4</v>
      </c>
      <c r="K6277">
        <f>YEAR(Sale_details[[#This Row],[Date]])</f>
        <v>2020</v>
      </c>
    </row>
    <row r="6278" spans="1:11" x14ac:dyDescent="0.3">
      <c r="A6278" s="1">
        <v>43939</v>
      </c>
      <c r="B6278" t="s">
        <v>9</v>
      </c>
      <c r="C6278" t="s">
        <v>12</v>
      </c>
      <c r="D6278" t="s">
        <v>13</v>
      </c>
      <c r="E6278">
        <v>209531</v>
      </c>
      <c r="F6278">
        <v>18677</v>
      </c>
      <c r="G6278">
        <v>2429</v>
      </c>
      <c r="H6278">
        <v>349</v>
      </c>
      <c r="I6278">
        <v>848834</v>
      </c>
      <c r="J6278">
        <f>MONTH(Sale_details[[#This Row],[Date]])</f>
        <v>4</v>
      </c>
      <c r="K6278">
        <f>YEAR(Sale_details[[#This Row],[Date]])</f>
        <v>2020</v>
      </c>
    </row>
    <row r="6279" spans="1:11" x14ac:dyDescent="0.3">
      <c r="A6279" s="1">
        <v>43939</v>
      </c>
      <c r="B6279" t="s">
        <v>9</v>
      </c>
      <c r="C6279" t="s">
        <v>14</v>
      </c>
      <c r="D6279" t="s">
        <v>15</v>
      </c>
      <c r="E6279">
        <v>110076</v>
      </c>
      <c r="F6279">
        <v>25014</v>
      </c>
      <c r="G6279">
        <v>5200</v>
      </c>
      <c r="H6279">
        <v>358</v>
      </c>
      <c r="I6279">
        <v>1862749</v>
      </c>
      <c r="J6279">
        <f>MONTH(Sale_details[[#This Row],[Date]])</f>
        <v>4</v>
      </c>
      <c r="K6279">
        <f>YEAR(Sale_details[[#This Row],[Date]])</f>
        <v>2020</v>
      </c>
    </row>
    <row r="6280" spans="1:11" x14ac:dyDescent="0.3">
      <c r="A6280" s="1">
        <v>43939</v>
      </c>
      <c r="B6280" t="s">
        <v>9</v>
      </c>
      <c r="C6280" t="s">
        <v>16</v>
      </c>
      <c r="D6280" t="s">
        <v>17</v>
      </c>
      <c r="E6280">
        <v>118822</v>
      </c>
      <c r="F6280">
        <v>17338</v>
      </c>
      <c r="G6280">
        <v>2721</v>
      </c>
      <c r="H6280">
        <v>320</v>
      </c>
      <c r="I6280">
        <v>873079</v>
      </c>
      <c r="J6280">
        <f>MONTH(Sale_details[[#This Row],[Date]])</f>
        <v>4</v>
      </c>
      <c r="K6280">
        <f>YEAR(Sale_details[[#This Row],[Date]])</f>
        <v>2020</v>
      </c>
    </row>
    <row r="6281" spans="1:11" x14ac:dyDescent="0.3">
      <c r="A6281" s="1">
        <v>43939</v>
      </c>
      <c r="B6281" t="s">
        <v>9</v>
      </c>
      <c r="C6281" t="s">
        <v>18</v>
      </c>
      <c r="D6281" t="s">
        <v>19</v>
      </c>
      <c r="E6281">
        <v>77917</v>
      </c>
      <c r="F6281">
        <v>12648</v>
      </c>
      <c r="G6281">
        <v>7831</v>
      </c>
      <c r="H6281">
        <v>1003</v>
      </c>
      <c r="I6281">
        <v>7856658</v>
      </c>
      <c r="J6281">
        <f>MONTH(Sale_details[[#This Row],[Date]])</f>
        <v>4</v>
      </c>
      <c r="K6281">
        <f>YEAR(Sale_details[[#This Row],[Date]])</f>
        <v>2020</v>
      </c>
    </row>
    <row r="6282" spans="1:11" x14ac:dyDescent="0.3">
      <c r="A6282" s="1">
        <v>43939</v>
      </c>
      <c r="B6282" t="s">
        <v>9</v>
      </c>
      <c r="C6282" t="s">
        <v>20</v>
      </c>
      <c r="D6282" t="s">
        <v>21</v>
      </c>
      <c r="E6282">
        <v>132418</v>
      </c>
      <c r="F6282">
        <v>20404</v>
      </c>
      <c r="G6282">
        <v>3946</v>
      </c>
      <c r="H6282">
        <v>638</v>
      </c>
      <c r="I6282">
        <v>2520644</v>
      </c>
      <c r="J6282">
        <f>MONTH(Sale_details[[#This Row],[Date]])</f>
        <v>4</v>
      </c>
      <c r="K6282">
        <f>YEAR(Sale_details[[#This Row],[Date]])</f>
        <v>2020</v>
      </c>
    </row>
    <row r="6283" spans="1:11" x14ac:dyDescent="0.3">
      <c r="A6283" s="1">
        <v>43939</v>
      </c>
      <c r="B6283" t="s">
        <v>9</v>
      </c>
      <c r="C6283" t="s">
        <v>22</v>
      </c>
      <c r="D6283" t="s">
        <v>23</v>
      </c>
      <c r="E6283">
        <v>163247</v>
      </c>
      <c r="F6283">
        <v>22107</v>
      </c>
      <c r="G6283">
        <v>8021</v>
      </c>
      <c r="H6283">
        <v>672</v>
      </c>
      <c r="I6283">
        <v>5395266</v>
      </c>
      <c r="J6283">
        <f>MONTH(Sale_details[[#This Row],[Date]])</f>
        <v>4</v>
      </c>
      <c r="K6283">
        <f>YEAR(Sale_details[[#This Row],[Date]])</f>
        <v>2020</v>
      </c>
    </row>
    <row r="6284" spans="1:11" x14ac:dyDescent="0.3">
      <c r="A6284" s="1">
        <v>43939</v>
      </c>
      <c r="B6284" t="s">
        <v>9</v>
      </c>
      <c r="C6284" t="s">
        <v>24</v>
      </c>
      <c r="D6284" t="s">
        <v>25</v>
      </c>
      <c r="E6284">
        <v>163821</v>
      </c>
      <c r="F6284">
        <v>8939</v>
      </c>
      <c r="G6284">
        <v>4191</v>
      </c>
      <c r="H6284">
        <v>734</v>
      </c>
      <c r="I6284">
        <v>3078875</v>
      </c>
      <c r="J6284">
        <f>MONTH(Sale_details[[#This Row],[Date]])</f>
        <v>4</v>
      </c>
      <c r="K6284">
        <f>YEAR(Sale_details[[#This Row],[Date]])</f>
        <v>2020</v>
      </c>
    </row>
    <row r="6285" spans="1:11" x14ac:dyDescent="0.3">
      <c r="A6285" s="1">
        <v>43939</v>
      </c>
      <c r="B6285" t="s">
        <v>26</v>
      </c>
      <c r="C6285" t="s">
        <v>10</v>
      </c>
      <c r="D6285" t="s">
        <v>11</v>
      </c>
      <c r="E6285">
        <v>218860</v>
      </c>
      <c r="F6285">
        <v>42904</v>
      </c>
      <c r="G6285">
        <v>18117</v>
      </c>
      <c r="H6285">
        <v>9967</v>
      </c>
      <c r="I6285">
        <v>180572328</v>
      </c>
      <c r="J6285">
        <f>MONTH(Sale_details[[#This Row],[Date]])</f>
        <v>4</v>
      </c>
      <c r="K6285">
        <f>YEAR(Sale_details[[#This Row],[Date]])</f>
        <v>2020</v>
      </c>
    </row>
    <row r="6286" spans="1:11" x14ac:dyDescent="0.3">
      <c r="A6286" s="1">
        <v>43939</v>
      </c>
      <c r="B6286" t="s">
        <v>26</v>
      </c>
      <c r="C6286" t="s">
        <v>12</v>
      </c>
      <c r="D6286" t="s">
        <v>13</v>
      </c>
      <c r="E6286">
        <v>120057</v>
      </c>
      <c r="F6286">
        <v>41145</v>
      </c>
      <c r="G6286">
        <v>14212</v>
      </c>
      <c r="H6286">
        <v>12840</v>
      </c>
      <c r="I6286">
        <v>182501740</v>
      </c>
      <c r="J6286">
        <f>MONTH(Sale_details[[#This Row],[Date]])</f>
        <v>4</v>
      </c>
      <c r="K6286">
        <f>YEAR(Sale_details[[#This Row],[Date]])</f>
        <v>2020</v>
      </c>
    </row>
    <row r="6287" spans="1:11" x14ac:dyDescent="0.3">
      <c r="A6287" s="1">
        <v>43939</v>
      </c>
      <c r="B6287" t="s">
        <v>26</v>
      </c>
      <c r="C6287" t="s">
        <v>14</v>
      </c>
      <c r="D6287" t="s">
        <v>15</v>
      </c>
      <c r="E6287">
        <v>127729</v>
      </c>
      <c r="F6287">
        <v>42786</v>
      </c>
      <c r="G6287">
        <v>9188</v>
      </c>
      <c r="H6287">
        <v>20670</v>
      </c>
      <c r="I6287">
        <v>189927659</v>
      </c>
      <c r="J6287">
        <f>MONTH(Sale_details[[#This Row],[Date]])</f>
        <v>4</v>
      </c>
      <c r="K6287">
        <f>YEAR(Sale_details[[#This Row],[Date]])</f>
        <v>2020</v>
      </c>
    </row>
    <row r="6288" spans="1:11" x14ac:dyDescent="0.3">
      <c r="A6288" s="1">
        <v>43939</v>
      </c>
      <c r="B6288" t="s">
        <v>26</v>
      </c>
      <c r="C6288" t="s">
        <v>16</v>
      </c>
      <c r="D6288" t="s">
        <v>17</v>
      </c>
      <c r="E6288">
        <v>115376</v>
      </c>
      <c r="F6288">
        <v>44452</v>
      </c>
      <c r="G6288">
        <v>11284</v>
      </c>
      <c r="H6288">
        <v>11803</v>
      </c>
      <c r="I6288">
        <v>133200817</v>
      </c>
      <c r="J6288">
        <f>MONTH(Sale_details[[#This Row],[Date]])</f>
        <v>4</v>
      </c>
      <c r="K6288">
        <f>YEAR(Sale_details[[#This Row],[Date]])</f>
        <v>2020</v>
      </c>
    </row>
    <row r="6289" spans="1:11" x14ac:dyDescent="0.3">
      <c r="A6289" s="1">
        <v>43939</v>
      </c>
      <c r="B6289" t="s">
        <v>26</v>
      </c>
      <c r="C6289" t="s">
        <v>18</v>
      </c>
      <c r="D6289" t="s">
        <v>19</v>
      </c>
      <c r="E6289">
        <v>78031</v>
      </c>
      <c r="F6289">
        <v>87078</v>
      </c>
      <c r="G6289">
        <v>10168</v>
      </c>
      <c r="H6289">
        <v>19673</v>
      </c>
      <c r="I6289">
        <v>200059031</v>
      </c>
      <c r="J6289">
        <f>MONTH(Sale_details[[#This Row],[Date]])</f>
        <v>4</v>
      </c>
      <c r="K6289">
        <f>YEAR(Sale_details[[#This Row],[Date]])</f>
        <v>2020</v>
      </c>
    </row>
    <row r="6290" spans="1:11" x14ac:dyDescent="0.3">
      <c r="A6290" s="1">
        <v>43939</v>
      </c>
      <c r="B6290" t="s">
        <v>26</v>
      </c>
      <c r="C6290" t="s">
        <v>20</v>
      </c>
      <c r="D6290" t="s">
        <v>21</v>
      </c>
      <c r="E6290">
        <v>233305</v>
      </c>
      <c r="F6290">
        <v>78553</v>
      </c>
      <c r="G6290">
        <v>13322</v>
      </c>
      <c r="H6290">
        <v>6525</v>
      </c>
      <c r="I6290">
        <v>86927258</v>
      </c>
      <c r="J6290">
        <f>MONTH(Sale_details[[#This Row],[Date]])</f>
        <v>4</v>
      </c>
      <c r="K6290">
        <f>YEAR(Sale_details[[#This Row],[Date]])</f>
        <v>2020</v>
      </c>
    </row>
    <row r="6291" spans="1:11" x14ac:dyDescent="0.3">
      <c r="A6291" s="1">
        <v>43939</v>
      </c>
      <c r="B6291" t="s">
        <v>26</v>
      </c>
      <c r="C6291" t="s">
        <v>22</v>
      </c>
      <c r="D6291" t="s">
        <v>23</v>
      </c>
      <c r="E6291">
        <v>181587</v>
      </c>
      <c r="F6291">
        <v>24310</v>
      </c>
      <c r="G6291">
        <v>25809</v>
      </c>
      <c r="H6291">
        <v>24727</v>
      </c>
      <c r="I6291">
        <v>638214021</v>
      </c>
      <c r="J6291">
        <f>MONTH(Sale_details[[#This Row],[Date]])</f>
        <v>4</v>
      </c>
      <c r="K6291">
        <f>YEAR(Sale_details[[#This Row],[Date]])</f>
        <v>2020</v>
      </c>
    </row>
    <row r="6292" spans="1:11" x14ac:dyDescent="0.3">
      <c r="A6292" s="1">
        <v>43939</v>
      </c>
      <c r="B6292" t="s">
        <v>26</v>
      </c>
      <c r="C6292" t="s">
        <v>24</v>
      </c>
      <c r="D6292" t="s">
        <v>25</v>
      </c>
      <c r="E6292">
        <v>157603</v>
      </c>
      <c r="F6292">
        <v>33765</v>
      </c>
      <c r="G6292">
        <v>14559</v>
      </c>
      <c r="H6292">
        <v>11511</v>
      </c>
      <c r="I6292">
        <v>167603121</v>
      </c>
      <c r="J6292">
        <f>MONTH(Sale_details[[#This Row],[Date]])</f>
        <v>4</v>
      </c>
      <c r="K6292">
        <f>YEAR(Sale_details[[#This Row],[Date]])</f>
        <v>2020</v>
      </c>
    </row>
    <row r="6293" spans="1:11" x14ac:dyDescent="0.3">
      <c r="A6293" s="1">
        <v>43939</v>
      </c>
      <c r="B6293" t="s">
        <v>27</v>
      </c>
      <c r="C6293" t="s">
        <v>10</v>
      </c>
      <c r="D6293" t="s">
        <v>11</v>
      </c>
      <c r="E6293">
        <v>60410</v>
      </c>
      <c r="F6293">
        <v>34735</v>
      </c>
      <c r="G6293">
        <v>5998</v>
      </c>
      <c r="H6293">
        <v>121</v>
      </c>
      <c r="I6293">
        <v>727584</v>
      </c>
      <c r="J6293">
        <f>MONTH(Sale_details[[#This Row],[Date]])</f>
        <v>4</v>
      </c>
      <c r="K6293">
        <f>YEAR(Sale_details[[#This Row],[Date]])</f>
        <v>2020</v>
      </c>
    </row>
    <row r="6294" spans="1:11" x14ac:dyDescent="0.3">
      <c r="A6294" s="1">
        <v>43939</v>
      </c>
      <c r="B6294" t="s">
        <v>27</v>
      </c>
      <c r="C6294" t="s">
        <v>12</v>
      </c>
      <c r="D6294" t="s">
        <v>13</v>
      </c>
      <c r="E6294">
        <v>82703</v>
      </c>
      <c r="F6294">
        <v>30585</v>
      </c>
      <c r="G6294">
        <v>12402</v>
      </c>
      <c r="H6294">
        <v>272</v>
      </c>
      <c r="I6294">
        <v>3377106</v>
      </c>
      <c r="J6294">
        <f>MONTH(Sale_details[[#This Row],[Date]])</f>
        <v>4</v>
      </c>
      <c r="K6294">
        <f>YEAR(Sale_details[[#This Row],[Date]])</f>
        <v>2020</v>
      </c>
    </row>
    <row r="6295" spans="1:11" x14ac:dyDescent="0.3">
      <c r="A6295" s="1">
        <v>43939</v>
      </c>
      <c r="B6295" t="s">
        <v>27</v>
      </c>
      <c r="C6295" t="s">
        <v>14</v>
      </c>
      <c r="D6295" t="s">
        <v>15</v>
      </c>
      <c r="E6295">
        <v>180947</v>
      </c>
      <c r="F6295">
        <v>29528</v>
      </c>
      <c r="G6295">
        <v>8740</v>
      </c>
      <c r="H6295">
        <v>363</v>
      </c>
      <c r="I6295">
        <v>3174676</v>
      </c>
      <c r="J6295">
        <f>MONTH(Sale_details[[#This Row],[Date]])</f>
        <v>4</v>
      </c>
      <c r="K6295">
        <f>YEAR(Sale_details[[#This Row],[Date]])</f>
        <v>2020</v>
      </c>
    </row>
    <row r="6296" spans="1:11" x14ac:dyDescent="0.3">
      <c r="A6296" s="1">
        <v>43939</v>
      </c>
      <c r="B6296" t="s">
        <v>27</v>
      </c>
      <c r="C6296" t="s">
        <v>16</v>
      </c>
      <c r="D6296" t="s">
        <v>17</v>
      </c>
      <c r="E6296">
        <v>126767</v>
      </c>
      <c r="F6296">
        <v>7243</v>
      </c>
      <c r="G6296">
        <v>21095</v>
      </c>
      <c r="H6296">
        <v>289</v>
      </c>
      <c r="I6296">
        <v>6111953</v>
      </c>
      <c r="J6296">
        <f>MONTH(Sale_details[[#This Row],[Date]])</f>
        <v>4</v>
      </c>
      <c r="K6296">
        <f>YEAR(Sale_details[[#This Row],[Date]])</f>
        <v>2020</v>
      </c>
    </row>
    <row r="6297" spans="1:11" x14ac:dyDescent="0.3">
      <c r="A6297" s="1">
        <v>43939</v>
      </c>
      <c r="B6297" t="s">
        <v>27</v>
      </c>
      <c r="C6297" t="s">
        <v>18</v>
      </c>
      <c r="D6297" t="s">
        <v>19</v>
      </c>
      <c r="E6297">
        <v>82505</v>
      </c>
      <c r="F6297">
        <v>29114</v>
      </c>
      <c r="G6297">
        <v>10362</v>
      </c>
      <c r="H6297">
        <v>126</v>
      </c>
      <c r="I6297">
        <v>1312362</v>
      </c>
      <c r="J6297">
        <f>MONTH(Sale_details[[#This Row],[Date]])</f>
        <v>4</v>
      </c>
      <c r="K6297">
        <f>YEAR(Sale_details[[#This Row],[Date]])</f>
        <v>2020</v>
      </c>
    </row>
    <row r="6298" spans="1:11" x14ac:dyDescent="0.3">
      <c r="A6298" s="1">
        <v>43939</v>
      </c>
      <c r="B6298" t="s">
        <v>27</v>
      </c>
      <c r="C6298" t="s">
        <v>20</v>
      </c>
      <c r="D6298" t="s">
        <v>21</v>
      </c>
      <c r="E6298">
        <v>33514</v>
      </c>
      <c r="F6298">
        <v>9299</v>
      </c>
      <c r="G6298">
        <v>15476</v>
      </c>
      <c r="H6298">
        <v>392</v>
      </c>
      <c r="I6298">
        <v>6080379</v>
      </c>
      <c r="J6298">
        <f>MONTH(Sale_details[[#This Row],[Date]])</f>
        <v>4</v>
      </c>
      <c r="K6298">
        <f>YEAR(Sale_details[[#This Row],[Date]])</f>
        <v>2020</v>
      </c>
    </row>
    <row r="6299" spans="1:11" x14ac:dyDescent="0.3">
      <c r="A6299" s="1">
        <v>43939</v>
      </c>
      <c r="B6299" t="s">
        <v>27</v>
      </c>
      <c r="C6299" t="s">
        <v>22</v>
      </c>
      <c r="D6299" t="s">
        <v>23</v>
      </c>
      <c r="E6299">
        <v>72135</v>
      </c>
      <c r="F6299">
        <v>19979</v>
      </c>
      <c r="G6299">
        <v>18393</v>
      </c>
      <c r="H6299">
        <v>183</v>
      </c>
      <c r="I6299">
        <v>3376087</v>
      </c>
      <c r="J6299">
        <f>MONTH(Sale_details[[#This Row],[Date]])</f>
        <v>4</v>
      </c>
      <c r="K6299">
        <f>YEAR(Sale_details[[#This Row],[Date]])</f>
        <v>2020</v>
      </c>
    </row>
    <row r="6300" spans="1:11" x14ac:dyDescent="0.3">
      <c r="A6300" s="1">
        <v>43939</v>
      </c>
      <c r="B6300" t="s">
        <v>27</v>
      </c>
      <c r="C6300" t="s">
        <v>24</v>
      </c>
      <c r="D6300" t="s">
        <v>25</v>
      </c>
      <c r="E6300">
        <v>72202</v>
      </c>
      <c r="F6300">
        <v>34302</v>
      </c>
      <c r="G6300">
        <v>11118</v>
      </c>
      <c r="H6300">
        <v>362</v>
      </c>
      <c r="I6300">
        <v>4035334</v>
      </c>
      <c r="J6300">
        <f>MONTH(Sale_details[[#This Row],[Date]])</f>
        <v>4</v>
      </c>
      <c r="K6300">
        <f>YEAR(Sale_details[[#This Row],[Date]])</f>
        <v>2020</v>
      </c>
    </row>
    <row r="6301" spans="1:11" x14ac:dyDescent="0.3">
      <c r="A6301" s="1">
        <v>43939</v>
      </c>
      <c r="B6301" t="s">
        <v>28</v>
      </c>
      <c r="C6301" t="s">
        <v>10</v>
      </c>
      <c r="D6301" t="s">
        <v>11</v>
      </c>
      <c r="E6301">
        <v>30359</v>
      </c>
      <c r="F6301">
        <v>5236</v>
      </c>
      <c r="G6301">
        <v>3163</v>
      </c>
      <c r="H6301">
        <v>22108</v>
      </c>
      <c r="I6301">
        <v>69933798</v>
      </c>
      <c r="J6301">
        <f>MONTH(Sale_details[[#This Row],[Date]])</f>
        <v>4</v>
      </c>
      <c r="K6301">
        <f>YEAR(Sale_details[[#This Row],[Date]])</f>
        <v>2020</v>
      </c>
    </row>
    <row r="6302" spans="1:11" x14ac:dyDescent="0.3">
      <c r="A6302" s="1">
        <v>43939</v>
      </c>
      <c r="B6302" t="s">
        <v>28</v>
      </c>
      <c r="C6302" t="s">
        <v>12</v>
      </c>
      <c r="D6302" t="s">
        <v>13</v>
      </c>
      <c r="E6302">
        <v>19808</v>
      </c>
      <c r="F6302">
        <v>4586</v>
      </c>
      <c r="G6302">
        <v>1829</v>
      </c>
      <c r="H6302">
        <v>35347</v>
      </c>
      <c r="I6302">
        <v>64660894</v>
      </c>
      <c r="J6302">
        <f>MONTH(Sale_details[[#This Row],[Date]])</f>
        <v>4</v>
      </c>
      <c r="K6302">
        <f>YEAR(Sale_details[[#This Row],[Date]])</f>
        <v>2020</v>
      </c>
    </row>
    <row r="6303" spans="1:11" x14ac:dyDescent="0.3">
      <c r="A6303" s="1">
        <v>43939</v>
      </c>
      <c r="B6303" t="s">
        <v>28</v>
      </c>
      <c r="C6303" t="s">
        <v>14</v>
      </c>
      <c r="D6303" t="s">
        <v>15</v>
      </c>
      <c r="E6303">
        <v>27284</v>
      </c>
      <c r="F6303">
        <v>6737</v>
      </c>
      <c r="G6303">
        <v>1315</v>
      </c>
      <c r="H6303">
        <v>13268</v>
      </c>
      <c r="I6303">
        <v>17459005</v>
      </c>
      <c r="J6303">
        <f>MONTH(Sale_details[[#This Row],[Date]])</f>
        <v>4</v>
      </c>
      <c r="K6303">
        <f>YEAR(Sale_details[[#This Row],[Date]])</f>
        <v>2020</v>
      </c>
    </row>
    <row r="6304" spans="1:11" x14ac:dyDescent="0.3">
      <c r="A6304" s="1">
        <v>43939</v>
      </c>
      <c r="B6304" t="s">
        <v>28</v>
      </c>
      <c r="C6304" t="s">
        <v>16</v>
      </c>
      <c r="D6304" t="s">
        <v>17</v>
      </c>
      <c r="E6304">
        <v>13462</v>
      </c>
      <c r="F6304">
        <v>4811</v>
      </c>
      <c r="G6304">
        <v>2079</v>
      </c>
      <c r="H6304">
        <v>18032</v>
      </c>
      <c r="I6304">
        <v>37504025</v>
      </c>
      <c r="J6304">
        <f>MONTH(Sale_details[[#This Row],[Date]])</f>
        <v>4</v>
      </c>
      <c r="K6304">
        <f>YEAR(Sale_details[[#This Row],[Date]])</f>
        <v>2020</v>
      </c>
    </row>
    <row r="6305" spans="1:11" x14ac:dyDescent="0.3">
      <c r="A6305" s="1">
        <v>43939</v>
      </c>
      <c r="B6305" t="s">
        <v>28</v>
      </c>
      <c r="C6305" t="s">
        <v>18</v>
      </c>
      <c r="D6305" t="s">
        <v>19</v>
      </c>
      <c r="E6305">
        <v>11020</v>
      </c>
      <c r="F6305">
        <v>10261</v>
      </c>
      <c r="G6305">
        <v>3772</v>
      </c>
      <c r="H6305">
        <v>34080</v>
      </c>
      <c r="I6305">
        <v>128557959</v>
      </c>
      <c r="J6305">
        <f>MONTH(Sale_details[[#This Row],[Date]])</f>
        <v>4</v>
      </c>
      <c r="K6305">
        <f>YEAR(Sale_details[[#This Row],[Date]])</f>
        <v>2020</v>
      </c>
    </row>
    <row r="6306" spans="1:11" x14ac:dyDescent="0.3">
      <c r="A6306" s="1">
        <v>43939</v>
      </c>
      <c r="B6306" t="s">
        <v>28</v>
      </c>
      <c r="C6306" t="s">
        <v>20</v>
      </c>
      <c r="D6306" t="s">
        <v>21</v>
      </c>
      <c r="E6306">
        <v>39710</v>
      </c>
      <c r="F6306">
        <v>3566</v>
      </c>
      <c r="G6306">
        <v>1123</v>
      </c>
      <c r="H6306">
        <v>16464</v>
      </c>
      <c r="I6306">
        <v>18494468</v>
      </c>
      <c r="J6306">
        <f>MONTH(Sale_details[[#This Row],[Date]])</f>
        <v>4</v>
      </c>
      <c r="K6306">
        <f>YEAR(Sale_details[[#This Row],[Date]])</f>
        <v>2020</v>
      </c>
    </row>
    <row r="6307" spans="1:11" x14ac:dyDescent="0.3">
      <c r="A6307" s="1">
        <v>43939</v>
      </c>
      <c r="B6307" t="s">
        <v>28</v>
      </c>
      <c r="C6307" t="s">
        <v>22</v>
      </c>
      <c r="D6307" t="s">
        <v>23</v>
      </c>
      <c r="E6307">
        <v>20157</v>
      </c>
      <c r="F6307">
        <v>2469</v>
      </c>
      <c r="G6307">
        <v>1126</v>
      </c>
      <c r="H6307">
        <v>33544</v>
      </c>
      <c r="I6307">
        <v>37800169</v>
      </c>
      <c r="J6307">
        <f>MONTH(Sale_details[[#This Row],[Date]])</f>
        <v>4</v>
      </c>
      <c r="K6307">
        <f>YEAR(Sale_details[[#This Row],[Date]])</f>
        <v>2020</v>
      </c>
    </row>
    <row r="6308" spans="1:11" x14ac:dyDescent="0.3">
      <c r="A6308" s="1">
        <v>43939</v>
      </c>
      <c r="B6308" t="s">
        <v>28</v>
      </c>
      <c r="C6308" t="s">
        <v>24</v>
      </c>
      <c r="D6308" t="s">
        <v>25</v>
      </c>
      <c r="E6308">
        <v>32818</v>
      </c>
      <c r="F6308">
        <v>6126</v>
      </c>
      <c r="G6308">
        <v>2974</v>
      </c>
      <c r="H6308">
        <v>21296</v>
      </c>
      <c r="I6308">
        <v>63347747</v>
      </c>
      <c r="J6308">
        <f>MONTH(Sale_details[[#This Row],[Date]])</f>
        <v>4</v>
      </c>
      <c r="K6308">
        <f>YEAR(Sale_details[[#This Row],[Date]])</f>
        <v>2020</v>
      </c>
    </row>
    <row r="6309" spans="1:11" x14ac:dyDescent="0.3">
      <c r="A6309" s="1">
        <v>43938</v>
      </c>
      <c r="B6309" t="s">
        <v>9</v>
      </c>
      <c r="C6309" t="s">
        <v>10</v>
      </c>
      <c r="D6309" t="s">
        <v>11</v>
      </c>
      <c r="E6309">
        <v>106781</v>
      </c>
      <c r="F6309">
        <v>15087</v>
      </c>
      <c r="G6309">
        <v>5839</v>
      </c>
      <c r="H6309">
        <v>507</v>
      </c>
      <c r="I6309">
        <v>2964950</v>
      </c>
      <c r="J6309">
        <f>MONTH(Sale_details[[#This Row],[Date]])</f>
        <v>4</v>
      </c>
      <c r="K6309">
        <f>YEAR(Sale_details[[#This Row],[Date]])</f>
        <v>2020</v>
      </c>
    </row>
    <row r="6310" spans="1:11" x14ac:dyDescent="0.3">
      <c r="A6310" s="1">
        <v>43938</v>
      </c>
      <c r="B6310" t="s">
        <v>9</v>
      </c>
      <c r="C6310" t="s">
        <v>12</v>
      </c>
      <c r="D6310" t="s">
        <v>13</v>
      </c>
      <c r="E6310">
        <v>217912</v>
      </c>
      <c r="F6310">
        <v>19424</v>
      </c>
      <c r="G6310">
        <v>2308</v>
      </c>
      <c r="H6310">
        <v>342</v>
      </c>
      <c r="I6310">
        <v>790264</v>
      </c>
      <c r="J6310">
        <f>MONTH(Sale_details[[#This Row],[Date]])</f>
        <v>4</v>
      </c>
      <c r="K6310">
        <f>YEAR(Sale_details[[#This Row],[Date]])</f>
        <v>2020</v>
      </c>
    </row>
    <row r="6311" spans="1:11" x14ac:dyDescent="0.3">
      <c r="A6311" s="1">
        <v>43938</v>
      </c>
      <c r="B6311" t="s">
        <v>9</v>
      </c>
      <c r="C6311" t="s">
        <v>14</v>
      </c>
      <c r="D6311" t="s">
        <v>15</v>
      </c>
      <c r="E6311">
        <v>108975</v>
      </c>
      <c r="F6311">
        <v>24014</v>
      </c>
      <c r="G6311">
        <v>5252</v>
      </c>
      <c r="H6311">
        <v>365</v>
      </c>
      <c r="I6311">
        <v>1919004</v>
      </c>
      <c r="J6311">
        <f>MONTH(Sale_details[[#This Row],[Date]])</f>
        <v>4</v>
      </c>
      <c r="K6311">
        <f>YEAR(Sale_details[[#This Row],[Date]])</f>
        <v>2020</v>
      </c>
    </row>
    <row r="6312" spans="1:11" x14ac:dyDescent="0.3">
      <c r="A6312" s="1">
        <v>43938</v>
      </c>
      <c r="B6312" t="s">
        <v>9</v>
      </c>
      <c r="C6312" t="s">
        <v>16</v>
      </c>
      <c r="D6312" t="s">
        <v>17</v>
      </c>
      <c r="E6312">
        <v>118822</v>
      </c>
      <c r="F6312">
        <v>17338</v>
      </c>
      <c r="G6312">
        <v>2748</v>
      </c>
      <c r="H6312">
        <v>311</v>
      </c>
      <c r="I6312">
        <v>855355</v>
      </c>
      <c r="J6312">
        <f>MONTH(Sale_details[[#This Row],[Date]])</f>
        <v>4</v>
      </c>
      <c r="K6312">
        <f>YEAR(Sale_details[[#This Row],[Date]])</f>
        <v>2020</v>
      </c>
    </row>
    <row r="6313" spans="1:11" x14ac:dyDescent="0.3">
      <c r="A6313" s="1">
        <v>43938</v>
      </c>
      <c r="B6313" t="s">
        <v>9</v>
      </c>
      <c r="C6313" t="s">
        <v>18</v>
      </c>
      <c r="D6313" t="s">
        <v>19</v>
      </c>
      <c r="E6313">
        <v>81033</v>
      </c>
      <c r="F6313">
        <v>13280</v>
      </c>
      <c r="G6313">
        <v>7988</v>
      </c>
      <c r="H6313">
        <v>1043</v>
      </c>
      <c r="I6313">
        <v>8334343</v>
      </c>
      <c r="J6313">
        <f>MONTH(Sale_details[[#This Row],[Date]])</f>
        <v>4</v>
      </c>
      <c r="K6313">
        <f>YEAR(Sale_details[[#This Row],[Date]])</f>
        <v>2020</v>
      </c>
    </row>
    <row r="6314" spans="1:11" x14ac:dyDescent="0.3">
      <c r="A6314" s="1">
        <v>43938</v>
      </c>
      <c r="B6314" t="s">
        <v>9</v>
      </c>
      <c r="C6314" t="s">
        <v>20</v>
      </c>
      <c r="D6314" t="s">
        <v>21</v>
      </c>
      <c r="E6314">
        <v>131094</v>
      </c>
      <c r="F6314">
        <v>20608</v>
      </c>
      <c r="G6314">
        <v>4065</v>
      </c>
      <c r="H6314">
        <v>606</v>
      </c>
      <c r="I6314">
        <v>2466450</v>
      </c>
      <c r="J6314">
        <f>MONTH(Sale_details[[#This Row],[Date]])</f>
        <v>4</v>
      </c>
      <c r="K6314">
        <f>YEAR(Sale_details[[#This Row],[Date]])</f>
        <v>2020</v>
      </c>
    </row>
    <row r="6315" spans="1:11" x14ac:dyDescent="0.3">
      <c r="A6315" s="1">
        <v>43938</v>
      </c>
      <c r="B6315" t="s">
        <v>9</v>
      </c>
      <c r="C6315" t="s">
        <v>22</v>
      </c>
      <c r="D6315" t="s">
        <v>23</v>
      </c>
      <c r="E6315">
        <v>169777</v>
      </c>
      <c r="F6315">
        <v>23212</v>
      </c>
      <c r="G6315">
        <v>8021</v>
      </c>
      <c r="H6315">
        <v>706</v>
      </c>
      <c r="I6315">
        <v>5665029</v>
      </c>
      <c r="J6315">
        <f>MONTH(Sale_details[[#This Row],[Date]])</f>
        <v>4</v>
      </c>
      <c r="K6315">
        <f>YEAR(Sale_details[[#This Row],[Date]])</f>
        <v>2020</v>
      </c>
    </row>
    <row r="6316" spans="1:11" x14ac:dyDescent="0.3">
      <c r="A6316" s="1">
        <v>43938</v>
      </c>
      <c r="B6316" t="s">
        <v>9</v>
      </c>
      <c r="C6316" t="s">
        <v>24</v>
      </c>
      <c r="D6316" t="s">
        <v>25</v>
      </c>
      <c r="E6316">
        <v>165459</v>
      </c>
      <c r="F6316">
        <v>9208</v>
      </c>
      <c r="G6316">
        <v>4107</v>
      </c>
      <c r="H6316">
        <v>705</v>
      </c>
      <c r="I6316">
        <v>2896606</v>
      </c>
      <c r="J6316">
        <f>MONTH(Sale_details[[#This Row],[Date]])</f>
        <v>4</v>
      </c>
      <c r="K6316">
        <f>YEAR(Sale_details[[#This Row],[Date]])</f>
        <v>2020</v>
      </c>
    </row>
    <row r="6317" spans="1:11" x14ac:dyDescent="0.3">
      <c r="A6317" s="1">
        <v>43938</v>
      </c>
      <c r="B6317" t="s">
        <v>26</v>
      </c>
      <c r="C6317" t="s">
        <v>10</v>
      </c>
      <c r="D6317" t="s">
        <v>11</v>
      </c>
      <c r="E6317">
        <v>227614</v>
      </c>
      <c r="F6317">
        <v>40759</v>
      </c>
      <c r="G6317">
        <v>17935</v>
      </c>
      <c r="H6317">
        <v>10365</v>
      </c>
      <c r="I6317">
        <v>185917269</v>
      </c>
      <c r="J6317">
        <f>MONTH(Sale_details[[#This Row],[Date]])</f>
        <v>4</v>
      </c>
      <c r="K6317">
        <f>YEAR(Sale_details[[#This Row],[Date]])</f>
        <v>2020</v>
      </c>
    </row>
    <row r="6318" spans="1:11" x14ac:dyDescent="0.3">
      <c r="A6318" s="1">
        <v>43938</v>
      </c>
      <c r="B6318" t="s">
        <v>26</v>
      </c>
      <c r="C6318" t="s">
        <v>12</v>
      </c>
      <c r="D6318" t="s">
        <v>13</v>
      </c>
      <c r="E6318">
        <v>116455</v>
      </c>
      <c r="F6318">
        <v>43202</v>
      </c>
      <c r="G6318">
        <v>14496</v>
      </c>
      <c r="H6318">
        <v>12969</v>
      </c>
      <c r="I6318">
        <v>188013292</v>
      </c>
      <c r="J6318">
        <f>MONTH(Sale_details[[#This Row],[Date]])</f>
        <v>4</v>
      </c>
      <c r="K6318">
        <f>YEAR(Sale_details[[#This Row],[Date]])</f>
        <v>2020</v>
      </c>
    </row>
    <row r="6319" spans="1:11" x14ac:dyDescent="0.3">
      <c r="A6319" s="1">
        <v>43938</v>
      </c>
      <c r="B6319" t="s">
        <v>26</v>
      </c>
      <c r="C6319" t="s">
        <v>14</v>
      </c>
      <c r="D6319" t="s">
        <v>15</v>
      </c>
      <c r="E6319">
        <v>123897</v>
      </c>
      <c r="F6319">
        <v>43642</v>
      </c>
      <c r="G6319">
        <v>8820</v>
      </c>
      <c r="H6319">
        <v>20463</v>
      </c>
      <c r="I6319">
        <v>180507247</v>
      </c>
      <c r="J6319">
        <f>MONTH(Sale_details[[#This Row],[Date]])</f>
        <v>4</v>
      </c>
      <c r="K6319">
        <f>YEAR(Sale_details[[#This Row],[Date]])</f>
        <v>2020</v>
      </c>
    </row>
    <row r="6320" spans="1:11" x14ac:dyDescent="0.3">
      <c r="A6320" s="1">
        <v>43938</v>
      </c>
      <c r="B6320" t="s">
        <v>26</v>
      </c>
      <c r="C6320" t="s">
        <v>16</v>
      </c>
      <c r="D6320" t="s">
        <v>17</v>
      </c>
      <c r="E6320">
        <v>110761</v>
      </c>
      <c r="F6320">
        <v>45341</v>
      </c>
      <c r="G6320">
        <v>11171</v>
      </c>
      <c r="H6320">
        <v>11921</v>
      </c>
      <c r="I6320">
        <v>133187497</v>
      </c>
      <c r="J6320">
        <f>MONTH(Sale_details[[#This Row],[Date]])</f>
        <v>4</v>
      </c>
      <c r="K6320">
        <f>YEAR(Sale_details[[#This Row],[Date]])</f>
        <v>2020</v>
      </c>
    </row>
    <row r="6321" spans="1:11" x14ac:dyDescent="0.3">
      <c r="A6321" s="1">
        <v>43938</v>
      </c>
      <c r="B6321" t="s">
        <v>26</v>
      </c>
      <c r="C6321" t="s">
        <v>18</v>
      </c>
      <c r="D6321" t="s">
        <v>19</v>
      </c>
      <c r="E6321">
        <v>77250</v>
      </c>
      <c r="F6321">
        <v>90562</v>
      </c>
      <c r="G6321">
        <v>10270</v>
      </c>
      <c r="H6321">
        <v>20067</v>
      </c>
      <c r="I6321">
        <v>206100814</v>
      </c>
      <c r="J6321">
        <f>MONTH(Sale_details[[#This Row],[Date]])</f>
        <v>4</v>
      </c>
      <c r="K6321">
        <f>YEAR(Sale_details[[#This Row],[Date]])</f>
        <v>2020</v>
      </c>
    </row>
    <row r="6322" spans="1:11" x14ac:dyDescent="0.3">
      <c r="A6322" s="1">
        <v>43938</v>
      </c>
      <c r="B6322" t="s">
        <v>26</v>
      </c>
      <c r="C6322" t="s">
        <v>20</v>
      </c>
      <c r="D6322" t="s">
        <v>21</v>
      </c>
      <c r="E6322">
        <v>226306</v>
      </c>
      <c r="F6322">
        <v>75410</v>
      </c>
      <c r="G6322">
        <v>12922</v>
      </c>
      <c r="H6322">
        <v>6264</v>
      </c>
      <c r="I6322">
        <v>80946663</v>
      </c>
      <c r="J6322">
        <f>MONTH(Sale_details[[#This Row],[Date]])</f>
        <v>4</v>
      </c>
      <c r="K6322">
        <f>YEAR(Sale_details[[#This Row],[Date]])</f>
        <v>2020</v>
      </c>
    </row>
    <row r="6323" spans="1:11" x14ac:dyDescent="0.3">
      <c r="A6323" s="1">
        <v>43938</v>
      </c>
      <c r="B6323" t="s">
        <v>26</v>
      </c>
      <c r="C6323" t="s">
        <v>22</v>
      </c>
      <c r="D6323" t="s">
        <v>23</v>
      </c>
      <c r="E6323">
        <v>177955</v>
      </c>
      <c r="F6323">
        <v>24553</v>
      </c>
      <c r="G6323">
        <v>26584</v>
      </c>
      <c r="H6323">
        <v>24974</v>
      </c>
      <c r="I6323">
        <v>663934046</v>
      </c>
      <c r="J6323">
        <f>MONTH(Sale_details[[#This Row],[Date]])</f>
        <v>4</v>
      </c>
      <c r="K6323">
        <f>YEAR(Sale_details[[#This Row],[Date]])</f>
        <v>2020</v>
      </c>
    </row>
    <row r="6324" spans="1:11" x14ac:dyDescent="0.3">
      <c r="A6324" s="1">
        <v>43938</v>
      </c>
      <c r="B6324" t="s">
        <v>26</v>
      </c>
      <c r="C6324" t="s">
        <v>24</v>
      </c>
      <c r="D6324" t="s">
        <v>25</v>
      </c>
      <c r="E6324">
        <v>154450</v>
      </c>
      <c r="F6324">
        <v>34778</v>
      </c>
      <c r="G6324">
        <v>14850</v>
      </c>
      <c r="H6324">
        <v>11511</v>
      </c>
      <c r="I6324">
        <v>170955184</v>
      </c>
      <c r="J6324">
        <f>MONTH(Sale_details[[#This Row],[Date]])</f>
        <v>4</v>
      </c>
      <c r="K6324">
        <f>YEAR(Sale_details[[#This Row],[Date]])</f>
        <v>2020</v>
      </c>
    </row>
    <row r="6325" spans="1:11" x14ac:dyDescent="0.3">
      <c r="A6325" s="1">
        <v>43938</v>
      </c>
      <c r="B6325" t="s">
        <v>27</v>
      </c>
      <c r="C6325" t="s">
        <v>10</v>
      </c>
      <c r="D6325" t="s">
        <v>11</v>
      </c>
      <c r="E6325">
        <v>63430</v>
      </c>
      <c r="F6325">
        <v>34041</v>
      </c>
      <c r="G6325">
        <v>6058</v>
      </c>
      <c r="H6325">
        <v>127</v>
      </c>
      <c r="I6325">
        <v>771603</v>
      </c>
      <c r="J6325">
        <f>MONTH(Sale_details[[#This Row],[Date]])</f>
        <v>4</v>
      </c>
      <c r="K6325">
        <f>YEAR(Sale_details[[#This Row],[Date]])</f>
        <v>2020</v>
      </c>
    </row>
    <row r="6326" spans="1:11" x14ac:dyDescent="0.3">
      <c r="A6326" s="1">
        <v>43938</v>
      </c>
      <c r="B6326" t="s">
        <v>27</v>
      </c>
      <c r="C6326" t="s">
        <v>12</v>
      </c>
      <c r="D6326" t="s">
        <v>13</v>
      </c>
      <c r="E6326">
        <v>85185</v>
      </c>
      <c r="F6326">
        <v>29056</v>
      </c>
      <c r="G6326">
        <v>13022</v>
      </c>
      <c r="H6326">
        <v>283</v>
      </c>
      <c r="I6326">
        <v>3687800</v>
      </c>
      <c r="J6326">
        <f>MONTH(Sale_details[[#This Row],[Date]])</f>
        <v>4</v>
      </c>
      <c r="K6326">
        <f>YEAR(Sale_details[[#This Row],[Date]])</f>
        <v>2020</v>
      </c>
    </row>
    <row r="6327" spans="1:11" x14ac:dyDescent="0.3">
      <c r="A6327" s="1">
        <v>43938</v>
      </c>
      <c r="B6327" t="s">
        <v>27</v>
      </c>
      <c r="C6327" t="s">
        <v>14</v>
      </c>
      <c r="D6327" t="s">
        <v>15</v>
      </c>
      <c r="E6327">
        <v>179138</v>
      </c>
      <c r="F6327">
        <v>30709</v>
      </c>
      <c r="G6327">
        <v>8565</v>
      </c>
      <c r="H6327">
        <v>366</v>
      </c>
      <c r="I6327">
        <v>3142294</v>
      </c>
      <c r="J6327">
        <f>MONTH(Sale_details[[#This Row],[Date]])</f>
        <v>4</v>
      </c>
      <c r="K6327">
        <f>YEAR(Sale_details[[#This Row],[Date]])</f>
        <v>2020</v>
      </c>
    </row>
    <row r="6328" spans="1:11" x14ac:dyDescent="0.3">
      <c r="A6328" s="1">
        <v>43938</v>
      </c>
      <c r="B6328" t="s">
        <v>27</v>
      </c>
      <c r="C6328" t="s">
        <v>16</v>
      </c>
      <c r="D6328" t="s">
        <v>17</v>
      </c>
      <c r="E6328">
        <v>125499</v>
      </c>
      <c r="F6328">
        <v>7315</v>
      </c>
      <c r="G6328">
        <v>20463</v>
      </c>
      <c r="H6328">
        <v>286</v>
      </c>
      <c r="I6328">
        <v>5869309</v>
      </c>
      <c r="J6328">
        <f>MONTH(Sale_details[[#This Row],[Date]])</f>
        <v>4</v>
      </c>
      <c r="K6328">
        <f>YEAR(Sale_details[[#This Row],[Date]])</f>
        <v>2020</v>
      </c>
    </row>
    <row r="6329" spans="1:11" x14ac:dyDescent="0.3">
      <c r="A6329" s="1">
        <v>43938</v>
      </c>
      <c r="B6329" t="s">
        <v>27</v>
      </c>
      <c r="C6329" t="s">
        <v>18</v>
      </c>
      <c r="D6329" t="s">
        <v>19</v>
      </c>
      <c r="E6329">
        <v>84980</v>
      </c>
      <c r="F6329">
        <v>30569</v>
      </c>
      <c r="G6329">
        <v>10155</v>
      </c>
      <c r="H6329">
        <v>120</v>
      </c>
      <c r="I6329">
        <v>1221809</v>
      </c>
      <c r="J6329">
        <f>MONTH(Sale_details[[#This Row],[Date]])</f>
        <v>4</v>
      </c>
      <c r="K6329">
        <f>YEAR(Sale_details[[#This Row],[Date]])</f>
        <v>2020</v>
      </c>
    </row>
    <row r="6330" spans="1:11" x14ac:dyDescent="0.3">
      <c r="A6330" s="1">
        <v>43938</v>
      </c>
      <c r="B6330" t="s">
        <v>27</v>
      </c>
      <c r="C6330" t="s">
        <v>20</v>
      </c>
      <c r="D6330" t="s">
        <v>21</v>
      </c>
      <c r="E6330">
        <v>33514</v>
      </c>
      <c r="F6330">
        <v>9020</v>
      </c>
      <c r="G6330">
        <v>16095</v>
      </c>
      <c r="H6330">
        <v>392</v>
      </c>
      <c r="I6330">
        <v>6323594</v>
      </c>
      <c r="J6330">
        <f>MONTH(Sale_details[[#This Row],[Date]])</f>
        <v>4</v>
      </c>
      <c r="K6330">
        <f>YEAR(Sale_details[[#This Row],[Date]])</f>
        <v>2020</v>
      </c>
    </row>
    <row r="6331" spans="1:11" x14ac:dyDescent="0.3">
      <c r="A6331" s="1">
        <v>43938</v>
      </c>
      <c r="B6331" t="s">
        <v>27</v>
      </c>
      <c r="C6331" t="s">
        <v>22</v>
      </c>
      <c r="D6331" t="s">
        <v>23</v>
      </c>
      <c r="E6331">
        <v>71414</v>
      </c>
      <c r="F6331">
        <v>20179</v>
      </c>
      <c r="G6331">
        <v>18944</v>
      </c>
      <c r="H6331">
        <v>181</v>
      </c>
      <c r="I6331">
        <v>3442596</v>
      </c>
      <c r="J6331">
        <f>MONTH(Sale_details[[#This Row],[Date]])</f>
        <v>4</v>
      </c>
      <c r="K6331">
        <f>YEAR(Sale_details[[#This Row],[Date]])</f>
        <v>2020</v>
      </c>
    </row>
    <row r="6332" spans="1:11" x14ac:dyDescent="0.3">
      <c r="A6332" s="1">
        <v>43938</v>
      </c>
      <c r="B6332" t="s">
        <v>27</v>
      </c>
      <c r="C6332" t="s">
        <v>24</v>
      </c>
      <c r="D6332" t="s">
        <v>25</v>
      </c>
      <c r="E6332">
        <v>74368</v>
      </c>
      <c r="F6332">
        <v>33616</v>
      </c>
      <c r="G6332">
        <v>11229</v>
      </c>
      <c r="H6332">
        <v>366</v>
      </c>
      <c r="I6332">
        <v>4116445</v>
      </c>
      <c r="J6332">
        <f>MONTH(Sale_details[[#This Row],[Date]])</f>
        <v>4</v>
      </c>
      <c r="K6332">
        <f>YEAR(Sale_details[[#This Row],[Date]])</f>
        <v>2020</v>
      </c>
    </row>
    <row r="6333" spans="1:11" x14ac:dyDescent="0.3">
      <c r="A6333" s="1">
        <v>43938</v>
      </c>
      <c r="B6333" t="s">
        <v>28</v>
      </c>
      <c r="C6333" t="s">
        <v>10</v>
      </c>
      <c r="D6333" t="s">
        <v>11</v>
      </c>
      <c r="E6333">
        <v>29448</v>
      </c>
      <c r="F6333">
        <v>5131</v>
      </c>
      <c r="G6333">
        <v>3163</v>
      </c>
      <c r="H6333">
        <v>22108</v>
      </c>
      <c r="I6333">
        <v>69933798</v>
      </c>
      <c r="J6333">
        <f>MONTH(Sale_details[[#This Row],[Date]])</f>
        <v>4</v>
      </c>
      <c r="K6333">
        <f>YEAR(Sale_details[[#This Row],[Date]])</f>
        <v>2020</v>
      </c>
    </row>
    <row r="6334" spans="1:11" x14ac:dyDescent="0.3">
      <c r="A6334" s="1">
        <v>43938</v>
      </c>
      <c r="B6334" t="s">
        <v>28</v>
      </c>
      <c r="C6334" t="s">
        <v>12</v>
      </c>
      <c r="D6334" t="s">
        <v>13</v>
      </c>
      <c r="E6334">
        <v>19412</v>
      </c>
      <c r="F6334">
        <v>4540</v>
      </c>
      <c r="G6334">
        <v>1792</v>
      </c>
      <c r="H6334">
        <v>33933</v>
      </c>
      <c r="I6334">
        <v>60832969</v>
      </c>
      <c r="J6334">
        <f>MONTH(Sale_details[[#This Row],[Date]])</f>
        <v>4</v>
      </c>
      <c r="K6334">
        <f>YEAR(Sale_details[[#This Row],[Date]])</f>
        <v>2020</v>
      </c>
    </row>
    <row r="6335" spans="1:11" x14ac:dyDescent="0.3">
      <c r="A6335" s="1">
        <v>43938</v>
      </c>
      <c r="B6335" t="s">
        <v>28</v>
      </c>
      <c r="C6335" t="s">
        <v>14</v>
      </c>
      <c r="D6335" t="s">
        <v>15</v>
      </c>
      <c r="E6335">
        <v>25920</v>
      </c>
      <c r="F6335">
        <v>6872</v>
      </c>
      <c r="G6335">
        <v>1250</v>
      </c>
      <c r="H6335">
        <v>13533</v>
      </c>
      <c r="I6335">
        <v>16917775</v>
      </c>
      <c r="J6335">
        <f>MONTH(Sale_details[[#This Row],[Date]])</f>
        <v>4</v>
      </c>
      <c r="K6335">
        <f>YEAR(Sale_details[[#This Row],[Date]])</f>
        <v>2020</v>
      </c>
    </row>
    <row r="6336" spans="1:11" x14ac:dyDescent="0.3">
      <c r="A6336" s="1">
        <v>43938</v>
      </c>
      <c r="B6336" t="s">
        <v>28</v>
      </c>
      <c r="C6336" t="s">
        <v>16</v>
      </c>
      <c r="D6336" t="s">
        <v>17</v>
      </c>
      <c r="E6336">
        <v>13866</v>
      </c>
      <c r="F6336">
        <v>5051</v>
      </c>
      <c r="G6336">
        <v>2183</v>
      </c>
      <c r="H6336">
        <v>18212</v>
      </c>
      <c r="I6336">
        <v>39773018</v>
      </c>
      <c r="J6336">
        <f>MONTH(Sale_details[[#This Row],[Date]])</f>
        <v>4</v>
      </c>
      <c r="K6336">
        <f>YEAR(Sale_details[[#This Row],[Date]])</f>
        <v>2020</v>
      </c>
    </row>
    <row r="6337" spans="1:11" x14ac:dyDescent="0.3">
      <c r="A6337" s="1">
        <v>43938</v>
      </c>
      <c r="B6337" t="s">
        <v>28</v>
      </c>
      <c r="C6337" t="s">
        <v>18</v>
      </c>
      <c r="D6337" t="s">
        <v>19</v>
      </c>
      <c r="E6337">
        <v>11461</v>
      </c>
      <c r="F6337">
        <v>10261</v>
      </c>
      <c r="G6337">
        <v>3923</v>
      </c>
      <c r="H6337">
        <v>34080</v>
      </c>
      <c r="I6337">
        <v>133700278</v>
      </c>
      <c r="J6337">
        <f>MONTH(Sale_details[[#This Row],[Date]])</f>
        <v>4</v>
      </c>
      <c r="K6337">
        <f>YEAR(Sale_details[[#This Row],[Date]])</f>
        <v>2020</v>
      </c>
    </row>
    <row r="6338" spans="1:11" x14ac:dyDescent="0.3">
      <c r="A6338" s="1">
        <v>43938</v>
      </c>
      <c r="B6338" t="s">
        <v>28</v>
      </c>
      <c r="C6338" t="s">
        <v>20</v>
      </c>
      <c r="D6338" t="s">
        <v>21</v>
      </c>
      <c r="E6338">
        <v>39313</v>
      </c>
      <c r="F6338">
        <v>3424</v>
      </c>
      <c r="G6338">
        <v>1145</v>
      </c>
      <c r="H6338">
        <v>15970</v>
      </c>
      <c r="I6338">
        <v>18298427</v>
      </c>
      <c r="J6338">
        <f>MONTH(Sale_details[[#This Row],[Date]])</f>
        <v>4</v>
      </c>
      <c r="K6338">
        <f>YEAR(Sale_details[[#This Row],[Date]])</f>
        <v>2020</v>
      </c>
    </row>
    <row r="6339" spans="1:11" x14ac:dyDescent="0.3">
      <c r="A6339" s="1">
        <v>43938</v>
      </c>
      <c r="B6339" t="s">
        <v>28</v>
      </c>
      <c r="C6339" t="s">
        <v>22</v>
      </c>
      <c r="D6339" t="s">
        <v>23</v>
      </c>
      <c r="E6339">
        <v>20560</v>
      </c>
      <c r="F6339">
        <v>2568</v>
      </c>
      <c r="G6339">
        <v>1183</v>
      </c>
      <c r="H6339">
        <v>35221</v>
      </c>
      <c r="I6339">
        <v>41674687</v>
      </c>
      <c r="J6339">
        <f>MONTH(Sale_details[[#This Row],[Date]])</f>
        <v>4</v>
      </c>
      <c r="K6339">
        <f>YEAR(Sale_details[[#This Row],[Date]])</f>
        <v>2020</v>
      </c>
    </row>
    <row r="6340" spans="1:11" x14ac:dyDescent="0.3">
      <c r="A6340" s="1">
        <v>43938</v>
      </c>
      <c r="B6340" t="s">
        <v>28</v>
      </c>
      <c r="C6340" t="s">
        <v>24</v>
      </c>
      <c r="D6340" t="s">
        <v>25</v>
      </c>
      <c r="E6340">
        <v>31833</v>
      </c>
      <c r="F6340">
        <v>6371</v>
      </c>
      <c r="G6340">
        <v>3004</v>
      </c>
      <c r="H6340">
        <v>21935</v>
      </c>
      <c r="I6340">
        <v>65900661</v>
      </c>
      <c r="J6340">
        <f>MONTH(Sale_details[[#This Row],[Date]])</f>
        <v>4</v>
      </c>
      <c r="K6340">
        <f>YEAR(Sale_details[[#This Row],[Date]])</f>
        <v>2020</v>
      </c>
    </row>
    <row r="6341" spans="1:11" x14ac:dyDescent="0.3">
      <c r="A6341" s="1">
        <v>43937</v>
      </c>
      <c r="B6341" t="s">
        <v>9</v>
      </c>
      <c r="C6341" t="s">
        <v>10</v>
      </c>
      <c r="D6341" t="s">
        <v>11</v>
      </c>
      <c r="E6341">
        <v>108916</v>
      </c>
      <c r="F6341">
        <v>14333</v>
      </c>
      <c r="G6341">
        <v>5606</v>
      </c>
      <c r="H6341">
        <v>482</v>
      </c>
      <c r="I6341">
        <v>2704035</v>
      </c>
      <c r="J6341">
        <f>MONTH(Sale_details[[#This Row],[Date]])</f>
        <v>4</v>
      </c>
      <c r="K6341">
        <f>YEAR(Sale_details[[#This Row],[Date]])</f>
        <v>2020</v>
      </c>
    </row>
    <row r="6342" spans="1:11" x14ac:dyDescent="0.3">
      <c r="A6342" s="1">
        <v>43937</v>
      </c>
      <c r="B6342" t="s">
        <v>9</v>
      </c>
      <c r="C6342" t="s">
        <v>12</v>
      </c>
      <c r="D6342" t="s">
        <v>13</v>
      </c>
      <c r="E6342">
        <v>220092</v>
      </c>
      <c r="F6342">
        <v>19618</v>
      </c>
      <c r="G6342">
        <v>2331</v>
      </c>
      <c r="H6342">
        <v>349</v>
      </c>
      <c r="I6342">
        <v>814130</v>
      </c>
      <c r="J6342">
        <f>MONTH(Sale_details[[#This Row],[Date]])</f>
        <v>4</v>
      </c>
      <c r="K6342">
        <f>YEAR(Sale_details[[#This Row],[Date]])</f>
        <v>2020</v>
      </c>
    </row>
    <row r="6343" spans="1:11" x14ac:dyDescent="0.3">
      <c r="A6343" s="1">
        <v>43937</v>
      </c>
      <c r="B6343" t="s">
        <v>9</v>
      </c>
      <c r="C6343" t="s">
        <v>14</v>
      </c>
      <c r="D6343" t="s">
        <v>15</v>
      </c>
      <c r="E6343">
        <v>112244</v>
      </c>
      <c r="F6343">
        <v>22813</v>
      </c>
      <c r="G6343">
        <v>5147</v>
      </c>
      <c r="H6343">
        <v>376</v>
      </c>
      <c r="I6343">
        <v>1937043</v>
      </c>
      <c r="J6343">
        <f>MONTH(Sale_details[[#This Row],[Date]])</f>
        <v>4</v>
      </c>
      <c r="K6343">
        <f>YEAR(Sale_details[[#This Row],[Date]])</f>
        <v>2020</v>
      </c>
    </row>
    <row r="6344" spans="1:11" x14ac:dyDescent="0.3">
      <c r="A6344" s="1">
        <v>43937</v>
      </c>
      <c r="B6344" t="s">
        <v>9</v>
      </c>
      <c r="C6344" t="s">
        <v>16</v>
      </c>
      <c r="D6344" t="s">
        <v>17</v>
      </c>
      <c r="E6344">
        <v>118822</v>
      </c>
      <c r="F6344">
        <v>17684</v>
      </c>
      <c r="G6344">
        <v>2693</v>
      </c>
      <c r="H6344">
        <v>311</v>
      </c>
      <c r="I6344">
        <v>838248</v>
      </c>
      <c r="J6344">
        <f>MONTH(Sale_details[[#This Row],[Date]])</f>
        <v>4</v>
      </c>
      <c r="K6344">
        <f>YEAR(Sale_details[[#This Row],[Date]])</f>
        <v>2020</v>
      </c>
    </row>
    <row r="6345" spans="1:11" x14ac:dyDescent="0.3">
      <c r="A6345" s="1">
        <v>43937</v>
      </c>
      <c r="B6345" t="s">
        <v>9</v>
      </c>
      <c r="C6345" t="s">
        <v>18</v>
      </c>
      <c r="D6345" t="s">
        <v>19</v>
      </c>
      <c r="E6345">
        <v>82654</v>
      </c>
      <c r="F6345">
        <v>12882</v>
      </c>
      <c r="G6345">
        <v>8227</v>
      </c>
      <c r="H6345">
        <v>1043</v>
      </c>
      <c r="I6345">
        <v>8584373</v>
      </c>
      <c r="J6345">
        <f>MONTH(Sale_details[[#This Row],[Date]])</f>
        <v>4</v>
      </c>
      <c r="K6345">
        <f>YEAR(Sale_details[[#This Row],[Date]])</f>
        <v>2020</v>
      </c>
    </row>
    <row r="6346" spans="1:11" x14ac:dyDescent="0.3">
      <c r="A6346" s="1">
        <v>43937</v>
      </c>
      <c r="B6346" t="s">
        <v>9</v>
      </c>
      <c r="C6346" t="s">
        <v>20</v>
      </c>
      <c r="D6346" t="s">
        <v>21</v>
      </c>
      <c r="E6346">
        <v>124539</v>
      </c>
      <c r="F6346">
        <v>21020</v>
      </c>
      <c r="G6346">
        <v>4227</v>
      </c>
      <c r="H6346">
        <v>637</v>
      </c>
      <c r="I6346">
        <v>2693364</v>
      </c>
      <c r="J6346">
        <f>MONTH(Sale_details[[#This Row],[Date]])</f>
        <v>4</v>
      </c>
      <c r="K6346">
        <f>YEAR(Sale_details[[#This Row],[Date]])</f>
        <v>2020</v>
      </c>
    </row>
    <row r="6347" spans="1:11" x14ac:dyDescent="0.3">
      <c r="A6347" s="1">
        <v>43937</v>
      </c>
      <c r="B6347" t="s">
        <v>9</v>
      </c>
      <c r="C6347" t="s">
        <v>22</v>
      </c>
      <c r="D6347" t="s">
        <v>23</v>
      </c>
      <c r="E6347">
        <v>161288</v>
      </c>
      <c r="F6347">
        <v>24373</v>
      </c>
      <c r="G6347">
        <v>8102</v>
      </c>
      <c r="H6347">
        <v>706</v>
      </c>
      <c r="I6347">
        <v>5721679</v>
      </c>
      <c r="J6347">
        <f>MONTH(Sale_details[[#This Row],[Date]])</f>
        <v>4</v>
      </c>
      <c r="K6347">
        <f>YEAR(Sale_details[[#This Row],[Date]])</f>
        <v>2020</v>
      </c>
    </row>
    <row r="6348" spans="1:11" x14ac:dyDescent="0.3">
      <c r="A6348" s="1">
        <v>43937</v>
      </c>
      <c r="B6348" t="s">
        <v>9</v>
      </c>
      <c r="C6348" t="s">
        <v>24</v>
      </c>
      <c r="D6348" t="s">
        <v>25</v>
      </c>
      <c r="E6348">
        <v>168768</v>
      </c>
      <c r="F6348">
        <v>9576</v>
      </c>
      <c r="G6348">
        <v>4025</v>
      </c>
      <c r="H6348">
        <v>691</v>
      </c>
      <c r="I6348">
        <v>2781900</v>
      </c>
      <c r="J6348">
        <f>MONTH(Sale_details[[#This Row],[Date]])</f>
        <v>4</v>
      </c>
      <c r="K6348">
        <f>YEAR(Sale_details[[#This Row],[Date]])</f>
        <v>2020</v>
      </c>
    </row>
    <row r="6349" spans="1:11" x14ac:dyDescent="0.3">
      <c r="A6349" s="1">
        <v>43937</v>
      </c>
      <c r="B6349" t="s">
        <v>26</v>
      </c>
      <c r="C6349" t="s">
        <v>10</v>
      </c>
      <c r="D6349" t="s">
        <v>11</v>
      </c>
      <c r="E6349">
        <v>218510</v>
      </c>
      <c r="F6349">
        <v>41982</v>
      </c>
      <c r="G6349">
        <v>17397</v>
      </c>
      <c r="H6349">
        <v>10572</v>
      </c>
      <c r="I6349">
        <v>183946546</v>
      </c>
      <c r="J6349">
        <f>MONTH(Sale_details[[#This Row],[Date]])</f>
        <v>4</v>
      </c>
      <c r="K6349">
        <f>YEAR(Sale_details[[#This Row],[Date]])</f>
        <v>2020</v>
      </c>
    </row>
    <row r="6350" spans="1:11" x14ac:dyDescent="0.3">
      <c r="A6350" s="1">
        <v>43937</v>
      </c>
      <c r="B6350" t="s">
        <v>26</v>
      </c>
      <c r="C6350" t="s">
        <v>12</v>
      </c>
      <c r="D6350" t="s">
        <v>13</v>
      </c>
      <c r="E6350">
        <v>118785</v>
      </c>
      <c r="F6350">
        <v>41474</v>
      </c>
      <c r="G6350">
        <v>14641</v>
      </c>
      <c r="H6350">
        <v>12450</v>
      </c>
      <c r="I6350">
        <v>182297688</v>
      </c>
      <c r="J6350">
        <f>MONTH(Sale_details[[#This Row],[Date]])</f>
        <v>4</v>
      </c>
      <c r="K6350">
        <f>YEAR(Sale_details[[#This Row],[Date]])</f>
        <v>2020</v>
      </c>
    </row>
    <row r="6351" spans="1:11" x14ac:dyDescent="0.3">
      <c r="A6351" s="1">
        <v>43937</v>
      </c>
      <c r="B6351" t="s">
        <v>26</v>
      </c>
      <c r="C6351" t="s">
        <v>14</v>
      </c>
      <c r="D6351" t="s">
        <v>15</v>
      </c>
      <c r="E6351">
        <v>121419</v>
      </c>
      <c r="F6351">
        <v>41460</v>
      </c>
      <c r="G6351">
        <v>9173</v>
      </c>
      <c r="H6351">
        <v>21282</v>
      </c>
      <c r="I6351">
        <v>195236639</v>
      </c>
      <c r="J6351">
        <f>MONTH(Sale_details[[#This Row],[Date]])</f>
        <v>4</v>
      </c>
      <c r="K6351">
        <f>YEAR(Sale_details[[#This Row],[Date]])</f>
        <v>2020</v>
      </c>
    </row>
    <row r="6352" spans="1:11" x14ac:dyDescent="0.3">
      <c r="A6352" s="1">
        <v>43937</v>
      </c>
      <c r="B6352" t="s">
        <v>26</v>
      </c>
      <c r="C6352" t="s">
        <v>16</v>
      </c>
      <c r="D6352" t="s">
        <v>17</v>
      </c>
      <c r="E6352">
        <v>110761</v>
      </c>
      <c r="F6352">
        <v>43074</v>
      </c>
      <c r="G6352">
        <v>10724</v>
      </c>
      <c r="H6352">
        <v>11802</v>
      </c>
      <c r="I6352">
        <v>126581397</v>
      </c>
      <c r="J6352">
        <f>MONTH(Sale_details[[#This Row],[Date]])</f>
        <v>4</v>
      </c>
      <c r="K6352">
        <f>YEAR(Sale_details[[#This Row],[Date]])</f>
        <v>2020</v>
      </c>
    </row>
    <row r="6353" spans="1:11" x14ac:dyDescent="0.3">
      <c r="A6353" s="1">
        <v>43937</v>
      </c>
      <c r="B6353" t="s">
        <v>26</v>
      </c>
      <c r="C6353" t="s">
        <v>18</v>
      </c>
      <c r="D6353" t="s">
        <v>19</v>
      </c>
      <c r="E6353">
        <v>77250</v>
      </c>
      <c r="F6353">
        <v>91467</v>
      </c>
      <c r="G6353">
        <v>10681</v>
      </c>
      <c r="H6353">
        <v>20067</v>
      </c>
      <c r="I6353">
        <v>214344847</v>
      </c>
      <c r="J6353">
        <f>MONTH(Sale_details[[#This Row],[Date]])</f>
        <v>4</v>
      </c>
      <c r="K6353">
        <f>YEAR(Sale_details[[#This Row],[Date]])</f>
        <v>2020</v>
      </c>
    </row>
    <row r="6354" spans="1:11" x14ac:dyDescent="0.3">
      <c r="A6354" s="1">
        <v>43937</v>
      </c>
      <c r="B6354" t="s">
        <v>26</v>
      </c>
      <c r="C6354" t="s">
        <v>20</v>
      </c>
      <c r="D6354" t="s">
        <v>21</v>
      </c>
      <c r="E6354">
        <v>237622</v>
      </c>
      <c r="F6354">
        <v>73902</v>
      </c>
      <c r="G6354">
        <v>13310</v>
      </c>
      <c r="H6354">
        <v>6076</v>
      </c>
      <c r="I6354">
        <v>80873811</v>
      </c>
      <c r="J6354">
        <f>MONTH(Sale_details[[#This Row],[Date]])</f>
        <v>4</v>
      </c>
      <c r="K6354">
        <f>YEAR(Sale_details[[#This Row],[Date]])</f>
        <v>2020</v>
      </c>
    </row>
    <row r="6355" spans="1:11" x14ac:dyDescent="0.3">
      <c r="A6355" s="1">
        <v>43937</v>
      </c>
      <c r="B6355" t="s">
        <v>26</v>
      </c>
      <c r="C6355" t="s">
        <v>22</v>
      </c>
      <c r="D6355" t="s">
        <v>23</v>
      </c>
      <c r="E6355">
        <v>170837</v>
      </c>
      <c r="F6355">
        <v>25289</v>
      </c>
      <c r="G6355">
        <v>26850</v>
      </c>
      <c r="H6355">
        <v>24475</v>
      </c>
      <c r="I6355">
        <v>657161918</v>
      </c>
      <c r="J6355">
        <f>MONTH(Sale_details[[#This Row],[Date]])</f>
        <v>4</v>
      </c>
      <c r="K6355">
        <f>YEAR(Sale_details[[#This Row],[Date]])</f>
        <v>2020</v>
      </c>
    </row>
    <row r="6356" spans="1:11" x14ac:dyDescent="0.3">
      <c r="A6356" s="1">
        <v>43937</v>
      </c>
      <c r="B6356" t="s">
        <v>26</v>
      </c>
      <c r="C6356" t="s">
        <v>24</v>
      </c>
      <c r="D6356" t="s">
        <v>25</v>
      </c>
      <c r="E6356">
        <v>148272</v>
      </c>
      <c r="F6356">
        <v>35126</v>
      </c>
      <c r="G6356">
        <v>14256</v>
      </c>
      <c r="H6356">
        <v>11971</v>
      </c>
      <c r="I6356">
        <v>170681656</v>
      </c>
      <c r="J6356">
        <f>MONTH(Sale_details[[#This Row],[Date]])</f>
        <v>4</v>
      </c>
      <c r="K6356">
        <f>YEAR(Sale_details[[#This Row],[Date]])</f>
        <v>2020</v>
      </c>
    </row>
    <row r="6357" spans="1:11" x14ac:dyDescent="0.3">
      <c r="A6357" s="1">
        <v>43937</v>
      </c>
      <c r="B6357" t="s">
        <v>27</v>
      </c>
      <c r="C6357" t="s">
        <v>10</v>
      </c>
      <c r="D6357" t="s">
        <v>11</v>
      </c>
      <c r="E6357">
        <v>63430</v>
      </c>
      <c r="F6357">
        <v>35402</v>
      </c>
      <c r="G6357">
        <v>5816</v>
      </c>
      <c r="H6357">
        <v>120</v>
      </c>
      <c r="I6357">
        <v>703702</v>
      </c>
      <c r="J6357">
        <f>MONTH(Sale_details[[#This Row],[Date]])</f>
        <v>4</v>
      </c>
      <c r="K6357">
        <f>YEAR(Sale_details[[#This Row],[Date]])</f>
        <v>2020</v>
      </c>
    </row>
    <row r="6358" spans="1:11" x14ac:dyDescent="0.3">
      <c r="A6358" s="1">
        <v>43937</v>
      </c>
      <c r="B6358" t="s">
        <v>27</v>
      </c>
      <c r="C6358" t="s">
        <v>12</v>
      </c>
      <c r="D6358" t="s">
        <v>13</v>
      </c>
      <c r="E6358">
        <v>80925</v>
      </c>
      <c r="F6358">
        <v>28475</v>
      </c>
      <c r="G6358">
        <v>12371</v>
      </c>
      <c r="H6358">
        <v>277</v>
      </c>
      <c r="I6358">
        <v>3433342</v>
      </c>
      <c r="J6358">
        <f>MONTH(Sale_details[[#This Row],[Date]])</f>
        <v>4</v>
      </c>
      <c r="K6358">
        <f>YEAR(Sale_details[[#This Row],[Date]])</f>
        <v>2020</v>
      </c>
    </row>
    <row r="6359" spans="1:11" x14ac:dyDescent="0.3">
      <c r="A6359" s="1">
        <v>43937</v>
      </c>
      <c r="B6359" t="s">
        <v>27</v>
      </c>
      <c r="C6359" t="s">
        <v>14</v>
      </c>
      <c r="D6359" t="s">
        <v>15</v>
      </c>
      <c r="E6359">
        <v>188095</v>
      </c>
      <c r="F6359">
        <v>29788</v>
      </c>
      <c r="G6359">
        <v>8308</v>
      </c>
      <c r="H6359">
        <v>363</v>
      </c>
      <c r="I6359">
        <v>3017545</v>
      </c>
      <c r="J6359">
        <f>MONTH(Sale_details[[#This Row],[Date]])</f>
        <v>4</v>
      </c>
      <c r="K6359">
        <f>YEAR(Sale_details[[#This Row],[Date]])</f>
        <v>2020</v>
      </c>
    </row>
    <row r="6360" spans="1:11" x14ac:dyDescent="0.3">
      <c r="A6360" s="1">
        <v>43937</v>
      </c>
      <c r="B6360" t="s">
        <v>27</v>
      </c>
      <c r="C6360" t="s">
        <v>16</v>
      </c>
      <c r="D6360" t="s">
        <v>17</v>
      </c>
      <c r="E6360">
        <v>124244</v>
      </c>
      <c r="F6360">
        <v>7096</v>
      </c>
      <c r="G6360">
        <v>20463</v>
      </c>
      <c r="H6360">
        <v>289</v>
      </c>
      <c r="I6360">
        <v>5928002</v>
      </c>
      <c r="J6360">
        <f>MONTH(Sale_details[[#This Row],[Date]])</f>
        <v>4</v>
      </c>
      <c r="K6360">
        <f>YEAR(Sale_details[[#This Row],[Date]])</f>
        <v>2020</v>
      </c>
    </row>
    <row r="6361" spans="1:11" x14ac:dyDescent="0.3">
      <c r="A6361" s="1">
        <v>43937</v>
      </c>
      <c r="B6361" t="s">
        <v>27</v>
      </c>
      <c r="C6361" t="s">
        <v>18</v>
      </c>
      <c r="D6361" t="s">
        <v>19</v>
      </c>
      <c r="E6361">
        <v>81581</v>
      </c>
      <c r="F6361">
        <v>29652</v>
      </c>
      <c r="G6361">
        <v>10358</v>
      </c>
      <c r="H6361">
        <v>117</v>
      </c>
      <c r="I6361">
        <v>1221320</v>
      </c>
      <c r="J6361">
        <f>MONTH(Sale_details[[#This Row],[Date]])</f>
        <v>4</v>
      </c>
      <c r="K6361">
        <f>YEAR(Sale_details[[#This Row],[Date]])</f>
        <v>2020</v>
      </c>
    </row>
    <row r="6362" spans="1:11" x14ac:dyDescent="0.3">
      <c r="A6362" s="1">
        <v>43937</v>
      </c>
      <c r="B6362" t="s">
        <v>27</v>
      </c>
      <c r="C6362" t="s">
        <v>20</v>
      </c>
      <c r="D6362" t="s">
        <v>21</v>
      </c>
      <c r="E6362">
        <v>35189</v>
      </c>
      <c r="F6362">
        <v>9381</v>
      </c>
      <c r="G6362">
        <v>16578</v>
      </c>
      <c r="H6362">
        <v>392</v>
      </c>
      <c r="I6362">
        <v>6513302</v>
      </c>
      <c r="J6362">
        <f>MONTH(Sale_details[[#This Row],[Date]])</f>
        <v>4</v>
      </c>
      <c r="K6362">
        <f>YEAR(Sale_details[[#This Row],[Date]])</f>
        <v>2020</v>
      </c>
    </row>
    <row r="6363" spans="1:11" x14ac:dyDescent="0.3">
      <c r="A6363" s="1">
        <v>43937</v>
      </c>
      <c r="B6363" t="s">
        <v>27</v>
      </c>
      <c r="C6363" t="s">
        <v>22</v>
      </c>
      <c r="D6363" t="s">
        <v>23</v>
      </c>
      <c r="E6363">
        <v>69271</v>
      </c>
      <c r="F6363">
        <v>21187</v>
      </c>
      <c r="G6363">
        <v>18755</v>
      </c>
      <c r="H6363">
        <v>176</v>
      </c>
      <c r="I6363">
        <v>3305925</v>
      </c>
      <c r="J6363">
        <f>MONTH(Sale_details[[#This Row],[Date]])</f>
        <v>4</v>
      </c>
      <c r="K6363">
        <f>YEAR(Sale_details[[#This Row],[Date]])</f>
        <v>2020</v>
      </c>
    </row>
    <row r="6364" spans="1:11" x14ac:dyDescent="0.3">
      <c r="A6364" s="1">
        <v>43937</v>
      </c>
      <c r="B6364" t="s">
        <v>27</v>
      </c>
      <c r="C6364" t="s">
        <v>24</v>
      </c>
      <c r="D6364" t="s">
        <v>25</v>
      </c>
      <c r="E6364">
        <v>73624</v>
      </c>
      <c r="F6364">
        <v>35296</v>
      </c>
      <c r="G6364">
        <v>11454</v>
      </c>
      <c r="H6364">
        <v>377</v>
      </c>
      <c r="I6364">
        <v>4324737</v>
      </c>
      <c r="J6364">
        <f>MONTH(Sale_details[[#This Row],[Date]])</f>
        <v>4</v>
      </c>
      <c r="K6364">
        <f>YEAR(Sale_details[[#This Row],[Date]])</f>
        <v>2020</v>
      </c>
    </row>
    <row r="6365" spans="1:11" x14ac:dyDescent="0.3">
      <c r="A6365" s="1">
        <v>43937</v>
      </c>
      <c r="B6365" t="s">
        <v>28</v>
      </c>
      <c r="C6365" t="s">
        <v>10</v>
      </c>
      <c r="D6365" t="s">
        <v>11</v>
      </c>
      <c r="E6365">
        <v>28859</v>
      </c>
      <c r="F6365">
        <v>4926</v>
      </c>
      <c r="G6365">
        <v>3321</v>
      </c>
      <c r="H6365">
        <v>23213</v>
      </c>
      <c r="I6365">
        <v>77102012</v>
      </c>
      <c r="J6365">
        <f>MONTH(Sale_details[[#This Row],[Date]])</f>
        <v>4</v>
      </c>
      <c r="K6365">
        <f>YEAR(Sale_details[[#This Row],[Date]])</f>
        <v>2020</v>
      </c>
    </row>
    <row r="6366" spans="1:11" x14ac:dyDescent="0.3">
      <c r="A6366" s="1">
        <v>43937</v>
      </c>
      <c r="B6366" t="s">
        <v>28</v>
      </c>
      <c r="C6366" t="s">
        <v>12</v>
      </c>
      <c r="D6366" t="s">
        <v>13</v>
      </c>
      <c r="E6366">
        <v>19800</v>
      </c>
      <c r="F6366">
        <v>4631</v>
      </c>
      <c r="G6366">
        <v>1774</v>
      </c>
      <c r="H6366">
        <v>32576</v>
      </c>
      <c r="I6366">
        <v>57815654</v>
      </c>
      <c r="J6366">
        <f>MONTH(Sale_details[[#This Row],[Date]])</f>
        <v>4</v>
      </c>
      <c r="K6366">
        <f>YEAR(Sale_details[[#This Row],[Date]])</f>
        <v>2020</v>
      </c>
    </row>
    <row r="6367" spans="1:11" x14ac:dyDescent="0.3">
      <c r="A6367" s="1">
        <v>43937</v>
      </c>
      <c r="B6367" t="s">
        <v>28</v>
      </c>
      <c r="C6367" t="s">
        <v>14</v>
      </c>
      <c r="D6367" t="s">
        <v>15</v>
      </c>
      <c r="E6367">
        <v>25920</v>
      </c>
      <c r="F6367">
        <v>7010</v>
      </c>
      <c r="G6367">
        <v>1262</v>
      </c>
      <c r="H6367">
        <v>12857</v>
      </c>
      <c r="I6367">
        <v>16232606</v>
      </c>
      <c r="J6367">
        <f>MONTH(Sale_details[[#This Row],[Date]])</f>
        <v>4</v>
      </c>
      <c r="K6367">
        <f>YEAR(Sale_details[[#This Row],[Date]])</f>
        <v>2020</v>
      </c>
    </row>
    <row r="6368" spans="1:11" x14ac:dyDescent="0.3">
      <c r="A6368" s="1">
        <v>43937</v>
      </c>
      <c r="B6368" t="s">
        <v>28</v>
      </c>
      <c r="C6368" t="s">
        <v>16</v>
      </c>
      <c r="D6368" t="s">
        <v>17</v>
      </c>
      <c r="E6368">
        <v>13589</v>
      </c>
      <c r="F6368">
        <v>5253</v>
      </c>
      <c r="G6368">
        <v>2293</v>
      </c>
      <c r="H6368">
        <v>18758</v>
      </c>
      <c r="I6368">
        <v>43014519</v>
      </c>
      <c r="J6368">
        <f>MONTH(Sale_details[[#This Row],[Date]])</f>
        <v>4</v>
      </c>
      <c r="K6368">
        <f>YEAR(Sale_details[[#This Row],[Date]])</f>
        <v>2020</v>
      </c>
    </row>
    <row r="6369" spans="1:11" x14ac:dyDescent="0.3">
      <c r="A6369" s="1">
        <v>43937</v>
      </c>
      <c r="B6369" t="s">
        <v>28</v>
      </c>
      <c r="C6369" t="s">
        <v>18</v>
      </c>
      <c r="D6369" t="s">
        <v>19</v>
      </c>
      <c r="E6369">
        <v>11232</v>
      </c>
      <c r="F6369">
        <v>10569</v>
      </c>
      <c r="G6369">
        <v>3844</v>
      </c>
      <c r="H6369">
        <v>33398</v>
      </c>
      <c r="I6369">
        <v>128405747</v>
      </c>
      <c r="J6369">
        <f>MONTH(Sale_details[[#This Row],[Date]])</f>
        <v>4</v>
      </c>
      <c r="K6369">
        <f>YEAR(Sale_details[[#This Row],[Date]])</f>
        <v>2020</v>
      </c>
    </row>
    <row r="6370" spans="1:11" x14ac:dyDescent="0.3">
      <c r="A6370" s="1">
        <v>43937</v>
      </c>
      <c r="B6370" t="s">
        <v>28</v>
      </c>
      <c r="C6370" t="s">
        <v>20</v>
      </c>
      <c r="D6370" t="s">
        <v>21</v>
      </c>
      <c r="E6370">
        <v>37347</v>
      </c>
      <c r="F6370">
        <v>3253</v>
      </c>
      <c r="G6370">
        <v>1203</v>
      </c>
      <c r="H6370">
        <v>16768</v>
      </c>
      <c r="I6370">
        <v>20174016</v>
      </c>
      <c r="J6370">
        <f>MONTH(Sale_details[[#This Row],[Date]])</f>
        <v>4</v>
      </c>
      <c r="K6370">
        <f>YEAR(Sale_details[[#This Row],[Date]])</f>
        <v>2020</v>
      </c>
    </row>
    <row r="6371" spans="1:11" x14ac:dyDescent="0.3">
      <c r="A6371" s="1">
        <v>43937</v>
      </c>
      <c r="B6371" t="s">
        <v>28</v>
      </c>
      <c r="C6371" t="s">
        <v>22</v>
      </c>
      <c r="D6371" t="s">
        <v>23</v>
      </c>
      <c r="E6371">
        <v>21589</v>
      </c>
      <c r="F6371">
        <v>2517</v>
      </c>
      <c r="G6371">
        <v>1195</v>
      </c>
      <c r="H6371">
        <v>34869</v>
      </c>
      <c r="I6371">
        <v>41670519</v>
      </c>
      <c r="J6371">
        <f>MONTH(Sale_details[[#This Row],[Date]])</f>
        <v>4</v>
      </c>
      <c r="K6371">
        <f>YEAR(Sale_details[[#This Row],[Date]])</f>
        <v>2020</v>
      </c>
    </row>
    <row r="6372" spans="1:11" x14ac:dyDescent="0.3">
      <c r="A6372" s="1">
        <v>43937</v>
      </c>
      <c r="B6372" t="s">
        <v>28</v>
      </c>
      <c r="C6372" t="s">
        <v>24</v>
      </c>
      <c r="D6372" t="s">
        <v>25</v>
      </c>
      <c r="E6372">
        <v>30560</v>
      </c>
      <c r="F6372">
        <v>6562</v>
      </c>
      <c r="G6372">
        <v>2974</v>
      </c>
      <c r="H6372">
        <v>21496</v>
      </c>
      <c r="I6372">
        <v>63936822</v>
      </c>
      <c r="J6372">
        <f>MONTH(Sale_details[[#This Row],[Date]])</f>
        <v>4</v>
      </c>
      <c r="K6372">
        <f>YEAR(Sale_details[[#This Row],[Date]])</f>
        <v>2020</v>
      </c>
    </row>
    <row r="6373" spans="1:11" x14ac:dyDescent="0.3">
      <c r="A6373" s="1">
        <v>43936</v>
      </c>
      <c r="B6373" t="s">
        <v>9</v>
      </c>
      <c r="C6373" t="s">
        <v>10</v>
      </c>
      <c r="D6373" t="s">
        <v>11</v>
      </c>
      <c r="E6373">
        <v>104560</v>
      </c>
      <c r="F6373">
        <v>15050</v>
      </c>
      <c r="G6373">
        <v>5381</v>
      </c>
      <c r="H6373">
        <v>506</v>
      </c>
      <c r="I6373">
        <v>2725667</v>
      </c>
      <c r="J6373">
        <f>MONTH(Sale_details[[#This Row],[Date]])</f>
        <v>4</v>
      </c>
      <c r="K6373">
        <f>YEAR(Sale_details[[#This Row],[Date]])</f>
        <v>2020</v>
      </c>
    </row>
    <row r="6374" spans="1:11" x14ac:dyDescent="0.3">
      <c r="A6374" s="1">
        <v>43936</v>
      </c>
      <c r="B6374" t="s">
        <v>9</v>
      </c>
      <c r="C6374" t="s">
        <v>12</v>
      </c>
      <c r="D6374" t="s">
        <v>13</v>
      </c>
      <c r="E6374">
        <v>222292</v>
      </c>
      <c r="F6374">
        <v>20207</v>
      </c>
      <c r="G6374">
        <v>2354</v>
      </c>
      <c r="H6374">
        <v>335</v>
      </c>
      <c r="I6374">
        <v>789380</v>
      </c>
      <c r="J6374">
        <f>MONTH(Sale_details[[#This Row],[Date]])</f>
        <v>4</v>
      </c>
      <c r="K6374">
        <f>YEAR(Sale_details[[#This Row],[Date]])</f>
        <v>2020</v>
      </c>
    </row>
    <row r="6375" spans="1:11" x14ac:dyDescent="0.3">
      <c r="A6375" s="1">
        <v>43936</v>
      </c>
      <c r="B6375" t="s">
        <v>9</v>
      </c>
      <c r="C6375" t="s">
        <v>14</v>
      </c>
      <c r="D6375" t="s">
        <v>15</v>
      </c>
      <c r="E6375">
        <v>107754</v>
      </c>
      <c r="F6375">
        <v>22129</v>
      </c>
      <c r="G6375">
        <v>4941</v>
      </c>
      <c r="H6375">
        <v>368</v>
      </c>
      <c r="I6375">
        <v>1822370</v>
      </c>
      <c r="J6375">
        <f>MONTH(Sale_details[[#This Row],[Date]])</f>
        <v>4</v>
      </c>
      <c r="K6375">
        <f>YEAR(Sale_details[[#This Row],[Date]])</f>
        <v>2020</v>
      </c>
    </row>
    <row r="6376" spans="1:11" x14ac:dyDescent="0.3">
      <c r="A6376" s="1">
        <v>43936</v>
      </c>
      <c r="B6376" t="s">
        <v>9</v>
      </c>
      <c r="C6376" t="s">
        <v>16</v>
      </c>
      <c r="D6376" t="s">
        <v>17</v>
      </c>
      <c r="E6376">
        <v>112880</v>
      </c>
      <c r="F6376">
        <v>18038</v>
      </c>
      <c r="G6376">
        <v>2828</v>
      </c>
      <c r="H6376">
        <v>295</v>
      </c>
      <c r="I6376">
        <v>836153</v>
      </c>
      <c r="J6376">
        <f>MONTH(Sale_details[[#This Row],[Date]])</f>
        <v>4</v>
      </c>
      <c r="K6376">
        <f>YEAR(Sale_details[[#This Row],[Date]])</f>
        <v>2020</v>
      </c>
    </row>
    <row r="6377" spans="1:11" x14ac:dyDescent="0.3">
      <c r="A6377" s="1">
        <v>43936</v>
      </c>
      <c r="B6377" t="s">
        <v>9</v>
      </c>
      <c r="C6377" t="s">
        <v>18</v>
      </c>
      <c r="D6377" t="s">
        <v>19</v>
      </c>
      <c r="E6377">
        <v>80174</v>
      </c>
      <c r="F6377">
        <v>13269</v>
      </c>
      <c r="G6377">
        <v>8145</v>
      </c>
      <c r="H6377">
        <v>1053</v>
      </c>
      <c r="I6377">
        <v>8583514</v>
      </c>
      <c r="J6377">
        <f>MONTH(Sale_details[[#This Row],[Date]])</f>
        <v>4</v>
      </c>
      <c r="K6377">
        <f>YEAR(Sale_details[[#This Row],[Date]])</f>
        <v>2020</v>
      </c>
    </row>
    <row r="6378" spans="1:11" x14ac:dyDescent="0.3">
      <c r="A6378" s="1">
        <v>43936</v>
      </c>
      <c r="B6378" t="s">
        <v>9</v>
      </c>
      <c r="C6378" t="s">
        <v>20</v>
      </c>
      <c r="D6378" t="s">
        <v>21</v>
      </c>
      <c r="E6378">
        <v>130766</v>
      </c>
      <c r="F6378">
        <v>21441</v>
      </c>
      <c r="G6378">
        <v>4058</v>
      </c>
      <c r="H6378">
        <v>656</v>
      </c>
      <c r="I6378">
        <v>2663198</v>
      </c>
      <c r="J6378">
        <f>MONTH(Sale_details[[#This Row],[Date]])</f>
        <v>4</v>
      </c>
      <c r="K6378">
        <f>YEAR(Sale_details[[#This Row],[Date]])</f>
        <v>2020</v>
      </c>
    </row>
    <row r="6379" spans="1:11" x14ac:dyDescent="0.3">
      <c r="A6379" s="1">
        <v>43936</v>
      </c>
      <c r="B6379" t="s">
        <v>9</v>
      </c>
      <c r="C6379" t="s">
        <v>22</v>
      </c>
      <c r="D6379" t="s">
        <v>23</v>
      </c>
      <c r="E6379">
        <v>169353</v>
      </c>
      <c r="F6379">
        <v>24373</v>
      </c>
      <c r="G6379">
        <v>8345</v>
      </c>
      <c r="H6379">
        <v>727</v>
      </c>
      <c r="I6379">
        <v>6070130</v>
      </c>
      <c r="J6379">
        <f>MONTH(Sale_details[[#This Row],[Date]])</f>
        <v>4</v>
      </c>
      <c r="K6379">
        <f>YEAR(Sale_details[[#This Row],[Date]])</f>
        <v>2020</v>
      </c>
    </row>
    <row r="6380" spans="1:11" x14ac:dyDescent="0.3">
      <c r="A6380" s="1">
        <v>43936</v>
      </c>
      <c r="B6380" t="s">
        <v>9</v>
      </c>
      <c r="C6380" t="s">
        <v>24</v>
      </c>
      <c r="D6380" t="s">
        <v>25</v>
      </c>
      <c r="E6380">
        <v>160330</v>
      </c>
      <c r="F6380">
        <v>10055</v>
      </c>
      <c r="G6380">
        <v>3944</v>
      </c>
      <c r="H6380">
        <v>691</v>
      </c>
      <c r="I6380">
        <v>2726262</v>
      </c>
      <c r="J6380">
        <f>MONTH(Sale_details[[#This Row],[Date]])</f>
        <v>4</v>
      </c>
      <c r="K6380">
        <f>YEAR(Sale_details[[#This Row],[Date]])</f>
        <v>2020</v>
      </c>
    </row>
    <row r="6381" spans="1:11" x14ac:dyDescent="0.3">
      <c r="A6381" s="1">
        <v>43936</v>
      </c>
      <c r="B6381" t="s">
        <v>26</v>
      </c>
      <c r="C6381" t="s">
        <v>10</v>
      </c>
      <c r="D6381" t="s">
        <v>11</v>
      </c>
      <c r="E6381">
        <v>207584</v>
      </c>
      <c r="F6381">
        <v>40302</v>
      </c>
      <c r="G6381">
        <v>18267</v>
      </c>
      <c r="H6381">
        <v>10255</v>
      </c>
      <c r="I6381">
        <v>187349557</v>
      </c>
      <c r="J6381">
        <f>MONTH(Sale_details[[#This Row],[Date]])</f>
        <v>4</v>
      </c>
      <c r="K6381">
        <f>YEAR(Sale_details[[#This Row],[Date]])</f>
        <v>2020</v>
      </c>
    </row>
    <row r="6382" spans="1:11" x14ac:dyDescent="0.3">
      <c r="A6382" s="1">
        <v>43936</v>
      </c>
      <c r="B6382" t="s">
        <v>26</v>
      </c>
      <c r="C6382" t="s">
        <v>12</v>
      </c>
      <c r="D6382" t="s">
        <v>13</v>
      </c>
      <c r="E6382">
        <v>112845</v>
      </c>
      <c r="F6382">
        <v>39815</v>
      </c>
      <c r="G6382">
        <v>15227</v>
      </c>
      <c r="H6382">
        <v>13072</v>
      </c>
      <c r="I6382">
        <v>199069075</v>
      </c>
      <c r="J6382">
        <f>MONTH(Sale_details[[#This Row],[Date]])</f>
        <v>4</v>
      </c>
      <c r="K6382">
        <f>YEAR(Sale_details[[#This Row],[Date]])</f>
        <v>2020</v>
      </c>
    </row>
    <row r="6383" spans="1:11" x14ac:dyDescent="0.3">
      <c r="A6383" s="1">
        <v>43936</v>
      </c>
      <c r="B6383" t="s">
        <v>26</v>
      </c>
      <c r="C6383" t="s">
        <v>14</v>
      </c>
      <c r="D6383" t="s">
        <v>15</v>
      </c>
      <c r="E6383">
        <v>125062</v>
      </c>
      <c r="F6383">
        <v>40216</v>
      </c>
      <c r="G6383">
        <v>9540</v>
      </c>
      <c r="H6383">
        <v>21282</v>
      </c>
      <c r="I6383">
        <v>203046104</v>
      </c>
      <c r="J6383">
        <f>MONTH(Sale_details[[#This Row],[Date]])</f>
        <v>4</v>
      </c>
      <c r="K6383">
        <f>YEAR(Sale_details[[#This Row],[Date]])</f>
        <v>2020</v>
      </c>
    </row>
    <row r="6384" spans="1:11" x14ac:dyDescent="0.3">
      <c r="A6384" s="1">
        <v>43936</v>
      </c>
      <c r="B6384" t="s">
        <v>26</v>
      </c>
      <c r="C6384" t="s">
        <v>16</v>
      </c>
      <c r="D6384" t="s">
        <v>17</v>
      </c>
      <c r="E6384">
        <v>116299</v>
      </c>
      <c r="F6384">
        <v>45228</v>
      </c>
      <c r="G6384">
        <v>11046</v>
      </c>
      <c r="H6384">
        <v>12038</v>
      </c>
      <c r="I6384">
        <v>132986416</v>
      </c>
      <c r="J6384">
        <f>MONTH(Sale_details[[#This Row],[Date]])</f>
        <v>4</v>
      </c>
      <c r="K6384">
        <f>YEAR(Sale_details[[#This Row],[Date]])</f>
        <v>2020</v>
      </c>
    </row>
    <row r="6385" spans="1:11" x14ac:dyDescent="0.3">
      <c r="A6385" s="1">
        <v>43936</v>
      </c>
      <c r="B6385" t="s">
        <v>26</v>
      </c>
      <c r="C6385" t="s">
        <v>18</v>
      </c>
      <c r="D6385" t="s">
        <v>19</v>
      </c>
      <c r="E6385">
        <v>80340</v>
      </c>
      <c r="F6385">
        <v>88723</v>
      </c>
      <c r="G6385">
        <v>10894</v>
      </c>
      <c r="H6385">
        <v>21070</v>
      </c>
      <c r="I6385">
        <v>229563331</v>
      </c>
      <c r="J6385">
        <f>MONTH(Sale_details[[#This Row],[Date]])</f>
        <v>4</v>
      </c>
      <c r="K6385">
        <f>YEAR(Sale_details[[#This Row],[Date]])</f>
        <v>2020</v>
      </c>
    </row>
    <row r="6386" spans="1:11" x14ac:dyDescent="0.3">
      <c r="A6386" s="1">
        <v>43936</v>
      </c>
      <c r="B6386" t="s">
        <v>26</v>
      </c>
      <c r="C6386" t="s">
        <v>20</v>
      </c>
      <c r="D6386" t="s">
        <v>21</v>
      </c>
      <c r="E6386">
        <v>239998</v>
      </c>
      <c r="F6386">
        <v>76119</v>
      </c>
      <c r="G6386">
        <v>12777</v>
      </c>
      <c r="H6386">
        <v>6136</v>
      </c>
      <c r="I6386">
        <v>78415247</v>
      </c>
      <c r="J6386">
        <f>MONTH(Sale_details[[#This Row],[Date]])</f>
        <v>4</v>
      </c>
      <c r="K6386">
        <f>YEAR(Sale_details[[#This Row],[Date]])</f>
        <v>2020</v>
      </c>
    </row>
    <row r="6387" spans="1:11" x14ac:dyDescent="0.3">
      <c r="A6387" s="1">
        <v>43936</v>
      </c>
      <c r="B6387" t="s">
        <v>26</v>
      </c>
      <c r="C6387" t="s">
        <v>22</v>
      </c>
      <c r="D6387" t="s">
        <v>23</v>
      </c>
      <c r="E6387">
        <v>177670</v>
      </c>
      <c r="F6387">
        <v>25037</v>
      </c>
      <c r="G6387">
        <v>26313</v>
      </c>
      <c r="H6387">
        <v>25698</v>
      </c>
      <c r="I6387">
        <v>676219614</v>
      </c>
      <c r="J6387">
        <f>MONTH(Sale_details[[#This Row],[Date]])</f>
        <v>4</v>
      </c>
      <c r="K6387">
        <f>YEAR(Sale_details[[#This Row],[Date]])</f>
        <v>2020</v>
      </c>
    </row>
    <row r="6388" spans="1:11" x14ac:dyDescent="0.3">
      <c r="A6388" s="1">
        <v>43936</v>
      </c>
      <c r="B6388" t="s">
        <v>26</v>
      </c>
      <c r="C6388" t="s">
        <v>24</v>
      </c>
      <c r="D6388" t="s">
        <v>25</v>
      </c>
      <c r="E6388">
        <v>151238</v>
      </c>
      <c r="F6388">
        <v>33721</v>
      </c>
      <c r="G6388">
        <v>14541</v>
      </c>
      <c r="H6388">
        <v>11971</v>
      </c>
      <c r="I6388">
        <v>174095289</v>
      </c>
      <c r="J6388">
        <f>MONTH(Sale_details[[#This Row],[Date]])</f>
        <v>4</v>
      </c>
      <c r="K6388">
        <f>YEAR(Sale_details[[#This Row],[Date]])</f>
        <v>2020</v>
      </c>
    </row>
    <row r="6389" spans="1:11" x14ac:dyDescent="0.3">
      <c r="A6389" s="1">
        <v>43936</v>
      </c>
      <c r="B6389" t="s">
        <v>27</v>
      </c>
      <c r="C6389" t="s">
        <v>10</v>
      </c>
      <c r="D6389" t="s">
        <v>11</v>
      </c>
      <c r="E6389">
        <v>61527</v>
      </c>
      <c r="F6389">
        <v>35402</v>
      </c>
      <c r="G6389">
        <v>6107</v>
      </c>
      <c r="H6389">
        <v>117</v>
      </c>
      <c r="I6389">
        <v>716721</v>
      </c>
      <c r="J6389">
        <f>MONTH(Sale_details[[#This Row],[Date]])</f>
        <v>4</v>
      </c>
      <c r="K6389">
        <f>YEAR(Sale_details[[#This Row],[Date]])</f>
        <v>2020</v>
      </c>
    </row>
    <row r="6390" spans="1:11" x14ac:dyDescent="0.3">
      <c r="A6390" s="1">
        <v>43936</v>
      </c>
      <c r="B6390" t="s">
        <v>27</v>
      </c>
      <c r="C6390" t="s">
        <v>12</v>
      </c>
      <c r="D6390" t="s">
        <v>13</v>
      </c>
      <c r="E6390">
        <v>84162</v>
      </c>
      <c r="F6390">
        <v>29044</v>
      </c>
      <c r="G6390">
        <v>12000</v>
      </c>
      <c r="H6390">
        <v>274</v>
      </c>
      <c r="I6390">
        <v>3297038</v>
      </c>
      <c r="J6390">
        <f>MONTH(Sale_details[[#This Row],[Date]])</f>
        <v>4</v>
      </c>
      <c r="K6390">
        <f>YEAR(Sale_details[[#This Row],[Date]])</f>
        <v>2020</v>
      </c>
    </row>
    <row r="6391" spans="1:11" x14ac:dyDescent="0.3">
      <c r="A6391" s="1">
        <v>43936</v>
      </c>
      <c r="B6391" t="s">
        <v>27</v>
      </c>
      <c r="C6391" t="s">
        <v>14</v>
      </c>
      <c r="D6391" t="s">
        <v>15</v>
      </c>
      <c r="E6391">
        <v>186214</v>
      </c>
      <c r="F6391">
        <v>29192</v>
      </c>
      <c r="G6391">
        <v>8391</v>
      </c>
      <c r="H6391">
        <v>370</v>
      </c>
      <c r="I6391">
        <v>3108675</v>
      </c>
      <c r="J6391">
        <f>MONTH(Sale_details[[#This Row],[Date]])</f>
        <v>4</v>
      </c>
      <c r="K6391">
        <f>YEAR(Sale_details[[#This Row],[Date]])</f>
        <v>2020</v>
      </c>
    </row>
    <row r="6392" spans="1:11" x14ac:dyDescent="0.3">
      <c r="A6392" s="1">
        <v>43936</v>
      </c>
      <c r="B6392" t="s">
        <v>27</v>
      </c>
      <c r="C6392" t="s">
        <v>16</v>
      </c>
      <c r="D6392" t="s">
        <v>17</v>
      </c>
      <c r="E6392">
        <v>124244</v>
      </c>
      <c r="F6392">
        <v>6883</v>
      </c>
      <c r="G6392">
        <v>20053</v>
      </c>
      <c r="H6392">
        <v>283</v>
      </c>
      <c r="I6392">
        <v>5693253</v>
      </c>
      <c r="J6392">
        <f>MONTH(Sale_details[[#This Row],[Date]])</f>
        <v>4</v>
      </c>
      <c r="K6392">
        <f>YEAR(Sale_details[[#This Row],[Date]])</f>
        <v>2020</v>
      </c>
    </row>
    <row r="6393" spans="1:11" x14ac:dyDescent="0.3">
      <c r="A6393" s="1">
        <v>43936</v>
      </c>
      <c r="B6393" t="s">
        <v>27</v>
      </c>
      <c r="C6393" t="s">
        <v>18</v>
      </c>
      <c r="D6393" t="s">
        <v>19</v>
      </c>
      <c r="E6393">
        <v>81581</v>
      </c>
      <c r="F6393">
        <v>29652</v>
      </c>
      <c r="G6393">
        <v>9944</v>
      </c>
      <c r="H6393">
        <v>114</v>
      </c>
      <c r="I6393">
        <v>1137293</v>
      </c>
      <c r="J6393">
        <f>MONTH(Sale_details[[#This Row],[Date]])</f>
        <v>4</v>
      </c>
      <c r="K6393">
        <f>YEAR(Sale_details[[#This Row],[Date]])</f>
        <v>2020</v>
      </c>
    </row>
    <row r="6394" spans="1:11" x14ac:dyDescent="0.3">
      <c r="A6394" s="1">
        <v>43936</v>
      </c>
      <c r="B6394" t="s">
        <v>27</v>
      </c>
      <c r="C6394" t="s">
        <v>20</v>
      </c>
      <c r="D6394" t="s">
        <v>21</v>
      </c>
      <c r="E6394">
        <v>36245</v>
      </c>
      <c r="F6394">
        <v>9381</v>
      </c>
      <c r="G6394">
        <v>17075</v>
      </c>
      <c r="H6394">
        <v>388</v>
      </c>
      <c r="I6394">
        <v>6641614</v>
      </c>
      <c r="J6394">
        <f>MONTH(Sale_details[[#This Row],[Date]])</f>
        <v>4</v>
      </c>
      <c r="K6394">
        <f>YEAR(Sale_details[[#This Row],[Date]])</f>
        <v>2020</v>
      </c>
    </row>
    <row r="6395" spans="1:11" x14ac:dyDescent="0.3">
      <c r="A6395" s="1">
        <v>43936</v>
      </c>
      <c r="B6395" t="s">
        <v>27</v>
      </c>
      <c r="C6395" t="s">
        <v>22</v>
      </c>
      <c r="D6395" t="s">
        <v>23</v>
      </c>
      <c r="E6395">
        <v>67193</v>
      </c>
      <c r="F6395">
        <v>21823</v>
      </c>
      <c r="G6395">
        <v>18005</v>
      </c>
      <c r="H6395">
        <v>170</v>
      </c>
      <c r="I6395">
        <v>3078477</v>
      </c>
      <c r="J6395">
        <f>MONTH(Sale_details[[#This Row],[Date]])</f>
        <v>4</v>
      </c>
      <c r="K6395">
        <f>YEAR(Sale_details[[#This Row],[Date]])</f>
        <v>2020</v>
      </c>
    </row>
    <row r="6396" spans="1:11" x14ac:dyDescent="0.3">
      <c r="A6396" s="1">
        <v>43936</v>
      </c>
      <c r="B6396" t="s">
        <v>27</v>
      </c>
      <c r="C6396" t="s">
        <v>24</v>
      </c>
      <c r="D6396" t="s">
        <v>25</v>
      </c>
      <c r="E6396">
        <v>72888</v>
      </c>
      <c r="F6396">
        <v>35649</v>
      </c>
      <c r="G6396">
        <v>11683</v>
      </c>
      <c r="H6396">
        <v>377</v>
      </c>
      <c r="I6396">
        <v>4411232</v>
      </c>
      <c r="J6396">
        <f>MONTH(Sale_details[[#This Row],[Date]])</f>
        <v>4</v>
      </c>
      <c r="K6396">
        <f>YEAR(Sale_details[[#This Row],[Date]])</f>
        <v>2020</v>
      </c>
    </row>
    <row r="6397" spans="1:11" x14ac:dyDescent="0.3">
      <c r="A6397" s="1">
        <v>43936</v>
      </c>
      <c r="B6397" t="s">
        <v>28</v>
      </c>
      <c r="C6397" t="s">
        <v>10</v>
      </c>
      <c r="D6397" t="s">
        <v>11</v>
      </c>
      <c r="E6397">
        <v>30014</v>
      </c>
      <c r="F6397">
        <v>4680</v>
      </c>
      <c r="G6397">
        <v>3188</v>
      </c>
      <c r="H6397">
        <v>24374</v>
      </c>
      <c r="I6397">
        <v>77718828</v>
      </c>
      <c r="J6397">
        <f>MONTH(Sale_details[[#This Row],[Date]])</f>
        <v>4</v>
      </c>
      <c r="K6397">
        <f>YEAR(Sale_details[[#This Row],[Date]])</f>
        <v>2020</v>
      </c>
    </row>
    <row r="6398" spans="1:11" x14ac:dyDescent="0.3">
      <c r="A6398" s="1">
        <v>43936</v>
      </c>
      <c r="B6398" t="s">
        <v>28</v>
      </c>
      <c r="C6398" t="s">
        <v>12</v>
      </c>
      <c r="D6398" t="s">
        <v>13</v>
      </c>
      <c r="E6398">
        <v>19008</v>
      </c>
      <c r="F6398">
        <v>4677</v>
      </c>
      <c r="G6398">
        <v>1845</v>
      </c>
      <c r="H6398">
        <v>33228</v>
      </c>
      <c r="I6398">
        <v>61330846</v>
      </c>
      <c r="J6398">
        <f>MONTH(Sale_details[[#This Row],[Date]])</f>
        <v>4</v>
      </c>
      <c r="K6398">
        <f>YEAR(Sale_details[[#This Row],[Date]])</f>
        <v>2020</v>
      </c>
    </row>
    <row r="6399" spans="1:11" x14ac:dyDescent="0.3">
      <c r="A6399" s="1">
        <v>43936</v>
      </c>
      <c r="B6399" t="s">
        <v>28</v>
      </c>
      <c r="C6399" t="s">
        <v>14</v>
      </c>
      <c r="D6399" t="s">
        <v>15</v>
      </c>
      <c r="E6399">
        <v>25661</v>
      </c>
      <c r="F6399">
        <v>6659</v>
      </c>
      <c r="G6399">
        <v>1249</v>
      </c>
      <c r="H6399">
        <v>12728</v>
      </c>
      <c r="I6399">
        <v>15909577</v>
      </c>
      <c r="J6399">
        <f>MONTH(Sale_details[[#This Row],[Date]])</f>
        <v>4</v>
      </c>
      <c r="K6399">
        <f>YEAR(Sale_details[[#This Row],[Date]])</f>
        <v>2020</v>
      </c>
    </row>
    <row r="6400" spans="1:11" x14ac:dyDescent="0.3">
      <c r="A6400" s="1">
        <v>43936</v>
      </c>
      <c r="B6400" t="s">
        <v>28</v>
      </c>
      <c r="C6400" t="s">
        <v>16</v>
      </c>
      <c r="D6400" t="s">
        <v>17</v>
      </c>
      <c r="E6400">
        <v>13725</v>
      </c>
      <c r="F6400">
        <v>5464</v>
      </c>
      <c r="G6400">
        <v>2361</v>
      </c>
      <c r="H6400">
        <v>19509</v>
      </c>
      <c r="I6400">
        <v>46077153</v>
      </c>
      <c r="J6400">
        <f>MONTH(Sale_details[[#This Row],[Date]])</f>
        <v>4</v>
      </c>
      <c r="K6400">
        <f>YEAR(Sale_details[[#This Row],[Date]])</f>
        <v>2020</v>
      </c>
    </row>
    <row r="6401" spans="1:11" x14ac:dyDescent="0.3">
      <c r="A6401" s="1">
        <v>43936</v>
      </c>
      <c r="B6401" t="s">
        <v>28</v>
      </c>
      <c r="C6401" t="s">
        <v>18</v>
      </c>
      <c r="D6401" t="s">
        <v>19</v>
      </c>
      <c r="E6401">
        <v>10895</v>
      </c>
      <c r="F6401">
        <v>10780</v>
      </c>
      <c r="G6401">
        <v>3690</v>
      </c>
      <c r="H6401">
        <v>32396</v>
      </c>
      <c r="I6401">
        <v>119571431</v>
      </c>
      <c r="J6401">
        <f>MONTH(Sale_details[[#This Row],[Date]])</f>
        <v>4</v>
      </c>
      <c r="K6401">
        <f>YEAR(Sale_details[[#This Row],[Date]])</f>
        <v>2020</v>
      </c>
    </row>
    <row r="6402" spans="1:11" x14ac:dyDescent="0.3">
      <c r="A6402" s="1">
        <v>43936</v>
      </c>
      <c r="B6402" t="s">
        <v>28</v>
      </c>
      <c r="C6402" t="s">
        <v>20</v>
      </c>
      <c r="D6402" t="s">
        <v>21</v>
      </c>
      <c r="E6402">
        <v>37720</v>
      </c>
      <c r="F6402">
        <v>3253</v>
      </c>
      <c r="G6402">
        <v>1263</v>
      </c>
      <c r="H6402">
        <v>16768</v>
      </c>
      <c r="I6402">
        <v>21182716</v>
      </c>
      <c r="J6402">
        <f>MONTH(Sale_details[[#This Row],[Date]])</f>
        <v>4</v>
      </c>
      <c r="K6402">
        <f>YEAR(Sale_details[[#This Row],[Date]])</f>
        <v>2020</v>
      </c>
    </row>
    <row r="6403" spans="1:11" x14ac:dyDescent="0.3">
      <c r="A6403" s="1">
        <v>43936</v>
      </c>
      <c r="B6403" t="s">
        <v>28</v>
      </c>
      <c r="C6403" t="s">
        <v>22</v>
      </c>
      <c r="D6403" t="s">
        <v>23</v>
      </c>
      <c r="E6403">
        <v>22020</v>
      </c>
      <c r="F6403">
        <v>2391</v>
      </c>
      <c r="G6403">
        <v>1147</v>
      </c>
      <c r="H6403">
        <v>35218</v>
      </c>
      <c r="I6403">
        <v>40403736</v>
      </c>
      <c r="J6403">
        <f>MONTH(Sale_details[[#This Row],[Date]])</f>
        <v>4</v>
      </c>
      <c r="K6403">
        <f>YEAR(Sale_details[[#This Row],[Date]])</f>
        <v>2020</v>
      </c>
    </row>
    <row r="6404" spans="1:11" x14ac:dyDescent="0.3">
      <c r="A6404" s="1">
        <v>43936</v>
      </c>
      <c r="B6404" t="s">
        <v>28</v>
      </c>
      <c r="C6404" t="s">
        <v>24</v>
      </c>
      <c r="D6404" t="s">
        <v>25</v>
      </c>
      <c r="E6404">
        <v>31782</v>
      </c>
      <c r="F6404">
        <v>6234</v>
      </c>
      <c r="G6404">
        <v>3122</v>
      </c>
      <c r="H6404">
        <v>22571</v>
      </c>
      <c r="I6404">
        <v>70490346</v>
      </c>
      <c r="J6404">
        <f>MONTH(Sale_details[[#This Row],[Date]])</f>
        <v>4</v>
      </c>
      <c r="K6404">
        <f>YEAR(Sale_details[[#This Row],[Date]])</f>
        <v>2020</v>
      </c>
    </row>
    <row r="6405" spans="1:11" x14ac:dyDescent="0.3">
      <c r="A6405" s="1">
        <v>43935</v>
      </c>
      <c r="B6405" t="s">
        <v>9</v>
      </c>
      <c r="C6405" t="s">
        <v>10</v>
      </c>
      <c r="D6405" t="s">
        <v>11</v>
      </c>
      <c r="E6405">
        <v>102469</v>
      </c>
      <c r="F6405">
        <v>14297</v>
      </c>
      <c r="G6405">
        <v>5489</v>
      </c>
      <c r="H6405">
        <v>516</v>
      </c>
      <c r="I6405">
        <v>2835784</v>
      </c>
      <c r="J6405">
        <f>MONTH(Sale_details[[#This Row],[Date]])</f>
        <v>4</v>
      </c>
      <c r="K6405">
        <f>YEAR(Sale_details[[#This Row],[Date]])</f>
        <v>2020</v>
      </c>
    </row>
    <row r="6406" spans="1:11" x14ac:dyDescent="0.3">
      <c r="A6406" s="1">
        <v>43935</v>
      </c>
      <c r="B6406" t="s">
        <v>9</v>
      </c>
      <c r="C6406" t="s">
        <v>12</v>
      </c>
      <c r="D6406" t="s">
        <v>13</v>
      </c>
      <c r="E6406">
        <v>224515</v>
      </c>
      <c r="F6406">
        <v>20005</v>
      </c>
      <c r="G6406">
        <v>2354</v>
      </c>
      <c r="H6406">
        <v>341</v>
      </c>
      <c r="I6406">
        <v>805168</v>
      </c>
      <c r="J6406">
        <f>MONTH(Sale_details[[#This Row],[Date]])</f>
        <v>4</v>
      </c>
      <c r="K6406">
        <f>YEAR(Sale_details[[#This Row],[Date]])</f>
        <v>2020</v>
      </c>
    </row>
    <row r="6407" spans="1:11" x14ac:dyDescent="0.3">
      <c r="A6407" s="1">
        <v>43935</v>
      </c>
      <c r="B6407" t="s">
        <v>9</v>
      </c>
      <c r="C6407" t="s">
        <v>14</v>
      </c>
      <c r="D6407" t="s">
        <v>15</v>
      </c>
      <c r="E6407">
        <v>109910</v>
      </c>
      <c r="F6407">
        <v>23235</v>
      </c>
      <c r="G6407">
        <v>5040</v>
      </c>
      <c r="H6407">
        <v>372</v>
      </c>
      <c r="I6407">
        <v>1877406</v>
      </c>
      <c r="J6407">
        <f>MONTH(Sale_details[[#This Row],[Date]])</f>
        <v>4</v>
      </c>
      <c r="K6407">
        <f>YEAR(Sale_details[[#This Row],[Date]])</f>
        <v>2020</v>
      </c>
    </row>
    <row r="6408" spans="1:11" x14ac:dyDescent="0.3">
      <c r="A6408" s="1">
        <v>43935</v>
      </c>
      <c r="B6408" t="s">
        <v>9</v>
      </c>
      <c r="C6408" t="s">
        <v>16</v>
      </c>
      <c r="D6408" t="s">
        <v>17</v>
      </c>
      <c r="E6408">
        <v>107236</v>
      </c>
      <c r="F6408">
        <v>18399</v>
      </c>
      <c r="G6408">
        <v>2941</v>
      </c>
      <c r="H6408">
        <v>301</v>
      </c>
      <c r="I6408">
        <v>886991</v>
      </c>
      <c r="J6408">
        <f>MONTH(Sale_details[[#This Row],[Date]])</f>
        <v>4</v>
      </c>
      <c r="K6408">
        <f>YEAR(Sale_details[[#This Row],[Date]])</f>
        <v>2020</v>
      </c>
    </row>
    <row r="6409" spans="1:11" x14ac:dyDescent="0.3">
      <c r="A6409" s="1">
        <v>43935</v>
      </c>
      <c r="B6409" t="s">
        <v>9</v>
      </c>
      <c r="C6409" t="s">
        <v>18</v>
      </c>
      <c r="D6409" t="s">
        <v>19</v>
      </c>
      <c r="E6409">
        <v>80976</v>
      </c>
      <c r="F6409">
        <v>12605</v>
      </c>
      <c r="G6409">
        <v>8226</v>
      </c>
      <c r="H6409">
        <v>1074</v>
      </c>
      <c r="I6409">
        <v>8842737</v>
      </c>
      <c r="J6409">
        <f>MONTH(Sale_details[[#This Row],[Date]])</f>
        <v>4</v>
      </c>
      <c r="K6409">
        <f>YEAR(Sale_details[[#This Row],[Date]])</f>
        <v>2020</v>
      </c>
    </row>
    <row r="6410" spans="1:11" x14ac:dyDescent="0.3">
      <c r="A6410" s="1">
        <v>43935</v>
      </c>
      <c r="B6410" t="s">
        <v>9</v>
      </c>
      <c r="C6410" t="s">
        <v>20</v>
      </c>
      <c r="D6410" t="s">
        <v>21</v>
      </c>
      <c r="E6410">
        <v>137304</v>
      </c>
      <c r="F6410">
        <v>22513</v>
      </c>
      <c r="G6410">
        <v>4099</v>
      </c>
      <c r="H6410">
        <v>656</v>
      </c>
      <c r="I6410">
        <v>2689830</v>
      </c>
      <c r="J6410">
        <f>MONTH(Sale_details[[#This Row],[Date]])</f>
        <v>4</v>
      </c>
      <c r="K6410">
        <f>YEAR(Sale_details[[#This Row],[Date]])</f>
        <v>2020</v>
      </c>
    </row>
    <row r="6411" spans="1:11" x14ac:dyDescent="0.3">
      <c r="A6411" s="1">
        <v>43935</v>
      </c>
      <c r="B6411" t="s">
        <v>9</v>
      </c>
      <c r="C6411" t="s">
        <v>22</v>
      </c>
      <c r="D6411" t="s">
        <v>23</v>
      </c>
      <c r="E6411">
        <v>167659</v>
      </c>
      <c r="F6411">
        <v>23154</v>
      </c>
      <c r="G6411">
        <v>8512</v>
      </c>
      <c r="H6411">
        <v>756</v>
      </c>
      <c r="I6411">
        <v>6439194</v>
      </c>
      <c r="J6411">
        <f>MONTH(Sale_details[[#This Row],[Date]])</f>
        <v>4</v>
      </c>
      <c r="K6411">
        <f>YEAR(Sale_details[[#This Row],[Date]])</f>
        <v>2020</v>
      </c>
    </row>
    <row r="6412" spans="1:11" x14ac:dyDescent="0.3">
      <c r="A6412" s="1">
        <v>43935</v>
      </c>
      <c r="B6412" t="s">
        <v>9</v>
      </c>
      <c r="C6412" t="s">
        <v>24</v>
      </c>
      <c r="D6412" t="s">
        <v>25</v>
      </c>
      <c r="E6412">
        <v>157123</v>
      </c>
      <c r="F6412">
        <v>10457</v>
      </c>
      <c r="G6412">
        <v>3826</v>
      </c>
      <c r="H6412">
        <v>670</v>
      </c>
      <c r="I6412">
        <v>2565140</v>
      </c>
      <c r="J6412">
        <f>MONTH(Sale_details[[#This Row],[Date]])</f>
        <v>4</v>
      </c>
      <c r="K6412">
        <f>YEAR(Sale_details[[#This Row],[Date]])</f>
        <v>2020</v>
      </c>
    </row>
    <row r="6413" spans="1:11" x14ac:dyDescent="0.3">
      <c r="A6413" s="1">
        <v>43935</v>
      </c>
      <c r="B6413" t="s">
        <v>26</v>
      </c>
      <c r="C6413" t="s">
        <v>10</v>
      </c>
      <c r="D6413" t="s">
        <v>11</v>
      </c>
      <c r="E6413">
        <v>207584</v>
      </c>
      <c r="F6413">
        <v>39899</v>
      </c>
      <c r="G6413">
        <v>18815</v>
      </c>
      <c r="H6413">
        <v>10153</v>
      </c>
      <c r="I6413">
        <v>191040344</v>
      </c>
      <c r="J6413">
        <f>MONTH(Sale_details[[#This Row],[Date]])</f>
        <v>4</v>
      </c>
      <c r="K6413">
        <f>YEAR(Sale_details[[#This Row],[Date]])</f>
        <v>2020</v>
      </c>
    </row>
    <row r="6414" spans="1:11" x14ac:dyDescent="0.3">
      <c r="A6414" s="1">
        <v>43935</v>
      </c>
      <c r="B6414" t="s">
        <v>26</v>
      </c>
      <c r="C6414" t="s">
        <v>12</v>
      </c>
      <c r="D6414" t="s">
        <v>13</v>
      </c>
      <c r="E6414">
        <v>113974</v>
      </c>
      <c r="F6414">
        <v>40213</v>
      </c>
      <c r="G6414">
        <v>15836</v>
      </c>
      <c r="H6414">
        <v>12680</v>
      </c>
      <c r="I6414">
        <v>200820883</v>
      </c>
      <c r="J6414">
        <f>MONTH(Sale_details[[#This Row],[Date]])</f>
        <v>4</v>
      </c>
      <c r="K6414">
        <f>YEAR(Sale_details[[#This Row],[Date]])</f>
        <v>2020</v>
      </c>
    </row>
    <row r="6415" spans="1:11" x14ac:dyDescent="0.3">
      <c r="A6415" s="1">
        <v>43935</v>
      </c>
      <c r="B6415" t="s">
        <v>26</v>
      </c>
      <c r="C6415" t="s">
        <v>14</v>
      </c>
      <c r="D6415" t="s">
        <v>15</v>
      </c>
      <c r="E6415">
        <v>121310</v>
      </c>
      <c r="F6415">
        <v>39412</v>
      </c>
      <c r="G6415">
        <v>9826</v>
      </c>
      <c r="H6415">
        <v>21282</v>
      </c>
      <c r="I6415">
        <v>209137487</v>
      </c>
      <c r="J6415">
        <f>MONTH(Sale_details[[#This Row],[Date]])</f>
        <v>4</v>
      </c>
      <c r="K6415">
        <f>YEAR(Sale_details[[#This Row],[Date]])</f>
        <v>2020</v>
      </c>
    </row>
    <row r="6416" spans="1:11" x14ac:dyDescent="0.3">
      <c r="A6416" s="1">
        <v>43935</v>
      </c>
      <c r="B6416" t="s">
        <v>26</v>
      </c>
      <c r="C6416" t="s">
        <v>16</v>
      </c>
      <c r="D6416" t="s">
        <v>17</v>
      </c>
      <c r="E6416">
        <v>117462</v>
      </c>
      <c r="F6416">
        <v>45228</v>
      </c>
      <c r="G6416">
        <v>11488</v>
      </c>
      <c r="H6416">
        <v>12279</v>
      </c>
      <c r="I6416">
        <v>141071990</v>
      </c>
      <c r="J6416">
        <f>MONTH(Sale_details[[#This Row],[Date]])</f>
        <v>4</v>
      </c>
      <c r="K6416">
        <f>YEAR(Sale_details[[#This Row],[Date]])</f>
        <v>2020</v>
      </c>
    </row>
    <row r="6417" spans="1:11" x14ac:dyDescent="0.3">
      <c r="A6417" s="1">
        <v>43935</v>
      </c>
      <c r="B6417" t="s">
        <v>26</v>
      </c>
      <c r="C6417" t="s">
        <v>18</v>
      </c>
      <c r="D6417" t="s">
        <v>19</v>
      </c>
      <c r="E6417">
        <v>80340</v>
      </c>
      <c r="F6417">
        <v>84287</v>
      </c>
      <c r="G6417">
        <v>11221</v>
      </c>
      <c r="H6417">
        <v>21492</v>
      </c>
      <c r="I6417">
        <v>241179235</v>
      </c>
      <c r="J6417">
        <f>MONTH(Sale_details[[#This Row],[Date]])</f>
        <v>4</v>
      </c>
      <c r="K6417">
        <f>YEAR(Sale_details[[#This Row],[Date]])</f>
        <v>2020</v>
      </c>
    </row>
    <row r="6418" spans="1:11" x14ac:dyDescent="0.3">
      <c r="A6418" s="1">
        <v>43935</v>
      </c>
      <c r="B6418" t="s">
        <v>26</v>
      </c>
      <c r="C6418" t="s">
        <v>20</v>
      </c>
      <c r="D6418" t="s">
        <v>21</v>
      </c>
      <c r="E6418">
        <v>227998</v>
      </c>
      <c r="F6418">
        <v>79925</v>
      </c>
      <c r="G6418">
        <v>13288</v>
      </c>
      <c r="H6418">
        <v>6198</v>
      </c>
      <c r="I6418">
        <v>82367375</v>
      </c>
      <c r="J6418">
        <f>MONTH(Sale_details[[#This Row],[Date]])</f>
        <v>4</v>
      </c>
      <c r="K6418">
        <f>YEAR(Sale_details[[#This Row],[Date]])</f>
        <v>2020</v>
      </c>
    </row>
    <row r="6419" spans="1:11" x14ac:dyDescent="0.3">
      <c r="A6419" s="1">
        <v>43935</v>
      </c>
      <c r="B6419" t="s">
        <v>26</v>
      </c>
      <c r="C6419" t="s">
        <v>22</v>
      </c>
      <c r="D6419" t="s">
        <v>23</v>
      </c>
      <c r="E6419">
        <v>183001</v>
      </c>
      <c r="F6419">
        <v>25788</v>
      </c>
      <c r="G6419">
        <v>26049</v>
      </c>
      <c r="H6419">
        <v>26726</v>
      </c>
      <c r="I6419">
        <v>696235715</v>
      </c>
      <c r="J6419">
        <f>MONTH(Sale_details[[#This Row],[Date]])</f>
        <v>4</v>
      </c>
      <c r="K6419">
        <f>YEAR(Sale_details[[#This Row],[Date]])</f>
        <v>2020</v>
      </c>
    </row>
    <row r="6420" spans="1:11" x14ac:dyDescent="0.3">
      <c r="A6420" s="1">
        <v>43935</v>
      </c>
      <c r="B6420" t="s">
        <v>26</v>
      </c>
      <c r="C6420" t="s">
        <v>24</v>
      </c>
      <c r="D6420" t="s">
        <v>25</v>
      </c>
      <c r="E6420">
        <v>143676</v>
      </c>
      <c r="F6420">
        <v>35407</v>
      </c>
      <c r="G6420">
        <v>14105</v>
      </c>
      <c r="H6420">
        <v>12331</v>
      </c>
      <c r="I6420">
        <v>173938603</v>
      </c>
      <c r="J6420">
        <f>MONTH(Sale_details[[#This Row],[Date]])</f>
        <v>4</v>
      </c>
      <c r="K6420">
        <f>YEAR(Sale_details[[#This Row],[Date]])</f>
        <v>2020</v>
      </c>
    </row>
    <row r="6421" spans="1:11" x14ac:dyDescent="0.3">
      <c r="A6421" s="1">
        <v>43935</v>
      </c>
      <c r="B6421" t="s">
        <v>27</v>
      </c>
      <c r="C6421" t="s">
        <v>10</v>
      </c>
      <c r="D6421" t="s">
        <v>11</v>
      </c>
      <c r="E6421">
        <v>59066</v>
      </c>
      <c r="F6421">
        <v>37172</v>
      </c>
      <c r="G6421">
        <v>6290</v>
      </c>
      <c r="H6421">
        <v>116</v>
      </c>
      <c r="I6421">
        <v>730840</v>
      </c>
      <c r="J6421">
        <f>MONTH(Sale_details[[#This Row],[Date]])</f>
        <v>4</v>
      </c>
      <c r="K6421">
        <f>YEAR(Sale_details[[#This Row],[Date]])</f>
        <v>2020</v>
      </c>
    </row>
    <row r="6422" spans="1:11" x14ac:dyDescent="0.3">
      <c r="A6422" s="1">
        <v>43935</v>
      </c>
      <c r="B6422" t="s">
        <v>27</v>
      </c>
      <c r="C6422" t="s">
        <v>12</v>
      </c>
      <c r="D6422" t="s">
        <v>13</v>
      </c>
      <c r="E6422">
        <v>84162</v>
      </c>
      <c r="F6422">
        <v>27592</v>
      </c>
      <c r="G6422">
        <v>11880</v>
      </c>
      <c r="H6422">
        <v>261</v>
      </c>
      <c r="I6422">
        <v>3100864</v>
      </c>
      <c r="J6422">
        <f>MONTH(Sale_details[[#This Row],[Date]])</f>
        <v>4</v>
      </c>
      <c r="K6422">
        <f>YEAR(Sale_details[[#This Row],[Date]])</f>
        <v>2020</v>
      </c>
    </row>
    <row r="6423" spans="1:11" x14ac:dyDescent="0.3">
      <c r="A6423" s="1">
        <v>43935</v>
      </c>
      <c r="B6423" t="s">
        <v>27</v>
      </c>
      <c r="C6423" t="s">
        <v>14</v>
      </c>
      <c r="D6423" t="s">
        <v>15</v>
      </c>
      <c r="E6423">
        <v>191800</v>
      </c>
      <c r="F6423">
        <v>30652</v>
      </c>
      <c r="G6423">
        <v>8643</v>
      </c>
      <c r="H6423">
        <v>370</v>
      </c>
      <c r="I6423">
        <v>3201935</v>
      </c>
      <c r="J6423">
        <f>MONTH(Sale_details[[#This Row],[Date]])</f>
        <v>4</v>
      </c>
      <c r="K6423">
        <f>YEAR(Sale_details[[#This Row],[Date]])</f>
        <v>2020</v>
      </c>
    </row>
    <row r="6424" spans="1:11" x14ac:dyDescent="0.3">
      <c r="A6424" s="1">
        <v>43935</v>
      </c>
      <c r="B6424" t="s">
        <v>27</v>
      </c>
      <c r="C6424" t="s">
        <v>16</v>
      </c>
      <c r="D6424" t="s">
        <v>17</v>
      </c>
      <c r="E6424">
        <v>121759</v>
      </c>
      <c r="F6424">
        <v>6745</v>
      </c>
      <c r="G6424">
        <v>20053</v>
      </c>
      <c r="H6424">
        <v>292</v>
      </c>
      <c r="I6424">
        <v>5864051</v>
      </c>
      <c r="J6424">
        <f>MONTH(Sale_details[[#This Row],[Date]])</f>
        <v>4</v>
      </c>
      <c r="K6424">
        <f>YEAR(Sale_details[[#This Row],[Date]])</f>
        <v>2020</v>
      </c>
    </row>
    <row r="6425" spans="1:11" x14ac:dyDescent="0.3">
      <c r="A6425" s="1">
        <v>43935</v>
      </c>
      <c r="B6425" t="s">
        <v>27</v>
      </c>
      <c r="C6425" t="s">
        <v>18</v>
      </c>
      <c r="D6425" t="s">
        <v>19</v>
      </c>
      <c r="E6425">
        <v>79949</v>
      </c>
      <c r="F6425">
        <v>30542</v>
      </c>
      <c r="G6425">
        <v>9645</v>
      </c>
      <c r="H6425">
        <v>118</v>
      </c>
      <c r="I6425">
        <v>1147302</v>
      </c>
      <c r="J6425">
        <f>MONTH(Sale_details[[#This Row],[Date]])</f>
        <v>4</v>
      </c>
      <c r="K6425">
        <f>YEAR(Sale_details[[#This Row],[Date]])</f>
        <v>2020</v>
      </c>
    </row>
    <row r="6426" spans="1:11" x14ac:dyDescent="0.3">
      <c r="A6426" s="1">
        <v>43935</v>
      </c>
      <c r="B6426" t="s">
        <v>27</v>
      </c>
      <c r="C6426" t="s">
        <v>20</v>
      </c>
      <c r="D6426" t="s">
        <v>21</v>
      </c>
      <c r="E6426">
        <v>35883</v>
      </c>
      <c r="F6426">
        <v>9005</v>
      </c>
      <c r="G6426">
        <v>17587</v>
      </c>
      <c r="H6426">
        <v>381</v>
      </c>
      <c r="I6426">
        <v>6704045</v>
      </c>
      <c r="J6426">
        <f>MONTH(Sale_details[[#This Row],[Date]])</f>
        <v>4</v>
      </c>
      <c r="K6426">
        <f>YEAR(Sale_details[[#This Row],[Date]])</f>
        <v>2020</v>
      </c>
    </row>
    <row r="6427" spans="1:11" x14ac:dyDescent="0.3">
      <c r="A6427" s="1">
        <v>43935</v>
      </c>
      <c r="B6427" t="s">
        <v>27</v>
      </c>
      <c r="C6427" t="s">
        <v>22</v>
      </c>
      <c r="D6427" t="s">
        <v>23</v>
      </c>
      <c r="E6427">
        <v>67193</v>
      </c>
      <c r="F6427">
        <v>21823</v>
      </c>
      <c r="G6427">
        <v>17105</v>
      </c>
      <c r="H6427">
        <v>167</v>
      </c>
      <c r="I6427">
        <v>2866062</v>
      </c>
      <c r="J6427">
        <f>MONTH(Sale_details[[#This Row],[Date]])</f>
        <v>4</v>
      </c>
      <c r="K6427">
        <f>YEAR(Sale_details[[#This Row],[Date]])</f>
        <v>2020</v>
      </c>
    </row>
    <row r="6428" spans="1:11" x14ac:dyDescent="0.3">
      <c r="A6428" s="1">
        <v>43935</v>
      </c>
      <c r="B6428" t="s">
        <v>27</v>
      </c>
      <c r="C6428" t="s">
        <v>24</v>
      </c>
      <c r="D6428" t="s">
        <v>25</v>
      </c>
      <c r="E6428">
        <v>75075</v>
      </c>
      <c r="F6428">
        <v>34580</v>
      </c>
      <c r="G6428">
        <v>12033</v>
      </c>
      <c r="H6428">
        <v>377</v>
      </c>
      <c r="I6428">
        <v>4543568</v>
      </c>
      <c r="J6428">
        <f>MONTH(Sale_details[[#This Row],[Date]])</f>
        <v>4</v>
      </c>
      <c r="K6428">
        <f>YEAR(Sale_details[[#This Row],[Date]])</f>
        <v>2020</v>
      </c>
    </row>
    <row r="6429" spans="1:11" x14ac:dyDescent="0.3">
      <c r="A6429" s="1">
        <v>43935</v>
      </c>
      <c r="B6429" t="s">
        <v>28</v>
      </c>
      <c r="C6429" t="s">
        <v>10</v>
      </c>
      <c r="D6429" t="s">
        <v>11</v>
      </c>
      <c r="E6429">
        <v>30914</v>
      </c>
      <c r="F6429">
        <v>4492</v>
      </c>
      <c r="G6429">
        <v>3061</v>
      </c>
      <c r="H6429">
        <v>25105</v>
      </c>
      <c r="I6429">
        <v>76848377</v>
      </c>
      <c r="J6429">
        <f>MONTH(Sale_details[[#This Row],[Date]])</f>
        <v>4</v>
      </c>
      <c r="K6429">
        <f>YEAR(Sale_details[[#This Row],[Date]])</f>
        <v>2020</v>
      </c>
    </row>
    <row r="6430" spans="1:11" x14ac:dyDescent="0.3">
      <c r="A6430" s="1">
        <v>43935</v>
      </c>
      <c r="B6430" t="s">
        <v>28</v>
      </c>
      <c r="C6430" t="s">
        <v>12</v>
      </c>
      <c r="D6430" t="s">
        <v>13</v>
      </c>
      <c r="E6430">
        <v>19578</v>
      </c>
      <c r="F6430">
        <v>4584</v>
      </c>
      <c r="G6430">
        <v>1938</v>
      </c>
      <c r="H6430">
        <v>33892</v>
      </c>
      <c r="I6430">
        <v>65685336</v>
      </c>
      <c r="J6430">
        <f>MONTH(Sale_details[[#This Row],[Date]])</f>
        <v>4</v>
      </c>
      <c r="K6430">
        <f>YEAR(Sale_details[[#This Row],[Date]])</f>
        <v>2020</v>
      </c>
    </row>
    <row r="6431" spans="1:11" x14ac:dyDescent="0.3">
      <c r="A6431" s="1">
        <v>43935</v>
      </c>
      <c r="B6431" t="s">
        <v>28</v>
      </c>
      <c r="C6431" t="s">
        <v>14</v>
      </c>
      <c r="D6431" t="s">
        <v>15</v>
      </c>
      <c r="E6431">
        <v>24634</v>
      </c>
      <c r="F6431">
        <v>6792</v>
      </c>
      <c r="G6431">
        <v>1199</v>
      </c>
      <c r="H6431">
        <v>13237</v>
      </c>
      <c r="I6431">
        <v>15884121</v>
      </c>
      <c r="J6431">
        <f>MONTH(Sale_details[[#This Row],[Date]])</f>
        <v>4</v>
      </c>
      <c r="K6431">
        <f>YEAR(Sale_details[[#This Row],[Date]])</f>
        <v>2020</v>
      </c>
    </row>
    <row r="6432" spans="1:11" x14ac:dyDescent="0.3">
      <c r="A6432" s="1">
        <v>43935</v>
      </c>
      <c r="B6432" t="s">
        <v>28</v>
      </c>
      <c r="C6432" t="s">
        <v>16</v>
      </c>
      <c r="D6432" t="s">
        <v>17</v>
      </c>
      <c r="E6432">
        <v>13313</v>
      </c>
      <c r="F6432">
        <v>5245</v>
      </c>
      <c r="G6432">
        <v>2385</v>
      </c>
      <c r="H6432">
        <v>18533</v>
      </c>
      <c r="I6432">
        <v>44211028</v>
      </c>
      <c r="J6432">
        <f>MONTH(Sale_details[[#This Row],[Date]])</f>
        <v>4</v>
      </c>
      <c r="K6432">
        <f>YEAR(Sale_details[[#This Row],[Date]])</f>
        <v>2020</v>
      </c>
    </row>
    <row r="6433" spans="1:11" x14ac:dyDescent="0.3">
      <c r="A6433" s="1">
        <v>43935</v>
      </c>
      <c r="B6433" t="s">
        <v>28</v>
      </c>
      <c r="C6433" t="s">
        <v>18</v>
      </c>
      <c r="D6433" t="s">
        <v>19</v>
      </c>
      <c r="E6433">
        <v>10350</v>
      </c>
      <c r="F6433">
        <v>11211</v>
      </c>
      <c r="G6433">
        <v>3580</v>
      </c>
      <c r="H6433">
        <v>33692</v>
      </c>
      <c r="I6433">
        <v>120623660</v>
      </c>
      <c r="J6433">
        <f>MONTH(Sale_details[[#This Row],[Date]])</f>
        <v>4</v>
      </c>
      <c r="K6433">
        <f>YEAR(Sale_details[[#This Row],[Date]])</f>
        <v>2020</v>
      </c>
    </row>
    <row r="6434" spans="1:11" x14ac:dyDescent="0.3">
      <c r="A6434" s="1">
        <v>43935</v>
      </c>
      <c r="B6434" t="s">
        <v>28</v>
      </c>
      <c r="C6434" t="s">
        <v>20</v>
      </c>
      <c r="D6434" t="s">
        <v>21</v>
      </c>
      <c r="E6434">
        <v>38098</v>
      </c>
      <c r="F6434">
        <v>3188</v>
      </c>
      <c r="G6434">
        <v>1212</v>
      </c>
      <c r="H6434">
        <v>17271</v>
      </c>
      <c r="I6434">
        <v>20945470</v>
      </c>
      <c r="J6434">
        <f>MONTH(Sale_details[[#This Row],[Date]])</f>
        <v>4</v>
      </c>
      <c r="K6434">
        <f>YEAR(Sale_details[[#This Row],[Date]])</f>
        <v>2020</v>
      </c>
    </row>
    <row r="6435" spans="1:11" x14ac:dyDescent="0.3">
      <c r="A6435" s="1">
        <v>43935</v>
      </c>
      <c r="B6435" t="s">
        <v>28</v>
      </c>
      <c r="C6435" t="s">
        <v>22</v>
      </c>
      <c r="D6435" t="s">
        <v>23</v>
      </c>
      <c r="E6435">
        <v>22901</v>
      </c>
      <c r="F6435">
        <v>2271</v>
      </c>
      <c r="G6435">
        <v>1204</v>
      </c>
      <c r="H6435">
        <v>36626</v>
      </c>
      <c r="I6435">
        <v>44120879</v>
      </c>
      <c r="J6435">
        <f>MONTH(Sale_details[[#This Row],[Date]])</f>
        <v>4</v>
      </c>
      <c r="K6435">
        <f>YEAR(Sale_details[[#This Row],[Date]])</f>
        <v>2020</v>
      </c>
    </row>
    <row r="6436" spans="1:11" x14ac:dyDescent="0.3">
      <c r="A6436" s="1">
        <v>43935</v>
      </c>
      <c r="B6436" t="s">
        <v>28</v>
      </c>
      <c r="C6436" t="s">
        <v>24</v>
      </c>
      <c r="D6436" t="s">
        <v>25</v>
      </c>
      <c r="E6436">
        <v>31782</v>
      </c>
      <c r="F6436">
        <v>6296</v>
      </c>
      <c r="G6436">
        <v>2966</v>
      </c>
      <c r="H6436">
        <v>22120</v>
      </c>
      <c r="I6436">
        <v>65626512</v>
      </c>
      <c r="J6436">
        <f>MONTH(Sale_details[[#This Row],[Date]])</f>
        <v>4</v>
      </c>
      <c r="K6436">
        <f>YEAR(Sale_details[[#This Row],[Date]])</f>
        <v>2020</v>
      </c>
    </row>
    <row r="6437" spans="1:11" x14ac:dyDescent="0.3">
      <c r="A6437" s="1">
        <v>43934</v>
      </c>
      <c r="B6437" t="s">
        <v>9</v>
      </c>
      <c r="C6437" t="s">
        <v>10</v>
      </c>
      <c r="D6437" t="s">
        <v>11</v>
      </c>
      <c r="E6437">
        <v>97345</v>
      </c>
      <c r="F6437">
        <v>13725</v>
      </c>
      <c r="G6437">
        <v>5269</v>
      </c>
      <c r="H6437">
        <v>526</v>
      </c>
      <c r="I6437">
        <v>2776800</v>
      </c>
      <c r="J6437">
        <f>MONTH(Sale_details[[#This Row],[Date]])</f>
        <v>4</v>
      </c>
      <c r="K6437">
        <f>YEAR(Sale_details[[#This Row],[Date]])</f>
        <v>2020</v>
      </c>
    </row>
    <row r="6438" spans="1:11" x14ac:dyDescent="0.3">
      <c r="A6438" s="1">
        <v>43934</v>
      </c>
      <c r="B6438" t="s">
        <v>9</v>
      </c>
      <c r="C6438" t="s">
        <v>12</v>
      </c>
      <c r="D6438" t="s">
        <v>13</v>
      </c>
      <c r="E6438">
        <v>226761</v>
      </c>
      <c r="F6438">
        <v>20805</v>
      </c>
      <c r="G6438">
        <v>2354</v>
      </c>
      <c r="H6438">
        <v>359</v>
      </c>
      <c r="I6438">
        <v>845426</v>
      </c>
      <c r="J6438">
        <f>MONTH(Sale_details[[#This Row],[Date]])</f>
        <v>4</v>
      </c>
      <c r="K6438">
        <f>YEAR(Sale_details[[#This Row],[Date]])</f>
        <v>2020</v>
      </c>
    </row>
    <row r="6439" spans="1:11" x14ac:dyDescent="0.3">
      <c r="A6439" s="1">
        <v>43934</v>
      </c>
      <c r="B6439" t="s">
        <v>9</v>
      </c>
      <c r="C6439" t="s">
        <v>14</v>
      </c>
      <c r="D6439" t="s">
        <v>15</v>
      </c>
      <c r="E6439">
        <v>107711</v>
      </c>
      <c r="F6439">
        <v>23235</v>
      </c>
      <c r="G6439">
        <v>5292</v>
      </c>
      <c r="H6439">
        <v>353</v>
      </c>
      <c r="I6439">
        <v>1872712</v>
      </c>
      <c r="J6439">
        <f>MONTH(Sale_details[[#This Row],[Date]])</f>
        <v>4</v>
      </c>
      <c r="K6439">
        <f>YEAR(Sale_details[[#This Row],[Date]])</f>
        <v>2020</v>
      </c>
    </row>
    <row r="6440" spans="1:11" x14ac:dyDescent="0.3">
      <c r="A6440" s="1">
        <v>43934</v>
      </c>
      <c r="B6440" t="s">
        <v>9</v>
      </c>
      <c r="C6440" t="s">
        <v>16</v>
      </c>
      <c r="D6440" t="s">
        <v>17</v>
      </c>
      <c r="E6440">
        <v>105092</v>
      </c>
      <c r="F6440">
        <v>18767</v>
      </c>
      <c r="G6440">
        <v>2971</v>
      </c>
      <c r="H6440">
        <v>286</v>
      </c>
      <c r="I6440">
        <v>851068</v>
      </c>
      <c r="J6440">
        <f>MONTH(Sale_details[[#This Row],[Date]])</f>
        <v>4</v>
      </c>
      <c r="K6440">
        <f>YEAR(Sale_details[[#This Row],[Date]])</f>
        <v>2020</v>
      </c>
    </row>
    <row r="6441" spans="1:11" x14ac:dyDescent="0.3">
      <c r="A6441" s="1">
        <v>43934</v>
      </c>
      <c r="B6441" t="s">
        <v>9</v>
      </c>
      <c r="C6441" t="s">
        <v>18</v>
      </c>
      <c r="D6441" t="s">
        <v>19</v>
      </c>
      <c r="E6441">
        <v>76927</v>
      </c>
      <c r="F6441">
        <v>13235</v>
      </c>
      <c r="G6441">
        <v>7980</v>
      </c>
      <c r="H6441">
        <v>1064</v>
      </c>
      <c r="I6441">
        <v>8491680</v>
      </c>
      <c r="J6441">
        <f>MONTH(Sale_details[[#This Row],[Date]])</f>
        <v>4</v>
      </c>
      <c r="K6441">
        <f>YEAR(Sale_details[[#This Row],[Date]])</f>
        <v>2020</v>
      </c>
    </row>
    <row r="6442" spans="1:11" x14ac:dyDescent="0.3">
      <c r="A6442" s="1">
        <v>43934</v>
      </c>
      <c r="B6442" t="s">
        <v>9</v>
      </c>
      <c r="C6442" t="s">
        <v>20</v>
      </c>
      <c r="D6442" t="s">
        <v>21</v>
      </c>
      <c r="E6442">
        <v>141423</v>
      </c>
      <c r="F6442">
        <v>21612</v>
      </c>
      <c r="G6442">
        <v>3894</v>
      </c>
      <c r="H6442">
        <v>649</v>
      </c>
      <c r="I6442">
        <v>2529785</v>
      </c>
      <c r="J6442">
        <f>MONTH(Sale_details[[#This Row],[Date]])</f>
        <v>4</v>
      </c>
      <c r="K6442">
        <f>YEAR(Sale_details[[#This Row],[Date]])</f>
        <v>2020</v>
      </c>
    </row>
    <row r="6443" spans="1:11" x14ac:dyDescent="0.3">
      <c r="A6443" s="1">
        <v>43934</v>
      </c>
      <c r="B6443" t="s">
        <v>9</v>
      </c>
      <c r="C6443" t="s">
        <v>22</v>
      </c>
      <c r="D6443" t="s">
        <v>23</v>
      </c>
      <c r="E6443">
        <v>160953</v>
      </c>
      <c r="F6443">
        <v>22228</v>
      </c>
      <c r="G6443">
        <v>8767</v>
      </c>
      <c r="H6443">
        <v>748</v>
      </c>
      <c r="I6443">
        <v>6566046</v>
      </c>
      <c r="J6443">
        <f>MONTH(Sale_details[[#This Row],[Date]])</f>
        <v>4</v>
      </c>
      <c r="K6443">
        <f>YEAR(Sale_details[[#This Row],[Date]])</f>
        <v>2020</v>
      </c>
    </row>
    <row r="6444" spans="1:11" x14ac:dyDescent="0.3">
      <c r="A6444" s="1">
        <v>43934</v>
      </c>
      <c r="B6444" t="s">
        <v>9</v>
      </c>
      <c r="C6444" t="s">
        <v>24</v>
      </c>
      <c r="D6444" t="s">
        <v>25</v>
      </c>
      <c r="E6444">
        <v>164979</v>
      </c>
      <c r="F6444">
        <v>9934</v>
      </c>
      <c r="G6444">
        <v>4017</v>
      </c>
      <c r="H6444">
        <v>650</v>
      </c>
      <c r="I6444">
        <v>2612595</v>
      </c>
      <c r="J6444">
        <f>MONTH(Sale_details[[#This Row],[Date]])</f>
        <v>4</v>
      </c>
      <c r="K6444">
        <f>YEAR(Sale_details[[#This Row],[Date]])</f>
        <v>2020</v>
      </c>
    </row>
    <row r="6445" spans="1:11" x14ac:dyDescent="0.3">
      <c r="A6445" s="1">
        <v>43934</v>
      </c>
      <c r="B6445" t="s">
        <v>26</v>
      </c>
      <c r="C6445" t="s">
        <v>10</v>
      </c>
      <c r="D6445" t="s">
        <v>11</v>
      </c>
      <c r="E6445">
        <v>209660</v>
      </c>
      <c r="F6445">
        <v>39101</v>
      </c>
      <c r="G6445">
        <v>18627</v>
      </c>
      <c r="H6445">
        <v>10254</v>
      </c>
      <c r="I6445">
        <v>191021240</v>
      </c>
      <c r="J6445">
        <f>MONTH(Sale_details[[#This Row],[Date]])</f>
        <v>4</v>
      </c>
      <c r="K6445">
        <f>YEAR(Sale_details[[#This Row],[Date]])</f>
        <v>2020</v>
      </c>
    </row>
    <row r="6446" spans="1:11" x14ac:dyDescent="0.3">
      <c r="A6446" s="1">
        <v>43934</v>
      </c>
      <c r="B6446" t="s">
        <v>26</v>
      </c>
      <c r="C6446" t="s">
        <v>12</v>
      </c>
      <c r="D6446" t="s">
        <v>13</v>
      </c>
      <c r="E6446">
        <v>113974</v>
      </c>
      <c r="F6446">
        <v>40615</v>
      </c>
      <c r="G6446">
        <v>15519</v>
      </c>
      <c r="H6446">
        <v>13188</v>
      </c>
      <c r="I6446">
        <v>204676644</v>
      </c>
      <c r="J6446">
        <f>MONTH(Sale_details[[#This Row],[Date]])</f>
        <v>4</v>
      </c>
      <c r="K6446">
        <f>YEAR(Sale_details[[#This Row],[Date]])</f>
        <v>2020</v>
      </c>
    </row>
    <row r="6447" spans="1:11" x14ac:dyDescent="0.3">
      <c r="A6447" s="1">
        <v>43934</v>
      </c>
      <c r="B6447" t="s">
        <v>26</v>
      </c>
      <c r="C6447" t="s">
        <v>14</v>
      </c>
      <c r="D6447" t="s">
        <v>15</v>
      </c>
      <c r="E6447">
        <v>118884</v>
      </c>
      <c r="F6447">
        <v>40200</v>
      </c>
      <c r="G6447">
        <v>9925</v>
      </c>
      <c r="H6447">
        <v>20856</v>
      </c>
      <c r="I6447">
        <v>207004285</v>
      </c>
      <c r="J6447">
        <f>MONTH(Sale_details[[#This Row],[Date]])</f>
        <v>4</v>
      </c>
      <c r="K6447">
        <f>YEAR(Sale_details[[#This Row],[Date]])</f>
        <v>2020</v>
      </c>
    </row>
    <row r="6448" spans="1:11" x14ac:dyDescent="0.3">
      <c r="A6448" s="1">
        <v>43934</v>
      </c>
      <c r="B6448" t="s">
        <v>26</v>
      </c>
      <c r="C6448" t="s">
        <v>16</v>
      </c>
      <c r="D6448" t="s">
        <v>17</v>
      </c>
      <c r="E6448">
        <v>123335</v>
      </c>
      <c r="F6448">
        <v>47037</v>
      </c>
      <c r="G6448">
        <v>11258</v>
      </c>
      <c r="H6448">
        <v>12893</v>
      </c>
      <c r="I6448">
        <v>145163078</v>
      </c>
      <c r="J6448">
        <f>MONTH(Sale_details[[#This Row],[Date]])</f>
        <v>4</v>
      </c>
      <c r="K6448">
        <f>YEAR(Sale_details[[#This Row],[Date]])</f>
        <v>2020</v>
      </c>
    </row>
    <row r="6449" spans="1:11" x14ac:dyDescent="0.3">
      <c r="A6449" s="1">
        <v>43934</v>
      </c>
      <c r="B6449" t="s">
        <v>26</v>
      </c>
      <c r="C6449" t="s">
        <v>18</v>
      </c>
      <c r="D6449" t="s">
        <v>19</v>
      </c>
      <c r="E6449">
        <v>82750</v>
      </c>
      <c r="F6449">
        <v>85973</v>
      </c>
      <c r="G6449">
        <v>11109</v>
      </c>
      <c r="H6449">
        <v>21492</v>
      </c>
      <c r="I6449">
        <v>238767443</v>
      </c>
      <c r="J6449">
        <f>MONTH(Sale_details[[#This Row],[Date]])</f>
        <v>4</v>
      </c>
      <c r="K6449">
        <f>YEAR(Sale_details[[#This Row],[Date]])</f>
        <v>2020</v>
      </c>
    </row>
    <row r="6450" spans="1:11" x14ac:dyDescent="0.3">
      <c r="A6450" s="1">
        <v>43934</v>
      </c>
      <c r="B6450" t="s">
        <v>26</v>
      </c>
      <c r="C6450" t="s">
        <v>20</v>
      </c>
      <c r="D6450" t="s">
        <v>21</v>
      </c>
      <c r="E6450">
        <v>223438</v>
      </c>
      <c r="F6450">
        <v>83122</v>
      </c>
      <c r="G6450">
        <v>12757</v>
      </c>
      <c r="H6450">
        <v>6198</v>
      </c>
      <c r="I6450">
        <v>79072680</v>
      </c>
      <c r="J6450">
        <f>MONTH(Sale_details[[#This Row],[Date]])</f>
        <v>4</v>
      </c>
      <c r="K6450">
        <f>YEAR(Sale_details[[#This Row],[Date]])</f>
        <v>2020</v>
      </c>
    </row>
    <row r="6451" spans="1:11" x14ac:dyDescent="0.3">
      <c r="A6451" s="1">
        <v>43934</v>
      </c>
      <c r="B6451" t="s">
        <v>26</v>
      </c>
      <c r="C6451" t="s">
        <v>22</v>
      </c>
      <c r="D6451" t="s">
        <v>23</v>
      </c>
      <c r="E6451">
        <v>179341</v>
      </c>
      <c r="F6451">
        <v>24756</v>
      </c>
      <c r="G6451">
        <v>26831</v>
      </c>
      <c r="H6451">
        <v>26994</v>
      </c>
      <c r="I6451">
        <v>724294014</v>
      </c>
      <c r="J6451">
        <f>MONTH(Sale_details[[#This Row],[Date]])</f>
        <v>4</v>
      </c>
      <c r="K6451">
        <f>YEAR(Sale_details[[#This Row],[Date]])</f>
        <v>2020</v>
      </c>
    </row>
    <row r="6452" spans="1:11" x14ac:dyDescent="0.3">
      <c r="A6452" s="1">
        <v>43934</v>
      </c>
      <c r="B6452" t="s">
        <v>26</v>
      </c>
      <c r="C6452" t="s">
        <v>24</v>
      </c>
      <c r="D6452" t="s">
        <v>25</v>
      </c>
      <c r="E6452">
        <v>150860</v>
      </c>
      <c r="F6452">
        <v>36115</v>
      </c>
      <c r="G6452">
        <v>13823</v>
      </c>
      <c r="H6452">
        <v>12947</v>
      </c>
      <c r="I6452">
        <v>178982822</v>
      </c>
      <c r="J6452">
        <f>MONTH(Sale_details[[#This Row],[Date]])</f>
        <v>4</v>
      </c>
      <c r="K6452">
        <f>YEAR(Sale_details[[#This Row],[Date]])</f>
        <v>2020</v>
      </c>
    </row>
    <row r="6453" spans="1:11" x14ac:dyDescent="0.3">
      <c r="A6453" s="1">
        <v>43934</v>
      </c>
      <c r="B6453" t="s">
        <v>27</v>
      </c>
      <c r="C6453" t="s">
        <v>10</v>
      </c>
      <c r="D6453" t="s">
        <v>11</v>
      </c>
      <c r="E6453">
        <v>62019</v>
      </c>
      <c r="F6453">
        <v>37916</v>
      </c>
      <c r="G6453">
        <v>6227</v>
      </c>
      <c r="H6453">
        <v>111</v>
      </c>
      <c r="I6453">
        <v>694590</v>
      </c>
      <c r="J6453">
        <f>MONTH(Sale_details[[#This Row],[Date]])</f>
        <v>4</v>
      </c>
      <c r="K6453">
        <f>YEAR(Sale_details[[#This Row],[Date]])</f>
        <v>2020</v>
      </c>
    </row>
    <row r="6454" spans="1:11" x14ac:dyDescent="0.3">
      <c r="A6454" s="1">
        <v>43934</v>
      </c>
      <c r="B6454" t="s">
        <v>27</v>
      </c>
      <c r="C6454" t="s">
        <v>12</v>
      </c>
      <c r="D6454" t="s">
        <v>13</v>
      </c>
      <c r="E6454">
        <v>85004</v>
      </c>
      <c r="F6454">
        <v>27316</v>
      </c>
      <c r="G6454">
        <v>11523</v>
      </c>
      <c r="H6454">
        <v>268</v>
      </c>
      <c r="I6454">
        <v>3098074</v>
      </c>
      <c r="J6454">
        <f>MONTH(Sale_details[[#This Row],[Date]])</f>
        <v>4</v>
      </c>
      <c r="K6454">
        <f>YEAR(Sale_details[[#This Row],[Date]])</f>
        <v>2020</v>
      </c>
    </row>
    <row r="6455" spans="1:11" x14ac:dyDescent="0.3">
      <c r="A6455" s="1">
        <v>43934</v>
      </c>
      <c r="B6455" t="s">
        <v>27</v>
      </c>
      <c r="C6455" t="s">
        <v>14</v>
      </c>
      <c r="D6455" t="s">
        <v>15</v>
      </c>
      <c r="E6455">
        <v>201390</v>
      </c>
      <c r="F6455">
        <v>32184</v>
      </c>
      <c r="G6455">
        <v>8211</v>
      </c>
      <c r="H6455">
        <v>385</v>
      </c>
      <c r="I6455">
        <v>3163512</v>
      </c>
      <c r="J6455">
        <f>MONTH(Sale_details[[#This Row],[Date]])</f>
        <v>4</v>
      </c>
      <c r="K6455">
        <f>YEAR(Sale_details[[#This Row],[Date]])</f>
        <v>2020</v>
      </c>
    </row>
    <row r="6456" spans="1:11" x14ac:dyDescent="0.3">
      <c r="A6456" s="1">
        <v>43934</v>
      </c>
      <c r="B6456" t="s">
        <v>27</v>
      </c>
      <c r="C6456" t="s">
        <v>16</v>
      </c>
      <c r="D6456" t="s">
        <v>17</v>
      </c>
      <c r="E6456">
        <v>122977</v>
      </c>
      <c r="F6456">
        <v>6948</v>
      </c>
      <c r="G6456">
        <v>19251</v>
      </c>
      <c r="H6456">
        <v>298</v>
      </c>
      <c r="I6456">
        <v>5742078</v>
      </c>
      <c r="J6456">
        <f>MONTH(Sale_details[[#This Row],[Date]])</f>
        <v>4</v>
      </c>
      <c r="K6456">
        <f>YEAR(Sale_details[[#This Row],[Date]])</f>
        <v>2020</v>
      </c>
    </row>
    <row r="6457" spans="1:11" x14ac:dyDescent="0.3">
      <c r="A6457" s="1">
        <v>43934</v>
      </c>
      <c r="B6457" t="s">
        <v>27</v>
      </c>
      <c r="C6457" t="s">
        <v>18</v>
      </c>
      <c r="D6457" t="s">
        <v>19</v>
      </c>
      <c r="E6457">
        <v>76751</v>
      </c>
      <c r="F6457">
        <v>31458</v>
      </c>
      <c r="G6457">
        <v>9935</v>
      </c>
      <c r="H6457">
        <v>122</v>
      </c>
      <c r="I6457">
        <v>1217172</v>
      </c>
      <c r="J6457">
        <f>MONTH(Sale_details[[#This Row],[Date]])</f>
        <v>4</v>
      </c>
      <c r="K6457">
        <f>YEAR(Sale_details[[#This Row],[Date]])</f>
        <v>2020</v>
      </c>
    </row>
    <row r="6458" spans="1:11" x14ac:dyDescent="0.3">
      <c r="A6458" s="1">
        <v>43934</v>
      </c>
      <c r="B6458" t="s">
        <v>27</v>
      </c>
      <c r="C6458" t="s">
        <v>20</v>
      </c>
      <c r="D6458" t="s">
        <v>21</v>
      </c>
      <c r="E6458">
        <v>34089</v>
      </c>
      <c r="F6458">
        <v>8645</v>
      </c>
      <c r="G6458">
        <v>17060</v>
      </c>
      <c r="H6458">
        <v>388</v>
      </c>
      <c r="I6458">
        <v>6632982</v>
      </c>
      <c r="J6458">
        <f>MONTH(Sale_details[[#This Row],[Date]])</f>
        <v>4</v>
      </c>
      <c r="K6458">
        <f>YEAR(Sale_details[[#This Row],[Date]])</f>
        <v>2020</v>
      </c>
    </row>
    <row r="6459" spans="1:11" x14ac:dyDescent="0.3">
      <c r="A6459" s="1">
        <v>43934</v>
      </c>
      <c r="B6459" t="s">
        <v>27</v>
      </c>
      <c r="C6459" t="s">
        <v>22</v>
      </c>
      <c r="D6459" t="s">
        <v>23</v>
      </c>
      <c r="E6459">
        <v>69209</v>
      </c>
      <c r="F6459">
        <v>21823</v>
      </c>
      <c r="G6459">
        <v>17960</v>
      </c>
      <c r="H6459">
        <v>172</v>
      </c>
      <c r="I6459">
        <v>3099646</v>
      </c>
      <c r="J6459">
        <f>MONTH(Sale_details[[#This Row],[Date]])</f>
        <v>4</v>
      </c>
      <c r="K6459">
        <f>YEAR(Sale_details[[#This Row],[Date]])</f>
        <v>2020</v>
      </c>
    </row>
    <row r="6460" spans="1:11" x14ac:dyDescent="0.3">
      <c r="A6460" s="1">
        <v>43934</v>
      </c>
      <c r="B6460" t="s">
        <v>27</v>
      </c>
      <c r="C6460" t="s">
        <v>24</v>
      </c>
      <c r="D6460" t="s">
        <v>25</v>
      </c>
      <c r="E6460">
        <v>75075</v>
      </c>
      <c r="F6460">
        <v>34580</v>
      </c>
      <c r="G6460">
        <v>12635</v>
      </c>
      <c r="H6460">
        <v>370</v>
      </c>
      <c r="I6460">
        <v>4675332</v>
      </c>
      <c r="J6460">
        <f>MONTH(Sale_details[[#This Row],[Date]])</f>
        <v>4</v>
      </c>
      <c r="K6460">
        <f>YEAR(Sale_details[[#This Row],[Date]])</f>
        <v>2020</v>
      </c>
    </row>
    <row r="6461" spans="1:11" x14ac:dyDescent="0.3">
      <c r="A6461" s="1">
        <v>43934</v>
      </c>
      <c r="B6461" t="s">
        <v>28</v>
      </c>
      <c r="C6461" t="s">
        <v>10</v>
      </c>
      <c r="D6461" t="s">
        <v>11</v>
      </c>
      <c r="E6461">
        <v>30296</v>
      </c>
      <c r="F6461">
        <v>4403</v>
      </c>
      <c r="G6461">
        <v>2999</v>
      </c>
      <c r="H6461">
        <v>24854</v>
      </c>
      <c r="I6461">
        <v>74558296</v>
      </c>
      <c r="J6461">
        <f>MONTH(Sale_details[[#This Row],[Date]])</f>
        <v>4</v>
      </c>
      <c r="K6461">
        <f>YEAR(Sale_details[[#This Row],[Date]])</f>
        <v>2020</v>
      </c>
    </row>
    <row r="6462" spans="1:11" x14ac:dyDescent="0.3">
      <c r="A6462" s="1">
        <v>43934</v>
      </c>
      <c r="B6462" t="s">
        <v>28</v>
      </c>
      <c r="C6462" t="s">
        <v>12</v>
      </c>
      <c r="D6462" t="s">
        <v>13</v>
      </c>
      <c r="E6462">
        <v>18795</v>
      </c>
      <c r="F6462">
        <v>4400</v>
      </c>
      <c r="G6462">
        <v>1860</v>
      </c>
      <c r="H6462">
        <v>34909</v>
      </c>
      <c r="I6462">
        <v>64949660</v>
      </c>
      <c r="J6462">
        <f>MONTH(Sale_details[[#This Row],[Date]])</f>
        <v>4</v>
      </c>
      <c r="K6462">
        <f>YEAR(Sale_details[[#This Row],[Date]])</f>
        <v>2020</v>
      </c>
    </row>
    <row r="6463" spans="1:11" x14ac:dyDescent="0.3">
      <c r="A6463" s="1">
        <v>43934</v>
      </c>
      <c r="B6463" t="s">
        <v>28</v>
      </c>
      <c r="C6463" t="s">
        <v>14</v>
      </c>
      <c r="D6463" t="s">
        <v>15</v>
      </c>
      <c r="E6463">
        <v>25373</v>
      </c>
      <c r="F6463">
        <v>6996</v>
      </c>
      <c r="G6463">
        <v>1247</v>
      </c>
      <c r="H6463">
        <v>12575</v>
      </c>
      <c r="I6463">
        <v>15693512</v>
      </c>
      <c r="J6463">
        <f>MONTH(Sale_details[[#This Row],[Date]])</f>
        <v>4</v>
      </c>
      <c r="K6463">
        <f>YEAR(Sale_details[[#This Row],[Date]])</f>
        <v>2020</v>
      </c>
    </row>
    <row r="6464" spans="1:11" x14ac:dyDescent="0.3">
      <c r="A6464" s="1">
        <v>43934</v>
      </c>
      <c r="B6464" t="s">
        <v>28</v>
      </c>
      <c r="C6464" t="s">
        <v>16</v>
      </c>
      <c r="D6464" t="s">
        <v>17</v>
      </c>
      <c r="E6464">
        <v>13047</v>
      </c>
      <c r="F6464">
        <v>5193</v>
      </c>
      <c r="G6464">
        <v>2433</v>
      </c>
      <c r="H6464">
        <v>18348</v>
      </c>
      <c r="I6464">
        <v>44644296</v>
      </c>
      <c r="J6464">
        <f>MONTH(Sale_details[[#This Row],[Date]])</f>
        <v>4</v>
      </c>
      <c r="K6464">
        <f>YEAR(Sale_details[[#This Row],[Date]])</f>
        <v>2020</v>
      </c>
    </row>
    <row r="6465" spans="1:11" x14ac:dyDescent="0.3">
      <c r="A6465" s="1">
        <v>43934</v>
      </c>
      <c r="B6465" t="s">
        <v>28</v>
      </c>
      <c r="C6465" t="s">
        <v>18</v>
      </c>
      <c r="D6465" t="s">
        <v>19</v>
      </c>
      <c r="E6465">
        <v>10764</v>
      </c>
      <c r="F6465">
        <v>10875</v>
      </c>
      <c r="G6465">
        <v>3508</v>
      </c>
      <c r="H6465">
        <v>34029</v>
      </c>
      <c r="I6465">
        <v>119393298</v>
      </c>
      <c r="J6465">
        <f>MONTH(Sale_details[[#This Row],[Date]])</f>
        <v>4</v>
      </c>
      <c r="K6465">
        <f>YEAR(Sale_details[[#This Row],[Date]])</f>
        <v>2020</v>
      </c>
    </row>
    <row r="6466" spans="1:11" x14ac:dyDescent="0.3">
      <c r="A6466" s="1">
        <v>43934</v>
      </c>
      <c r="B6466" t="s">
        <v>28</v>
      </c>
      <c r="C6466" t="s">
        <v>20</v>
      </c>
      <c r="D6466" t="s">
        <v>21</v>
      </c>
      <c r="E6466">
        <v>39241</v>
      </c>
      <c r="F6466">
        <v>3028</v>
      </c>
      <c r="G6466">
        <v>1273</v>
      </c>
      <c r="H6466">
        <v>17617</v>
      </c>
      <c r="I6466">
        <v>22432598</v>
      </c>
      <c r="J6466">
        <f>MONTH(Sale_details[[#This Row],[Date]])</f>
        <v>4</v>
      </c>
      <c r="K6466">
        <f>YEAR(Sale_details[[#This Row],[Date]])</f>
        <v>2020</v>
      </c>
    </row>
    <row r="6467" spans="1:11" x14ac:dyDescent="0.3">
      <c r="A6467" s="1">
        <v>43934</v>
      </c>
      <c r="B6467" t="s">
        <v>28</v>
      </c>
      <c r="C6467" t="s">
        <v>22</v>
      </c>
      <c r="D6467" t="s">
        <v>23</v>
      </c>
      <c r="E6467">
        <v>23130</v>
      </c>
      <c r="F6467">
        <v>2340</v>
      </c>
      <c r="G6467">
        <v>1264</v>
      </c>
      <c r="H6467">
        <v>36260</v>
      </c>
      <c r="I6467">
        <v>45863654</v>
      </c>
      <c r="J6467">
        <f>MONTH(Sale_details[[#This Row],[Date]])</f>
        <v>4</v>
      </c>
      <c r="K6467">
        <f>YEAR(Sale_details[[#This Row],[Date]])</f>
        <v>2020</v>
      </c>
    </row>
    <row r="6468" spans="1:11" x14ac:dyDescent="0.3">
      <c r="A6468" s="1">
        <v>43934</v>
      </c>
      <c r="B6468" t="s">
        <v>28</v>
      </c>
      <c r="C6468" t="s">
        <v>24</v>
      </c>
      <c r="D6468" t="s">
        <v>25</v>
      </c>
      <c r="E6468">
        <v>30511</v>
      </c>
      <c r="F6468">
        <v>6548</v>
      </c>
      <c r="G6468">
        <v>3115</v>
      </c>
      <c r="H6468">
        <v>23226</v>
      </c>
      <c r="I6468">
        <v>72353229</v>
      </c>
      <c r="J6468">
        <f>MONTH(Sale_details[[#This Row],[Date]])</f>
        <v>4</v>
      </c>
      <c r="K6468">
        <f>YEAR(Sale_details[[#This Row],[Date]])</f>
        <v>2020</v>
      </c>
    </row>
    <row r="6469" spans="1:11" x14ac:dyDescent="0.3">
      <c r="A6469" s="1">
        <v>43933</v>
      </c>
      <c r="B6469" t="s">
        <v>9</v>
      </c>
      <c r="C6469" t="s">
        <v>10</v>
      </c>
      <c r="D6469" t="s">
        <v>11</v>
      </c>
      <c r="E6469">
        <v>98319</v>
      </c>
      <c r="F6469">
        <v>13588</v>
      </c>
      <c r="G6469">
        <v>5427</v>
      </c>
      <c r="H6469">
        <v>532</v>
      </c>
      <c r="I6469">
        <v>2888705</v>
      </c>
      <c r="J6469">
        <f>MONTH(Sale_details[[#This Row],[Date]])</f>
        <v>4</v>
      </c>
      <c r="K6469">
        <f>YEAR(Sale_details[[#This Row],[Date]])</f>
        <v>2020</v>
      </c>
    </row>
    <row r="6470" spans="1:11" x14ac:dyDescent="0.3">
      <c r="A6470" s="1">
        <v>43933</v>
      </c>
      <c r="B6470" t="s">
        <v>9</v>
      </c>
      <c r="C6470" t="s">
        <v>12</v>
      </c>
      <c r="D6470" t="s">
        <v>13</v>
      </c>
      <c r="E6470">
        <v>235831</v>
      </c>
      <c r="F6470">
        <v>20597</v>
      </c>
      <c r="G6470">
        <v>2401</v>
      </c>
      <c r="H6470">
        <v>369</v>
      </c>
      <c r="I6470">
        <v>888205</v>
      </c>
      <c r="J6470">
        <f>MONTH(Sale_details[[#This Row],[Date]])</f>
        <v>4</v>
      </c>
      <c r="K6470">
        <f>YEAR(Sale_details[[#This Row],[Date]])</f>
        <v>2020</v>
      </c>
    </row>
    <row r="6471" spans="1:11" x14ac:dyDescent="0.3">
      <c r="A6471" s="1">
        <v>43933</v>
      </c>
      <c r="B6471" t="s">
        <v>9</v>
      </c>
      <c r="C6471" t="s">
        <v>14</v>
      </c>
      <c r="D6471" t="s">
        <v>15</v>
      </c>
      <c r="E6471">
        <v>109866</v>
      </c>
      <c r="F6471">
        <v>24164</v>
      </c>
      <c r="G6471">
        <v>5133</v>
      </c>
      <c r="H6471">
        <v>336</v>
      </c>
      <c r="I6471">
        <v>1725704</v>
      </c>
      <c r="J6471">
        <f>MONTH(Sale_details[[#This Row],[Date]])</f>
        <v>4</v>
      </c>
      <c r="K6471">
        <f>YEAR(Sale_details[[#This Row],[Date]])</f>
        <v>2020</v>
      </c>
    </row>
    <row r="6472" spans="1:11" x14ac:dyDescent="0.3">
      <c r="A6472" s="1">
        <v>43933</v>
      </c>
      <c r="B6472" t="s">
        <v>9</v>
      </c>
      <c r="C6472" t="s">
        <v>16</v>
      </c>
      <c r="D6472" t="s">
        <v>17</v>
      </c>
      <c r="E6472">
        <v>104041</v>
      </c>
      <c r="F6472">
        <v>19330</v>
      </c>
      <c r="G6472">
        <v>3030</v>
      </c>
      <c r="H6472">
        <v>292</v>
      </c>
      <c r="I6472">
        <v>885451</v>
      </c>
      <c r="J6472">
        <f>MONTH(Sale_details[[#This Row],[Date]])</f>
        <v>4</v>
      </c>
      <c r="K6472">
        <f>YEAR(Sale_details[[#This Row],[Date]])</f>
        <v>2020</v>
      </c>
    </row>
    <row r="6473" spans="1:11" x14ac:dyDescent="0.3">
      <c r="A6473" s="1">
        <v>43933</v>
      </c>
      <c r="B6473" t="s">
        <v>9</v>
      </c>
      <c r="C6473" t="s">
        <v>18</v>
      </c>
      <c r="D6473" t="s">
        <v>19</v>
      </c>
      <c r="E6473">
        <v>80774</v>
      </c>
      <c r="F6473">
        <v>12838</v>
      </c>
      <c r="G6473">
        <v>7900</v>
      </c>
      <c r="H6473">
        <v>1096</v>
      </c>
      <c r="I6473">
        <v>8658966</v>
      </c>
      <c r="J6473">
        <f>MONTH(Sale_details[[#This Row],[Date]])</f>
        <v>4</v>
      </c>
      <c r="K6473">
        <f>YEAR(Sale_details[[#This Row],[Date]])</f>
        <v>2020</v>
      </c>
    </row>
    <row r="6474" spans="1:11" x14ac:dyDescent="0.3">
      <c r="A6474" s="1">
        <v>43933</v>
      </c>
      <c r="B6474" t="s">
        <v>9</v>
      </c>
      <c r="C6474" t="s">
        <v>20</v>
      </c>
      <c r="D6474" t="s">
        <v>21</v>
      </c>
      <c r="E6474">
        <v>142838</v>
      </c>
      <c r="F6474">
        <v>20532</v>
      </c>
      <c r="G6474">
        <v>4049</v>
      </c>
      <c r="H6474">
        <v>675</v>
      </c>
      <c r="I6474">
        <v>2736216</v>
      </c>
      <c r="J6474">
        <f>MONTH(Sale_details[[#This Row],[Date]])</f>
        <v>4</v>
      </c>
      <c r="K6474">
        <f>YEAR(Sale_details[[#This Row],[Date]])</f>
        <v>2020</v>
      </c>
    </row>
    <row r="6475" spans="1:11" x14ac:dyDescent="0.3">
      <c r="A6475" s="1">
        <v>43933</v>
      </c>
      <c r="B6475" t="s">
        <v>9</v>
      </c>
      <c r="C6475" t="s">
        <v>22</v>
      </c>
      <c r="D6475" t="s">
        <v>23</v>
      </c>
      <c r="E6475">
        <v>167391</v>
      </c>
      <c r="F6475">
        <v>21339</v>
      </c>
      <c r="G6475">
        <v>9205</v>
      </c>
      <c r="H6475">
        <v>778</v>
      </c>
      <c r="I6475">
        <v>7170122</v>
      </c>
      <c r="J6475">
        <f>MONTH(Sale_details[[#This Row],[Date]])</f>
        <v>4</v>
      </c>
      <c r="K6475">
        <f>YEAR(Sale_details[[#This Row],[Date]])</f>
        <v>2020</v>
      </c>
    </row>
    <row r="6476" spans="1:11" x14ac:dyDescent="0.3">
      <c r="A6476" s="1">
        <v>43933</v>
      </c>
      <c r="B6476" t="s">
        <v>9</v>
      </c>
      <c r="C6476" t="s">
        <v>24</v>
      </c>
      <c r="D6476" t="s">
        <v>25</v>
      </c>
      <c r="E6476">
        <v>156730</v>
      </c>
      <c r="F6476">
        <v>10331</v>
      </c>
      <c r="G6476">
        <v>4057</v>
      </c>
      <c r="H6476">
        <v>624</v>
      </c>
      <c r="I6476">
        <v>2533172</v>
      </c>
      <c r="J6476">
        <f>MONTH(Sale_details[[#This Row],[Date]])</f>
        <v>4</v>
      </c>
      <c r="K6476">
        <f>YEAR(Sale_details[[#This Row],[Date]])</f>
        <v>2020</v>
      </c>
    </row>
    <row r="6477" spans="1:11" x14ac:dyDescent="0.3">
      <c r="A6477" s="1">
        <v>43933</v>
      </c>
      <c r="B6477" t="s">
        <v>26</v>
      </c>
      <c r="C6477" t="s">
        <v>10</v>
      </c>
      <c r="D6477" t="s">
        <v>11</v>
      </c>
      <c r="E6477">
        <v>218046</v>
      </c>
      <c r="F6477">
        <v>37537</v>
      </c>
      <c r="G6477">
        <v>17882</v>
      </c>
      <c r="H6477">
        <v>10459</v>
      </c>
      <c r="I6477">
        <v>187047998</v>
      </c>
      <c r="J6477">
        <f>MONTH(Sale_details[[#This Row],[Date]])</f>
        <v>4</v>
      </c>
      <c r="K6477">
        <f>YEAR(Sale_details[[#This Row],[Date]])</f>
        <v>2020</v>
      </c>
    </row>
    <row r="6478" spans="1:11" x14ac:dyDescent="0.3">
      <c r="A6478" s="1">
        <v>43933</v>
      </c>
      <c r="B6478" t="s">
        <v>26</v>
      </c>
      <c r="C6478" t="s">
        <v>12</v>
      </c>
      <c r="D6478" t="s">
        <v>13</v>
      </c>
      <c r="E6478">
        <v>111694</v>
      </c>
      <c r="F6478">
        <v>40615</v>
      </c>
      <c r="G6478">
        <v>15985</v>
      </c>
      <c r="H6478">
        <v>13715</v>
      </c>
      <c r="I6478">
        <v>219249621</v>
      </c>
      <c r="J6478">
        <f>MONTH(Sale_details[[#This Row],[Date]])</f>
        <v>4</v>
      </c>
      <c r="K6478">
        <f>YEAR(Sale_details[[#This Row],[Date]])</f>
        <v>2020</v>
      </c>
    </row>
    <row r="6479" spans="1:11" x14ac:dyDescent="0.3">
      <c r="A6479" s="1">
        <v>43933</v>
      </c>
      <c r="B6479" t="s">
        <v>26</v>
      </c>
      <c r="C6479" t="s">
        <v>14</v>
      </c>
      <c r="D6479" t="s">
        <v>15</v>
      </c>
      <c r="E6479">
        <v>120073</v>
      </c>
      <c r="F6479">
        <v>38190</v>
      </c>
      <c r="G6479">
        <v>9528</v>
      </c>
      <c r="H6479">
        <v>19814</v>
      </c>
      <c r="I6479">
        <v>188787908</v>
      </c>
      <c r="J6479">
        <f>MONTH(Sale_details[[#This Row],[Date]])</f>
        <v>4</v>
      </c>
      <c r="K6479">
        <f>YEAR(Sale_details[[#This Row],[Date]])</f>
        <v>2020</v>
      </c>
    </row>
    <row r="6480" spans="1:11" x14ac:dyDescent="0.3">
      <c r="A6480" s="1">
        <v>43933</v>
      </c>
      <c r="B6480" t="s">
        <v>26</v>
      </c>
      <c r="C6480" t="s">
        <v>16</v>
      </c>
      <c r="D6480" t="s">
        <v>17</v>
      </c>
      <c r="E6480">
        <v>119635</v>
      </c>
      <c r="F6480">
        <v>48448</v>
      </c>
      <c r="G6480">
        <v>11371</v>
      </c>
      <c r="H6480">
        <v>13022</v>
      </c>
      <c r="I6480">
        <v>148080856</v>
      </c>
      <c r="J6480">
        <f>MONTH(Sale_details[[#This Row],[Date]])</f>
        <v>4</v>
      </c>
      <c r="K6480">
        <f>YEAR(Sale_details[[#This Row],[Date]])</f>
        <v>2020</v>
      </c>
    </row>
    <row r="6481" spans="1:11" x14ac:dyDescent="0.3">
      <c r="A6481" s="1">
        <v>43933</v>
      </c>
      <c r="B6481" t="s">
        <v>26</v>
      </c>
      <c r="C6481" t="s">
        <v>18</v>
      </c>
      <c r="D6481" t="s">
        <v>19</v>
      </c>
      <c r="E6481">
        <v>86060</v>
      </c>
      <c r="F6481">
        <v>83394</v>
      </c>
      <c r="G6481">
        <v>10553</v>
      </c>
      <c r="H6481">
        <v>21062</v>
      </c>
      <c r="I6481">
        <v>222292489</v>
      </c>
      <c r="J6481">
        <f>MONTH(Sale_details[[#This Row],[Date]])</f>
        <v>4</v>
      </c>
      <c r="K6481">
        <f>YEAR(Sale_details[[#This Row],[Date]])</f>
        <v>2020</v>
      </c>
    </row>
    <row r="6482" spans="1:11" x14ac:dyDescent="0.3">
      <c r="A6482" s="1">
        <v>43933</v>
      </c>
      <c r="B6482" t="s">
        <v>26</v>
      </c>
      <c r="C6482" t="s">
        <v>20</v>
      </c>
      <c r="D6482" t="s">
        <v>21</v>
      </c>
      <c r="E6482">
        <v>212266</v>
      </c>
      <c r="F6482">
        <v>81460</v>
      </c>
      <c r="G6482">
        <v>12246</v>
      </c>
      <c r="H6482">
        <v>6136</v>
      </c>
      <c r="I6482">
        <v>75150675</v>
      </c>
      <c r="J6482">
        <f>MONTH(Sale_details[[#This Row],[Date]])</f>
        <v>4</v>
      </c>
      <c r="K6482">
        <f>YEAR(Sale_details[[#This Row],[Date]])</f>
        <v>2020</v>
      </c>
    </row>
    <row r="6483" spans="1:11" x14ac:dyDescent="0.3">
      <c r="A6483" s="1">
        <v>43933</v>
      </c>
      <c r="B6483" t="s">
        <v>26</v>
      </c>
      <c r="C6483" t="s">
        <v>22</v>
      </c>
      <c r="D6483" t="s">
        <v>23</v>
      </c>
      <c r="E6483">
        <v>170374</v>
      </c>
      <c r="F6483">
        <v>23766</v>
      </c>
      <c r="G6483">
        <v>27368</v>
      </c>
      <c r="H6483">
        <v>25644</v>
      </c>
      <c r="I6483">
        <v>701840900</v>
      </c>
      <c r="J6483">
        <f>MONTH(Sale_details[[#This Row],[Date]])</f>
        <v>4</v>
      </c>
      <c r="K6483">
        <f>YEAR(Sale_details[[#This Row],[Date]])</f>
        <v>2020</v>
      </c>
    </row>
    <row r="6484" spans="1:11" x14ac:dyDescent="0.3">
      <c r="A6484" s="1">
        <v>43933</v>
      </c>
      <c r="B6484" t="s">
        <v>26</v>
      </c>
      <c r="C6484" t="s">
        <v>24</v>
      </c>
      <c r="D6484" t="s">
        <v>25</v>
      </c>
      <c r="E6484">
        <v>152368</v>
      </c>
      <c r="F6484">
        <v>35032</v>
      </c>
      <c r="G6484">
        <v>14376</v>
      </c>
      <c r="H6484">
        <v>13336</v>
      </c>
      <c r="I6484">
        <v>191726399</v>
      </c>
      <c r="J6484">
        <f>MONTH(Sale_details[[#This Row],[Date]])</f>
        <v>4</v>
      </c>
      <c r="K6484">
        <f>YEAR(Sale_details[[#This Row],[Date]])</f>
        <v>2020</v>
      </c>
    </row>
    <row r="6485" spans="1:11" x14ac:dyDescent="0.3">
      <c r="A6485" s="1">
        <v>43933</v>
      </c>
      <c r="B6485" t="s">
        <v>27</v>
      </c>
      <c r="C6485" t="s">
        <v>10</v>
      </c>
      <c r="D6485" t="s">
        <v>11</v>
      </c>
      <c r="E6485">
        <v>63880</v>
      </c>
      <c r="F6485">
        <v>36399</v>
      </c>
      <c r="G6485">
        <v>6414</v>
      </c>
      <c r="H6485">
        <v>112</v>
      </c>
      <c r="I6485">
        <v>722582</v>
      </c>
      <c r="J6485">
        <f>MONTH(Sale_details[[#This Row],[Date]])</f>
        <v>4</v>
      </c>
      <c r="K6485">
        <f>YEAR(Sale_details[[#This Row],[Date]])</f>
        <v>2020</v>
      </c>
    </row>
    <row r="6486" spans="1:11" x14ac:dyDescent="0.3">
      <c r="A6486" s="1">
        <v>43933</v>
      </c>
      <c r="B6486" t="s">
        <v>27</v>
      </c>
      <c r="C6486" t="s">
        <v>12</v>
      </c>
      <c r="D6486" t="s">
        <v>13</v>
      </c>
      <c r="E6486">
        <v>84154</v>
      </c>
      <c r="F6486">
        <v>27043</v>
      </c>
      <c r="G6486">
        <v>11178</v>
      </c>
      <c r="H6486">
        <v>282</v>
      </c>
      <c r="I6486">
        <v>3155388</v>
      </c>
      <c r="J6486">
        <f>MONTH(Sale_details[[#This Row],[Date]])</f>
        <v>4</v>
      </c>
      <c r="K6486">
        <f>YEAR(Sale_details[[#This Row],[Date]])</f>
        <v>2020</v>
      </c>
    </row>
    <row r="6487" spans="1:11" x14ac:dyDescent="0.3">
      <c r="A6487" s="1">
        <v>43933</v>
      </c>
      <c r="B6487" t="s">
        <v>27</v>
      </c>
      <c r="C6487" t="s">
        <v>14</v>
      </c>
      <c r="D6487" t="s">
        <v>15</v>
      </c>
      <c r="E6487">
        <v>209446</v>
      </c>
      <c r="F6487">
        <v>31219</v>
      </c>
      <c r="G6487">
        <v>8293</v>
      </c>
      <c r="H6487">
        <v>377</v>
      </c>
      <c r="I6487">
        <v>3131244</v>
      </c>
      <c r="J6487">
        <f>MONTH(Sale_details[[#This Row],[Date]])</f>
        <v>4</v>
      </c>
      <c r="K6487">
        <f>YEAR(Sale_details[[#This Row],[Date]])</f>
        <v>2020</v>
      </c>
    </row>
    <row r="6488" spans="1:11" x14ac:dyDescent="0.3">
      <c r="A6488" s="1">
        <v>43933</v>
      </c>
      <c r="B6488" t="s">
        <v>27</v>
      </c>
      <c r="C6488" t="s">
        <v>16</v>
      </c>
      <c r="D6488" t="s">
        <v>17</v>
      </c>
      <c r="E6488">
        <v>127896</v>
      </c>
      <c r="F6488">
        <v>6670</v>
      </c>
      <c r="G6488">
        <v>18866</v>
      </c>
      <c r="H6488">
        <v>292</v>
      </c>
      <c r="I6488">
        <v>5514692</v>
      </c>
      <c r="J6488">
        <f>MONTH(Sale_details[[#This Row],[Date]])</f>
        <v>4</v>
      </c>
      <c r="K6488">
        <f>YEAR(Sale_details[[#This Row],[Date]])</f>
        <v>2020</v>
      </c>
    </row>
    <row r="6489" spans="1:11" x14ac:dyDescent="0.3">
      <c r="A6489" s="1">
        <v>43933</v>
      </c>
      <c r="B6489" t="s">
        <v>27</v>
      </c>
      <c r="C6489" t="s">
        <v>18</v>
      </c>
      <c r="D6489" t="s">
        <v>19</v>
      </c>
      <c r="E6489">
        <v>75983</v>
      </c>
      <c r="F6489">
        <v>30200</v>
      </c>
      <c r="G6489">
        <v>10034</v>
      </c>
      <c r="H6489">
        <v>124</v>
      </c>
      <c r="I6489">
        <v>1253931</v>
      </c>
      <c r="J6489">
        <f>MONTH(Sale_details[[#This Row],[Date]])</f>
        <v>4</v>
      </c>
      <c r="K6489">
        <f>YEAR(Sale_details[[#This Row],[Date]])</f>
        <v>2020</v>
      </c>
    </row>
    <row r="6490" spans="1:11" x14ac:dyDescent="0.3">
      <c r="A6490" s="1">
        <v>43933</v>
      </c>
      <c r="B6490" t="s">
        <v>27</v>
      </c>
      <c r="C6490" t="s">
        <v>20</v>
      </c>
      <c r="D6490" t="s">
        <v>21</v>
      </c>
      <c r="E6490">
        <v>35111</v>
      </c>
      <c r="F6490">
        <v>8299</v>
      </c>
      <c r="G6490">
        <v>16377</v>
      </c>
      <c r="H6490">
        <v>400</v>
      </c>
      <c r="I6490">
        <v>6558693</v>
      </c>
      <c r="J6490">
        <f>MONTH(Sale_details[[#This Row],[Date]])</f>
        <v>4</v>
      </c>
      <c r="K6490">
        <f>YEAR(Sale_details[[#This Row],[Date]])</f>
        <v>2020</v>
      </c>
    </row>
    <row r="6491" spans="1:11" x14ac:dyDescent="0.3">
      <c r="A6491" s="1">
        <v>43933</v>
      </c>
      <c r="B6491" t="s">
        <v>27</v>
      </c>
      <c r="C6491" t="s">
        <v>22</v>
      </c>
      <c r="D6491" t="s">
        <v>23</v>
      </c>
      <c r="E6491">
        <v>71977</v>
      </c>
      <c r="F6491">
        <v>21605</v>
      </c>
      <c r="G6491">
        <v>18499</v>
      </c>
      <c r="H6491">
        <v>169</v>
      </c>
      <c r="I6491">
        <v>3128783</v>
      </c>
      <c r="J6491">
        <f>MONTH(Sale_details[[#This Row],[Date]])</f>
        <v>4</v>
      </c>
      <c r="K6491">
        <f>YEAR(Sale_details[[#This Row],[Date]])</f>
        <v>2020</v>
      </c>
    </row>
    <row r="6492" spans="1:11" x14ac:dyDescent="0.3">
      <c r="A6492" s="1">
        <v>43933</v>
      </c>
      <c r="B6492" t="s">
        <v>27</v>
      </c>
      <c r="C6492" t="s">
        <v>24</v>
      </c>
      <c r="D6492" t="s">
        <v>25</v>
      </c>
      <c r="E6492">
        <v>74324</v>
      </c>
      <c r="F6492">
        <v>34580</v>
      </c>
      <c r="G6492">
        <v>12509</v>
      </c>
      <c r="H6492">
        <v>358</v>
      </c>
      <c r="I6492">
        <v>4489721</v>
      </c>
      <c r="J6492">
        <f>MONTH(Sale_details[[#This Row],[Date]])</f>
        <v>4</v>
      </c>
      <c r="K6492">
        <f>YEAR(Sale_details[[#This Row],[Date]])</f>
        <v>2020</v>
      </c>
    </row>
    <row r="6493" spans="1:11" x14ac:dyDescent="0.3">
      <c r="A6493" s="1">
        <v>43933</v>
      </c>
      <c r="B6493" t="s">
        <v>28</v>
      </c>
      <c r="C6493" t="s">
        <v>10</v>
      </c>
      <c r="D6493" t="s">
        <v>11</v>
      </c>
      <c r="E6493">
        <v>29387</v>
      </c>
      <c r="F6493">
        <v>4271</v>
      </c>
      <c r="G6493">
        <v>3119</v>
      </c>
      <c r="H6493">
        <v>24606</v>
      </c>
      <c r="I6493">
        <v>76765221</v>
      </c>
      <c r="J6493">
        <f>MONTH(Sale_details[[#This Row],[Date]])</f>
        <v>4</v>
      </c>
      <c r="K6493">
        <f>YEAR(Sale_details[[#This Row],[Date]])</f>
        <v>2020</v>
      </c>
    </row>
    <row r="6494" spans="1:11" x14ac:dyDescent="0.3">
      <c r="A6494" s="1">
        <v>43933</v>
      </c>
      <c r="B6494" t="s">
        <v>28</v>
      </c>
      <c r="C6494" t="s">
        <v>12</v>
      </c>
      <c r="D6494" t="s">
        <v>13</v>
      </c>
      <c r="E6494">
        <v>18043</v>
      </c>
      <c r="F6494">
        <v>4400</v>
      </c>
      <c r="G6494">
        <v>1916</v>
      </c>
      <c r="H6494">
        <v>34909</v>
      </c>
      <c r="I6494">
        <v>66898150</v>
      </c>
      <c r="J6494">
        <f>MONTH(Sale_details[[#This Row],[Date]])</f>
        <v>4</v>
      </c>
      <c r="K6494">
        <f>YEAR(Sale_details[[#This Row],[Date]])</f>
        <v>2020</v>
      </c>
    </row>
    <row r="6495" spans="1:11" x14ac:dyDescent="0.3">
      <c r="A6495" s="1">
        <v>43933</v>
      </c>
      <c r="B6495" t="s">
        <v>28</v>
      </c>
      <c r="C6495" t="s">
        <v>14</v>
      </c>
      <c r="D6495" t="s">
        <v>15</v>
      </c>
      <c r="E6495">
        <v>26642</v>
      </c>
      <c r="F6495">
        <v>7206</v>
      </c>
      <c r="G6495">
        <v>1210</v>
      </c>
      <c r="H6495">
        <v>12701</v>
      </c>
      <c r="I6495">
        <v>15374934</v>
      </c>
      <c r="J6495">
        <f>MONTH(Sale_details[[#This Row],[Date]])</f>
        <v>4</v>
      </c>
      <c r="K6495">
        <f>YEAR(Sale_details[[#This Row],[Date]])</f>
        <v>2020</v>
      </c>
    </row>
    <row r="6496" spans="1:11" x14ac:dyDescent="0.3">
      <c r="A6496" s="1">
        <v>43933</v>
      </c>
      <c r="B6496" t="s">
        <v>28</v>
      </c>
      <c r="C6496" t="s">
        <v>16</v>
      </c>
      <c r="D6496" t="s">
        <v>17</v>
      </c>
      <c r="E6496">
        <v>13308</v>
      </c>
      <c r="F6496">
        <v>5452</v>
      </c>
      <c r="G6496">
        <v>2554</v>
      </c>
      <c r="H6496">
        <v>17798</v>
      </c>
      <c r="I6496">
        <v>45470216</v>
      </c>
      <c r="J6496">
        <f>MONTH(Sale_details[[#This Row],[Date]])</f>
        <v>4</v>
      </c>
      <c r="K6496">
        <f>YEAR(Sale_details[[#This Row],[Date]])</f>
        <v>2020</v>
      </c>
    </row>
    <row r="6497" spans="1:11" x14ac:dyDescent="0.3">
      <c r="A6497" s="1">
        <v>43933</v>
      </c>
      <c r="B6497" t="s">
        <v>28</v>
      </c>
      <c r="C6497" t="s">
        <v>18</v>
      </c>
      <c r="D6497" t="s">
        <v>19</v>
      </c>
      <c r="E6497">
        <v>10226</v>
      </c>
      <c r="F6497">
        <v>10549</v>
      </c>
      <c r="G6497">
        <v>3648</v>
      </c>
      <c r="H6497">
        <v>33008</v>
      </c>
      <c r="I6497">
        <v>120443959</v>
      </c>
      <c r="J6497">
        <f>MONTH(Sale_details[[#This Row],[Date]])</f>
        <v>4</v>
      </c>
      <c r="K6497">
        <f>YEAR(Sale_details[[#This Row],[Date]])</f>
        <v>2020</v>
      </c>
    </row>
    <row r="6498" spans="1:11" x14ac:dyDescent="0.3">
      <c r="A6498" s="1">
        <v>43933</v>
      </c>
      <c r="B6498" t="s">
        <v>28</v>
      </c>
      <c r="C6498" t="s">
        <v>20</v>
      </c>
      <c r="D6498" t="s">
        <v>21</v>
      </c>
      <c r="E6498">
        <v>38063</v>
      </c>
      <c r="F6498">
        <v>2937</v>
      </c>
      <c r="G6498">
        <v>1273</v>
      </c>
      <c r="H6498">
        <v>16912</v>
      </c>
      <c r="I6498">
        <v>21535294</v>
      </c>
      <c r="J6498">
        <f>MONTH(Sale_details[[#This Row],[Date]])</f>
        <v>4</v>
      </c>
      <c r="K6498">
        <f>YEAR(Sale_details[[#This Row],[Date]])</f>
        <v>2020</v>
      </c>
    </row>
    <row r="6499" spans="1:11" x14ac:dyDescent="0.3">
      <c r="A6499" s="1">
        <v>43933</v>
      </c>
      <c r="B6499" t="s">
        <v>28</v>
      </c>
      <c r="C6499" t="s">
        <v>22</v>
      </c>
      <c r="D6499" t="s">
        <v>23</v>
      </c>
      <c r="E6499">
        <v>23361</v>
      </c>
      <c r="F6499">
        <v>2386</v>
      </c>
      <c r="G6499">
        <v>1315</v>
      </c>
      <c r="H6499">
        <v>34447</v>
      </c>
      <c r="I6499">
        <v>45313290</v>
      </c>
      <c r="J6499">
        <f>MONTH(Sale_details[[#This Row],[Date]])</f>
        <v>4</v>
      </c>
      <c r="K6499">
        <f>YEAR(Sale_details[[#This Row],[Date]])</f>
        <v>2020</v>
      </c>
    </row>
    <row r="6500" spans="1:11" x14ac:dyDescent="0.3">
      <c r="A6500" s="1">
        <v>43933</v>
      </c>
      <c r="B6500" t="s">
        <v>28</v>
      </c>
      <c r="C6500" t="s">
        <v>24</v>
      </c>
      <c r="D6500" t="s">
        <v>25</v>
      </c>
      <c r="E6500">
        <v>30816</v>
      </c>
      <c r="F6500">
        <v>6417</v>
      </c>
      <c r="G6500">
        <v>3239</v>
      </c>
      <c r="H6500">
        <v>22529</v>
      </c>
      <c r="I6500">
        <v>72989938</v>
      </c>
      <c r="J6500">
        <f>MONTH(Sale_details[[#This Row],[Date]])</f>
        <v>4</v>
      </c>
      <c r="K6500">
        <f>YEAR(Sale_details[[#This Row],[Date]])</f>
        <v>2020</v>
      </c>
    </row>
    <row r="6501" spans="1:11" x14ac:dyDescent="0.3">
      <c r="A6501" s="1">
        <v>43932</v>
      </c>
      <c r="B6501" t="s">
        <v>9</v>
      </c>
      <c r="C6501" t="s">
        <v>10</v>
      </c>
      <c r="D6501" t="s">
        <v>11</v>
      </c>
      <c r="E6501">
        <v>97335</v>
      </c>
      <c r="F6501">
        <v>13724</v>
      </c>
      <c r="G6501">
        <v>5156</v>
      </c>
      <c r="H6501">
        <v>558</v>
      </c>
      <c r="I6501">
        <v>2881483</v>
      </c>
      <c r="J6501">
        <f>MONTH(Sale_details[[#This Row],[Date]])</f>
        <v>4</v>
      </c>
      <c r="K6501">
        <f>YEAR(Sale_details[[#This Row],[Date]])</f>
        <v>2020</v>
      </c>
    </row>
    <row r="6502" spans="1:11" x14ac:dyDescent="0.3">
      <c r="A6502" s="1">
        <v>43932</v>
      </c>
      <c r="B6502" t="s">
        <v>9</v>
      </c>
      <c r="C6502" t="s">
        <v>12</v>
      </c>
      <c r="D6502" t="s">
        <v>13</v>
      </c>
      <c r="E6502">
        <v>231114</v>
      </c>
      <c r="F6502">
        <v>20803</v>
      </c>
      <c r="G6502">
        <v>2353</v>
      </c>
      <c r="H6502">
        <v>355</v>
      </c>
      <c r="I6502">
        <v>835623</v>
      </c>
      <c r="J6502">
        <f>MONTH(Sale_details[[#This Row],[Date]])</f>
        <v>4</v>
      </c>
      <c r="K6502">
        <f>YEAR(Sale_details[[#This Row],[Date]])</f>
        <v>2020</v>
      </c>
    </row>
    <row r="6503" spans="1:11" x14ac:dyDescent="0.3">
      <c r="A6503" s="1">
        <v>43932</v>
      </c>
      <c r="B6503" t="s">
        <v>9</v>
      </c>
      <c r="C6503" t="s">
        <v>14</v>
      </c>
      <c r="D6503" t="s">
        <v>15</v>
      </c>
      <c r="E6503">
        <v>104372</v>
      </c>
      <c r="F6503">
        <v>25131</v>
      </c>
      <c r="G6503">
        <v>4877</v>
      </c>
      <c r="H6503">
        <v>332</v>
      </c>
      <c r="I6503">
        <v>1623025</v>
      </c>
      <c r="J6503">
        <f>MONTH(Sale_details[[#This Row],[Date]])</f>
        <v>4</v>
      </c>
      <c r="K6503">
        <f>YEAR(Sale_details[[#This Row],[Date]])</f>
        <v>2020</v>
      </c>
    </row>
    <row r="6504" spans="1:11" x14ac:dyDescent="0.3">
      <c r="A6504" s="1">
        <v>43932</v>
      </c>
      <c r="B6504" t="s">
        <v>9</v>
      </c>
      <c r="C6504" t="s">
        <v>16</v>
      </c>
      <c r="D6504" t="s">
        <v>17</v>
      </c>
      <c r="E6504">
        <v>99879</v>
      </c>
      <c r="F6504">
        <v>19716</v>
      </c>
      <c r="G6504">
        <v>3060</v>
      </c>
      <c r="H6504">
        <v>295</v>
      </c>
      <c r="I6504">
        <v>903248</v>
      </c>
      <c r="J6504">
        <f>MONTH(Sale_details[[#This Row],[Date]])</f>
        <v>4</v>
      </c>
      <c r="K6504">
        <f>YEAR(Sale_details[[#This Row],[Date]])</f>
        <v>2020</v>
      </c>
    </row>
    <row r="6505" spans="1:11" x14ac:dyDescent="0.3">
      <c r="A6505" s="1">
        <v>43932</v>
      </c>
      <c r="B6505" t="s">
        <v>9</v>
      </c>
      <c r="C6505" t="s">
        <v>18</v>
      </c>
      <c r="D6505" t="s">
        <v>19</v>
      </c>
      <c r="E6505">
        <v>77543</v>
      </c>
      <c r="F6505">
        <v>13352</v>
      </c>
      <c r="G6505">
        <v>8295</v>
      </c>
      <c r="H6505">
        <v>1117</v>
      </c>
      <c r="I6505">
        <v>9273753</v>
      </c>
      <c r="J6505">
        <f>MONTH(Sale_details[[#This Row],[Date]])</f>
        <v>4</v>
      </c>
      <c r="K6505">
        <f>YEAR(Sale_details[[#This Row],[Date]])</f>
        <v>2020</v>
      </c>
    </row>
    <row r="6506" spans="1:11" x14ac:dyDescent="0.3">
      <c r="A6506" s="1">
        <v>43932</v>
      </c>
      <c r="B6506" t="s">
        <v>9</v>
      </c>
      <c r="C6506" t="s">
        <v>20</v>
      </c>
      <c r="D6506" t="s">
        <v>21</v>
      </c>
      <c r="E6506">
        <v>147123</v>
      </c>
      <c r="F6506">
        <v>20326</v>
      </c>
      <c r="G6506">
        <v>4211</v>
      </c>
      <c r="H6506">
        <v>655</v>
      </c>
      <c r="I6506">
        <v>2760295</v>
      </c>
      <c r="J6506">
        <f>MONTH(Sale_details[[#This Row],[Date]])</f>
        <v>4</v>
      </c>
      <c r="K6506">
        <f>YEAR(Sale_details[[#This Row],[Date]])</f>
        <v>2020</v>
      </c>
    </row>
    <row r="6507" spans="1:11" x14ac:dyDescent="0.3">
      <c r="A6507" s="1">
        <v>43932</v>
      </c>
      <c r="B6507" t="s">
        <v>9</v>
      </c>
      <c r="C6507" t="s">
        <v>22</v>
      </c>
      <c r="D6507" t="s">
        <v>23</v>
      </c>
      <c r="E6507">
        <v>172413</v>
      </c>
      <c r="F6507">
        <v>20699</v>
      </c>
      <c r="G6507">
        <v>9574</v>
      </c>
      <c r="H6507">
        <v>739</v>
      </c>
      <c r="I6507">
        <v>7084080</v>
      </c>
      <c r="J6507">
        <f>MONTH(Sale_details[[#This Row],[Date]])</f>
        <v>4</v>
      </c>
      <c r="K6507">
        <f>YEAR(Sale_details[[#This Row],[Date]])</f>
        <v>2020</v>
      </c>
    </row>
    <row r="6508" spans="1:11" x14ac:dyDescent="0.3">
      <c r="A6508" s="1">
        <v>43932</v>
      </c>
      <c r="B6508" t="s">
        <v>9</v>
      </c>
      <c r="C6508" t="s">
        <v>24</v>
      </c>
      <c r="D6508" t="s">
        <v>25</v>
      </c>
      <c r="E6508">
        <v>158298</v>
      </c>
      <c r="F6508">
        <v>10641</v>
      </c>
      <c r="G6508">
        <v>3854</v>
      </c>
      <c r="H6508">
        <v>624</v>
      </c>
      <c r="I6508">
        <v>2406514</v>
      </c>
      <c r="J6508">
        <f>MONTH(Sale_details[[#This Row],[Date]])</f>
        <v>4</v>
      </c>
      <c r="K6508">
        <f>YEAR(Sale_details[[#This Row],[Date]])</f>
        <v>2020</v>
      </c>
    </row>
    <row r="6509" spans="1:11" x14ac:dyDescent="0.3">
      <c r="A6509" s="1">
        <v>43932</v>
      </c>
      <c r="B6509" t="s">
        <v>26</v>
      </c>
      <c r="C6509" t="s">
        <v>10</v>
      </c>
      <c r="D6509" t="s">
        <v>11</v>
      </c>
      <c r="E6509">
        <v>215866</v>
      </c>
      <c r="F6509">
        <v>37162</v>
      </c>
      <c r="G6509">
        <v>17524</v>
      </c>
      <c r="H6509">
        <v>10041</v>
      </c>
      <c r="I6509">
        <v>175974756</v>
      </c>
      <c r="J6509">
        <f>MONTH(Sale_details[[#This Row],[Date]])</f>
        <v>4</v>
      </c>
      <c r="K6509">
        <f>YEAR(Sale_details[[#This Row],[Date]])</f>
        <v>2020</v>
      </c>
    </row>
    <row r="6510" spans="1:11" x14ac:dyDescent="0.3">
      <c r="A6510" s="1">
        <v>43932</v>
      </c>
      <c r="B6510" t="s">
        <v>26</v>
      </c>
      <c r="C6510" t="s">
        <v>12</v>
      </c>
      <c r="D6510" t="s">
        <v>13</v>
      </c>
      <c r="E6510">
        <v>113928</v>
      </c>
      <c r="F6510">
        <v>39397</v>
      </c>
      <c r="G6510">
        <v>15346</v>
      </c>
      <c r="H6510">
        <v>13852</v>
      </c>
      <c r="I6510">
        <v>212584433</v>
      </c>
      <c r="J6510">
        <f>MONTH(Sale_details[[#This Row],[Date]])</f>
        <v>4</v>
      </c>
      <c r="K6510">
        <f>YEAR(Sale_details[[#This Row],[Date]])</f>
        <v>2020</v>
      </c>
    </row>
    <row r="6511" spans="1:11" x14ac:dyDescent="0.3">
      <c r="A6511" s="1">
        <v>43932</v>
      </c>
      <c r="B6511" t="s">
        <v>26</v>
      </c>
      <c r="C6511" t="s">
        <v>14</v>
      </c>
      <c r="D6511" t="s">
        <v>15</v>
      </c>
      <c r="E6511">
        <v>121273</v>
      </c>
      <c r="F6511">
        <v>38190</v>
      </c>
      <c r="G6511">
        <v>9337</v>
      </c>
      <c r="H6511">
        <v>20606</v>
      </c>
      <c r="I6511">
        <v>192412636</v>
      </c>
      <c r="J6511">
        <f>MONTH(Sale_details[[#This Row],[Date]])</f>
        <v>4</v>
      </c>
      <c r="K6511">
        <f>YEAR(Sale_details[[#This Row],[Date]])</f>
        <v>2020</v>
      </c>
    </row>
    <row r="6512" spans="1:11" x14ac:dyDescent="0.3">
      <c r="A6512" s="1">
        <v>43932</v>
      </c>
      <c r="B6512" t="s">
        <v>26</v>
      </c>
      <c r="C6512" t="s">
        <v>16</v>
      </c>
      <c r="D6512" t="s">
        <v>17</v>
      </c>
      <c r="E6512">
        <v>120831</v>
      </c>
      <c r="F6512">
        <v>48448</v>
      </c>
      <c r="G6512">
        <v>10802</v>
      </c>
      <c r="H6512">
        <v>13413</v>
      </c>
      <c r="I6512">
        <v>144897117</v>
      </c>
      <c r="J6512">
        <f>MONTH(Sale_details[[#This Row],[Date]])</f>
        <v>4</v>
      </c>
      <c r="K6512">
        <f>YEAR(Sale_details[[#This Row],[Date]])</f>
        <v>2020</v>
      </c>
    </row>
    <row r="6513" spans="1:11" x14ac:dyDescent="0.3">
      <c r="A6513" s="1">
        <v>43932</v>
      </c>
      <c r="B6513" t="s">
        <v>26</v>
      </c>
      <c r="C6513" t="s">
        <v>18</v>
      </c>
      <c r="D6513" t="s">
        <v>19</v>
      </c>
      <c r="E6513">
        <v>88642</v>
      </c>
      <c r="F6513">
        <v>85061</v>
      </c>
      <c r="G6513">
        <v>10026</v>
      </c>
      <c r="H6513">
        <v>21694</v>
      </c>
      <c r="I6513">
        <v>217513201</v>
      </c>
      <c r="J6513">
        <f>MONTH(Sale_details[[#This Row],[Date]])</f>
        <v>4</v>
      </c>
      <c r="K6513">
        <f>YEAR(Sale_details[[#This Row],[Date]])</f>
        <v>2020</v>
      </c>
    </row>
    <row r="6514" spans="1:11" x14ac:dyDescent="0.3">
      <c r="A6514" s="1">
        <v>43932</v>
      </c>
      <c r="B6514" t="s">
        <v>26</v>
      </c>
      <c r="C6514" t="s">
        <v>20</v>
      </c>
      <c r="D6514" t="s">
        <v>21</v>
      </c>
      <c r="E6514">
        <v>208021</v>
      </c>
      <c r="F6514">
        <v>79016</v>
      </c>
      <c r="G6514">
        <v>12736</v>
      </c>
      <c r="H6514">
        <v>6074</v>
      </c>
      <c r="I6514">
        <v>77375135</v>
      </c>
      <c r="J6514">
        <f>MONTH(Sale_details[[#This Row],[Date]])</f>
        <v>4</v>
      </c>
      <c r="K6514">
        <f>YEAR(Sale_details[[#This Row],[Date]])</f>
        <v>2020</v>
      </c>
    </row>
    <row r="6515" spans="1:11" x14ac:dyDescent="0.3">
      <c r="A6515" s="1">
        <v>43932</v>
      </c>
      <c r="B6515" t="s">
        <v>26</v>
      </c>
      <c r="C6515" t="s">
        <v>22</v>
      </c>
      <c r="D6515" t="s">
        <v>23</v>
      </c>
      <c r="E6515">
        <v>170374</v>
      </c>
      <c r="F6515">
        <v>24241</v>
      </c>
      <c r="G6515">
        <v>26547</v>
      </c>
      <c r="H6515">
        <v>25388</v>
      </c>
      <c r="I6515">
        <v>673977816</v>
      </c>
      <c r="J6515">
        <f>MONTH(Sale_details[[#This Row],[Date]])</f>
        <v>4</v>
      </c>
      <c r="K6515">
        <f>YEAR(Sale_details[[#This Row],[Date]])</f>
        <v>2020</v>
      </c>
    </row>
    <row r="6516" spans="1:11" x14ac:dyDescent="0.3">
      <c r="A6516" s="1">
        <v>43932</v>
      </c>
      <c r="B6516" t="s">
        <v>26</v>
      </c>
      <c r="C6516" t="s">
        <v>24</v>
      </c>
      <c r="D6516" t="s">
        <v>25</v>
      </c>
      <c r="E6516">
        <v>156939</v>
      </c>
      <c r="F6516">
        <v>34331</v>
      </c>
      <c r="G6516">
        <v>14376</v>
      </c>
      <c r="H6516">
        <v>13869</v>
      </c>
      <c r="I6516">
        <v>199395455</v>
      </c>
      <c r="J6516">
        <f>MONTH(Sale_details[[#This Row],[Date]])</f>
        <v>4</v>
      </c>
      <c r="K6516">
        <f>YEAR(Sale_details[[#This Row],[Date]])</f>
        <v>2020</v>
      </c>
    </row>
    <row r="6517" spans="1:11" x14ac:dyDescent="0.3">
      <c r="A6517" s="1">
        <v>43932</v>
      </c>
      <c r="B6517" t="s">
        <v>27</v>
      </c>
      <c r="C6517" t="s">
        <v>10</v>
      </c>
      <c r="D6517" t="s">
        <v>11</v>
      </c>
      <c r="E6517">
        <v>62602</v>
      </c>
      <c r="F6517">
        <v>34943</v>
      </c>
      <c r="G6517">
        <v>6606</v>
      </c>
      <c r="H6517">
        <v>111</v>
      </c>
      <c r="I6517">
        <v>736817</v>
      </c>
      <c r="J6517">
        <f>MONTH(Sale_details[[#This Row],[Date]])</f>
        <v>4</v>
      </c>
      <c r="K6517">
        <f>YEAR(Sale_details[[#This Row],[Date]])</f>
        <v>2020</v>
      </c>
    </row>
    <row r="6518" spans="1:11" x14ac:dyDescent="0.3">
      <c r="A6518" s="1">
        <v>43932</v>
      </c>
      <c r="B6518" t="s">
        <v>27</v>
      </c>
      <c r="C6518" t="s">
        <v>12</v>
      </c>
      <c r="D6518" t="s">
        <v>13</v>
      </c>
      <c r="E6518">
        <v>87520</v>
      </c>
      <c r="F6518">
        <v>28125</v>
      </c>
      <c r="G6518">
        <v>11401</v>
      </c>
      <c r="H6518">
        <v>296</v>
      </c>
      <c r="I6518">
        <v>3379421</v>
      </c>
      <c r="J6518">
        <f>MONTH(Sale_details[[#This Row],[Date]])</f>
        <v>4</v>
      </c>
      <c r="K6518">
        <f>YEAR(Sale_details[[#This Row],[Date]])</f>
        <v>2020</v>
      </c>
    </row>
    <row r="6519" spans="1:11" x14ac:dyDescent="0.3">
      <c r="A6519" s="1">
        <v>43932</v>
      </c>
      <c r="B6519" t="s">
        <v>27</v>
      </c>
      <c r="C6519" t="s">
        <v>14</v>
      </c>
      <c r="D6519" t="s">
        <v>15</v>
      </c>
      <c r="E6519">
        <v>207351</v>
      </c>
      <c r="F6519">
        <v>31219</v>
      </c>
      <c r="G6519">
        <v>8625</v>
      </c>
      <c r="H6519">
        <v>388</v>
      </c>
      <c r="I6519">
        <v>3354188</v>
      </c>
      <c r="J6519">
        <f>MONTH(Sale_details[[#This Row],[Date]])</f>
        <v>4</v>
      </c>
      <c r="K6519">
        <f>YEAR(Sale_details[[#This Row],[Date]])</f>
        <v>2020</v>
      </c>
    </row>
    <row r="6520" spans="1:11" x14ac:dyDescent="0.3">
      <c r="A6520" s="1">
        <v>43932</v>
      </c>
      <c r="B6520" t="s">
        <v>27</v>
      </c>
      <c r="C6520" t="s">
        <v>16</v>
      </c>
      <c r="D6520" t="s">
        <v>17</v>
      </c>
      <c r="E6520">
        <v>131733</v>
      </c>
      <c r="F6520">
        <v>7003</v>
      </c>
      <c r="G6520">
        <v>19243</v>
      </c>
      <c r="H6520">
        <v>292</v>
      </c>
      <c r="I6520">
        <v>5624986</v>
      </c>
      <c r="J6520">
        <f>MONTH(Sale_details[[#This Row],[Date]])</f>
        <v>4</v>
      </c>
      <c r="K6520">
        <f>YEAR(Sale_details[[#This Row],[Date]])</f>
        <v>2020</v>
      </c>
    </row>
    <row r="6521" spans="1:11" x14ac:dyDescent="0.3">
      <c r="A6521" s="1">
        <v>43932</v>
      </c>
      <c r="B6521" t="s">
        <v>27</v>
      </c>
      <c r="C6521" t="s">
        <v>18</v>
      </c>
      <c r="D6521" t="s">
        <v>19</v>
      </c>
      <c r="E6521">
        <v>77503</v>
      </c>
      <c r="F6521">
        <v>28992</v>
      </c>
      <c r="G6521">
        <v>10435</v>
      </c>
      <c r="H6521">
        <v>131</v>
      </c>
      <c r="I6521">
        <v>1369293</v>
      </c>
      <c r="J6521">
        <f>MONTH(Sale_details[[#This Row],[Date]])</f>
        <v>4</v>
      </c>
      <c r="K6521">
        <f>YEAR(Sale_details[[#This Row],[Date]])</f>
        <v>2020</v>
      </c>
    </row>
    <row r="6522" spans="1:11" x14ac:dyDescent="0.3">
      <c r="A6522" s="1">
        <v>43932</v>
      </c>
      <c r="B6522" t="s">
        <v>27</v>
      </c>
      <c r="C6522" t="s">
        <v>20</v>
      </c>
      <c r="D6522" t="s">
        <v>21</v>
      </c>
      <c r="E6522">
        <v>36867</v>
      </c>
      <c r="F6522">
        <v>7884</v>
      </c>
      <c r="G6522">
        <v>17196</v>
      </c>
      <c r="H6522">
        <v>404</v>
      </c>
      <c r="I6522">
        <v>6955494</v>
      </c>
      <c r="J6522">
        <f>MONTH(Sale_details[[#This Row],[Date]])</f>
        <v>4</v>
      </c>
      <c r="K6522">
        <f>YEAR(Sale_details[[#This Row],[Date]])</f>
        <v>2020</v>
      </c>
    </row>
    <row r="6523" spans="1:11" x14ac:dyDescent="0.3">
      <c r="A6523" s="1">
        <v>43932</v>
      </c>
      <c r="B6523" t="s">
        <v>27</v>
      </c>
      <c r="C6523" t="s">
        <v>22</v>
      </c>
      <c r="D6523" t="s">
        <v>23</v>
      </c>
      <c r="E6523">
        <v>75576</v>
      </c>
      <c r="F6523">
        <v>22469</v>
      </c>
      <c r="G6523">
        <v>18129</v>
      </c>
      <c r="H6523">
        <v>170</v>
      </c>
      <c r="I6523">
        <v>3096869</v>
      </c>
      <c r="J6523">
        <f>MONTH(Sale_details[[#This Row],[Date]])</f>
        <v>4</v>
      </c>
      <c r="K6523">
        <f>YEAR(Sale_details[[#This Row],[Date]])</f>
        <v>2020</v>
      </c>
    </row>
    <row r="6524" spans="1:11" x14ac:dyDescent="0.3">
      <c r="A6524" s="1">
        <v>43932</v>
      </c>
      <c r="B6524" t="s">
        <v>27</v>
      </c>
      <c r="C6524" t="s">
        <v>24</v>
      </c>
      <c r="D6524" t="s">
        <v>25</v>
      </c>
      <c r="E6524">
        <v>72094</v>
      </c>
      <c r="F6524">
        <v>33888</v>
      </c>
      <c r="G6524">
        <v>12008</v>
      </c>
      <c r="H6524">
        <v>355</v>
      </c>
      <c r="I6524">
        <v>4267031</v>
      </c>
      <c r="J6524">
        <f>MONTH(Sale_details[[#This Row],[Date]])</f>
        <v>4</v>
      </c>
      <c r="K6524">
        <f>YEAR(Sale_details[[#This Row],[Date]])</f>
        <v>2020</v>
      </c>
    </row>
    <row r="6525" spans="1:11" x14ac:dyDescent="0.3">
      <c r="A6525" s="1">
        <v>43932</v>
      </c>
      <c r="B6525" t="s">
        <v>28</v>
      </c>
      <c r="C6525" t="s">
        <v>10</v>
      </c>
      <c r="D6525" t="s">
        <v>11</v>
      </c>
      <c r="E6525">
        <v>30268</v>
      </c>
      <c r="F6525">
        <v>4271</v>
      </c>
      <c r="G6525">
        <v>3213</v>
      </c>
      <c r="H6525">
        <v>25836</v>
      </c>
      <c r="I6525">
        <v>83021587</v>
      </c>
      <c r="J6525">
        <f>MONTH(Sale_details[[#This Row],[Date]])</f>
        <v>4</v>
      </c>
      <c r="K6525">
        <f>YEAR(Sale_details[[#This Row],[Date]])</f>
        <v>2020</v>
      </c>
    </row>
    <row r="6526" spans="1:11" x14ac:dyDescent="0.3">
      <c r="A6526" s="1">
        <v>43932</v>
      </c>
      <c r="B6526" t="s">
        <v>28</v>
      </c>
      <c r="C6526" t="s">
        <v>12</v>
      </c>
      <c r="D6526" t="s">
        <v>13</v>
      </c>
      <c r="E6526">
        <v>17682</v>
      </c>
      <c r="F6526">
        <v>4356</v>
      </c>
      <c r="G6526">
        <v>1973</v>
      </c>
      <c r="H6526">
        <v>33512</v>
      </c>
      <c r="I6526">
        <v>66148891</v>
      </c>
      <c r="J6526">
        <f>MONTH(Sale_details[[#This Row],[Date]])</f>
        <v>4</v>
      </c>
      <c r="K6526">
        <f>YEAR(Sale_details[[#This Row],[Date]])</f>
        <v>2020</v>
      </c>
    </row>
    <row r="6527" spans="1:11" x14ac:dyDescent="0.3">
      <c r="A6527" s="1">
        <v>43932</v>
      </c>
      <c r="B6527" t="s">
        <v>28</v>
      </c>
      <c r="C6527" t="s">
        <v>14</v>
      </c>
      <c r="D6527" t="s">
        <v>15</v>
      </c>
      <c r="E6527">
        <v>26109</v>
      </c>
      <c r="F6527">
        <v>6846</v>
      </c>
      <c r="G6527">
        <v>1270</v>
      </c>
      <c r="H6527">
        <v>12193</v>
      </c>
      <c r="I6527">
        <v>15497933</v>
      </c>
      <c r="J6527">
        <f>MONTH(Sale_details[[#This Row],[Date]])</f>
        <v>4</v>
      </c>
      <c r="K6527">
        <f>YEAR(Sale_details[[#This Row],[Date]])</f>
        <v>2020</v>
      </c>
    </row>
    <row r="6528" spans="1:11" x14ac:dyDescent="0.3">
      <c r="A6528" s="1">
        <v>43932</v>
      </c>
      <c r="B6528" t="s">
        <v>28</v>
      </c>
      <c r="C6528" t="s">
        <v>16</v>
      </c>
      <c r="D6528" t="s">
        <v>17</v>
      </c>
      <c r="E6528">
        <v>12908</v>
      </c>
      <c r="F6528">
        <v>5452</v>
      </c>
      <c r="G6528">
        <v>2580</v>
      </c>
      <c r="H6528">
        <v>17976</v>
      </c>
      <c r="I6528">
        <v>46384167</v>
      </c>
      <c r="J6528">
        <f>MONTH(Sale_details[[#This Row],[Date]])</f>
        <v>4</v>
      </c>
      <c r="K6528">
        <f>YEAR(Sale_details[[#This Row],[Date]])</f>
        <v>2020</v>
      </c>
    </row>
    <row r="6529" spans="1:11" x14ac:dyDescent="0.3">
      <c r="A6529" s="1">
        <v>43932</v>
      </c>
      <c r="B6529" t="s">
        <v>28</v>
      </c>
      <c r="C6529" t="s">
        <v>18</v>
      </c>
      <c r="D6529" t="s">
        <v>19</v>
      </c>
      <c r="E6529">
        <v>9919</v>
      </c>
      <c r="F6529">
        <v>10971</v>
      </c>
      <c r="G6529">
        <v>3721</v>
      </c>
      <c r="H6529">
        <v>33999</v>
      </c>
      <c r="I6529">
        <v>126538424</v>
      </c>
      <c r="J6529">
        <f>MONTH(Sale_details[[#This Row],[Date]])</f>
        <v>4</v>
      </c>
      <c r="K6529">
        <f>YEAR(Sale_details[[#This Row],[Date]])</f>
        <v>2020</v>
      </c>
    </row>
    <row r="6530" spans="1:11" x14ac:dyDescent="0.3">
      <c r="A6530" s="1">
        <v>43932</v>
      </c>
      <c r="B6530" t="s">
        <v>28</v>
      </c>
      <c r="C6530" t="s">
        <v>20</v>
      </c>
      <c r="D6530" t="s">
        <v>21</v>
      </c>
      <c r="E6530">
        <v>36922</v>
      </c>
      <c r="F6530">
        <v>2849</v>
      </c>
      <c r="G6530">
        <v>1247</v>
      </c>
      <c r="H6530">
        <v>16743</v>
      </c>
      <c r="I6530">
        <v>20893543</v>
      </c>
      <c r="J6530">
        <f>MONTH(Sale_details[[#This Row],[Date]])</f>
        <v>4</v>
      </c>
      <c r="K6530">
        <f>YEAR(Sale_details[[#This Row],[Date]])</f>
        <v>2020</v>
      </c>
    </row>
    <row r="6531" spans="1:11" x14ac:dyDescent="0.3">
      <c r="A6531" s="1">
        <v>43932</v>
      </c>
      <c r="B6531" t="s">
        <v>28</v>
      </c>
      <c r="C6531" t="s">
        <v>22</v>
      </c>
      <c r="D6531" t="s">
        <v>23</v>
      </c>
      <c r="E6531">
        <v>23361</v>
      </c>
      <c r="F6531">
        <v>2482</v>
      </c>
      <c r="G6531">
        <v>1315</v>
      </c>
      <c r="H6531">
        <v>36169</v>
      </c>
      <c r="I6531">
        <v>47578955</v>
      </c>
      <c r="J6531">
        <f>MONTH(Sale_details[[#This Row],[Date]])</f>
        <v>4</v>
      </c>
      <c r="K6531">
        <f>YEAR(Sale_details[[#This Row],[Date]])</f>
        <v>2020</v>
      </c>
    </row>
    <row r="6532" spans="1:11" x14ac:dyDescent="0.3">
      <c r="A6532" s="1">
        <v>43932</v>
      </c>
      <c r="B6532" t="s">
        <v>28</v>
      </c>
      <c r="C6532" t="s">
        <v>24</v>
      </c>
      <c r="D6532" t="s">
        <v>25</v>
      </c>
      <c r="E6532">
        <v>31741</v>
      </c>
      <c r="F6532">
        <v>6353</v>
      </c>
      <c r="G6532">
        <v>3110</v>
      </c>
      <c r="H6532">
        <v>23655</v>
      </c>
      <c r="I6532">
        <v>73573857</v>
      </c>
      <c r="J6532">
        <f>MONTH(Sale_details[[#This Row],[Date]])</f>
        <v>4</v>
      </c>
      <c r="K6532">
        <f>YEAR(Sale_details[[#This Row],[Date]])</f>
        <v>2020</v>
      </c>
    </row>
    <row r="6533" spans="1:11" x14ac:dyDescent="0.3">
      <c r="A6533" s="1">
        <v>43931</v>
      </c>
      <c r="B6533" t="s">
        <v>9</v>
      </c>
      <c r="C6533" t="s">
        <v>10</v>
      </c>
      <c r="D6533" t="s">
        <v>11</v>
      </c>
      <c r="E6533">
        <v>95389</v>
      </c>
      <c r="F6533">
        <v>13861</v>
      </c>
      <c r="G6533">
        <v>5001</v>
      </c>
      <c r="H6533">
        <v>564</v>
      </c>
      <c r="I6533">
        <v>2822989</v>
      </c>
      <c r="J6533">
        <f>MONTH(Sale_details[[#This Row],[Date]])</f>
        <v>4</v>
      </c>
      <c r="K6533">
        <f>YEAR(Sale_details[[#This Row],[Date]])</f>
        <v>2020</v>
      </c>
    </row>
    <row r="6534" spans="1:11" x14ac:dyDescent="0.3">
      <c r="A6534" s="1">
        <v>43931</v>
      </c>
      <c r="B6534" t="s">
        <v>9</v>
      </c>
      <c r="C6534" t="s">
        <v>12</v>
      </c>
      <c r="D6534" t="s">
        <v>13</v>
      </c>
      <c r="E6534">
        <v>226492</v>
      </c>
      <c r="F6534">
        <v>20387</v>
      </c>
      <c r="G6534">
        <v>2471</v>
      </c>
      <c r="H6534">
        <v>347</v>
      </c>
      <c r="I6534">
        <v>859856</v>
      </c>
      <c r="J6534">
        <f>MONTH(Sale_details[[#This Row],[Date]])</f>
        <v>4</v>
      </c>
      <c r="K6534">
        <f>YEAR(Sale_details[[#This Row],[Date]])</f>
        <v>2020</v>
      </c>
    </row>
    <row r="6535" spans="1:11" x14ac:dyDescent="0.3">
      <c r="A6535" s="1">
        <v>43931</v>
      </c>
      <c r="B6535" t="s">
        <v>9</v>
      </c>
      <c r="C6535" t="s">
        <v>14</v>
      </c>
      <c r="D6535" t="s">
        <v>15</v>
      </c>
      <c r="E6535">
        <v>101241</v>
      </c>
      <c r="F6535">
        <v>24880</v>
      </c>
      <c r="G6535">
        <v>4828</v>
      </c>
      <c r="H6535">
        <v>346</v>
      </c>
      <c r="I6535">
        <v>1671066</v>
      </c>
      <c r="J6535">
        <f>MONTH(Sale_details[[#This Row],[Date]])</f>
        <v>4</v>
      </c>
      <c r="K6535">
        <f>YEAR(Sale_details[[#This Row],[Date]])</f>
        <v>2020</v>
      </c>
    </row>
    <row r="6536" spans="1:11" x14ac:dyDescent="0.3">
      <c r="A6536" s="1">
        <v>43931</v>
      </c>
      <c r="B6536" t="s">
        <v>9</v>
      </c>
      <c r="C6536" t="s">
        <v>16</v>
      </c>
      <c r="D6536" t="s">
        <v>17</v>
      </c>
      <c r="E6536">
        <v>98880</v>
      </c>
      <c r="F6536">
        <v>20111</v>
      </c>
      <c r="G6536">
        <v>3214</v>
      </c>
      <c r="H6536">
        <v>286</v>
      </c>
      <c r="I6536">
        <v>919958</v>
      </c>
      <c r="J6536">
        <f>MONTH(Sale_details[[#This Row],[Date]])</f>
        <v>4</v>
      </c>
      <c r="K6536">
        <f>YEAR(Sale_details[[#This Row],[Date]])</f>
        <v>2020</v>
      </c>
    </row>
    <row r="6537" spans="1:11" x14ac:dyDescent="0.3">
      <c r="A6537" s="1">
        <v>43931</v>
      </c>
      <c r="B6537" t="s">
        <v>9</v>
      </c>
      <c r="C6537" t="s">
        <v>18</v>
      </c>
      <c r="D6537" t="s">
        <v>19</v>
      </c>
      <c r="E6537">
        <v>80644</v>
      </c>
      <c r="F6537">
        <v>12818</v>
      </c>
      <c r="G6537">
        <v>7963</v>
      </c>
      <c r="H6537">
        <v>1084</v>
      </c>
      <c r="I6537">
        <v>8635718</v>
      </c>
      <c r="J6537">
        <f>MONTH(Sale_details[[#This Row],[Date]])</f>
        <v>4</v>
      </c>
      <c r="K6537">
        <f>YEAR(Sale_details[[#This Row],[Date]])</f>
        <v>2020</v>
      </c>
    </row>
    <row r="6538" spans="1:11" x14ac:dyDescent="0.3">
      <c r="A6538" s="1">
        <v>43931</v>
      </c>
      <c r="B6538" t="s">
        <v>9</v>
      </c>
      <c r="C6538" t="s">
        <v>20</v>
      </c>
      <c r="D6538" t="s">
        <v>21</v>
      </c>
      <c r="E6538">
        <v>145652</v>
      </c>
      <c r="F6538">
        <v>20326</v>
      </c>
      <c r="G6538">
        <v>4296</v>
      </c>
      <c r="H6538">
        <v>655</v>
      </c>
      <c r="I6538">
        <v>2815500</v>
      </c>
      <c r="J6538">
        <f>MONTH(Sale_details[[#This Row],[Date]])</f>
        <v>4</v>
      </c>
      <c r="K6538">
        <f>YEAR(Sale_details[[#This Row],[Date]])</f>
        <v>2020</v>
      </c>
    </row>
    <row r="6539" spans="1:11" x14ac:dyDescent="0.3">
      <c r="A6539" s="1">
        <v>43931</v>
      </c>
      <c r="B6539" t="s">
        <v>9</v>
      </c>
      <c r="C6539" t="s">
        <v>22</v>
      </c>
      <c r="D6539" t="s">
        <v>23</v>
      </c>
      <c r="E6539">
        <v>168964</v>
      </c>
      <c r="F6539">
        <v>20492</v>
      </c>
      <c r="G6539">
        <v>10052</v>
      </c>
      <c r="H6539">
        <v>762</v>
      </c>
      <c r="I6539">
        <v>7661433</v>
      </c>
      <c r="J6539">
        <f>MONTH(Sale_details[[#This Row],[Date]])</f>
        <v>4</v>
      </c>
      <c r="K6539">
        <f>YEAR(Sale_details[[#This Row],[Date]])</f>
        <v>2020</v>
      </c>
    </row>
    <row r="6540" spans="1:11" x14ac:dyDescent="0.3">
      <c r="A6540" s="1">
        <v>43931</v>
      </c>
      <c r="B6540" t="s">
        <v>9</v>
      </c>
      <c r="C6540" t="s">
        <v>24</v>
      </c>
      <c r="D6540" t="s">
        <v>25</v>
      </c>
      <c r="E6540">
        <v>158298</v>
      </c>
      <c r="F6540">
        <v>10961</v>
      </c>
      <c r="G6540">
        <v>3854</v>
      </c>
      <c r="H6540">
        <v>605</v>
      </c>
      <c r="I6540">
        <v>2334318</v>
      </c>
      <c r="J6540">
        <f>MONTH(Sale_details[[#This Row],[Date]])</f>
        <v>4</v>
      </c>
      <c r="K6540">
        <f>YEAR(Sale_details[[#This Row],[Date]])</f>
        <v>2020</v>
      </c>
    </row>
    <row r="6541" spans="1:11" x14ac:dyDescent="0.3">
      <c r="A6541" s="1">
        <v>43931</v>
      </c>
      <c r="B6541" t="s">
        <v>26</v>
      </c>
      <c r="C6541" t="s">
        <v>10</v>
      </c>
      <c r="D6541" t="s">
        <v>11</v>
      </c>
      <c r="E6541">
        <v>222342</v>
      </c>
      <c r="F6541">
        <v>38648</v>
      </c>
      <c r="G6541">
        <v>18050</v>
      </c>
      <c r="H6541">
        <v>9539</v>
      </c>
      <c r="I6541">
        <v>172191299</v>
      </c>
      <c r="J6541">
        <f>MONTH(Sale_details[[#This Row],[Date]])</f>
        <v>4</v>
      </c>
      <c r="K6541">
        <f>YEAR(Sale_details[[#This Row],[Date]])</f>
        <v>2020</v>
      </c>
    </row>
    <row r="6542" spans="1:11" x14ac:dyDescent="0.3">
      <c r="A6542" s="1">
        <v>43931</v>
      </c>
      <c r="B6542" t="s">
        <v>26</v>
      </c>
      <c r="C6542" t="s">
        <v>12</v>
      </c>
      <c r="D6542" t="s">
        <v>13</v>
      </c>
      <c r="E6542">
        <v>119625</v>
      </c>
      <c r="F6542">
        <v>37821</v>
      </c>
      <c r="G6542">
        <v>14578</v>
      </c>
      <c r="H6542">
        <v>13160</v>
      </c>
      <c r="I6542">
        <v>191857451</v>
      </c>
      <c r="J6542">
        <f>MONTH(Sale_details[[#This Row],[Date]])</f>
        <v>4</v>
      </c>
      <c r="K6542">
        <f>YEAR(Sale_details[[#This Row],[Date]])</f>
        <v>2020</v>
      </c>
    </row>
    <row r="6543" spans="1:11" x14ac:dyDescent="0.3">
      <c r="A6543" s="1">
        <v>43931</v>
      </c>
      <c r="B6543" t="s">
        <v>26</v>
      </c>
      <c r="C6543" t="s">
        <v>14</v>
      </c>
      <c r="D6543" t="s">
        <v>15</v>
      </c>
      <c r="E6543">
        <v>120061</v>
      </c>
      <c r="F6543">
        <v>39336</v>
      </c>
      <c r="G6543">
        <v>9804</v>
      </c>
      <c r="H6543">
        <v>20194</v>
      </c>
      <c r="I6543">
        <v>197992602</v>
      </c>
      <c r="J6543">
        <f>MONTH(Sale_details[[#This Row],[Date]])</f>
        <v>4</v>
      </c>
      <c r="K6543">
        <f>YEAR(Sale_details[[#This Row],[Date]])</f>
        <v>2020</v>
      </c>
    </row>
    <row r="6544" spans="1:11" x14ac:dyDescent="0.3">
      <c r="A6544" s="1">
        <v>43931</v>
      </c>
      <c r="B6544" t="s">
        <v>26</v>
      </c>
      <c r="C6544" t="s">
        <v>16</v>
      </c>
      <c r="D6544" t="s">
        <v>17</v>
      </c>
      <c r="E6544">
        <v>124456</v>
      </c>
      <c r="F6544">
        <v>46995</v>
      </c>
      <c r="G6544">
        <v>10694</v>
      </c>
      <c r="H6544">
        <v>13413</v>
      </c>
      <c r="I6544">
        <v>143448146</v>
      </c>
      <c r="J6544">
        <f>MONTH(Sale_details[[#This Row],[Date]])</f>
        <v>4</v>
      </c>
      <c r="K6544">
        <f>YEAR(Sale_details[[#This Row],[Date]])</f>
        <v>2020</v>
      </c>
    </row>
    <row r="6545" spans="1:11" x14ac:dyDescent="0.3">
      <c r="A6545" s="1">
        <v>43931</v>
      </c>
      <c r="B6545" t="s">
        <v>26</v>
      </c>
      <c r="C6545" t="s">
        <v>18</v>
      </c>
      <c r="D6545" t="s">
        <v>19</v>
      </c>
      <c r="E6545">
        <v>85983</v>
      </c>
      <c r="F6545">
        <v>85061</v>
      </c>
      <c r="G6545">
        <v>9825</v>
      </c>
      <c r="H6545">
        <v>22778</v>
      </c>
      <c r="I6545">
        <v>223821084</v>
      </c>
      <c r="J6545">
        <f>MONTH(Sale_details[[#This Row],[Date]])</f>
        <v>4</v>
      </c>
      <c r="K6545">
        <f>YEAR(Sale_details[[#This Row],[Date]])</f>
        <v>2020</v>
      </c>
    </row>
    <row r="6546" spans="1:11" x14ac:dyDescent="0.3">
      <c r="A6546" s="1">
        <v>43931</v>
      </c>
      <c r="B6546" t="s">
        <v>26</v>
      </c>
      <c r="C6546" t="s">
        <v>20</v>
      </c>
      <c r="D6546" t="s">
        <v>21</v>
      </c>
      <c r="E6546">
        <v>203860</v>
      </c>
      <c r="F6546">
        <v>79016</v>
      </c>
      <c r="G6546">
        <v>13373</v>
      </c>
      <c r="H6546">
        <v>5831</v>
      </c>
      <c r="I6546">
        <v>77994136</v>
      </c>
      <c r="J6546">
        <f>MONTH(Sale_details[[#This Row],[Date]])</f>
        <v>4</v>
      </c>
      <c r="K6546">
        <f>YEAR(Sale_details[[#This Row],[Date]])</f>
        <v>2020</v>
      </c>
    </row>
    <row r="6547" spans="1:11" x14ac:dyDescent="0.3">
      <c r="A6547" s="1">
        <v>43931</v>
      </c>
      <c r="B6547" t="s">
        <v>26</v>
      </c>
      <c r="C6547" t="s">
        <v>22</v>
      </c>
      <c r="D6547" t="s">
        <v>23</v>
      </c>
      <c r="E6547">
        <v>178892</v>
      </c>
      <c r="F6547">
        <v>23272</v>
      </c>
      <c r="G6547">
        <v>26547</v>
      </c>
      <c r="H6547">
        <v>25641</v>
      </c>
      <c r="I6547">
        <v>680717594</v>
      </c>
      <c r="J6547">
        <f>MONTH(Sale_details[[#This Row],[Date]])</f>
        <v>4</v>
      </c>
      <c r="K6547">
        <f>YEAR(Sale_details[[#This Row],[Date]])</f>
        <v>2020</v>
      </c>
    </row>
    <row r="6548" spans="1:11" x14ac:dyDescent="0.3">
      <c r="A6548" s="1">
        <v>43931</v>
      </c>
      <c r="B6548" t="s">
        <v>26</v>
      </c>
      <c r="C6548" t="s">
        <v>24</v>
      </c>
      <c r="D6548" t="s">
        <v>25</v>
      </c>
      <c r="E6548">
        <v>156939</v>
      </c>
      <c r="F6548">
        <v>32615</v>
      </c>
      <c r="G6548">
        <v>14089</v>
      </c>
      <c r="H6548">
        <v>14285</v>
      </c>
      <c r="I6548">
        <v>201269773</v>
      </c>
      <c r="J6548">
        <f>MONTH(Sale_details[[#This Row],[Date]])</f>
        <v>4</v>
      </c>
      <c r="K6548">
        <f>YEAR(Sale_details[[#This Row],[Date]])</f>
        <v>2020</v>
      </c>
    </row>
    <row r="6549" spans="1:11" x14ac:dyDescent="0.3">
      <c r="A6549" s="1">
        <v>43931</v>
      </c>
      <c r="B6549" t="s">
        <v>27</v>
      </c>
      <c r="C6549" t="s">
        <v>10</v>
      </c>
      <c r="D6549" t="s">
        <v>11</v>
      </c>
      <c r="E6549">
        <v>63228</v>
      </c>
      <c r="F6549">
        <v>35293</v>
      </c>
      <c r="G6549">
        <v>6672</v>
      </c>
      <c r="H6549">
        <v>113</v>
      </c>
      <c r="I6549">
        <v>759069</v>
      </c>
      <c r="J6549">
        <f>MONTH(Sale_details[[#This Row],[Date]])</f>
        <v>4</v>
      </c>
      <c r="K6549">
        <f>YEAR(Sale_details[[#This Row],[Date]])</f>
        <v>2020</v>
      </c>
    </row>
    <row r="6550" spans="1:11" x14ac:dyDescent="0.3">
      <c r="A6550" s="1">
        <v>43931</v>
      </c>
      <c r="B6550" t="s">
        <v>27</v>
      </c>
      <c r="C6550" t="s">
        <v>12</v>
      </c>
      <c r="D6550" t="s">
        <v>13</v>
      </c>
      <c r="E6550">
        <v>89271</v>
      </c>
      <c r="F6550">
        <v>28968</v>
      </c>
      <c r="G6550">
        <v>11743</v>
      </c>
      <c r="H6550">
        <v>299</v>
      </c>
      <c r="I6550">
        <v>3515611</v>
      </c>
      <c r="J6550">
        <f>MONTH(Sale_details[[#This Row],[Date]])</f>
        <v>4</v>
      </c>
      <c r="K6550">
        <f>YEAR(Sale_details[[#This Row],[Date]])</f>
        <v>2020</v>
      </c>
    </row>
    <row r="6551" spans="1:11" x14ac:dyDescent="0.3">
      <c r="A6551" s="1">
        <v>43931</v>
      </c>
      <c r="B6551" t="s">
        <v>27</v>
      </c>
      <c r="C6551" t="s">
        <v>14</v>
      </c>
      <c r="D6551" t="s">
        <v>15</v>
      </c>
      <c r="E6551">
        <v>209425</v>
      </c>
      <c r="F6551">
        <v>30595</v>
      </c>
      <c r="G6551">
        <v>8797</v>
      </c>
      <c r="H6551">
        <v>381</v>
      </c>
      <c r="I6551">
        <v>3352847</v>
      </c>
      <c r="J6551">
        <f>MONTH(Sale_details[[#This Row],[Date]])</f>
        <v>4</v>
      </c>
      <c r="K6551">
        <f>YEAR(Sale_details[[#This Row],[Date]])</f>
        <v>2020</v>
      </c>
    </row>
    <row r="6552" spans="1:11" x14ac:dyDescent="0.3">
      <c r="A6552" s="1">
        <v>43931</v>
      </c>
      <c r="B6552" t="s">
        <v>27</v>
      </c>
      <c r="C6552" t="s">
        <v>16</v>
      </c>
      <c r="D6552" t="s">
        <v>17</v>
      </c>
      <c r="E6552">
        <v>126463</v>
      </c>
      <c r="F6552">
        <v>6793</v>
      </c>
      <c r="G6552">
        <v>18281</v>
      </c>
      <c r="H6552">
        <v>301</v>
      </c>
      <c r="I6552">
        <v>5504049</v>
      </c>
      <c r="J6552">
        <f>MONTH(Sale_details[[#This Row],[Date]])</f>
        <v>4</v>
      </c>
      <c r="K6552">
        <f>YEAR(Sale_details[[#This Row],[Date]])</f>
        <v>2020</v>
      </c>
    </row>
    <row r="6553" spans="1:11" x14ac:dyDescent="0.3">
      <c r="A6553" s="1">
        <v>43931</v>
      </c>
      <c r="B6553" t="s">
        <v>27</v>
      </c>
      <c r="C6553" t="s">
        <v>18</v>
      </c>
      <c r="D6553" t="s">
        <v>19</v>
      </c>
      <c r="E6553">
        <v>75178</v>
      </c>
      <c r="F6553">
        <v>30151</v>
      </c>
      <c r="G6553">
        <v>10227</v>
      </c>
      <c r="H6553">
        <v>137</v>
      </c>
      <c r="I6553">
        <v>1409002</v>
      </c>
      <c r="J6553">
        <f>MONTH(Sale_details[[#This Row],[Date]])</f>
        <v>4</v>
      </c>
      <c r="K6553">
        <f>YEAR(Sale_details[[#This Row],[Date]])</f>
        <v>2020</v>
      </c>
    </row>
    <row r="6554" spans="1:11" x14ac:dyDescent="0.3">
      <c r="A6554" s="1">
        <v>43931</v>
      </c>
      <c r="B6554" t="s">
        <v>27</v>
      </c>
      <c r="C6554" t="s">
        <v>20</v>
      </c>
      <c r="D6554" t="s">
        <v>21</v>
      </c>
      <c r="E6554">
        <v>37236</v>
      </c>
      <c r="F6554">
        <v>8121</v>
      </c>
      <c r="G6554">
        <v>16508</v>
      </c>
      <c r="H6554">
        <v>396</v>
      </c>
      <c r="I6554">
        <v>6543729</v>
      </c>
      <c r="J6554">
        <f>MONTH(Sale_details[[#This Row],[Date]])</f>
        <v>4</v>
      </c>
      <c r="K6554">
        <f>YEAR(Sale_details[[#This Row],[Date]])</f>
        <v>2020</v>
      </c>
    </row>
    <row r="6555" spans="1:11" x14ac:dyDescent="0.3">
      <c r="A6555" s="1">
        <v>43931</v>
      </c>
      <c r="B6555" t="s">
        <v>27</v>
      </c>
      <c r="C6555" t="s">
        <v>22</v>
      </c>
      <c r="D6555" t="s">
        <v>23</v>
      </c>
      <c r="E6555">
        <v>77843</v>
      </c>
      <c r="F6555">
        <v>23143</v>
      </c>
      <c r="G6555">
        <v>19035</v>
      </c>
      <c r="H6555">
        <v>170</v>
      </c>
      <c r="I6555">
        <v>3251713</v>
      </c>
      <c r="J6555">
        <f>MONTH(Sale_details[[#This Row],[Date]])</f>
        <v>4</v>
      </c>
      <c r="K6555">
        <f>YEAR(Sale_details[[#This Row],[Date]])</f>
        <v>2020</v>
      </c>
    </row>
    <row r="6556" spans="1:11" x14ac:dyDescent="0.3">
      <c r="A6556" s="1">
        <v>43931</v>
      </c>
      <c r="B6556" t="s">
        <v>27</v>
      </c>
      <c r="C6556" t="s">
        <v>24</v>
      </c>
      <c r="D6556" t="s">
        <v>25</v>
      </c>
      <c r="E6556">
        <v>71373</v>
      </c>
      <c r="F6556">
        <v>35583</v>
      </c>
      <c r="G6556">
        <v>11408</v>
      </c>
      <c r="H6556">
        <v>369</v>
      </c>
      <c r="I6556">
        <v>4215827</v>
      </c>
      <c r="J6556">
        <f>MONTH(Sale_details[[#This Row],[Date]])</f>
        <v>4</v>
      </c>
      <c r="K6556">
        <f>YEAR(Sale_details[[#This Row],[Date]])</f>
        <v>2020</v>
      </c>
    </row>
    <row r="6557" spans="1:11" x14ac:dyDescent="0.3">
      <c r="A6557" s="1">
        <v>43931</v>
      </c>
      <c r="B6557" t="s">
        <v>28</v>
      </c>
      <c r="C6557" t="s">
        <v>10</v>
      </c>
      <c r="D6557" t="s">
        <v>11</v>
      </c>
      <c r="E6557">
        <v>29966</v>
      </c>
      <c r="F6557">
        <v>4057</v>
      </c>
      <c r="G6557">
        <v>3213</v>
      </c>
      <c r="H6557">
        <v>25836</v>
      </c>
      <c r="I6557">
        <v>83021587</v>
      </c>
      <c r="J6557">
        <f>MONTH(Sale_details[[#This Row],[Date]])</f>
        <v>4</v>
      </c>
      <c r="K6557">
        <f>YEAR(Sale_details[[#This Row],[Date]])</f>
        <v>2020</v>
      </c>
    </row>
    <row r="6558" spans="1:11" x14ac:dyDescent="0.3">
      <c r="A6558" s="1">
        <v>43931</v>
      </c>
      <c r="B6558" t="s">
        <v>28</v>
      </c>
      <c r="C6558" t="s">
        <v>12</v>
      </c>
      <c r="D6558" t="s">
        <v>13</v>
      </c>
      <c r="E6558">
        <v>17329</v>
      </c>
      <c r="F6558">
        <v>4226</v>
      </c>
      <c r="G6558">
        <v>1954</v>
      </c>
      <c r="H6558">
        <v>34853</v>
      </c>
      <c r="I6558">
        <v>68106898</v>
      </c>
      <c r="J6558">
        <f>MONTH(Sale_details[[#This Row],[Date]])</f>
        <v>4</v>
      </c>
      <c r="K6558">
        <f>YEAR(Sale_details[[#This Row],[Date]])</f>
        <v>2020</v>
      </c>
    </row>
    <row r="6559" spans="1:11" x14ac:dyDescent="0.3">
      <c r="A6559" s="1">
        <v>43931</v>
      </c>
      <c r="B6559" t="s">
        <v>28</v>
      </c>
      <c r="C6559" t="s">
        <v>14</v>
      </c>
      <c r="D6559" t="s">
        <v>15</v>
      </c>
      <c r="E6559">
        <v>25065</v>
      </c>
      <c r="F6559">
        <v>6914</v>
      </c>
      <c r="G6559">
        <v>1334</v>
      </c>
      <c r="H6559">
        <v>12681</v>
      </c>
      <c r="I6559">
        <v>16923743</v>
      </c>
      <c r="J6559">
        <f>MONTH(Sale_details[[#This Row],[Date]])</f>
        <v>4</v>
      </c>
      <c r="K6559">
        <f>YEAR(Sale_details[[#This Row],[Date]])</f>
        <v>2020</v>
      </c>
    </row>
    <row r="6560" spans="1:11" x14ac:dyDescent="0.3">
      <c r="A6560" s="1">
        <v>43931</v>
      </c>
      <c r="B6560" t="s">
        <v>28</v>
      </c>
      <c r="C6560" t="s">
        <v>16</v>
      </c>
      <c r="D6560" t="s">
        <v>17</v>
      </c>
      <c r="E6560">
        <v>12650</v>
      </c>
      <c r="F6560">
        <v>5289</v>
      </c>
      <c r="G6560">
        <v>2606</v>
      </c>
      <c r="H6560">
        <v>18335</v>
      </c>
      <c r="I6560">
        <v>47784969</v>
      </c>
      <c r="J6560">
        <f>MONTH(Sale_details[[#This Row],[Date]])</f>
        <v>4</v>
      </c>
      <c r="K6560">
        <f>YEAR(Sale_details[[#This Row],[Date]])</f>
        <v>2020</v>
      </c>
    </row>
    <row r="6561" spans="1:11" x14ac:dyDescent="0.3">
      <c r="A6561" s="1">
        <v>43931</v>
      </c>
      <c r="B6561" t="s">
        <v>28</v>
      </c>
      <c r="C6561" t="s">
        <v>18</v>
      </c>
      <c r="D6561" t="s">
        <v>19</v>
      </c>
      <c r="E6561">
        <v>10117</v>
      </c>
      <c r="F6561">
        <v>10532</v>
      </c>
      <c r="G6561">
        <v>3535</v>
      </c>
      <c r="H6561">
        <v>35019</v>
      </c>
      <c r="I6561">
        <v>123817848</v>
      </c>
      <c r="J6561">
        <f>MONTH(Sale_details[[#This Row],[Date]])</f>
        <v>4</v>
      </c>
      <c r="K6561">
        <f>YEAR(Sale_details[[#This Row],[Date]])</f>
        <v>2020</v>
      </c>
    </row>
    <row r="6562" spans="1:11" x14ac:dyDescent="0.3">
      <c r="A6562" s="1">
        <v>43931</v>
      </c>
      <c r="B6562" t="s">
        <v>28</v>
      </c>
      <c r="C6562" t="s">
        <v>20</v>
      </c>
      <c r="D6562" t="s">
        <v>21</v>
      </c>
      <c r="E6562">
        <v>37660</v>
      </c>
      <c r="F6562">
        <v>2735</v>
      </c>
      <c r="G6562">
        <v>1210</v>
      </c>
      <c r="H6562">
        <v>17078</v>
      </c>
      <c r="I6562">
        <v>20672071</v>
      </c>
      <c r="J6562">
        <f>MONTH(Sale_details[[#This Row],[Date]])</f>
        <v>4</v>
      </c>
      <c r="K6562">
        <f>YEAR(Sale_details[[#This Row],[Date]])</f>
        <v>2020</v>
      </c>
    </row>
    <row r="6563" spans="1:11" x14ac:dyDescent="0.3">
      <c r="A6563" s="1">
        <v>43931</v>
      </c>
      <c r="B6563" t="s">
        <v>28</v>
      </c>
      <c r="C6563" t="s">
        <v>22</v>
      </c>
      <c r="D6563" t="s">
        <v>23</v>
      </c>
      <c r="E6563">
        <v>22427</v>
      </c>
      <c r="F6563">
        <v>2532</v>
      </c>
      <c r="G6563">
        <v>1368</v>
      </c>
      <c r="H6563">
        <v>35808</v>
      </c>
      <c r="I6563">
        <v>48987292</v>
      </c>
      <c r="J6563">
        <f>MONTH(Sale_details[[#This Row],[Date]])</f>
        <v>4</v>
      </c>
      <c r="K6563">
        <f>YEAR(Sale_details[[#This Row],[Date]])</f>
        <v>2020</v>
      </c>
    </row>
    <row r="6564" spans="1:11" x14ac:dyDescent="0.3">
      <c r="A6564" s="1">
        <v>43931</v>
      </c>
      <c r="B6564" t="s">
        <v>28</v>
      </c>
      <c r="C6564" t="s">
        <v>24</v>
      </c>
      <c r="D6564" t="s">
        <v>25</v>
      </c>
      <c r="E6564">
        <v>31423</v>
      </c>
      <c r="F6564">
        <v>6290</v>
      </c>
      <c r="G6564">
        <v>3047</v>
      </c>
      <c r="H6564">
        <v>24838</v>
      </c>
      <c r="I6564">
        <v>75707499</v>
      </c>
      <c r="J6564">
        <f>MONTH(Sale_details[[#This Row],[Date]])</f>
        <v>4</v>
      </c>
      <c r="K6564">
        <f>YEAR(Sale_details[[#This Row],[Date]])</f>
        <v>2020</v>
      </c>
    </row>
    <row r="6565" spans="1:11" x14ac:dyDescent="0.3">
      <c r="A6565" s="1">
        <v>43930</v>
      </c>
      <c r="B6565" t="s">
        <v>9</v>
      </c>
      <c r="C6565" t="s">
        <v>10</v>
      </c>
      <c r="D6565" t="s">
        <v>11</v>
      </c>
      <c r="E6565">
        <v>100158</v>
      </c>
      <c r="F6565">
        <v>14000</v>
      </c>
      <c r="G6565">
        <v>5051</v>
      </c>
      <c r="H6565">
        <v>570</v>
      </c>
      <c r="I6565">
        <v>2879731</v>
      </c>
      <c r="J6565">
        <f>MONTH(Sale_details[[#This Row],[Date]])</f>
        <v>4</v>
      </c>
      <c r="K6565">
        <f>YEAR(Sale_details[[#This Row],[Date]])</f>
        <v>2020</v>
      </c>
    </row>
    <row r="6566" spans="1:11" x14ac:dyDescent="0.3">
      <c r="A6566" s="1">
        <v>43930</v>
      </c>
      <c r="B6566" t="s">
        <v>9</v>
      </c>
      <c r="C6566" t="s">
        <v>12</v>
      </c>
      <c r="D6566" t="s">
        <v>13</v>
      </c>
      <c r="E6566">
        <v>231022</v>
      </c>
      <c r="F6566">
        <v>21202</v>
      </c>
      <c r="G6566">
        <v>2422</v>
      </c>
      <c r="H6566">
        <v>365</v>
      </c>
      <c r="I6566">
        <v>884792</v>
      </c>
      <c r="J6566">
        <f>MONTH(Sale_details[[#This Row],[Date]])</f>
        <v>4</v>
      </c>
      <c r="K6566">
        <f>YEAR(Sale_details[[#This Row],[Date]])</f>
        <v>2020</v>
      </c>
    </row>
    <row r="6567" spans="1:11" x14ac:dyDescent="0.3">
      <c r="A6567" s="1">
        <v>43930</v>
      </c>
      <c r="B6567" t="s">
        <v>9</v>
      </c>
      <c r="C6567" t="s">
        <v>14</v>
      </c>
      <c r="D6567" t="s">
        <v>15</v>
      </c>
      <c r="E6567">
        <v>106303</v>
      </c>
      <c r="F6567">
        <v>25626</v>
      </c>
      <c r="G6567">
        <v>4586</v>
      </c>
      <c r="H6567">
        <v>353</v>
      </c>
      <c r="I6567">
        <v>1619263</v>
      </c>
      <c r="J6567">
        <f>MONTH(Sale_details[[#This Row],[Date]])</f>
        <v>4</v>
      </c>
      <c r="K6567">
        <f>YEAR(Sale_details[[#This Row],[Date]])</f>
        <v>2020</v>
      </c>
    </row>
    <row r="6568" spans="1:11" x14ac:dyDescent="0.3">
      <c r="A6568" s="1">
        <v>43930</v>
      </c>
      <c r="B6568" t="s">
        <v>9</v>
      </c>
      <c r="C6568" t="s">
        <v>16</v>
      </c>
      <c r="D6568" t="s">
        <v>17</v>
      </c>
      <c r="E6568">
        <v>103824</v>
      </c>
      <c r="F6568">
        <v>19910</v>
      </c>
      <c r="G6568">
        <v>3085</v>
      </c>
      <c r="H6568">
        <v>289</v>
      </c>
      <c r="I6568">
        <v>891992</v>
      </c>
      <c r="J6568">
        <f>MONTH(Sale_details[[#This Row],[Date]])</f>
        <v>4</v>
      </c>
      <c r="K6568">
        <f>YEAR(Sale_details[[#This Row],[Date]])</f>
        <v>2020</v>
      </c>
    </row>
    <row r="6569" spans="1:11" x14ac:dyDescent="0.3">
      <c r="A6569" s="1">
        <v>43930</v>
      </c>
      <c r="B6569" t="s">
        <v>9</v>
      </c>
      <c r="C6569" t="s">
        <v>18</v>
      </c>
      <c r="D6569" t="s">
        <v>19</v>
      </c>
      <c r="E6569">
        <v>83870</v>
      </c>
      <c r="F6569">
        <v>12177</v>
      </c>
      <c r="G6569">
        <v>7804</v>
      </c>
      <c r="H6569">
        <v>1062</v>
      </c>
      <c r="I6569">
        <v>8293744</v>
      </c>
      <c r="J6569">
        <f>MONTH(Sale_details[[#This Row],[Date]])</f>
        <v>4</v>
      </c>
      <c r="K6569">
        <f>YEAR(Sale_details[[#This Row],[Date]])</f>
        <v>2020</v>
      </c>
    </row>
    <row r="6570" spans="1:11" x14ac:dyDescent="0.3">
      <c r="A6570" s="1">
        <v>43930</v>
      </c>
      <c r="B6570" t="s">
        <v>9</v>
      </c>
      <c r="C6570" t="s">
        <v>20</v>
      </c>
      <c r="D6570" t="s">
        <v>21</v>
      </c>
      <c r="E6570">
        <v>148565</v>
      </c>
      <c r="F6570">
        <v>20123</v>
      </c>
      <c r="G6570">
        <v>4167</v>
      </c>
      <c r="H6570">
        <v>655</v>
      </c>
      <c r="I6570">
        <v>2731035</v>
      </c>
      <c r="J6570">
        <f>MONTH(Sale_details[[#This Row],[Date]])</f>
        <v>4</v>
      </c>
      <c r="K6570">
        <f>YEAR(Sale_details[[#This Row],[Date]])</f>
        <v>2020</v>
      </c>
    </row>
    <row r="6571" spans="1:11" x14ac:dyDescent="0.3">
      <c r="A6571" s="1">
        <v>43930</v>
      </c>
      <c r="B6571" t="s">
        <v>9</v>
      </c>
      <c r="C6571" t="s">
        <v>22</v>
      </c>
      <c r="D6571" t="s">
        <v>23</v>
      </c>
      <c r="E6571">
        <v>175723</v>
      </c>
      <c r="F6571">
        <v>19467</v>
      </c>
      <c r="G6571">
        <v>10253</v>
      </c>
      <c r="H6571">
        <v>731</v>
      </c>
      <c r="I6571">
        <v>7502075</v>
      </c>
      <c r="J6571">
        <f>MONTH(Sale_details[[#This Row],[Date]])</f>
        <v>4</v>
      </c>
      <c r="K6571">
        <f>YEAR(Sale_details[[#This Row],[Date]])</f>
        <v>2020</v>
      </c>
    </row>
    <row r="6572" spans="1:11" x14ac:dyDescent="0.3">
      <c r="A6572" s="1">
        <v>43930</v>
      </c>
      <c r="B6572" t="s">
        <v>9</v>
      </c>
      <c r="C6572" t="s">
        <v>24</v>
      </c>
      <c r="D6572" t="s">
        <v>25</v>
      </c>
      <c r="E6572">
        <v>161463</v>
      </c>
      <c r="F6572">
        <v>10961</v>
      </c>
      <c r="G6572">
        <v>3816</v>
      </c>
      <c r="H6572">
        <v>611</v>
      </c>
      <c r="I6572">
        <v>2334085</v>
      </c>
      <c r="J6572">
        <f>MONTH(Sale_details[[#This Row],[Date]])</f>
        <v>4</v>
      </c>
      <c r="K6572">
        <f>YEAR(Sale_details[[#This Row],[Date]])</f>
        <v>2020</v>
      </c>
    </row>
    <row r="6573" spans="1:11" x14ac:dyDescent="0.3">
      <c r="A6573" s="1">
        <v>43930</v>
      </c>
      <c r="B6573" t="s">
        <v>26</v>
      </c>
      <c r="C6573" t="s">
        <v>10</v>
      </c>
      <c r="D6573" t="s">
        <v>11</v>
      </c>
      <c r="E6573">
        <v>226789</v>
      </c>
      <c r="F6573">
        <v>39035</v>
      </c>
      <c r="G6573">
        <v>17147</v>
      </c>
      <c r="H6573">
        <v>9730</v>
      </c>
      <c r="I6573">
        <v>166853369</v>
      </c>
      <c r="J6573">
        <f>MONTH(Sale_details[[#This Row],[Date]])</f>
        <v>4</v>
      </c>
      <c r="K6573">
        <f>YEAR(Sale_details[[#This Row],[Date]])</f>
        <v>2020</v>
      </c>
    </row>
    <row r="6574" spans="1:11" x14ac:dyDescent="0.3">
      <c r="A6574" s="1">
        <v>43930</v>
      </c>
      <c r="B6574" t="s">
        <v>26</v>
      </c>
      <c r="C6574" t="s">
        <v>12</v>
      </c>
      <c r="D6574" t="s">
        <v>13</v>
      </c>
      <c r="E6574">
        <v>123213</v>
      </c>
      <c r="F6574">
        <v>39712</v>
      </c>
      <c r="G6574">
        <v>14578</v>
      </c>
      <c r="H6574">
        <v>13686</v>
      </c>
      <c r="I6574">
        <v>199531749</v>
      </c>
      <c r="J6574">
        <f>MONTH(Sale_details[[#This Row],[Date]])</f>
        <v>4</v>
      </c>
      <c r="K6574">
        <f>YEAR(Sale_details[[#This Row],[Date]])</f>
        <v>2020</v>
      </c>
    </row>
    <row r="6575" spans="1:11" x14ac:dyDescent="0.3">
      <c r="A6575" s="1">
        <v>43930</v>
      </c>
      <c r="B6575" t="s">
        <v>26</v>
      </c>
      <c r="C6575" t="s">
        <v>14</v>
      </c>
      <c r="D6575" t="s">
        <v>15</v>
      </c>
      <c r="E6575">
        <v>126064</v>
      </c>
      <c r="F6575">
        <v>37762</v>
      </c>
      <c r="G6575">
        <v>9706</v>
      </c>
      <c r="H6575">
        <v>19386</v>
      </c>
      <c r="I6575">
        <v>188172169</v>
      </c>
      <c r="J6575">
        <f>MONTH(Sale_details[[#This Row],[Date]])</f>
        <v>4</v>
      </c>
      <c r="K6575">
        <f>YEAR(Sale_details[[#This Row],[Date]])</f>
        <v>2020</v>
      </c>
    </row>
    <row r="6576" spans="1:11" x14ac:dyDescent="0.3">
      <c r="A6576" s="1">
        <v>43930</v>
      </c>
      <c r="B6576" t="s">
        <v>26</v>
      </c>
      <c r="C6576" t="s">
        <v>16</v>
      </c>
      <c r="D6576" t="s">
        <v>17</v>
      </c>
      <c r="E6576">
        <v>129434</v>
      </c>
      <c r="F6576">
        <v>49345</v>
      </c>
      <c r="G6576">
        <v>10159</v>
      </c>
      <c r="H6576">
        <v>14083</v>
      </c>
      <c r="I6576">
        <v>143089526</v>
      </c>
      <c r="J6576">
        <f>MONTH(Sale_details[[#This Row],[Date]])</f>
        <v>4</v>
      </c>
      <c r="K6576">
        <f>YEAR(Sale_details[[#This Row],[Date]])</f>
        <v>2020</v>
      </c>
    </row>
    <row r="6577" spans="1:11" x14ac:dyDescent="0.3">
      <c r="A6577" s="1">
        <v>43930</v>
      </c>
      <c r="B6577" t="s">
        <v>26</v>
      </c>
      <c r="C6577" t="s">
        <v>18</v>
      </c>
      <c r="D6577" t="s">
        <v>19</v>
      </c>
      <c r="E6577">
        <v>82544</v>
      </c>
      <c r="F6577">
        <v>82510</v>
      </c>
      <c r="G6577">
        <v>9727</v>
      </c>
      <c r="H6577">
        <v>23690</v>
      </c>
      <c r="I6577">
        <v>230446188</v>
      </c>
      <c r="J6577">
        <f>MONTH(Sale_details[[#This Row],[Date]])</f>
        <v>4</v>
      </c>
      <c r="K6577">
        <f>YEAR(Sale_details[[#This Row],[Date]])</f>
        <v>2020</v>
      </c>
    </row>
    <row r="6578" spans="1:11" x14ac:dyDescent="0.3">
      <c r="A6578" s="1">
        <v>43930</v>
      </c>
      <c r="B6578" t="s">
        <v>26</v>
      </c>
      <c r="C6578" t="s">
        <v>20</v>
      </c>
      <c r="D6578" t="s">
        <v>21</v>
      </c>
      <c r="E6578">
        <v>197744</v>
      </c>
      <c r="F6578">
        <v>81387</v>
      </c>
      <c r="G6578">
        <v>13373</v>
      </c>
      <c r="H6578">
        <v>6065</v>
      </c>
      <c r="I6578">
        <v>81113902</v>
      </c>
      <c r="J6578">
        <f>MONTH(Sale_details[[#This Row],[Date]])</f>
        <v>4</v>
      </c>
      <c r="K6578">
        <f>YEAR(Sale_details[[#This Row],[Date]])</f>
        <v>2020</v>
      </c>
    </row>
    <row r="6579" spans="1:11" x14ac:dyDescent="0.3">
      <c r="A6579" s="1">
        <v>43930</v>
      </c>
      <c r="B6579" t="s">
        <v>26</v>
      </c>
      <c r="C6579" t="s">
        <v>22</v>
      </c>
      <c r="D6579" t="s">
        <v>23</v>
      </c>
      <c r="E6579">
        <v>186048</v>
      </c>
      <c r="F6579">
        <v>22573</v>
      </c>
      <c r="G6579">
        <v>27608</v>
      </c>
      <c r="H6579">
        <v>26667</v>
      </c>
      <c r="I6579">
        <v>736264150</v>
      </c>
      <c r="J6579">
        <f>MONTH(Sale_details[[#This Row],[Date]])</f>
        <v>4</v>
      </c>
      <c r="K6579">
        <f>YEAR(Sale_details[[#This Row],[Date]])</f>
        <v>2020</v>
      </c>
    </row>
    <row r="6580" spans="1:11" x14ac:dyDescent="0.3">
      <c r="A6580" s="1">
        <v>43930</v>
      </c>
      <c r="B6580" t="s">
        <v>26</v>
      </c>
      <c r="C6580" t="s">
        <v>24</v>
      </c>
      <c r="D6580" t="s">
        <v>25</v>
      </c>
      <c r="E6580">
        <v>150662</v>
      </c>
      <c r="F6580">
        <v>33593</v>
      </c>
      <c r="G6580">
        <v>14652</v>
      </c>
      <c r="H6580">
        <v>13571</v>
      </c>
      <c r="I6580">
        <v>198854535</v>
      </c>
      <c r="J6580">
        <f>MONTH(Sale_details[[#This Row],[Date]])</f>
        <v>4</v>
      </c>
      <c r="K6580">
        <f>YEAR(Sale_details[[#This Row],[Date]])</f>
        <v>2020</v>
      </c>
    </row>
    <row r="6581" spans="1:11" x14ac:dyDescent="0.3">
      <c r="A6581" s="1">
        <v>43930</v>
      </c>
      <c r="B6581" t="s">
        <v>27</v>
      </c>
      <c r="C6581" t="s">
        <v>10</v>
      </c>
      <c r="D6581" t="s">
        <v>11</v>
      </c>
      <c r="E6581">
        <v>63228</v>
      </c>
      <c r="F6581">
        <v>35999</v>
      </c>
      <c r="G6581">
        <v>6672</v>
      </c>
      <c r="H6581">
        <v>119</v>
      </c>
      <c r="I6581">
        <v>797022</v>
      </c>
      <c r="J6581">
        <f>MONTH(Sale_details[[#This Row],[Date]])</f>
        <v>4</v>
      </c>
      <c r="K6581">
        <f>YEAR(Sale_details[[#This Row],[Date]])</f>
        <v>2020</v>
      </c>
    </row>
    <row r="6582" spans="1:11" x14ac:dyDescent="0.3">
      <c r="A6582" s="1">
        <v>43930</v>
      </c>
      <c r="B6582" t="s">
        <v>27</v>
      </c>
      <c r="C6582" t="s">
        <v>12</v>
      </c>
      <c r="D6582" t="s">
        <v>13</v>
      </c>
      <c r="E6582">
        <v>86592</v>
      </c>
      <c r="F6582">
        <v>29548</v>
      </c>
      <c r="G6582">
        <v>11508</v>
      </c>
      <c r="H6582">
        <v>308</v>
      </c>
      <c r="I6582">
        <v>3548658</v>
      </c>
      <c r="J6582">
        <f>MONTH(Sale_details[[#This Row],[Date]])</f>
        <v>4</v>
      </c>
      <c r="K6582">
        <f>YEAR(Sale_details[[#This Row],[Date]])</f>
        <v>2020</v>
      </c>
    </row>
    <row r="6583" spans="1:11" x14ac:dyDescent="0.3">
      <c r="A6583" s="1">
        <v>43930</v>
      </c>
      <c r="B6583" t="s">
        <v>27</v>
      </c>
      <c r="C6583" t="s">
        <v>14</v>
      </c>
      <c r="D6583" t="s">
        <v>15</v>
      </c>
      <c r="E6583">
        <v>203142</v>
      </c>
      <c r="F6583">
        <v>31818</v>
      </c>
      <c r="G6583">
        <v>9061</v>
      </c>
      <c r="H6583">
        <v>388</v>
      </c>
      <c r="I6583">
        <v>3522501</v>
      </c>
      <c r="J6583">
        <f>MONTH(Sale_details[[#This Row],[Date]])</f>
        <v>4</v>
      </c>
      <c r="K6583">
        <f>YEAR(Sale_details[[#This Row],[Date]])</f>
        <v>2020</v>
      </c>
    </row>
    <row r="6584" spans="1:11" x14ac:dyDescent="0.3">
      <c r="A6584" s="1">
        <v>43930</v>
      </c>
      <c r="B6584" t="s">
        <v>27</v>
      </c>
      <c r="C6584" t="s">
        <v>16</v>
      </c>
      <c r="D6584" t="s">
        <v>17</v>
      </c>
      <c r="E6584">
        <v>125199</v>
      </c>
      <c r="F6584">
        <v>6453</v>
      </c>
      <c r="G6584">
        <v>19195</v>
      </c>
      <c r="H6584">
        <v>304</v>
      </c>
      <c r="I6584">
        <v>5837044</v>
      </c>
      <c r="J6584">
        <f>MONTH(Sale_details[[#This Row],[Date]])</f>
        <v>4</v>
      </c>
      <c r="K6584">
        <f>YEAR(Sale_details[[#This Row],[Date]])</f>
        <v>2020</v>
      </c>
    </row>
    <row r="6585" spans="1:11" x14ac:dyDescent="0.3">
      <c r="A6585" s="1">
        <v>43930</v>
      </c>
      <c r="B6585" t="s">
        <v>27</v>
      </c>
      <c r="C6585" t="s">
        <v>18</v>
      </c>
      <c r="D6585" t="s">
        <v>19</v>
      </c>
      <c r="E6585">
        <v>78937</v>
      </c>
      <c r="F6585">
        <v>30453</v>
      </c>
      <c r="G6585">
        <v>9920</v>
      </c>
      <c r="H6585">
        <v>139</v>
      </c>
      <c r="I6585">
        <v>1380399</v>
      </c>
      <c r="J6585">
        <f>MONTH(Sale_details[[#This Row],[Date]])</f>
        <v>4</v>
      </c>
      <c r="K6585">
        <f>YEAR(Sale_details[[#This Row],[Date]])</f>
        <v>2020</v>
      </c>
    </row>
    <row r="6586" spans="1:11" x14ac:dyDescent="0.3">
      <c r="A6586" s="1">
        <v>43930</v>
      </c>
      <c r="B6586" t="s">
        <v>27</v>
      </c>
      <c r="C6586" t="s">
        <v>20</v>
      </c>
      <c r="D6586" t="s">
        <v>21</v>
      </c>
      <c r="E6586">
        <v>35746</v>
      </c>
      <c r="F6586">
        <v>7715</v>
      </c>
      <c r="G6586">
        <v>16178</v>
      </c>
      <c r="H6586">
        <v>388</v>
      </c>
      <c r="I6586">
        <v>6284597</v>
      </c>
      <c r="J6586">
        <f>MONTH(Sale_details[[#This Row],[Date]])</f>
        <v>4</v>
      </c>
      <c r="K6586">
        <f>YEAR(Sale_details[[#This Row],[Date]])</f>
        <v>2020</v>
      </c>
    </row>
    <row r="6587" spans="1:11" x14ac:dyDescent="0.3">
      <c r="A6587" s="1">
        <v>43930</v>
      </c>
      <c r="B6587" t="s">
        <v>27</v>
      </c>
      <c r="C6587" t="s">
        <v>22</v>
      </c>
      <c r="D6587" t="s">
        <v>23</v>
      </c>
      <c r="E6587">
        <v>78622</v>
      </c>
      <c r="F6587">
        <v>22680</v>
      </c>
      <c r="G6587">
        <v>18464</v>
      </c>
      <c r="H6587">
        <v>179</v>
      </c>
      <c r="I6587">
        <v>3311870</v>
      </c>
      <c r="J6587">
        <f>MONTH(Sale_details[[#This Row],[Date]])</f>
        <v>4</v>
      </c>
      <c r="K6587">
        <f>YEAR(Sale_details[[#This Row],[Date]])</f>
        <v>2020</v>
      </c>
    </row>
    <row r="6588" spans="1:11" x14ac:dyDescent="0.3">
      <c r="A6588" s="1">
        <v>43930</v>
      </c>
      <c r="B6588" t="s">
        <v>27</v>
      </c>
      <c r="C6588" t="s">
        <v>24</v>
      </c>
      <c r="D6588" t="s">
        <v>25</v>
      </c>
      <c r="E6588">
        <v>74942</v>
      </c>
      <c r="F6588">
        <v>34871</v>
      </c>
      <c r="G6588">
        <v>11864</v>
      </c>
      <c r="H6588">
        <v>388</v>
      </c>
      <c r="I6588">
        <v>4603683</v>
      </c>
      <c r="J6588">
        <f>MONTH(Sale_details[[#This Row],[Date]])</f>
        <v>4</v>
      </c>
      <c r="K6588">
        <f>YEAR(Sale_details[[#This Row],[Date]])</f>
        <v>2020</v>
      </c>
    </row>
    <row r="6589" spans="1:11" x14ac:dyDescent="0.3">
      <c r="A6589" s="1">
        <v>43930</v>
      </c>
      <c r="B6589" t="s">
        <v>28</v>
      </c>
      <c r="C6589" t="s">
        <v>10</v>
      </c>
      <c r="D6589" t="s">
        <v>11</v>
      </c>
      <c r="E6589">
        <v>29666</v>
      </c>
      <c r="F6589">
        <v>3895</v>
      </c>
      <c r="G6589">
        <v>3116</v>
      </c>
      <c r="H6589">
        <v>25577</v>
      </c>
      <c r="I6589">
        <v>79725630</v>
      </c>
      <c r="J6589">
        <f>MONTH(Sale_details[[#This Row],[Date]])</f>
        <v>4</v>
      </c>
      <c r="K6589">
        <f>YEAR(Sale_details[[#This Row],[Date]])</f>
        <v>2020</v>
      </c>
    </row>
    <row r="6590" spans="1:11" x14ac:dyDescent="0.3">
      <c r="A6590" s="1">
        <v>43930</v>
      </c>
      <c r="B6590" t="s">
        <v>28</v>
      </c>
      <c r="C6590" t="s">
        <v>12</v>
      </c>
      <c r="D6590" t="s">
        <v>13</v>
      </c>
      <c r="E6590">
        <v>18195</v>
      </c>
      <c r="F6590">
        <v>4056</v>
      </c>
      <c r="G6590">
        <v>1875</v>
      </c>
      <c r="H6590">
        <v>35550</v>
      </c>
      <c r="I6590">
        <v>66690274</v>
      </c>
      <c r="J6590">
        <f>MONTH(Sale_details[[#This Row],[Date]])</f>
        <v>4</v>
      </c>
      <c r="K6590">
        <f>YEAR(Sale_details[[#This Row],[Date]])</f>
        <v>2020</v>
      </c>
    </row>
    <row r="6591" spans="1:11" x14ac:dyDescent="0.3">
      <c r="A6591" s="1">
        <v>43930</v>
      </c>
      <c r="B6591" t="s">
        <v>28</v>
      </c>
      <c r="C6591" t="s">
        <v>14</v>
      </c>
      <c r="D6591" t="s">
        <v>15</v>
      </c>
      <c r="E6591">
        <v>24563</v>
      </c>
      <c r="F6591">
        <v>7191</v>
      </c>
      <c r="G6591">
        <v>1401</v>
      </c>
      <c r="H6591">
        <v>12935</v>
      </c>
      <c r="I6591">
        <v>18125329</v>
      </c>
      <c r="J6591">
        <f>MONTH(Sale_details[[#This Row],[Date]])</f>
        <v>4</v>
      </c>
      <c r="K6591">
        <f>YEAR(Sale_details[[#This Row],[Date]])</f>
        <v>2020</v>
      </c>
    </row>
    <row r="6592" spans="1:11" x14ac:dyDescent="0.3">
      <c r="A6592" s="1">
        <v>43930</v>
      </c>
      <c r="B6592" t="s">
        <v>28</v>
      </c>
      <c r="C6592" t="s">
        <v>16</v>
      </c>
      <c r="D6592" t="s">
        <v>17</v>
      </c>
      <c r="E6592">
        <v>13030</v>
      </c>
      <c r="F6592">
        <v>5183</v>
      </c>
      <c r="G6592">
        <v>2606</v>
      </c>
      <c r="H6592">
        <v>17968</v>
      </c>
      <c r="I6592">
        <v>46829270</v>
      </c>
      <c r="J6592">
        <f>MONTH(Sale_details[[#This Row],[Date]])</f>
        <v>4</v>
      </c>
      <c r="K6592">
        <f>YEAR(Sale_details[[#This Row],[Date]])</f>
        <v>2020</v>
      </c>
    </row>
    <row r="6593" spans="1:11" x14ac:dyDescent="0.3">
      <c r="A6593" s="1">
        <v>43930</v>
      </c>
      <c r="B6593" t="s">
        <v>28</v>
      </c>
      <c r="C6593" t="s">
        <v>18</v>
      </c>
      <c r="D6593" t="s">
        <v>19</v>
      </c>
      <c r="E6593">
        <v>10623</v>
      </c>
      <c r="F6593">
        <v>10321</v>
      </c>
      <c r="G6593">
        <v>3571</v>
      </c>
      <c r="H6593">
        <v>33618</v>
      </c>
      <c r="I6593">
        <v>120053785</v>
      </c>
      <c r="J6593">
        <f>MONTH(Sale_details[[#This Row],[Date]])</f>
        <v>4</v>
      </c>
      <c r="K6593">
        <f>YEAR(Sale_details[[#This Row],[Date]])</f>
        <v>2020</v>
      </c>
    </row>
    <row r="6594" spans="1:11" x14ac:dyDescent="0.3">
      <c r="A6594" s="1">
        <v>43930</v>
      </c>
      <c r="B6594" t="s">
        <v>28</v>
      </c>
      <c r="C6594" t="s">
        <v>20</v>
      </c>
      <c r="D6594" t="s">
        <v>21</v>
      </c>
      <c r="E6594">
        <v>37283</v>
      </c>
      <c r="F6594">
        <v>2680</v>
      </c>
      <c r="G6594">
        <v>1186</v>
      </c>
      <c r="H6594">
        <v>17249</v>
      </c>
      <c r="I6594">
        <v>20461216</v>
      </c>
      <c r="J6594">
        <f>MONTH(Sale_details[[#This Row],[Date]])</f>
        <v>4</v>
      </c>
      <c r="K6594">
        <f>YEAR(Sale_details[[#This Row],[Date]])</f>
        <v>2020</v>
      </c>
    </row>
    <row r="6595" spans="1:11" x14ac:dyDescent="0.3">
      <c r="A6595" s="1">
        <v>43930</v>
      </c>
      <c r="B6595" t="s">
        <v>28</v>
      </c>
      <c r="C6595" t="s">
        <v>22</v>
      </c>
      <c r="D6595" t="s">
        <v>23</v>
      </c>
      <c r="E6595">
        <v>22651</v>
      </c>
      <c r="F6595">
        <v>2506</v>
      </c>
      <c r="G6595">
        <v>1340</v>
      </c>
      <c r="H6595">
        <v>36524</v>
      </c>
      <c r="I6595">
        <v>48967697</v>
      </c>
      <c r="J6595">
        <f>MONTH(Sale_details[[#This Row],[Date]])</f>
        <v>4</v>
      </c>
      <c r="K6595">
        <f>YEAR(Sale_details[[#This Row],[Date]])</f>
        <v>2020</v>
      </c>
    </row>
    <row r="6596" spans="1:11" x14ac:dyDescent="0.3">
      <c r="A6596" s="1">
        <v>43930</v>
      </c>
      <c r="B6596" t="s">
        <v>28</v>
      </c>
      <c r="C6596" t="s">
        <v>24</v>
      </c>
      <c r="D6596" t="s">
        <v>25</v>
      </c>
      <c r="E6596">
        <v>30795</v>
      </c>
      <c r="F6596">
        <v>6604</v>
      </c>
      <c r="G6596">
        <v>3108</v>
      </c>
      <c r="H6596">
        <v>24590</v>
      </c>
      <c r="I6596">
        <v>76449433</v>
      </c>
      <c r="J6596">
        <f>MONTH(Sale_details[[#This Row],[Date]])</f>
        <v>4</v>
      </c>
      <c r="K6596">
        <f>YEAR(Sale_details[[#This Row],[Date]])</f>
        <v>2020</v>
      </c>
    </row>
    <row r="6597" spans="1:11" x14ac:dyDescent="0.3">
      <c r="A6597" s="1">
        <v>43929</v>
      </c>
      <c r="B6597" t="s">
        <v>9</v>
      </c>
      <c r="C6597" t="s">
        <v>10</v>
      </c>
      <c r="D6597" t="s">
        <v>11</v>
      </c>
      <c r="E6597">
        <v>100158</v>
      </c>
      <c r="F6597">
        <v>14560</v>
      </c>
      <c r="G6597">
        <v>5001</v>
      </c>
      <c r="H6597">
        <v>552</v>
      </c>
      <c r="I6597">
        <v>2765406</v>
      </c>
      <c r="J6597">
        <f>MONTH(Sale_details[[#This Row],[Date]])</f>
        <v>4</v>
      </c>
      <c r="K6597">
        <f>YEAR(Sale_details[[#This Row],[Date]])</f>
        <v>2020</v>
      </c>
    </row>
    <row r="6598" spans="1:11" x14ac:dyDescent="0.3">
      <c r="A6598" s="1">
        <v>43929</v>
      </c>
      <c r="B6598" t="s">
        <v>9</v>
      </c>
      <c r="C6598" t="s">
        <v>12</v>
      </c>
      <c r="D6598" t="s">
        <v>13</v>
      </c>
      <c r="E6598">
        <v>221781</v>
      </c>
      <c r="F6598">
        <v>20778</v>
      </c>
      <c r="G6598">
        <v>2325</v>
      </c>
      <c r="H6598">
        <v>361</v>
      </c>
      <c r="I6598">
        <v>840907</v>
      </c>
      <c r="J6598">
        <f>MONTH(Sale_details[[#This Row],[Date]])</f>
        <v>4</v>
      </c>
      <c r="K6598">
        <f>YEAR(Sale_details[[#This Row],[Date]])</f>
        <v>2020</v>
      </c>
    </row>
    <row r="6599" spans="1:11" x14ac:dyDescent="0.3">
      <c r="A6599" s="1">
        <v>43929</v>
      </c>
      <c r="B6599" t="s">
        <v>9</v>
      </c>
      <c r="C6599" t="s">
        <v>14</v>
      </c>
      <c r="D6599" t="s">
        <v>15</v>
      </c>
      <c r="E6599">
        <v>110555</v>
      </c>
      <c r="F6599">
        <v>26139</v>
      </c>
      <c r="G6599">
        <v>4770</v>
      </c>
      <c r="H6599">
        <v>367</v>
      </c>
      <c r="I6599">
        <v>1751395</v>
      </c>
      <c r="J6599">
        <f>MONTH(Sale_details[[#This Row],[Date]])</f>
        <v>4</v>
      </c>
      <c r="K6599">
        <f>YEAR(Sale_details[[#This Row],[Date]])</f>
        <v>2020</v>
      </c>
    </row>
    <row r="6600" spans="1:11" x14ac:dyDescent="0.3">
      <c r="A6600" s="1">
        <v>43929</v>
      </c>
      <c r="B6600" t="s">
        <v>9</v>
      </c>
      <c r="C6600" t="s">
        <v>16</v>
      </c>
      <c r="D6600" t="s">
        <v>17</v>
      </c>
      <c r="E6600">
        <v>104863</v>
      </c>
      <c r="F6600">
        <v>19910</v>
      </c>
      <c r="G6600">
        <v>3116</v>
      </c>
      <c r="H6600">
        <v>303</v>
      </c>
      <c r="I6600">
        <v>945957</v>
      </c>
      <c r="J6600">
        <f>MONTH(Sale_details[[#This Row],[Date]])</f>
        <v>4</v>
      </c>
      <c r="K6600">
        <f>YEAR(Sale_details[[#This Row],[Date]])</f>
        <v>2020</v>
      </c>
    </row>
    <row r="6601" spans="1:11" x14ac:dyDescent="0.3">
      <c r="A6601" s="1">
        <v>43929</v>
      </c>
      <c r="B6601" t="s">
        <v>9</v>
      </c>
      <c r="C6601" t="s">
        <v>18</v>
      </c>
      <c r="D6601" t="s">
        <v>19</v>
      </c>
      <c r="E6601">
        <v>85548</v>
      </c>
      <c r="F6601">
        <v>12177</v>
      </c>
      <c r="G6601">
        <v>7414</v>
      </c>
      <c r="H6601">
        <v>1030</v>
      </c>
      <c r="I6601">
        <v>7642685</v>
      </c>
      <c r="J6601">
        <f>MONTH(Sale_details[[#This Row],[Date]])</f>
        <v>4</v>
      </c>
      <c r="K6601">
        <f>YEAR(Sale_details[[#This Row],[Date]])</f>
        <v>2020</v>
      </c>
    </row>
    <row r="6602" spans="1:11" x14ac:dyDescent="0.3">
      <c r="A6602" s="1">
        <v>43929</v>
      </c>
      <c r="B6602" t="s">
        <v>9</v>
      </c>
      <c r="C6602" t="s">
        <v>20</v>
      </c>
      <c r="D6602" t="s">
        <v>21</v>
      </c>
      <c r="E6602">
        <v>141136</v>
      </c>
      <c r="F6602">
        <v>19922</v>
      </c>
      <c r="G6602">
        <v>4208</v>
      </c>
      <c r="H6602">
        <v>648</v>
      </c>
      <c r="I6602">
        <v>2730762</v>
      </c>
      <c r="J6602">
        <f>MONTH(Sale_details[[#This Row],[Date]])</f>
        <v>4</v>
      </c>
      <c r="K6602">
        <f>YEAR(Sale_details[[#This Row],[Date]])</f>
        <v>2020</v>
      </c>
    </row>
    <row r="6603" spans="1:11" x14ac:dyDescent="0.3">
      <c r="A6603" s="1">
        <v>43929</v>
      </c>
      <c r="B6603" t="s">
        <v>9</v>
      </c>
      <c r="C6603" t="s">
        <v>22</v>
      </c>
      <c r="D6603" t="s">
        <v>23</v>
      </c>
      <c r="E6603">
        <v>182752</v>
      </c>
      <c r="F6603">
        <v>20051</v>
      </c>
      <c r="G6603">
        <v>10356</v>
      </c>
      <c r="H6603">
        <v>746</v>
      </c>
      <c r="I6603">
        <v>7728638</v>
      </c>
      <c r="J6603">
        <f>MONTH(Sale_details[[#This Row],[Date]])</f>
        <v>4</v>
      </c>
      <c r="K6603">
        <f>YEAR(Sale_details[[#This Row],[Date]])</f>
        <v>2020</v>
      </c>
    </row>
    <row r="6604" spans="1:11" x14ac:dyDescent="0.3">
      <c r="A6604" s="1">
        <v>43929</v>
      </c>
      <c r="B6604" t="s">
        <v>9</v>
      </c>
      <c r="C6604" t="s">
        <v>24</v>
      </c>
      <c r="D6604" t="s">
        <v>25</v>
      </c>
      <c r="E6604">
        <v>161463</v>
      </c>
      <c r="F6604">
        <v>11509</v>
      </c>
      <c r="G6604">
        <v>3625</v>
      </c>
      <c r="H6604">
        <v>623</v>
      </c>
      <c r="I6604">
        <v>2261728</v>
      </c>
      <c r="J6604">
        <f>MONTH(Sale_details[[#This Row],[Date]])</f>
        <v>4</v>
      </c>
      <c r="K6604">
        <f>YEAR(Sale_details[[#This Row],[Date]])</f>
        <v>2020</v>
      </c>
    </row>
    <row r="6605" spans="1:11" x14ac:dyDescent="0.3">
      <c r="A6605" s="1">
        <v>43929</v>
      </c>
      <c r="B6605" t="s">
        <v>26</v>
      </c>
      <c r="C6605" t="s">
        <v>10</v>
      </c>
      <c r="D6605" t="s">
        <v>11</v>
      </c>
      <c r="E6605">
        <v>217717</v>
      </c>
      <c r="F6605">
        <v>38254</v>
      </c>
      <c r="G6605">
        <v>17662</v>
      </c>
      <c r="H6605">
        <v>9924</v>
      </c>
      <c r="I6605">
        <v>175296149</v>
      </c>
      <c r="J6605">
        <f>MONTH(Sale_details[[#This Row],[Date]])</f>
        <v>4</v>
      </c>
      <c r="K6605">
        <f>YEAR(Sale_details[[#This Row],[Date]])</f>
        <v>2020</v>
      </c>
    </row>
    <row r="6606" spans="1:11" x14ac:dyDescent="0.3">
      <c r="A6606" s="1">
        <v>43929</v>
      </c>
      <c r="B6606" t="s">
        <v>26</v>
      </c>
      <c r="C6606" t="s">
        <v>12</v>
      </c>
      <c r="D6606" t="s">
        <v>13</v>
      </c>
      <c r="E6606">
        <v>118285</v>
      </c>
      <c r="F6606">
        <v>40903</v>
      </c>
      <c r="G6606">
        <v>13849</v>
      </c>
      <c r="H6606">
        <v>14233</v>
      </c>
      <c r="I6606">
        <v>197137368</v>
      </c>
      <c r="J6606">
        <f>MONTH(Sale_details[[#This Row],[Date]])</f>
        <v>4</v>
      </c>
      <c r="K6606">
        <f>YEAR(Sale_details[[#This Row],[Date]])</f>
        <v>2020</v>
      </c>
    </row>
    <row r="6607" spans="1:11" x14ac:dyDescent="0.3">
      <c r="A6607" s="1">
        <v>43929</v>
      </c>
      <c r="B6607" t="s">
        <v>26</v>
      </c>
      <c r="C6607" t="s">
        <v>14</v>
      </c>
      <c r="D6607" t="s">
        <v>15</v>
      </c>
      <c r="E6607">
        <v>132367</v>
      </c>
      <c r="F6607">
        <v>37007</v>
      </c>
      <c r="G6607">
        <v>9997</v>
      </c>
      <c r="H6607">
        <v>19774</v>
      </c>
      <c r="I6607">
        <v>197693681</v>
      </c>
      <c r="J6607">
        <f>MONTH(Sale_details[[#This Row],[Date]])</f>
        <v>4</v>
      </c>
      <c r="K6607">
        <f>YEAR(Sale_details[[#This Row],[Date]])</f>
        <v>2020</v>
      </c>
    </row>
    <row r="6608" spans="1:11" x14ac:dyDescent="0.3">
      <c r="A6608" s="1">
        <v>43929</v>
      </c>
      <c r="B6608" t="s">
        <v>26</v>
      </c>
      <c r="C6608" t="s">
        <v>16</v>
      </c>
      <c r="D6608" t="s">
        <v>17</v>
      </c>
      <c r="E6608">
        <v>129434</v>
      </c>
      <c r="F6608">
        <v>46877</v>
      </c>
      <c r="G6608">
        <v>10159</v>
      </c>
      <c r="H6608">
        <v>14647</v>
      </c>
      <c r="I6608">
        <v>148813107</v>
      </c>
      <c r="J6608">
        <f>MONTH(Sale_details[[#This Row],[Date]])</f>
        <v>4</v>
      </c>
      <c r="K6608">
        <f>YEAR(Sale_details[[#This Row],[Date]])</f>
        <v>2020</v>
      </c>
    </row>
    <row r="6609" spans="1:11" x14ac:dyDescent="0.3">
      <c r="A6609" s="1">
        <v>43929</v>
      </c>
      <c r="B6609" t="s">
        <v>26</v>
      </c>
      <c r="C6609" t="s">
        <v>18</v>
      </c>
      <c r="D6609" t="s">
        <v>19</v>
      </c>
      <c r="E6609">
        <v>82544</v>
      </c>
      <c r="F6609">
        <v>80034</v>
      </c>
      <c r="G6609">
        <v>10116</v>
      </c>
      <c r="H6609">
        <v>24874</v>
      </c>
      <c r="I6609">
        <v>251647237</v>
      </c>
      <c r="J6609">
        <f>MONTH(Sale_details[[#This Row],[Date]])</f>
        <v>4</v>
      </c>
      <c r="K6609">
        <f>YEAR(Sale_details[[#This Row],[Date]])</f>
        <v>2020</v>
      </c>
    </row>
    <row r="6610" spans="1:11" x14ac:dyDescent="0.3">
      <c r="A6610" s="1">
        <v>43929</v>
      </c>
      <c r="B6610" t="s">
        <v>26</v>
      </c>
      <c r="C6610" t="s">
        <v>20</v>
      </c>
      <c r="D6610" t="s">
        <v>21</v>
      </c>
      <c r="E6610">
        <v>191812</v>
      </c>
      <c r="F6610">
        <v>85456</v>
      </c>
      <c r="G6610">
        <v>13373</v>
      </c>
      <c r="H6610">
        <v>5761</v>
      </c>
      <c r="I6610">
        <v>77058207</v>
      </c>
      <c r="J6610">
        <f>MONTH(Sale_details[[#This Row],[Date]])</f>
        <v>4</v>
      </c>
      <c r="K6610">
        <f>YEAR(Sale_details[[#This Row],[Date]])</f>
        <v>2020</v>
      </c>
    </row>
    <row r="6611" spans="1:11" x14ac:dyDescent="0.3">
      <c r="A6611" s="1">
        <v>43929</v>
      </c>
      <c r="B6611" t="s">
        <v>26</v>
      </c>
      <c r="C6611" t="s">
        <v>22</v>
      </c>
      <c r="D6611" t="s">
        <v>23</v>
      </c>
      <c r="E6611">
        <v>178606</v>
      </c>
      <c r="F6611">
        <v>23476</v>
      </c>
      <c r="G6611">
        <v>27332</v>
      </c>
      <c r="H6611">
        <v>27734</v>
      </c>
      <c r="I6611">
        <v>758057569</v>
      </c>
      <c r="J6611">
        <f>MONTH(Sale_details[[#This Row],[Date]])</f>
        <v>4</v>
      </c>
      <c r="K6611">
        <f>YEAR(Sale_details[[#This Row],[Date]])</f>
        <v>2020</v>
      </c>
    </row>
    <row r="6612" spans="1:11" x14ac:dyDescent="0.3">
      <c r="A6612" s="1">
        <v>43929</v>
      </c>
      <c r="B6612" t="s">
        <v>26</v>
      </c>
      <c r="C6612" t="s">
        <v>24</v>
      </c>
      <c r="D6612" t="s">
        <v>25</v>
      </c>
      <c r="E6612">
        <v>144635</v>
      </c>
      <c r="F6612">
        <v>33929</v>
      </c>
      <c r="G6612">
        <v>14945</v>
      </c>
      <c r="H6612">
        <v>13842</v>
      </c>
      <c r="I6612">
        <v>206888259</v>
      </c>
      <c r="J6612">
        <f>MONTH(Sale_details[[#This Row],[Date]])</f>
        <v>4</v>
      </c>
      <c r="K6612">
        <f>YEAR(Sale_details[[#This Row],[Date]])</f>
        <v>2020</v>
      </c>
    </row>
    <row r="6613" spans="1:11" x14ac:dyDescent="0.3">
      <c r="A6613" s="1">
        <v>43929</v>
      </c>
      <c r="B6613" t="s">
        <v>27</v>
      </c>
      <c r="C6613" t="s">
        <v>10</v>
      </c>
      <c r="D6613" t="s">
        <v>11</v>
      </c>
      <c r="E6613">
        <v>64493</v>
      </c>
      <c r="F6613">
        <v>37799</v>
      </c>
      <c r="G6613">
        <v>6739</v>
      </c>
      <c r="H6613">
        <v>121</v>
      </c>
      <c r="I6613">
        <v>821093</v>
      </c>
      <c r="J6613">
        <f>MONTH(Sale_details[[#This Row],[Date]])</f>
        <v>4</v>
      </c>
      <c r="K6613">
        <f>YEAR(Sale_details[[#This Row],[Date]])</f>
        <v>2020</v>
      </c>
    </row>
    <row r="6614" spans="1:11" x14ac:dyDescent="0.3">
      <c r="A6614" s="1">
        <v>43929</v>
      </c>
      <c r="B6614" t="s">
        <v>27</v>
      </c>
      <c r="C6614" t="s">
        <v>12</v>
      </c>
      <c r="D6614" t="s">
        <v>13</v>
      </c>
      <c r="E6614">
        <v>88324</v>
      </c>
      <c r="F6614">
        <v>31025</v>
      </c>
      <c r="G6614">
        <v>11393</v>
      </c>
      <c r="H6614">
        <v>296</v>
      </c>
      <c r="I6614">
        <v>3372645</v>
      </c>
      <c r="J6614">
        <f>MONTH(Sale_details[[#This Row],[Date]])</f>
        <v>4</v>
      </c>
      <c r="K6614">
        <f>YEAR(Sale_details[[#This Row],[Date]])</f>
        <v>2020</v>
      </c>
    </row>
    <row r="6615" spans="1:11" x14ac:dyDescent="0.3">
      <c r="A6615" s="1">
        <v>43929</v>
      </c>
      <c r="B6615" t="s">
        <v>27</v>
      </c>
      <c r="C6615" t="s">
        <v>14</v>
      </c>
      <c r="D6615" t="s">
        <v>15</v>
      </c>
      <c r="E6615">
        <v>211268</v>
      </c>
      <c r="F6615">
        <v>32136</v>
      </c>
      <c r="G6615">
        <v>9152</v>
      </c>
      <c r="H6615">
        <v>388</v>
      </c>
      <c r="I6615">
        <v>3557726</v>
      </c>
      <c r="J6615">
        <f>MONTH(Sale_details[[#This Row],[Date]])</f>
        <v>4</v>
      </c>
      <c r="K6615">
        <f>YEAR(Sale_details[[#This Row],[Date]])</f>
        <v>2020</v>
      </c>
    </row>
    <row r="6616" spans="1:11" x14ac:dyDescent="0.3">
      <c r="A6616" s="1">
        <v>43929</v>
      </c>
      <c r="B6616" t="s">
        <v>27</v>
      </c>
      <c r="C6616" t="s">
        <v>16</v>
      </c>
      <c r="D6616" t="s">
        <v>17</v>
      </c>
      <c r="E6616">
        <v>127703</v>
      </c>
      <c r="F6616">
        <v>6324</v>
      </c>
      <c r="G6616">
        <v>19963</v>
      </c>
      <c r="H6616">
        <v>313</v>
      </c>
      <c r="I6616">
        <v>6252641</v>
      </c>
      <c r="J6616">
        <f>MONTH(Sale_details[[#This Row],[Date]])</f>
        <v>4</v>
      </c>
      <c r="K6616">
        <f>YEAR(Sale_details[[#This Row],[Date]])</f>
        <v>2020</v>
      </c>
    </row>
    <row r="6617" spans="1:11" x14ac:dyDescent="0.3">
      <c r="A6617" s="1">
        <v>43929</v>
      </c>
      <c r="B6617" t="s">
        <v>27</v>
      </c>
      <c r="C6617" t="s">
        <v>18</v>
      </c>
      <c r="D6617" t="s">
        <v>19</v>
      </c>
      <c r="E6617">
        <v>80516</v>
      </c>
      <c r="F6617">
        <v>31671</v>
      </c>
      <c r="G6617">
        <v>9523</v>
      </c>
      <c r="H6617">
        <v>137</v>
      </c>
      <c r="I6617">
        <v>1311932</v>
      </c>
      <c r="J6617">
        <f>MONTH(Sale_details[[#This Row],[Date]])</f>
        <v>4</v>
      </c>
      <c r="K6617">
        <f>YEAR(Sale_details[[#This Row],[Date]])</f>
        <v>2020</v>
      </c>
    </row>
    <row r="6618" spans="1:11" x14ac:dyDescent="0.3">
      <c r="A6618" s="1">
        <v>43929</v>
      </c>
      <c r="B6618" t="s">
        <v>27</v>
      </c>
      <c r="C6618" t="s">
        <v>20</v>
      </c>
      <c r="D6618" t="s">
        <v>21</v>
      </c>
      <c r="E6618">
        <v>35389</v>
      </c>
      <c r="F6618">
        <v>7792</v>
      </c>
      <c r="G6618">
        <v>16502</v>
      </c>
      <c r="H6618">
        <v>392</v>
      </c>
      <c r="I6618">
        <v>6474392</v>
      </c>
      <c r="J6618">
        <f>MONTH(Sale_details[[#This Row],[Date]])</f>
        <v>4</v>
      </c>
      <c r="K6618">
        <f>YEAR(Sale_details[[#This Row],[Date]])</f>
        <v>2020</v>
      </c>
    </row>
    <row r="6619" spans="1:11" x14ac:dyDescent="0.3">
      <c r="A6619" s="1">
        <v>43929</v>
      </c>
      <c r="B6619" t="s">
        <v>27</v>
      </c>
      <c r="C6619" t="s">
        <v>22</v>
      </c>
      <c r="D6619" t="s">
        <v>23</v>
      </c>
      <c r="E6619">
        <v>77836</v>
      </c>
      <c r="F6619">
        <v>23134</v>
      </c>
      <c r="G6619">
        <v>18464</v>
      </c>
      <c r="H6619">
        <v>184</v>
      </c>
      <c r="I6619">
        <v>3411226</v>
      </c>
      <c r="J6619">
        <f>MONTH(Sale_details[[#This Row],[Date]])</f>
        <v>4</v>
      </c>
      <c r="K6619">
        <f>YEAR(Sale_details[[#This Row],[Date]])</f>
        <v>2020</v>
      </c>
    </row>
    <row r="6620" spans="1:11" x14ac:dyDescent="0.3">
      <c r="A6620" s="1">
        <v>43929</v>
      </c>
      <c r="B6620" t="s">
        <v>27</v>
      </c>
      <c r="C6620" t="s">
        <v>24</v>
      </c>
      <c r="D6620" t="s">
        <v>25</v>
      </c>
      <c r="E6620">
        <v>71195</v>
      </c>
      <c r="F6620">
        <v>34522</v>
      </c>
      <c r="G6620">
        <v>11390</v>
      </c>
      <c r="H6620">
        <v>368</v>
      </c>
      <c r="I6620">
        <v>4198559</v>
      </c>
      <c r="J6620">
        <f>MONTH(Sale_details[[#This Row],[Date]])</f>
        <v>4</v>
      </c>
      <c r="K6620">
        <f>YEAR(Sale_details[[#This Row],[Date]])</f>
        <v>2020</v>
      </c>
    </row>
    <row r="6621" spans="1:11" x14ac:dyDescent="0.3">
      <c r="A6621" s="1">
        <v>43929</v>
      </c>
      <c r="B6621" t="s">
        <v>28</v>
      </c>
      <c r="C6621" t="s">
        <v>10</v>
      </c>
      <c r="D6621" t="s">
        <v>11</v>
      </c>
      <c r="E6621">
        <v>31149</v>
      </c>
      <c r="F6621">
        <v>4050</v>
      </c>
      <c r="G6621">
        <v>3116</v>
      </c>
      <c r="H6621">
        <v>25066</v>
      </c>
      <c r="I6621">
        <v>78131117</v>
      </c>
      <c r="J6621">
        <f>MONTH(Sale_details[[#This Row],[Date]])</f>
        <v>4</v>
      </c>
      <c r="K6621">
        <f>YEAR(Sale_details[[#This Row],[Date]])</f>
        <v>2020</v>
      </c>
    </row>
    <row r="6622" spans="1:11" x14ac:dyDescent="0.3">
      <c r="A6622" s="1">
        <v>43929</v>
      </c>
      <c r="B6622" t="s">
        <v>28</v>
      </c>
      <c r="C6622" t="s">
        <v>12</v>
      </c>
      <c r="D6622" t="s">
        <v>13</v>
      </c>
      <c r="E6622">
        <v>19105</v>
      </c>
      <c r="F6622">
        <v>3894</v>
      </c>
      <c r="G6622">
        <v>1857</v>
      </c>
      <c r="H6622">
        <v>36972</v>
      </c>
      <c r="I6622">
        <v>68664306</v>
      </c>
      <c r="J6622">
        <f>MONTH(Sale_details[[#This Row],[Date]])</f>
        <v>4</v>
      </c>
      <c r="K6622">
        <f>YEAR(Sale_details[[#This Row],[Date]])</f>
        <v>2020</v>
      </c>
    </row>
    <row r="6623" spans="1:11" x14ac:dyDescent="0.3">
      <c r="A6623" s="1">
        <v>43929</v>
      </c>
      <c r="B6623" t="s">
        <v>28</v>
      </c>
      <c r="C6623" t="s">
        <v>14</v>
      </c>
      <c r="D6623" t="s">
        <v>15</v>
      </c>
      <c r="E6623">
        <v>24809</v>
      </c>
      <c r="F6623">
        <v>7263</v>
      </c>
      <c r="G6623">
        <v>1415</v>
      </c>
      <c r="H6623">
        <v>13193</v>
      </c>
      <c r="I6623">
        <v>18672714</v>
      </c>
      <c r="J6623">
        <f>MONTH(Sale_details[[#This Row],[Date]])</f>
        <v>4</v>
      </c>
      <c r="K6623">
        <f>YEAR(Sale_details[[#This Row],[Date]])</f>
        <v>2020</v>
      </c>
    </row>
    <row r="6624" spans="1:11" x14ac:dyDescent="0.3">
      <c r="A6624" s="1">
        <v>43929</v>
      </c>
      <c r="B6624" t="s">
        <v>28</v>
      </c>
      <c r="C6624" t="s">
        <v>16</v>
      </c>
      <c r="D6624" t="s">
        <v>17</v>
      </c>
      <c r="E6624">
        <v>13030</v>
      </c>
      <c r="F6624">
        <v>5442</v>
      </c>
      <c r="G6624">
        <v>2658</v>
      </c>
      <c r="H6624">
        <v>18867</v>
      </c>
      <c r="I6624">
        <v>50154148</v>
      </c>
      <c r="J6624">
        <f>MONTH(Sale_details[[#This Row],[Date]])</f>
        <v>4</v>
      </c>
      <c r="K6624">
        <f>YEAR(Sale_details[[#This Row],[Date]])</f>
        <v>2020</v>
      </c>
    </row>
    <row r="6625" spans="1:11" x14ac:dyDescent="0.3">
      <c r="A6625" s="1">
        <v>43929</v>
      </c>
      <c r="B6625" t="s">
        <v>28</v>
      </c>
      <c r="C6625" t="s">
        <v>18</v>
      </c>
      <c r="D6625" t="s">
        <v>19</v>
      </c>
      <c r="E6625">
        <v>10198</v>
      </c>
      <c r="F6625">
        <v>9908</v>
      </c>
      <c r="G6625">
        <v>3642</v>
      </c>
      <c r="H6625">
        <v>32945</v>
      </c>
      <c r="I6625">
        <v>120005764</v>
      </c>
      <c r="J6625">
        <f>MONTH(Sale_details[[#This Row],[Date]])</f>
        <v>4</v>
      </c>
      <c r="K6625">
        <f>YEAR(Sale_details[[#This Row],[Date]])</f>
        <v>2020</v>
      </c>
    </row>
    <row r="6626" spans="1:11" x14ac:dyDescent="0.3">
      <c r="A6626" s="1">
        <v>43929</v>
      </c>
      <c r="B6626" t="s">
        <v>28</v>
      </c>
      <c r="C6626" t="s">
        <v>20</v>
      </c>
      <c r="D6626" t="s">
        <v>21</v>
      </c>
      <c r="E6626">
        <v>38029</v>
      </c>
      <c r="F6626">
        <v>2734</v>
      </c>
      <c r="G6626">
        <v>1150</v>
      </c>
      <c r="H6626">
        <v>16559</v>
      </c>
      <c r="I6626">
        <v>19053484</v>
      </c>
      <c r="J6626">
        <f>MONTH(Sale_details[[#This Row],[Date]])</f>
        <v>4</v>
      </c>
      <c r="K6626">
        <f>YEAR(Sale_details[[#This Row],[Date]])</f>
        <v>2020</v>
      </c>
    </row>
    <row r="6627" spans="1:11" x14ac:dyDescent="0.3">
      <c r="A6627" s="1">
        <v>43929</v>
      </c>
      <c r="B6627" t="s">
        <v>28</v>
      </c>
      <c r="C6627" t="s">
        <v>22</v>
      </c>
      <c r="D6627" t="s">
        <v>23</v>
      </c>
      <c r="E6627">
        <v>22425</v>
      </c>
      <c r="F6627">
        <v>2431</v>
      </c>
      <c r="G6627">
        <v>1327</v>
      </c>
      <c r="H6627">
        <v>36524</v>
      </c>
      <c r="I6627">
        <v>48478020</v>
      </c>
      <c r="J6627">
        <f>MONTH(Sale_details[[#This Row],[Date]])</f>
        <v>4</v>
      </c>
      <c r="K6627">
        <f>YEAR(Sale_details[[#This Row],[Date]])</f>
        <v>2020</v>
      </c>
    </row>
    <row r="6628" spans="1:11" x14ac:dyDescent="0.3">
      <c r="A6628" s="1">
        <v>43929</v>
      </c>
      <c r="B6628" t="s">
        <v>28</v>
      </c>
      <c r="C6628" t="s">
        <v>24</v>
      </c>
      <c r="D6628" t="s">
        <v>25</v>
      </c>
      <c r="E6628">
        <v>30795</v>
      </c>
      <c r="F6628">
        <v>6604</v>
      </c>
      <c r="G6628">
        <v>3233</v>
      </c>
      <c r="H6628">
        <v>25573</v>
      </c>
      <c r="I6628">
        <v>82687707</v>
      </c>
      <c r="J6628">
        <f>MONTH(Sale_details[[#This Row],[Date]])</f>
        <v>4</v>
      </c>
      <c r="K6628">
        <f>YEAR(Sale_details[[#This Row],[Date]])</f>
        <v>2020</v>
      </c>
    </row>
    <row r="6629" spans="1:11" x14ac:dyDescent="0.3">
      <c r="A6629" s="1">
        <v>43928</v>
      </c>
      <c r="B6629" t="s">
        <v>9</v>
      </c>
      <c r="C6629" t="s">
        <v>10</v>
      </c>
      <c r="D6629" t="s">
        <v>11</v>
      </c>
      <c r="E6629">
        <v>104164</v>
      </c>
      <c r="F6629">
        <v>14269</v>
      </c>
      <c r="G6629">
        <v>5101</v>
      </c>
      <c r="H6629">
        <v>547</v>
      </c>
      <c r="I6629">
        <v>2792507</v>
      </c>
      <c r="J6629">
        <f>MONTH(Sale_details[[#This Row],[Date]])</f>
        <v>4</v>
      </c>
      <c r="K6629">
        <f>YEAR(Sale_details[[#This Row],[Date]])</f>
        <v>2020</v>
      </c>
    </row>
    <row r="6630" spans="1:11" x14ac:dyDescent="0.3">
      <c r="A6630" s="1">
        <v>43928</v>
      </c>
      <c r="B6630" t="s">
        <v>9</v>
      </c>
      <c r="C6630" t="s">
        <v>12</v>
      </c>
      <c r="D6630" t="s">
        <v>13</v>
      </c>
      <c r="E6630">
        <v>226217</v>
      </c>
      <c r="F6630">
        <v>20778</v>
      </c>
      <c r="G6630">
        <v>2278</v>
      </c>
      <c r="H6630">
        <v>361</v>
      </c>
      <c r="I6630">
        <v>824088</v>
      </c>
      <c r="J6630">
        <f>MONTH(Sale_details[[#This Row],[Date]])</f>
        <v>4</v>
      </c>
      <c r="K6630">
        <f>YEAR(Sale_details[[#This Row],[Date]])</f>
        <v>2020</v>
      </c>
    </row>
    <row r="6631" spans="1:11" x14ac:dyDescent="0.3">
      <c r="A6631" s="1">
        <v>43928</v>
      </c>
      <c r="B6631" t="s">
        <v>9</v>
      </c>
      <c r="C6631" t="s">
        <v>14</v>
      </c>
      <c r="D6631" t="s">
        <v>15</v>
      </c>
      <c r="E6631">
        <v>110555</v>
      </c>
      <c r="F6631">
        <v>26400</v>
      </c>
      <c r="G6631">
        <v>4579</v>
      </c>
      <c r="H6631">
        <v>363</v>
      </c>
      <c r="I6631">
        <v>1664526</v>
      </c>
      <c r="J6631">
        <f>MONTH(Sale_details[[#This Row],[Date]])</f>
        <v>4</v>
      </c>
      <c r="K6631">
        <f>YEAR(Sale_details[[#This Row],[Date]])</f>
        <v>2020</v>
      </c>
    </row>
    <row r="6632" spans="1:11" x14ac:dyDescent="0.3">
      <c r="A6632" s="1">
        <v>43928</v>
      </c>
      <c r="B6632" t="s">
        <v>9</v>
      </c>
      <c r="C6632" t="s">
        <v>16</v>
      </c>
      <c r="D6632" t="s">
        <v>17</v>
      </c>
      <c r="E6632">
        <v>110106</v>
      </c>
      <c r="F6632">
        <v>20507</v>
      </c>
      <c r="G6632">
        <v>3085</v>
      </c>
      <c r="H6632">
        <v>318</v>
      </c>
      <c r="I6632">
        <v>983322</v>
      </c>
      <c r="J6632">
        <f>MONTH(Sale_details[[#This Row],[Date]])</f>
        <v>4</v>
      </c>
      <c r="K6632">
        <f>YEAR(Sale_details[[#This Row],[Date]])</f>
        <v>2020</v>
      </c>
    </row>
    <row r="6633" spans="1:11" x14ac:dyDescent="0.3">
      <c r="A6633" s="1">
        <v>43928</v>
      </c>
      <c r="B6633" t="s">
        <v>9</v>
      </c>
      <c r="C6633" t="s">
        <v>18</v>
      </c>
      <c r="D6633" t="s">
        <v>19</v>
      </c>
      <c r="E6633">
        <v>88114</v>
      </c>
      <c r="F6633">
        <v>12177</v>
      </c>
      <c r="G6633">
        <v>7562</v>
      </c>
      <c r="H6633">
        <v>979</v>
      </c>
      <c r="I6633">
        <v>7405762</v>
      </c>
      <c r="J6633">
        <f>MONTH(Sale_details[[#This Row],[Date]])</f>
        <v>4</v>
      </c>
      <c r="K6633">
        <f>YEAR(Sale_details[[#This Row],[Date]])</f>
        <v>2020</v>
      </c>
    </row>
    <row r="6634" spans="1:11" x14ac:dyDescent="0.3">
      <c r="A6634" s="1">
        <v>43928</v>
      </c>
      <c r="B6634" t="s">
        <v>9</v>
      </c>
      <c r="C6634" t="s">
        <v>20</v>
      </c>
      <c r="D6634" t="s">
        <v>21</v>
      </c>
      <c r="E6634">
        <v>134079</v>
      </c>
      <c r="F6634">
        <v>20121</v>
      </c>
      <c r="G6634">
        <v>4377</v>
      </c>
      <c r="H6634">
        <v>661</v>
      </c>
      <c r="I6634">
        <v>2896793</v>
      </c>
      <c r="J6634">
        <f>MONTH(Sale_details[[#This Row],[Date]])</f>
        <v>4</v>
      </c>
      <c r="K6634">
        <f>YEAR(Sale_details[[#This Row],[Date]])</f>
        <v>2020</v>
      </c>
    </row>
    <row r="6635" spans="1:11" x14ac:dyDescent="0.3">
      <c r="A6635" s="1">
        <v>43928</v>
      </c>
      <c r="B6635" t="s">
        <v>9</v>
      </c>
      <c r="C6635" t="s">
        <v>22</v>
      </c>
      <c r="D6635" t="s">
        <v>23</v>
      </c>
      <c r="E6635">
        <v>177269</v>
      </c>
      <c r="F6635">
        <v>20252</v>
      </c>
      <c r="G6635">
        <v>10252</v>
      </c>
      <c r="H6635">
        <v>723</v>
      </c>
      <c r="I6635">
        <v>7421811</v>
      </c>
      <c r="J6635">
        <f>MONTH(Sale_details[[#This Row],[Date]])</f>
        <v>4</v>
      </c>
      <c r="K6635">
        <f>YEAR(Sale_details[[#This Row],[Date]])</f>
        <v>2020</v>
      </c>
    </row>
    <row r="6636" spans="1:11" x14ac:dyDescent="0.3">
      <c r="A6636" s="1">
        <v>43928</v>
      </c>
      <c r="B6636" t="s">
        <v>9</v>
      </c>
      <c r="C6636" t="s">
        <v>24</v>
      </c>
      <c r="D6636" t="s">
        <v>25</v>
      </c>
      <c r="E6636">
        <v>161463</v>
      </c>
      <c r="F6636">
        <v>11048</v>
      </c>
      <c r="G6636">
        <v>3698</v>
      </c>
      <c r="H6636">
        <v>611</v>
      </c>
      <c r="I6636">
        <v>2260824</v>
      </c>
      <c r="J6636">
        <f>MONTH(Sale_details[[#This Row],[Date]])</f>
        <v>4</v>
      </c>
      <c r="K6636">
        <f>YEAR(Sale_details[[#This Row],[Date]])</f>
        <v>2020</v>
      </c>
    </row>
    <row r="6637" spans="1:11" x14ac:dyDescent="0.3">
      <c r="A6637" s="1">
        <v>43928</v>
      </c>
      <c r="B6637" t="s">
        <v>26</v>
      </c>
      <c r="C6637" t="s">
        <v>10</v>
      </c>
      <c r="D6637" t="s">
        <v>11</v>
      </c>
      <c r="E6637">
        <v>215540</v>
      </c>
      <c r="F6637">
        <v>37872</v>
      </c>
      <c r="G6637">
        <v>17662</v>
      </c>
      <c r="H6637">
        <v>9627</v>
      </c>
      <c r="I6637">
        <v>170037265</v>
      </c>
      <c r="J6637">
        <f>MONTH(Sale_details[[#This Row],[Date]])</f>
        <v>4</v>
      </c>
      <c r="K6637">
        <f>YEAR(Sale_details[[#This Row],[Date]])</f>
        <v>2020</v>
      </c>
    </row>
    <row r="6638" spans="1:11" x14ac:dyDescent="0.3">
      <c r="A6638" s="1">
        <v>43928</v>
      </c>
      <c r="B6638" t="s">
        <v>26</v>
      </c>
      <c r="C6638" t="s">
        <v>12</v>
      </c>
      <c r="D6638" t="s">
        <v>13</v>
      </c>
      <c r="E6638">
        <v>112371</v>
      </c>
      <c r="F6638">
        <v>38858</v>
      </c>
      <c r="G6638">
        <v>13434</v>
      </c>
      <c r="H6638">
        <v>14518</v>
      </c>
      <c r="I6638">
        <v>195047712</v>
      </c>
      <c r="J6638">
        <f>MONTH(Sale_details[[#This Row],[Date]])</f>
        <v>4</v>
      </c>
      <c r="K6638">
        <f>YEAR(Sale_details[[#This Row],[Date]])</f>
        <v>2020</v>
      </c>
    </row>
    <row r="6639" spans="1:11" x14ac:dyDescent="0.3">
      <c r="A6639" s="1">
        <v>43928</v>
      </c>
      <c r="B6639" t="s">
        <v>26</v>
      </c>
      <c r="C6639" t="s">
        <v>14</v>
      </c>
      <c r="D6639" t="s">
        <v>15</v>
      </c>
      <c r="E6639">
        <v>135014</v>
      </c>
      <c r="F6639">
        <v>38117</v>
      </c>
      <c r="G6639">
        <v>9597</v>
      </c>
      <c r="H6639">
        <v>20367</v>
      </c>
      <c r="I6639">
        <v>195479512</v>
      </c>
      <c r="J6639">
        <f>MONTH(Sale_details[[#This Row],[Date]])</f>
        <v>4</v>
      </c>
      <c r="K6639">
        <f>YEAR(Sale_details[[#This Row],[Date]])</f>
        <v>2020</v>
      </c>
    </row>
    <row r="6640" spans="1:11" x14ac:dyDescent="0.3">
      <c r="A6640" s="1">
        <v>43928</v>
      </c>
      <c r="B6640" t="s">
        <v>26</v>
      </c>
      <c r="C6640" t="s">
        <v>16</v>
      </c>
      <c r="D6640" t="s">
        <v>17</v>
      </c>
      <c r="E6640">
        <v>122963</v>
      </c>
      <c r="F6640">
        <v>45940</v>
      </c>
      <c r="G6640">
        <v>9956</v>
      </c>
      <c r="H6640">
        <v>15379</v>
      </c>
      <c r="I6640">
        <v>153128687</v>
      </c>
      <c r="J6640">
        <f>MONTH(Sale_details[[#This Row],[Date]])</f>
        <v>4</v>
      </c>
      <c r="K6640">
        <f>YEAR(Sale_details[[#This Row],[Date]])</f>
        <v>2020</v>
      </c>
    </row>
    <row r="6641" spans="1:11" x14ac:dyDescent="0.3">
      <c r="A6641" s="1">
        <v>43928</v>
      </c>
      <c r="B6641" t="s">
        <v>26</v>
      </c>
      <c r="C6641" t="s">
        <v>18</v>
      </c>
      <c r="D6641" t="s">
        <v>19</v>
      </c>
      <c r="E6641">
        <v>81718</v>
      </c>
      <c r="F6641">
        <v>76833</v>
      </c>
      <c r="G6641">
        <v>10521</v>
      </c>
      <c r="H6641">
        <v>24625</v>
      </c>
      <c r="I6641">
        <v>259095995</v>
      </c>
      <c r="J6641">
        <f>MONTH(Sale_details[[#This Row],[Date]])</f>
        <v>4</v>
      </c>
      <c r="K6641">
        <f>YEAR(Sale_details[[#This Row],[Date]])</f>
        <v>2020</v>
      </c>
    </row>
    <row r="6642" spans="1:11" x14ac:dyDescent="0.3">
      <c r="A6642" s="1">
        <v>43928</v>
      </c>
      <c r="B6642" t="s">
        <v>26</v>
      </c>
      <c r="C6642" t="s">
        <v>20</v>
      </c>
      <c r="D6642" t="s">
        <v>21</v>
      </c>
      <c r="E6642">
        <v>186058</v>
      </c>
      <c r="F6642">
        <v>81183</v>
      </c>
      <c r="G6642">
        <v>13507</v>
      </c>
      <c r="H6642">
        <v>5992</v>
      </c>
      <c r="I6642">
        <v>80941940</v>
      </c>
      <c r="J6642">
        <f>MONTH(Sale_details[[#This Row],[Date]])</f>
        <v>4</v>
      </c>
      <c r="K6642">
        <f>YEAR(Sale_details[[#This Row],[Date]])</f>
        <v>2020</v>
      </c>
    </row>
    <row r="6643" spans="1:11" x14ac:dyDescent="0.3">
      <c r="A6643" s="1">
        <v>43928</v>
      </c>
      <c r="B6643" t="s">
        <v>26</v>
      </c>
      <c r="C6643" t="s">
        <v>22</v>
      </c>
      <c r="D6643" t="s">
        <v>23</v>
      </c>
      <c r="E6643">
        <v>175034</v>
      </c>
      <c r="F6643">
        <v>23946</v>
      </c>
      <c r="G6643">
        <v>25966</v>
      </c>
      <c r="H6643">
        <v>27179</v>
      </c>
      <c r="I6643">
        <v>705751596</v>
      </c>
      <c r="J6643">
        <f>MONTH(Sale_details[[#This Row],[Date]])</f>
        <v>4</v>
      </c>
      <c r="K6643">
        <f>YEAR(Sale_details[[#This Row],[Date]])</f>
        <v>2020</v>
      </c>
    </row>
    <row r="6644" spans="1:11" x14ac:dyDescent="0.3">
      <c r="A6644" s="1">
        <v>43928</v>
      </c>
      <c r="B6644" t="s">
        <v>26</v>
      </c>
      <c r="C6644" t="s">
        <v>24</v>
      </c>
      <c r="D6644" t="s">
        <v>25</v>
      </c>
      <c r="E6644">
        <v>137404</v>
      </c>
      <c r="F6644">
        <v>32572</v>
      </c>
      <c r="G6644">
        <v>14497</v>
      </c>
      <c r="H6644">
        <v>13704</v>
      </c>
      <c r="I6644">
        <v>198674795</v>
      </c>
      <c r="J6644">
        <f>MONTH(Sale_details[[#This Row],[Date]])</f>
        <v>4</v>
      </c>
      <c r="K6644">
        <f>YEAR(Sale_details[[#This Row],[Date]])</f>
        <v>2020</v>
      </c>
    </row>
    <row r="6645" spans="1:11" x14ac:dyDescent="0.3">
      <c r="A6645" s="1">
        <v>43928</v>
      </c>
      <c r="B6645" t="s">
        <v>27</v>
      </c>
      <c r="C6645" t="s">
        <v>10</v>
      </c>
      <c r="D6645" t="s">
        <v>11</v>
      </c>
      <c r="E6645">
        <v>62558</v>
      </c>
      <c r="F6645">
        <v>39688</v>
      </c>
      <c r="G6645">
        <v>6874</v>
      </c>
      <c r="H6645">
        <v>116</v>
      </c>
      <c r="I6645">
        <v>804014</v>
      </c>
      <c r="J6645">
        <f>MONTH(Sale_details[[#This Row],[Date]])</f>
        <v>4</v>
      </c>
      <c r="K6645">
        <f>YEAR(Sale_details[[#This Row],[Date]])</f>
        <v>2020</v>
      </c>
    </row>
    <row r="6646" spans="1:11" x14ac:dyDescent="0.3">
      <c r="A6646" s="1">
        <v>43928</v>
      </c>
      <c r="B6646" t="s">
        <v>27</v>
      </c>
      <c r="C6646" t="s">
        <v>12</v>
      </c>
      <c r="D6646" t="s">
        <v>13</v>
      </c>
      <c r="E6646">
        <v>90974</v>
      </c>
      <c r="F6646">
        <v>29474</v>
      </c>
      <c r="G6646">
        <v>10938</v>
      </c>
      <c r="H6646">
        <v>290</v>
      </c>
      <c r="I6646">
        <v>3172984</v>
      </c>
      <c r="J6646">
        <f>MONTH(Sale_details[[#This Row],[Date]])</f>
        <v>4</v>
      </c>
      <c r="K6646">
        <f>YEAR(Sale_details[[#This Row],[Date]])</f>
        <v>2020</v>
      </c>
    </row>
    <row r="6647" spans="1:11" x14ac:dyDescent="0.3">
      <c r="A6647" s="1">
        <v>43928</v>
      </c>
      <c r="B6647" t="s">
        <v>27</v>
      </c>
      <c r="C6647" t="s">
        <v>14</v>
      </c>
      <c r="D6647" t="s">
        <v>15</v>
      </c>
      <c r="E6647">
        <v>209155</v>
      </c>
      <c r="F6647">
        <v>30530</v>
      </c>
      <c r="G6647">
        <v>9335</v>
      </c>
      <c r="H6647">
        <v>404</v>
      </c>
      <c r="I6647">
        <v>3774036</v>
      </c>
      <c r="J6647">
        <f>MONTH(Sale_details[[#This Row],[Date]])</f>
        <v>4</v>
      </c>
      <c r="K6647">
        <f>YEAR(Sale_details[[#This Row],[Date]])</f>
        <v>2020</v>
      </c>
    </row>
    <row r="6648" spans="1:11" x14ac:dyDescent="0.3">
      <c r="A6648" s="1">
        <v>43928</v>
      </c>
      <c r="B6648" t="s">
        <v>27</v>
      </c>
      <c r="C6648" t="s">
        <v>16</v>
      </c>
      <c r="D6648" t="s">
        <v>17</v>
      </c>
      <c r="E6648">
        <v>127703</v>
      </c>
      <c r="F6648">
        <v>6388</v>
      </c>
      <c r="G6648">
        <v>19963</v>
      </c>
      <c r="H6648">
        <v>303</v>
      </c>
      <c r="I6648">
        <v>6065062</v>
      </c>
      <c r="J6648">
        <f>MONTH(Sale_details[[#This Row],[Date]])</f>
        <v>4</v>
      </c>
      <c r="K6648">
        <f>YEAR(Sale_details[[#This Row],[Date]])</f>
        <v>2020</v>
      </c>
    </row>
    <row r="6649" spans="1:11" x14ac:dyDescent="0.3">
      <c r="A6649" s="1">
        <v>43928</v>
      </c>
      <c r="B6649" t="s">
        <v>27</v>
      </c>
      <c r="C6649" t="s">
        <v>18</v>
      </c>
      <c r="D6649" t="s">
        <v>19</v>
      </c>
      <c r="E6649">
        <v>78905</v>
      </c>
      <c r="F6649">
        <v>31988</v>
      </c>
      <c r="G6649">
        <v>9809</v>
      </c>
      <c r="H6649">
        <v>133</v>
      </c>
      <c r="I6649">
        <v>1310751</v>
      </c>
      <c r="J6649">
        <f>MONTH(Sale_details[[#This Row],[Date]])</f>
        <v>4</v>
      </c>
      <c r="K6649">
        <f>YEAR(Sale_details[[#This Row],[Date]])</f>
        <v>2020</v>
      </c>
    </row>
    <row r="6650" spans="1:11" x14ac:dyDescent="0.3">
      <c r="A6650" s="1">
        <v>43928</v>
      </c>
      <c r="B6650" t="s">
        <v>27</v>
      </c>
      <c r="C6650" t="s">
        <v>20</v>
      </c>
      <c r="D6650" t="s">
        <v>21</v>
      </c>
      <c r="E6650">
        <v>34681</v>
      </c>
      <c r="F6650">
        <v>7870</v>
      </c>
      <c r="G6650">
        <v>17162</v>
      </c>
      <c r="H6650">
        <v>384</v>
      </c>
      <c r="I6650">
        <v>6598700</v>
      </c>
      <c r="J6650">
        <f>MONTH(Sale_details[[#This Row],[Date]])</f>
        <v>4</v>
      </c>
      <c r="K6650">
        <f>YEAR(Sale_details[[#This Row],[Date]])</f>
        <v>2020</v>
      </c>
    </row>
    <row r="6651" spans="1:11" x14ac:dyDescent="0.3">
      <c r="A6651" s="1">
        <v>43928</v>
      </c>
      <c r="B6651" t="s">
        <v>27</v>
      </c>
      <c r="C6651" t="s">
        <v>22</v>
      </c>
      <c r="D6651" t="s">
        <v>23</v>
      </c>
      <c r="E6651">
        <v>77836</v>
      </c>
      <c r="F6651">
        <v>22440</v>
      </c>
      <c r="G6651">
        <v>19387</v>
      </c>
      <c r="H6651">
        <v>186</v>
      </c>
      <c r="I6651">
        <v>3617605</v>
      </c>
      <c r="J6651">
        <f>MONTH(Sale_details[[#This Row],[Date]])</f>
        <v>4</v>
      </c>
      <c r="K6651">
        <f>YEAR(Sale_details[[#This Row],[Date]])</f>
        <v>2020</v>
      </c>
    </row>
    <row r="6652" spans="1:11" x14ac:dyDescent="0.3">
      <c r="A6652" s="1">
        <v>43928</v>
      </c>
      <c r="B6652" t="s">
        <v>27</v>
      </c>
      <c r="C6652" t="s">
        <v>24</v>
      </c>
      <c r="D6652" t="s">
        <v>25</v>
      </c>
      <c r="E6652">
        <v>73331</v>
      </c>
      <c r="F6652">
        <v>33832</v>
      </c>
      <c r="G6652">
        <v>11503</v>
      </c>
      <c r="H6652">
        <v>353</v>
      </c>
      <c r="I6652">
        <v>4070922</v>
      </c>
      <c r="J6652">
        <f>MONTH(Sale_details[[#This Row],[Date]])</f>
        <v>4</v>
      </c>
      <c r="K6652">
        <f>YEAR(Sale_details[[#This Row],[Date]])</f>
        <v>2020</v>
      </c>
    </row>
    <row r="6653" spans="1:11" x14ac:dyDescent="0.3">
      <c r="A6653" s="1">
        <v>43928</v>
      </c>
      <c r="B6653" t="s">
        <v>28</v>
      </c>
      <c r="C6653" t="s">
        <v>10</v>
      </c>
      <c r="D6653" t="s">
        <v>11</v>
      </c>
      <c r="E6653">
        <v>29903</v>
      </c>
      <c r="F6653">
        <v>4213</v>
      </c>
      <c r="G6653">
        <v>3210</v>
      </c>
      <c r="H6653">
        <v>24815</v>
      </c>
      <c r="I6653">
        <v>79670300</v>
      </c>
      <c r="J6653">
        <f>MONTH(Sale_details[[#This Row],[Date]])</f>
        <v>4</v>
      </c>
      <c r="K6653">
        <f>YEAR(Sale_details[[#This Row],[Date]])</f>
        <v>2020</v>
      </c>
    </row>
    <row r="6654" spans="1:11" x14ac:dyDescent="0.3">
      <c r="A6654" s="1">
        <v>43928</v>
      </c>
      <c r="B6654" t="s">
        <v>28</v>
      </c>
      <c r="C6654" t="s">
        <v>12</v>
      </c>
      <c r="D6654" t="s">
        <v>13</v>
      </c>
      <c r="E6654">
        <v>19105</v>
      </c>
      <c r="F6654">
        <v>3972</v>
      </c>
      <c r="G6654">
        <v>1801</v>
      </c>
      <c r="H6654">
        <v>38451</v>
      </c>
      <c r="I6654">
        <v>69268552</v>
      </c>
      <c r="J6654">
        <f>MONTH(Sale_details[[#This Row],[Date]])</f>
        <v>4</v>
      </c>
      <c r="K6654">
        <f>YEAR(Sale_details[[#This Row],[Date]])</f>
        <v>2020</v>
      </c>
    </row>
    <row r="6655" spans="1:11" x14ac:dyDescent="0.3">
      <c r="A6655" s="1">
        <v>43928</v>
      </c>
      <c r="B6655" t="s">
        <v>28</v>
      </c>
      <c r="C6655" t="s">
        <v>14</v>
      </c>
      <c r="D6655" t="s">
        <v>15</v>
      </c>
      <c r="E6655">
        <v>26050</v>
      </c>
      <c r="F6655">
        <v>6972</v>
      </c>
      <c r="G6655">
        <v>1401</v>
      </c>
      <c r="H6655">
        <v>12929</v>
      </c>
      <c r="I6655">
        <v>18116267</v>
      </c>
      <c r="J6655">
        <f>MONTH(Sale_details[[#This Row],[Date]])</f>
        <v>4</v>
      </c>
      <c r="K6655">
        <f>YEAR(Sale_details[[#This Row],[Date]])</f>
        <v>2020</v>
      </c>
    </row>
    <row r="6656" spans="1:11" x14ac:dyDescent="0.3">
      <c r="A6656" s="1">
        <v>43928</v>
      </c>
      <c r="B6656" t="s">
        <v>28</v>
      </c>
      <c r="C6656" t="s">
        <v>16</v>
      </c>
      <c r="D6656" t="s">
        <v>17</v>
      </c>
      <c r="E6656">
        <v>12899</v>
      </c>
      <c r="F6656">
        <v>5551</v>
      </c>
      <c r="G6656">
        <v>2684</v>
      </c>
      <c r="H6656">
        <v>19433</v>
      </c>
      <c r="I6656">
        <v>52175360</v>
      </c>
      <c r="J6656">
        <f>MONTH(Sale_details[[#This Row],[Date]])</f>
        <v>4</v>
      </c>
      <c r="K6656">
        <f>YEAR(Sale_details[[#This Row],[Date]])</f>
        <v>2020</v>
      </c>
    </row>
    <row r="6657" spans="1:11" x14ac:dyDescent="0.3">
      <c r="A6657" s="1">
        <v>43928</v>
      </c>
      <c r="B6657" t="s">
        <v>28</v>
      </c>
      <c r="C6657" t="s">
        <v>18</v>
      </c>
      <c r="D6657" t="s">
        <v>19</v>
      </c>
      <c r="E6657">
        <v>10096</v>
      </c>
      <c r="F6657">
        <v>9809</v>
      </c>
      <c r="G6657">
        <v>3460</v>
      </c>
      <c r="H6657">
        <v>32616</v>
      </c>
      <c r="I6657">
        <v>112865421</v>
      </c>
      <c r="J6657">
        <f>MONTH(Sale_details[[#This Row],[Date]])</f>
        <v>4</v>
      </c>
      <c r="K6657">
        <f>YEAR(Sale_details[[#This Row],[Date]])</f>
        <v>2020</v>
      </c>
    </row>
    <row r="6658" spans="1:11" x14ac:dyDescent="0.3">
      <c r="A6658" s="1">
        <v>43928</v>
      </c>
      <c r="B6658" t="s">
        <v>28</v>
      </c>
      <c r="C6658" t="s">
        <v>20</v>
      </c>
      <c r="D6658" t="s">
        <v>21</v>
      </c>
      <c r="E6658">
        <v>38409</v>
      </c>
      <c r="F6658">
        <v>2816</v>
      </c>
      <c r="G6658">
        <v>1196</v>
      </c>
      <c r="H6658">
        <v>16062</v>
      </c>
      <c r="I6658">
        <v>19221155</v>
      </c>
      <c r="J6658">
        <f>MONTH(Sale_details[[#This Row],[Date]])</f>
        <v>4</v>
      </c>
      <c r="K6658">
        <f>YEAR(Sale_details[[#This Row],[Date]])</f>
        <v>2020</v>
      </c>
    </row>
    <row r="6659" spans="1:11" x14ac:dyDescent="0.3">
      <c r="A6659" s="1">
        <v>43928</v>
      </c>
      <c r="B6659" t="s">
        <v>28</v>
      </c>
      <c r="C6659" t="s">
        <v>22</v>
      </c>
      <c r="D6659" t="s">
        <v>23</v>
      </c>
      <c r="E6659">
        <v>22873</v>
      </c>
      <c r="F6659">
        <v>2309</v>
      </c>
      <c r="G6659">
        <v>1300</v>
      </c>
      <c r="H6659">
        <v>36889</v>
      </c>
      <c r="I6659">
        <v>47983544</v>
      </c>
      <c r="J6659">
        <f>MONTH(Sale_details[[#This Row],[Date]])</f>
        <v>4</v>
      </c>
      <c r="K6659">
        <f>YEAR(Sale_details[[#This Row],[Date]])</f>
        <v>2020</v>
      </c>
    </row>
    <row r="6660" spans="1:11" x14ac:dyDescent="0.3">
      <c r="A6660" s="1">
        <v>43928</v>
      </c>
      <c r="B6660" t="s">
        <v>28</v>
      </c>
      <c r="C6660" t="s">
        <v>24</v>
      </c>
      <c r="D6660" t="s">
        <v>25</v>
      </c>
      <c r="E6660">
        <v>30795</v>
      </c>
      <c r="F6660">
        <v>6802</v>
      </c>
      <c r="G6660">
        <v>3200</v>
      </c>
      <c r="H6660">
        <v>26340</v>
      </c>
      <c r="I6660">
        <v>84316654</v>
      </c>
      <c r="J6660">
        <f>MONTH(Sale_details[[#This Row],[Date]])</f>
        <v>4</v>
      </c>
      <c r="K6660">
        <f>YEAR(Sale_details[[#This Row],[Date]])</f>
        <v>2020</v>
      </c>
    </row>
    <row r="6661" spans="1:11" x14ac:dyDescent="0.3">
      <c r="A6661" s="1">
        <v>43927</v>
      </c>
      <c r="B6661" t="s">
        <v>9</v>
      </c>
      <c r="C6661" t="s">
        <v>10</v>
      </c>
      <c r="D6661" t="s">
        <v>11</v>
      </c>
      <c r="E6661">
        <v>106248</v>
      </c>
      <c r="F6661">
        <v>14411</v>
      </c>
      <c r="G6661">
        <v>4897</v>
      </c>
      <c r="H6661">
        <v>520</v>
      </c>
      <c r="I6661">
        <v>2546766</v>
      </c>
      <c r="J6661">
        <f>MONTH(Sale_details[[#This Row],[Date]])</f>
        <v>4</v>
      </c>
      <c r="K6661">
        <f>YEAR(Sale_details[[#This Row],[Date]])</f>
        <v>2020</v>
      </c>
    </row>
    <row r="6662" spans="1:11" x14ac:dyDescent="0.3">
      <c r="A6662" s="1">
        <v>43927</v>
      </c>
      <c r="B6662" t="s">
        <v>9</v>
      </c>
      <c r="C6662" t="s">
        <v>12</v>
      </c>
      <c r="D6662" t="s">
        <v>13</v>
      </c>
      <c r="E6662">
        <v>237527</v>
      </c>
      <c r="F6662">
        <v>20571</v>
      </c>
      <c r="G6662">
        <v>2210</v>
      </c>
      <c r="H6662">
        <v>376</v>
      </c>
      <c r="I6662">
        <v>831340</v>
      </c>
      <c r="J6662">
        <f>MONTH(Sale_details[[#This Row],[Date]])</f>
        <v>4</v>
      </c>
      <c r="K6662">
        <f>YEAR(Sale_details[[#This Row],[Date]])</f>
        <v>2020</v>
      </c>
    </row>
    <row r="6663" spans="1:11" x14ac:dyDescent="0.3">
      <c r="A6663" s="1">
        <v>43927</v>
      </c>
      <c r="B6663" t="s">
        <v>9</v>
      </c>
      <c r="C6663" t="s">
        <v>14</v>
      </c>
      <c r="D6663" t="s">
        <v>15</v>
      </c>
      <c r="E6663">
        <v>106133</v>
      </c>
      <c r="F6663">
        <v>25344</v>
      </c>
      <c r="G6663">
        <v>4487</v>
      </c>
      <c r="H6663">
        <v>381</v>
      </c>
      <c r="I6663">
        <v>1712797</v>
      </c>
      <c r="J6663">
        <f>MONTH(Sale_details[[#This Row],[Date]])</f>
        <v>4</v>
      </c>
      <c r="K6663">
        <f>YEAR(Sale_details[[#This Row],[Date]])</f>
        <v>2020</v>
      </c>
    </row>
    <row r="6664" spans="1:11" x14ac:dyDescent="0.3">
      <c r="A6664" s="1">
        <v>43927</v>
      </c>
      <c r="B6664" t="s">
        <v>9</v>
      </c>
      <c r="C6664" t="s">
        <v>16</v>
      </c>
      <c r="D6664" t="s">
        <v>17</v>
      </c>
      <c r="E6664">
        <v>113409</v>
      </c>
      <c r="F6664">
        <v>19482</v>
      </c>
      <c r="G6664">
        <v>3116</v>
      </c>
      <c r="H6664">
        <v>331</v>
      </c>
      <c r="I6664">
        <v>1032882</v>
      </c>
      <c r="J6664">
        <f>MONTH(Sale_details[[#This Row],[Date]])</f>
        <v>4</v>
      </c>
      <c r="K6664">
        <f>YEAR(Sale_details[[#This Row],[Date]])</f>
        <v>2020</v>
      </c>
    </row>
    <row r="6665" spans="1:11" x14ac:dyDescent="0.3">
      <c r="A6665" s="1">
        <v>43927</v>
      </c>
      <c r="B6665" t="s">
        <v>9</v>
      </c>
      <c r="C6665" t="s">
        <v>18</v>
      </c>
      <c r="D6665" t="s">
        <v>19</v>
      </c>
      <c r="E6665">
        <v>91639</v>
      </c>
      <c r="F6665">
        <v>12664</v>
      </c>
      <c r="G6665">
        <v>7335</v>
      </c>
      <c r="H6665">
        <v>930</v>
      </c>
      <c r="I6665">
        <v>6824409</v>
      </c>
      <c r="J6665">
        <f>MONTH(Sale_details[[#This Row],[Date]])</f>
        <v>4</v>
      </c>
      <c r="K6665">
        <f>YEAR(Sale_details[[#This Row],[Date]])</f>
        <v>2020</v>
      </c>
    </row>
    <row r="6666" spans="1:11" x14ac:dyDescent="0.3">
      <c r="A6666" s="1">
        <v>43927</v>
      </c>
      <c r="B6666" t="s">
        <v>9</v>
      </c>
      <c r="C6666" t="s">
        <v>20</v>
      </c>
      <c r="D6666" t="s">
        <v>21</v>
      </c>
      <c r="E6666">
        <v>135420</v>
      </c>
      <c r="F6666">
        <v>19517</v>
      </c>
      <c r="G6666">
        <v>4552</v>
      </c>
      <c r="H6666">
        <v>655</v>
      </c>
      <c r="I6666">
        <v>2982538</v>
      </c>
      <c r="J6666">
        <f>MONTH(Sale_details[[#This Row],[Date]])</f>
        <v>4</v>
      </c>
      <c r="K6666">
        <f>YEAR(Sale_details[[#This Row],[Date]])</f>
        <v>2020</v>
      </c>
    </row>
    <row r="6667" spans="1:11" x14ac:dyDescent="0.3">
      <c r="A6667" s="1">
        <v>43927</v>
      </c>
      <c r="B6667" t="s">
        <v>9</v>
      </c>
      <c r="C6667" t="s">
        <v>22</v>
      </c>
      <c r="D6667" t="s">
        <v>23</v>
      </c>
      <c r="E6667">
        <v>186133</v>
      </c>
      <c r="F6667">
        <v>20049</v>
      </c>
      <c r="G6667">
        <v>10252</v>
      </c>
      <c r="H6667">
        <v>702</v>
      </c>
      <c r="I6667">
        <v>7199157</v>
      </c>
      <c r="J6667">
        <f>MONTH(Sale_details[[#This Row],[Date]])</f>
        <v>4</v>
      </c>
      <c r="K6667">
        <f>YEAR(Sale_details[[#This Row],[Date]])</f>
        <v>2020</v>
      </c>
    </row>
    <row r="6668" spans="1:11" x14ac:dyDescent="0.3">
      <c r="A6668" s="1">
        <v>43927</v>
      </c>
      <c r="B6668" t="s">
        <v>9</v>
      </c>
      <c r="C6668" t="s">
        <v>24</v>
      </c>
      <c r="D6668" t="s">
        <v>25</v>
      </c>
      <c r="E6668">
        <v>166307</v>
      </c>
      <c r="F6668">
        <v>10827</v>
      </c>
      <c r="G6668">
        <v>3735</v>
      </c>
      <c r="H6668">
        <v>623</v>
      </c>
      <c r="I6668">
        <v>2329100</v>
      </c>
      <c r="J6668">
        <f>MONTH(Sale_details[[#This Row],[Date]])</f>
        <v>4</v>
      </c>
      <c r="K6668">
        <f>YEAR(Sale_details[[#This Row],[Date]])</f>
        <v>2020</v>
      </c>
    </row>
    <row r="6669" spans="1:11" x14ac:dyDescent="0.3">
      <c r="A6669" s="1">
        <v>43927</v>
      </c>
      <c r="B6669" t="s">
        <v>26</v>
      </c>
      <c r="C6669" t="s">
        <v>10</v>
      </c>
      <c r="D6669" t="s">
        <v>11</v>
      </c>
      <c r="E6669">
        <v>204763</v>
      </c>
      <c r="F6669">
        <v>37114</v>
      </c>
      <c r="G6669">
        <v>16779</v>
      </c>
      <c r="H6669">
        <v>10012</v>
      </c>
      <c r="I6669">
        <v>167996818</v>
      </c>
      <c r="J6669">
        <f>MONTH(Sale_details[[#This Row],[Date]])</f>
        <v>4</v>
      </c>
      <c r="K6669">
        <f>YEAR(Sale_details[[#This Row],[Date]])</f>
        <v>2020</v>
      </c>
    </row>
    <row r="6670" spans="1:11" x14ac:dyDescent="0.3">
      <c r="A6670" s="1">
        <v>43927</v>
      </c>
      <c r="B6670" t="s">
        <v>26</v>
      </c>
      <c r="C6670" t="s">
        <v>12</v>
      </c>
      <c r="D6670" t="s">
        <v>13</v>
      </c>
      <c r="E6670">
        <v>115742</v>
      </c>
      <c r="F6670">
        <v>38858</v>
      </c>
      <c r="G6670">
        <v>12896</v>
      </c>
      <c r="H6670">
        <v>15099</v>
      </c>
      <c r="I6670">
        <v>194735635</v>
      </c>
      <c r="J6670">
        <f>MONTH(Sale_details[[#This Row],[Date]])</f>
        <v>4</v>
      </c>
      <c r="K6670">
        <f>YEAR(Sale_details[[#This Row],[Date]])</f>
        <v>2020</v>
      </c>
    </row>
    <row r="6671" spans="1:11" x14ac:dyDescent="0.3">
      <c r="A6671" s="1">
        <v>43927</v>
      </c>
      <c r="B6671" t="s">
        <v>26</v>
      </c>
      <c r="C6671" t="s">
        <v>14</v>
      </c>
      <c r="D6671" t="s">
        <v>15</v>
      </c>
      <c r="E6671">
        <v>130964</v>
      </c>
      <c r="F6671">
        <v>36974</v>
      </c>
      <c r="G6671">
        <v>9789</v>
      </c>
      <c r="H6671">
        <v>20774</v>
      </c>
      <c r="I6671">
        <v>203376884</v>
      </c>
      <c r="J6671">
        <f>MONTH(Sale_details[[#This Row],[Date]])</f>
        <v>4</v>
      </c>
      <c r="K6671">
        <f>YEAR(Sale_details[[#This Row],[Date]])</f>
        <v>2020</v>
      </c>
    </row>
    <row r="6672" spans="1:11" x14ac:dyDescent="0.3">
      <c r="A6672" s="1">
        <v>43927</v>
      </c>
      <c r="B6672" t="s">
        <v>26</v>
      </c>
      <c r="C6672" t="s">
        <v>16</v>
      </c>
      <c r="D6672" t="s">
        <v>17</v>
      </c>
      <c r="E6672">
        <v>125422</v>
      </c>
      <c r="F6672">
        <v>46859</v>
      </c>
      <c r="G6672">
        <v>9558</v>
      </c>
      <c r="H6672">
        <v>15379</v>
      </c>
      <c r="I6672">
        <v>147003539</v>
      </c>
      <c r="J6672">
        <f>MONTH(Sale_details[[#This Row],[Date]])</f>
        <v>4</v>
      </c>
      <c r="K6672">
        <f>YEAR(Sale_details[[#This Row],[Date]])</f>
        <v>2020</v>
      </c>
    </row>
    <row r="6673" spans="1:11" x14ac:dyDescent="0.3">
      <c r="A6673" s="1">
        <v>43927</v>
      </c>
      <c r="B6673" t="s">
        <v>26</v>
      </c>
      <c r="C6673" t="s">
        <v>18</v>
      </c>
      <c r="D6673" t="s">
        <v>19</v>
      </c>
      <c r="E6673">
        <v>84170</v>
      </c>
      <c r="F6673">
        <v>77601</v>
      </c>
      <c r="G6673">
        <v>10310</v>
      </c>
      <c r="H6673">
        <v>23640</v>
      </c>
      <c r="I6673">
        <v>243757512</v>
      </c>
      <c r="J6673">
        <f>MONTH(Sale_details[[#This Row],[Date]])</f>
        <v>4</v>
      </c>
      <c r="K6673">
        <f>YEAR(Sale_details[[#This Row],[Date]])</f>
        <v>2020</v>
      </c>
    </row>
    <row r="6674" spans="1:11" x14ac:dyDescent="0.3">
      <c r="A6674" s="1">
        <v>43927</v>
      </c>
      <c r="B6674" t="s">
        <v>26</v>
      </c>
      <c r="C6674" t="s">
        <v>20</v>
      </c>
      <c r="D6674" t="s">
        <v>21</v>
      </c>
      <c r="E6674">
        <v>189779</v>
      </c>
      <c r="F6674">
        <v>82807</v>
      </c>
      <c r="G6674">
        <v>13102</v>
      </c>
      <c r="H6674">
        <v>6172</v>
      </c>
      <c r="I6674">
        <v>80869093</v>
      </c>
      <c r="J6674">
        <f>MONTH(Sale_details[[#This Row],[Date]])</f>
        <v>4</v>
      </c>
      <c r="K6674">
        <f>YEAR(Sale_details[[#This Row],[Date]])</f>
        <v>2020</v>
      </c>
    </row>
    <row r="6675" spans="1:11" x14ac:dyDescent="0.3">
      <c r="A6675" s="1">
        <v>43927</v>
      </c>
      <c r="B6675" t="s">
        <v>26</v>
      </c>
      <c r="C6675" t="s">
        <v>22</v>
      </c>
      <c r="D6675" t="s">
        <v>23</v>
      </c>
      <c r="E6675">
        <v>169783</v>
      </c>
      <c r="F6675">
        <v>23467</v>
      </c>
      <c r="G6675">
        <v>26225</v>
      </c>
      <c r="H6675">
        <v>27179</v>
      </c>
      <c r="I6675">
        <v>712809112</v>
      </c>
      <c r="J6675">
        <f>MONTH(Sale_details[[#This Row],[Date]])</f>
        <v>4</v>
      </c>
      <c r="K6675">
        <f>YEAR(Sale_details[[#This Row],[Date]])</f>
        <v>2020</v>
      </c>
    </row>
    <row r="6676" spans="1:11" x14ac:dyDescent="0.3">
      <c r="A6676" s="1">
        <v>43927</v>
      </c>
      <c r="B6676" t="s">
        <v>26</v>
      </c>
      <c r="C6676" t="s">
        <v>24</v>
      </c>
      <c r="D6676" t="s">
        <v>25</v>
      </c>
      <c r="E6676">
        <v>141526</v>
      </c>
      <c r="F6676">
        <v>31920</v>
      </c>
      <c r="G6676">
        <v>14932</v>
      </c>
      <c r="H6676">
        <v>14252</v>
      </c>
      <c r="I6676">
        <v>212820440</v>
      </c>
      <c r="J6676">
        <f>MONTH(Sale_details[[#This Row],[Date]])</f>
        <v>4</v>
      </c>
      <c r="K6676">
        <f>YEAR(Sale_details[[#This Row],[Date]])</f>
        <v>2020</v>
      </c>
    </row>
    <row r="6677" spans="1:11" x14ac:dyDescent="0.3">
      <c r="A6677" s="1">
        <v>43927</v>
      </c>
      <c r="B6677" t="s">
        <v>27</v>
      </c>
      <c r="C6677" t="s">
        <v>10</v>
      </c>
      <c r="D6677" t="s">
        <v>11</v>
      </c>
      <c r="E6677">
        <v>60681</v>
      </c>
      <c r="F6677">
        <v>37704</v>
      </c>
      <c r="G6677">
        <v>6668</v>
      </c>
      <c r="H6677">
        <v>114</v>
      </c>
      <c r="I6677">
        <v>764296</v>
      </c>
      <c r="J6677">
        <f>MONTH(Sale_details[[#This Row],[Date]])</f>
        <v>4</v>
      </c>
      <c r="K6677">
        <f>YEAR(Sale_details[[#This Row],[Date]])</f>
        <v>2020</v>
      </c>
    </row>
    <row r="6678" spans="1:11" x14ac:dyDescent="0.3">
      <c r="A6678" s="1">
        <v>43927</v>
      </c>
      <c r="B6678" t="s">
        <v>27</v>
      </c>
      <c r="C6678" t="s">
        <v>12</v>
      </c>
      <c r="D6678" t="s">
        <v>13</v>
      </c>
      <c r="E6678">
        <v>90974</v>
      </c>
      <c r="F6678">
        <v>30948</v>
      </c>
      <c r="G6678">
        <v>11047</v>
      </c>
      <c r="H6678">
        <v>287</v>
      </c>
      <c r="I6678">
        <v>3172667</v>
      </c>
      <c r="J6678">
        <f>MONTH(Sale_details[[#This Row],[Date]])</f>
        <v>4</v>
      </c>
      <c r="K6678">
        <f>YEAR(Sale_details[[#This Row],[Date]])</f>
        <v>2020</v>
      </c>
    </row>
    <row r="6679" spans="1:11" x14ac:dyDescent="0.3">
      <c r="A6679" s="1">
        <v>43927</v>
      </c>
      <c r="B6679" t="s">
        <v>27</v>
      </c>
      <c r="C6679" t="s">
        <v>14</v>
      </c>
      <c r="D6679" t="s">
        <v>15</v>
      </c>
      <c r="E6679">
        <v>215430</v>
      </c>
      <c r="F6679">
        <v>30835</v>
      </c>
      <c r="G6679">
        <v>9615</v>
      </c>
      <c r="H6679">
        <v>400</v>
      </c>
      <c r="I6679">
        <v>3848384</v>
      </c>
      <c r="J6679">
        <f>MONTH(Sale_details[[#This Row],[Date]])</f>
        <v>4</v>
      </c>
      <c r="K6679">
        <f>YEAR(Sale_details[[#This Row],[Date]])</f>
        <v>2020</v>
      </c>
    </row>
    <row r="6680" spans="1:11" x14ac:dyDescent="0.3">
      <c r="A6680" s="1">
        <v>43927</v>
      </c>
      <c r="B6680" t="s">
        <v>27</v>
      </c>
      <c r="C6680" t="s">
        <v>16</v>
      </c>
      <c r="D6680" t="s">
        <v>17</v>
      </c>
      <c r="E6680">
        <v>128980</v>
      </c>
      <c r="F6680">
        <v>6196</v>
      </c>
      <c r="G6680">
        <v>20961</v>
      </c>
      <c r="H6680">
        <v>312</v>
      </c>
      <c r="I6680">
        <v>6559365</v>
      </c>
      <c r="J6680">
        <f>MONTH(Sale_details[[#This Row],[Date]])</f>
        <v>4</v>
      </c>
      <c r="K6680">
        <f>YEAR(Sale_details[[#This Row],[Date]])</f>
        <v>2020</v>
      </c>
    </row>
    <row r="6681" spans="1:11" x14ac:dyDescent="0.3">
      <c r="A6681" s="1">
        <v>43927</v>
      </c>
      <c r="B6681" t="s">
        <v>27</v>
      </c>
      <c r="C6681" t="s">
        <v>18</v>
      </c>
      <c r="D6681" t="s">
        <v>19</v>
      </c>
      <c r="E6681">
        <v>80484</v>
      </c>
      <c r="F6681">
        <v>32308</v>
      </c>
      <c r="G6681">
        <v>9711</v>
      </c>
      <c r="H6681">
        <v>134</v>
      </c>
      <c r="I6681">
        <v>1310620</v>
      </c>
      <c r="J6681">
        <f>MONTH(Sale_details[[#This Row],[Date]])</f>
        <v>4</v>
      </c>
      <c r="K6681">
        <f>YEAR(Sale_details[[#This Row],[Date]])</f>
        <v>2020</v>
      </c>
    </row>
    <row r="6682" spans="1:11" x14ac:dyDescent="0.3">
      <c r="A6682" s="1">
        <v>43927</v>
      </c>
      <c r="B6682" t="s">
        <v>27</v>
      </c>
      <c r="C6682" t="s">
        <v>20</v>
      </c>
      <c r="D6682" t="s">
        <v>21</v>
      </c>
      <c r="E6682">
        <v>34334</v>
      </c>
      <c r="F6682">
        <v>8263</v>
      </c>
      <c r="G6682">
        <v>16475</v>
      </c>
      <c r="H6682">
        <v>388</v>
      </c>
      <c r="I6682">
        <v>6398100</v>
      </c>
      <c r="J6682">
        <f>MONTH(Sale_details[[#This Row],[Date]])</f>
        <v>4</v>
      </c>
      <c r="K6682">
        <f>YEAR(Sale_details[[#This Row],[Date]])</f>
        <v>2020</v>
      </c>
    </row>
    <row r="6683" spans="1:11" x14ac:dyDescent="0.3">
      <c r="A6683" s="1">
        <v>43927</v>
      </c>
      <c r="B6683" t="s">
        <v>27</v>
      </c>
      <c r="C6683" t="s">
        <v>22</v>
      </c>
      <c r="D6683" t="s">
        <v>23</v>
      </c>
      <c r="E6683">
        <v>73944</v>
      </c>
      <c r="F6683">
        <v>21318</v>
      </c>
      <c r="G6683">
        <v>18418</v>
      </c>
      <c r="H6683">
        <v>182</v>
      </c>
      <c r="I6683">
        <v>3367990</v>
      </c>
      <c r="J6683">
        <f>MONTH(Sale_details[[#This Row],[Date]])</f>
        <v>4</v>
      </c>
      <c r="K6683">
        <f>YEAR(Sale_details[[#This Row],[Date]])</f>
        <v>2020</v>
      </c>
    </row>
    <row r="6684" spans="1:11" x14ac:dyDescent="0.3">
      <c r="A6684" s="1">
        <v>43927</v>
      </c>
      <c r="B6684" t="s">
        <v>27</v>
      </c>
      <c r="C6684" t="s">
        <v>24</v>
      </c>
      <c r="D6684" t="s">
        <v>25</v>
      </c>
      <c r="E6684">
        <v>72598</v>
      </c>
      <c r="F6684">
        <v>35185</v>
      </c>
      <c r="G6684">
        <v>11388</v>
      </c>
      <c r="H6684">
        <v>343</v>
      </c>
      <c r="I6684">
        <v>3909307</v>
      </c>
      <c r="J6684">
        <f>MONTH(Sale_details[[#This Row],[Date]])</f>
        <v>4</v>
      </c>
      <c r="K6684">
        <f>YEAR(Sale_details[[#This Row],[Date]])</f>
        <v>2020</v>
      </c>
    </row>
    <row r="6685" spans="1:11" x14ac:dyDescent="0.3">
      <c r="A6685" s="1">
        <v>43927</v>
      </c>
      <c r="B6685" t="s">
        <v>28</v>
      </c>
      <c r="C6685" t="s">
        <v>10</v>
      </c>
      <c r="D6685" t="s">
        <v>11</v>
      </c>
      <c r="E6685">
        <v>30801</v>
      </c>
      <c r="F6685">
        <v>4423</v>
      </c>
      <c r="G6685">
        <v>3210</v>
      </c>
      <c r="H6685">
        <v>24319</v>
      </c>
      <c r="I6685">
        <v>78076894</v>
      </c>
      <c r="J6685">
        <f>MONTH(Sale_details[[#This Row],[Date]])</f>
        <v>4</v>
      </c>
      <c r="K6685">
        <f>YEAR(Sale_details[[#This Row],[Date]])</f>
        <v>2020</v>
      </c>
    </row>
    <row r="6686" spans="1:11" x14ac:dyDescent="0.3">
      <c r="A6686" s="1">
        <v>43927</v>
      </c>
      <c r="B6686" t="s">
        <v>28</v>
      </c>
      <c r="C6686" t="s">
        <v>12</v>
      </c>
      <c r="D6686" t="s">
        <v>13</v>
      </c>
      <c r="E6686">
        <v>18723</v>
      </c>
      <c r="F6686">
        <v>3972</v>
      </c>
      <c r="G6686">
        <v>1819</v>
      </c>
      <c r="H6686">
        <v>39989</v>
      </c>
      <c r="I6686">
        <v>72759687</v>
      </c>
      <c r="J6686">
        <f>MONTH(Sale_details[[#This Row],[Date]])</f>
        <v>4</v>
      </c>
      <c r="K6686">
        <f>YEAR(Sale_details[[#This Row],[Date]])</f>
        <v>2020</v>
      </c>
    </row>
    <row r="6687" spans="1:11" x14ac:dyDescent="0.3">
      <c r="A6687" s="1">
        <v>43927</v>
      </c>
      <c r="B6687" t="s">
        <v>28</v>
      </c>
      <c r="C6687" t="s">
        <v>14</v>
      </c>
      <c r="D6687" t="s">
        <v>15</v>
      </c>
      <c r="E6687">
        <v>26571</v>
      </c>
      <c r="F6687">
        <v>7251</v>
      </c>
      <c r="G6687">
        <v>1401</v>
      </c>
      <c r="H6687">
        <v>12541</v>
      </c>
      <c r="I6687">
        <v>17572779</v>
      </c>
      <c r="J6687">
        <f>MONTH(Sale_details[[#This Row],[Date]])</f>
        <v>4</v>
      </c>
      <c r="K6687">
        <f>YEAR(Sale_details[[#This Row],[Date]])</f>
        <v>2020</v>
      </c>
    </row>
    <row r="6688" spans="1:11" x14ac:dyDescent="0.3">
      <c r="A6688" s="1">
        <v>43927</v>
      </c>
      <c r="B6688" t="s">
        <v>28</v>
      </c>
      <c r="C6688" t="s">
        <v>16</v>
      </c>
      <c r="D6688" t="s">
        <v>17</v>
      </c>
      <c r="E6688">
        <v>12899</v>
      </c>
      <c r="F6688">
        <v>5495</v>
      </c>
      <c r="G6688">
        <v>2577</v>
      </c>
      <c r="H6688">
        <v>20404</v>
      </c>
      <c r="I6688">
        <v>52592763</v>
      </c>
      <c r="J6688">
        <f>MONTH(Sale_details[[#This Row],[Date]])</f>
        <v>4</v>
      </c>
      <c r="K6688">
        <f>YEAR(Sale_details[[#This Row],[Date]])</f>
        <v>2020</v>
      </c>
    </row>
    <row r="6689" spans="1:11" x14ac:dyDescent="0.3">
      <c r="A6689" s="1">
        <v>43927</v>
      </c>
      <c r="B6689" t="s">
        <v>28</v>
      </c>
      <c r="C6689" t="s">
        <v>18</v>
      </c>
      <c r="D6689" t="s">
        <v>19</v>
      </c>
      <c r="E6689">
        <v>9592</v>
      </c>
      <c r="F6689">
        <v>9907</v>
      </c>
      <c r="G6689">
        <v>3287</v>
      </c>
      <c r="H6689">
        <v>33594</v>
      </c>
      <c r="I6689">
        <v>110438814</v>
      </c>
      <c r="J6689">
        <f>MONTH(Sale_details[[#This Row],[Date]])</f>
        <v>4</v>
      </c>
      <c r="K6689">
        <f>YEAR(Sale_details[[#This Row],[Date]])</f>
        <v>2020</v>
      </c>
    </row>
    <row r="6690" spans="1:11" x14ac:dyDescent="0.3">
      <c r="A6690" s="1">
        <v>43927</v>
      </c>
      <c r="B6690" t="s">
        <v>28</v>
      </c>
      <c r="C6690" t="s">
        <v>20</v>
      </c>
      <c r="D6690" t="s">
        <v>21</v>
      </c>
      <c r="E6690">
        <v>38025</v>
      </c>
      <c r="F6690">
        <v>2675</v>
      </c>
      <c r="G6690">
        <v>1172</v>
      </c>
      <c r="H6690">
        <v>16865</v>
      </c>
      <c r="I6690">
        <v>19778568</v>
      </c>
      <c r="J6690">
        <f>MONTH(Sale_details[[#This Row],[Date]])</f>
        <v>4</v>
      </c>
      <c r="K6690">
        <f>YEAR(Sale_details[[#This Row],[Date]])</f>
        <v>2020</v>
      </c>
    </row>
    <row r="6691" spans="1:11" x14ac:dyDescent="0.3">
      <c r="A6691" s="1">
        <v>43927</v>
      </c>
      <c r="B6691" t="s">
        <v>28</v>
      </c>
      <c r="C6691" t="s">
        <v>22</v>
      </c>
      <c r="D6691" t="s">
        <v>23</v>
      </c>
      <c r="E6691">
        <v>22187</v>
      </c>
      <c r="F6691">
        <v>2286</v>
      </c>
      <c r="G6691">
        <v>1261</v>
      </c>
      <c r="H6691">
        <v>37258</v>
      </c>
      <c r="I6691">
        <v>47009478</v>
      </c>
      <c r="J6691">
        <f>MONTH(Sale_details[[#This Row],[Date]])</f>
        <v>4</v>
      </c>
      <c r="K6691">
        <f>YEAR(Sale_details[[#This Row],[Date]])</f>
        <v>2020</v>
      </c>
    </row>
    <row r="6692" spans="1:11" x14ac:dyDescent="0.3">
      <c r="A6692" s="1">
        <v>43927</v>
      </c>
      <c r="B6692" t="s">
        <v>28</v>
      </c>
      <c r="C6692" t="s">
        <v>24</v>
      </c>
      <c r="D6692" t="s">
        <v>25</v>
      </c>
      <c r="E6692">
        <v>29563</v>
      </c>
      <c r="F6692">
        <v>7006</v>
      </c>
      <c r="G6692">
        <v>3329</v>
      </c>
      <c r="H6692">
        <v>26604</v>
      </c>
      <c r="I6692">
        <v>88566214</v>
      </c>
      <c r="J6692">
        <f>MONTH(Sale_details[[#This Row],[Date]])</f>
        <v>4</v>
      </c>
      <c r="K6692">
        <f>YEAR(Sale_details[[#This Row],[Date]])</f>
        <v>2020</v>
      </c>
    </row>
    <row r="6693" spans="1:11" x14ac:dyDescent="0.3">
      <c r="A6693" s="1">
        <v>43926</v>
      </c>
      <c r="B6693" t="s">
        <v>9</v>
      </c>
      <c r="C6693" t="s">
        <v>10</v>
      </c>
      <c r="D6693" t="s">
        <v>11</v>
      </c>
      <c r="E6693">
        <v>105185</v>
      </c>
      <c r="F6693">
        <v>14411</v>
      </c>
      <c r="G6693">
        <v>5093</v>
      </c>
      <c r="H6693">
        <v>520</v>
      </c>
      <c r="I6693">
        <v>2648637</v>
      </c>
      <c r="J6693">
        <f>MONTH(Sale_details[[#This Row],[Date]])</f>
        <v>4</v>
      </c>
      <c r="K6693">
        <f>YEAR(Sale_details[[#This Row],[Date]])</f>
        <v>2020</v>
      </c>
    </row>
    <row r="6694" spans="1:11" x14ac:dyDescent="0.3">
      <c r="A6694" s="1">
        <v>43926</v>
      </c>
      <c r="B6694" t="s">
        <v>9</v>
      </c>
      <c r="C6694" t="s">
        <v>12</v>
      </c>
      <c r="D6694" t="s">
        <v>13</v>
      </c>
      <c r="E6694">
        <v>225651</v>
      </c>
      <c r="F6694">
        <v>20365</v>
      </c>
      <c r="G6694">
        <v>2144</v>
      </c>
      <c r="H6694">
        <v>357</v>
      </c>
      <c r="I6694">
        <v>766080</v>
      </c>
      <c r="J6694">
        <f>MONTH(Sale_details[[#This Row],[Date]])</f>
        <v>4</v>
      </c>
      <c r="K6694">
        <f>YEAR(Sale_details[[#This Row],[Date]])</f>
        <v>2020</v>
      </c>
    </row>
    <row r="6695" spans="1:11" x14ac:dyDescent="0.3">
      <c r="A6695" s="1">
        <v>43926</v>
      </c>
      <c r="B6695" t="s">
        <v>9</v>
      </c>
      <c r="C6695" t="s">
        <v>14</v>
      </c>
      <c r="D6695" t="s">
        <v>15</v>
      </c>
      <c r="E6695">
        <v>111440</v>
      </c>
      <c r="F6695">
        <v>26611</v>
      </c>
      <c r="G6695">
        <v>4577</v>
      </c>
      <c r="H6695">
        <v>374</v>
      </c>
      <c r="I6695">
        <v>1712112</v>
      </c>
      <c r="J6695">
        <f>MONTH(Sale_details[[#This Row],[Date]])</f>
        <v>4</v>
      </c>
      <c r="K6695">
        <f>YEAR(Sale_details[[#This Row],[Date]])</f>
        <v>2020</v>
      </c>
    </row>
    <row r="6696" spans="1:11" x14ac:dyDescent="0.3">
      <c r="A6696" s="1">
        <v>43926</v>
      </c>
      <c r="B6696" t="s">
        <v>9</v>
      </c>
      <c r="C6696" t="s">
        <v>16</v>
      </c>
      <c r="D6696" t="s">
        <v>17</v>
      </c>
      <c r="E6696">
        <v>108873</v>
      </c>
      <c r="F6696">
        <v>19287</v>
      </c>
      <c r="G6696">
        <v>2991</v>
      </c>
      <c r="H6696">
        <v>328</v>
      </c>
      <c r="I6696">
        <v>981651</v>
      </c>
      <c r="J6696">
        <f>MONTH(Sale_details[[#This Row],[Date]])</f>
        <v>4</v>
      </c>
      <c r="K6696">
        <f>YEAR(Sale_details[[#This Row],[Date]])</f>
        <v>2020</v>
      </c>
    </row>
    <row r="6697" spans="1:11" x14ac:dyDescent="0.3">
      <c r="A6697" s="1">
        <v>43926</v>
      </c>
      <c r="B6697" t="s">
        <v>9</v>
      </c>
      <c r="C6697" t="s">
        <v>18</v>
      </c>
      <c r="D6697" t="s">
        <v>19</v>
      </c>
      <c r="E6697">
        <v>92555</v>
      </c>
      <c r="F6697">
        <v>12411</v>
      </c>
      <c r="G6697">
        <v>7555</v>
      </c>
      <c r="H6697">
        <v>948</v>
      </c>
      <c r="I6697">
        <v>7169725</v>
      </c>
      <c r="J6697">
        <f>MONTH(Sale_details[[#This Row],[Date]])</f>
        <v>4</v>
      </c>
      <c r="K6697">
        <f>YEAR(Sale_details[[#This Row],[Date]])</f>
        <v>2020</v>
      </c>
    </row>
    <row r="6698" spans="1:11" x14ac:dyDescent="0.3">
      <c r="A6698" s="1">
        <v>43926</v>
      </c>
      <c r="B6698" t="s">
        <v>9</v>
      </c>
      <c r="C6698" t="s">
        <v>20</v>
      </c>
      <c r="D6698" t="s">
        <v>21</v>
      </c>
      <c r="E6698">
        <v>140837</v>
      </c>
      <c r="F6698">
        <v>19127</v>
      </c>
      <c r="G6698">
        <v>4643</v>
      </c>
      <c r="H6698">
        <v>628</v>
      </c>
      <c r="I6698">
        <v>2920501</v>
      </c>
      <c r="J6698">
        <f>MONTH(Sale_details[[#This Row],[Date]])</f>
        <v>4</v>
      </c>
      <c r="K6698">
        <f>YEAR(Sale_details[[#This Row],[Date]])</f>
        <v>2020</v>
      </c>
    </row>
    <row r="6699" spans="1:11" x14ac:dyDescent="0.3">
      <c r="A6699" s="1">
        <v>43926</v>
      </c>
      <c r="B6699" t="s">
        <v>9</v>
      </c>
      <c r="C6699" t="s">
        <v>22</v>
      </c>
      <c r="D6699" t="s">
        <v>23</v>
      </c>
      <c r="E6699">
        <v>182410</v>
      </c>
      <c r="F6699">
        <v>19047</v>
      </c>
      <c r="G6699">
        <v>10560</v>
      </c>
      <c r="H6699">
        <v>730</v>
      </c>
      <c r="I6699">
        <v>7711737</v>
      </c>
      <c r="J6699">
        <f>MONTH(Sale_details[[#This Row],[Date]])</f>
        <v>4</v>
      </c>
      <c r="K6699">
        <f>YEAR(Sale_details[[#This Row],[Date]])</f>
        <v>2020</v>
      </c>
    </row>
    <row r="6700" spans="1:11" x14ac:dyDescent="0.3">
      <c r="A6700" s="1">
        <v>43926</v>
      </c>
      <c r="B6700" t="s">
        <v>9</v>
      </c>
      <c r="C6700" t="s">
        <v>24</v>
      </c>
      <c r="D6700" t="s">
        <v>25</v>
      </c>
      <c r="E6700">
        <v>174623</v>
      </c>
      <c r="F6700">
        <v>10827</v>
      </c>
      <c r="G6700">
        <v>3548</v>
      </c>
      <c r="H6700">
        <v>592</v>
      </c>
      <c r="I6700">
        <v>2102013</v>
      </c>
      <c r="J6700">
        <f>MONTH(Sale_details[[#This Row],[Date]])</f>
        <v>4</v>
      </c>
      <c r="K6700">
        <f>YEAR(Sale_details[[#This Row],[Date]])</f>
        <v>2020</v>
      </c>
    </row>
    <row r="6701" spans="1:11" x14ac:dyDescent="0.3">
      <c r="A6701" s="1">
        <v>43926</v>
      </c>
      <c r="B6701" t="s">
        <v>26</v>
      </c>
      <c r="C6701" t="s">
        <v>10</v>
      </c>
      <c r="D6701" t="s">
        <v>11</v>
      </c>
      <c r="E6701">
        <v>198620</v>
      </c>
      <c r="F6701">
        <v>37485</v>
      </c>
      <c r="G6701">
        <v>17114</v>
      </c>
      <c r="H6701">
        <v>9611</v>
      </c>
      <c r="I6701">
        <v>164502484</v>
      </c>
      <c r="J6701">
        <f>MONTH(Sale_details[[#This Row],[Date]])</f>
        <v>4</v>
      </c>
      <c r="K6701">
        <f>YEAR(Sale_details[[#This Row],[Date]])</f>
        <v>2020</v>
      </c>
    </row>
    <row r="6702" spans="1:11" x14ac:dyDescent="0.3">
      <c r="A6702" s="1">
        <v>43926</v>
      </c>
      <c r="B6702" t="s">
        <v>26</v>
      </c>
      <c r="C6702" t="s">
        <v>12</v>
      </c>
      <c r="D6702" t="s">
        <v>13</v>
      </c>
      <c r="E6702">
        <v>121529</v>
      </c>
      <c r="F6702">
        <v>38858</v>
      </c>
      <c r="G6702">
        <v>12381</v>
      </c>
      <c r="H6702">
        <v>14344</v>
      </c>
      <c r="I6702">
        <v>177598899</v>
      </c>
      <c r="J6702">
        <f>MONTH(Sale_details[[#This Row],[Date]])</f>
        <v>4</v>
      </c>
      <c r="K6702">
        <f>YEAR(Sale_details[[#This Row],[Date]])</f>
        <v>2020</v>
      </c>
    </row>
    <row r="6703" spans="1:11" x14ac:dyDescent="0.3">
      <c r="A6703" s="1">
        <v>43926</v>
      </c>
      <c r="B6703" t="s">
        <v>26</v>
      </c>
      <c r="C6703" t="s">
        <v>14</v>
      </c>
      <c r="D6703" t="s">
        <v>15</v>
      </c>
      <c r="E6703">
        <v>128344</v>
      </c>
      <c r="F6703">
        <v>37343</v>
      </c>
      <c r="G6703">
        <v>9985</v>
      </c>
      <c r="H6703">
        <v>21813</v>
      </c>
      <c r="I6703">
        <v>217816643</v>
      </c>
      <c r="J6703">
        <f>MONTH(Sale_details[[#This Row],[Date]])</f>
        <v>4</v>
      </c>
      <c r="K6703">
        <f>YEAR(Sale_details[[#This Row],[Date]])</f>
        <v>2020</v>
      </c>
    </row>
    <row r="6704" spans="1:11" x14ac:dyDescent="0.3">
      <c r="A6704" s="1">
        <v>43926</v>
      </c>
      <c r="B6704" t="s">
        <v>26</v>
      </c>
      <c r="C6704" t="s">
        <v>16</v>
      </c>
      <c r="D6704" t="s">
        <v>17</v>
      </c>
      <c r="E6704">
        <v>122914</v>
      </c>
      <c r="F6704">
        <v>46859</v>
      </c>
      <c r="G6704">
        <v>9462</v>
      </c>
      <c r="H6704">
        <v>15994</v>
      </c>
      <c r="I6704">
        <v>151354844</v>
      </c>
      <c r="J6704">
        <f>MONTH(Sale_details[[#This Row],[Date]])</f>
        <v>4</v>
      </c>
      <c r="K6704">
        <f>YEAR(Sale_details[[#This Row],[Date]])</f>
        <v>2020</v>
      </c>
    </row>
    <row r="6705" spans="1:11" x14ac:dyDescent="0.3">
      <c r="A6705" s="1">
        <v>43926</v>
      </c>
      <c r="B6705" t="s">
        <v>26</v>
      </c>
      <c r="C6705" t="s">
        <v>18</v>
      </c>
      <c r="D6705" t="s">
        <v>19</v>
      </c>
      <c r="E6705">
        <v>85853</v>
      </c>
      <c r="F6705">
        <v>81481</v>
      </c>
      <c r="G6705">
        <v>10517</v>
      </c>
      <c r="H6705">
        <v>22458</v>
      </c>
      <c r="I6705">
        <v>236201029</v>
      </c>
      <c r="J6705">
        <f>MONTH(Sale_details[[#This Row],[Date]])</f>
        <v>4</v>
      </c>
      <c r="K6705">
        <f>YEAR(Sale_details[[#This Row],[Date]])</f>
        <v>2020</v>
      </c>
    </row>
    <row r="6706" spans="1:11" x14ac:dyDescent="0.3">
      <c r="A6706" s="1">
        <v>43926</v>
      </c>
      <c r="B6706" t="s">
        <v>26</v>
      </c>
      <c r="C6706" t="s">
        <v>20</v>
      </c>
      <c r="D6706" t="s">
        <v>21</v>
      </c>
      <c r="E6706">
        <v>187881</v>
      </c>
      <c r="F6706">
        <v>86947</v>
      </c>
      <c r="G6706">
        <v>13757</v>
      </c>
      <c r="H6706">
        <v>6419</v>
      </c>
      <c r="I6706">
        <v>88309049</v>
      </c>
      <c r="J6706">
        <f>MONTH(Sale_details[[#This Row],[Date]])</f>
        <v>4</v>
      </c>
      <c r="K6706">
        <f>YEAR(Sale_details[[#This Row],[Date]])</f>
        <v>2020</v>
      </c>
    </row>
    <row r="6707" spans="1:11" x14ac:dyDescent="0.3">
      <c r="A6707" s="1">
        <v>43926</v>
      </c>
      <c r="B6707" t="s">
        <v>26</v>
      </c>
      <c r="C6707" t="s">
        <v>22</v>
      </c>
      <c r="D6707" t="s">
        <v>23</v>
      </c>
      <c r="E6707">
        <v>176574</v>
      </c>
      <c r="F6707">
        <v>23232</v>
      </c>
      <c r="G6707">
        <v>25176</v>
      </c>
      <c r="H6707">
        <v>27994</v>
      </c>
      <c r="I6707">
        <v>704825650</v>
      </c>
      <c r="J6707">
        <f>MONTH(Sale_details[[#This Row],[Date]])</f>
        <v>4</v>
      </c>
      <c r="K6707">
        <f>YEAR(Sale_details[[#This Row],[Date]])</f>
        <v>2020</v>
      </c>
    </row>
    <row r="6708" spans="1:11" x14ac:dyDescent="0.3">
      <c r="A6708" s="1">
        <v>43926</v>
      </c>
      <c r="B6708" t="s">
        <v>26</v>
      </c>
      <c r="C6708" t="s">
        <v>24</v>
      </c>
      <c r="D6708" t="s">
        <v>25</v>
      </c>
      <c r="E6708">
        <v>144356</v>
      </c>
      <c r="F6708">
        <v>32878</v>
      </c>
      <c r="G6708">
        <v>14185</v>
      </c>
      <c r="H6708">
        <v>13682</v>
      </c>
      <c r="I6708">
        <v>194092241</v>
      </c>
      <c r="J6708">
        <f>MONTH(Sale_details[[#This Row],[Date]])</f>
        <v>4</v>
      </c>
      <c r="K6708">
        <f>YEAR(Sale_details[[#This Row],[Date]])</f>
        <v>2020</v>
      </c>
    </row>
    <row r="6709" spans="1:11" x14ac:dyDescent="0.3">
      <c r="A6709" s="1">
        <v>43926</v>
      </c>
      <c r="B6709" t="s">
        <v>27</v>
      </c>
      <c r="C6709" t="s">
        <v>10</v>
      </c>
      <c r="D6709" t="s">
        <v>11</v>
      </c>
      <c r="E6709">
        <v>63109</v>
      </c>
      <c r="F6709">
        <v>36573</v>
      </c>
      <c r="G6709">
        <v>6401</v>
      </c>
      <c r="H6709">
        <v>120</v>
      </c>
      <c r="I6709">
        <v>770410</v>
      </c>
      <c r="J6709">
        <f>MONTH(Sale_details[[#This Row],[Date]])</f>
        <v>4</v>
      </c>
      <c r="K6709">
        <f>YEAR(Sale_details[[#This Row],[Date]])</f>
        <v>2020</v>
      </c>
    </row>
    <row r="6710" spans="1:11" x14ac:dyDescent="0.3">
      <c r="A6710" s="1">
        <v>43926</v>
      </c>
      <c r="B6710" t="s">
        <v>27</v>
      </c>
      <c r="C6710" t="s">
        <v>12</v>
      </c>
      <c r="D6710" t="s">
        <v>13</v>
      </c>
      <c r="E6710">
        <v>93703</v>
      </c>
      <c r="F6710">
        <v>30638</v>
      </c>
      <c r="G6710">
        <v>10605</v>
      </c>
      <c r="H6710">
        <v>295</v>
      </c>
      <c r="I6710">
        <v>3137133</v>
      </c>
      <c r="J6710">
        <f>MONTH(Sale_details[[#This Row],[Date]])</f>
        <v>4</v>
      </c>
      <c r="K6710">
        <f>YEAR(Sale_details[[#This Row],[Date]])</f>
        <v>2020</v>
      </c>
    </row>
    <row r="6711" spans="1:11" x14ac:dyDescent="0.3">
      <c r="A6711" s="1">
        <v>43926</v>
      </c>
      <c r="B6711" t="s">
        <v>27</v>
      </c>
      <c r="C6711" t="s">
        <v>14</v>
      </c>
      <c r="D6711" t="s">
        <v>15</v>
      </c>
      <c r="E6711">
        <v>226201</v>
      </c>
      <c r="F6711">
        <v>32068</v>
      </c>
      <c r="G6711">
        <v>9326</v>
      </c>
      <c r="H6711">
        <v>400</v>
      </c>
      <c r="I6711">
        <v>3732933</v>
      </c>
      <c r="J6711">
        <f>MONTH(Sale_details[[#This Row],[Date]])</f>
        <v>4</v>
      </c>
      <c r="K6711">
        <f>YEAR(Sale_details[[#This Row],[Date]])</f>
        <v>2020</v>
      </c>
    </row>
    <row r="6712" spans="1:11" x14ac:dyDescent="0.3">
      <c r="A6712" s="1">
        <v>43926</v>
      </c>
      <c r="B6712" t="s">
        <v>27</v>
      </c>
      <c r="C6712" t="s">
        <v>16</v>
      </c>
      <c r="D6712" t="s">
        <v>17</v>
      </c>
      <c r="E6712">
        <v>125110</v>
      </c>
      <c r="F6712">
        <v>6382</v>
      </c>
      <c r="G6712">
        <v>20123</v>
      </c>
      <c r="H6712">
        <v>303</v>
      </c>
      <c r="I6712">
        <v>6108080</v>
      </c>
      <c r="J6712">
        <f>MONTH(Sale_details[[#This Row],[Date]])</f>
        <v>4</v>
      </c>
      <c r="K6712">
        <f>YEAR(Sale_details[[#This Row],[Date]])</f>
        <v>2020</v>
      </c>
    </row>
    <row r="6713" spans="1:11" x14ac:dyDescent="0.3">
      <c r="A6713" s="1">
        <v>43926</v>
      </c>
      <c r="B6713" t="s">
        <v>27</v>
      </c>
      <c r="C6713" t="s">
        <v>18</v>
      </c>
      <c r="D6713" t="s">
        <v>19</v>
      </c>
      <c r="E6713">
        <v>82093</v>
      </c>
      <c r="F6713">
        <v>32631</v>
      </c>
      <c r="G6713">
        <v>9322</v>
      </c>
      <c r="H6713">
        <v>136</v>
      </c>
      <c r="I6713">
        <v>1270777</v>
      </c>
      <c r="J6713">
        <f>MONTH(Sale_details[[#This Row],[Date]])</f>
        <v>4</v>
      </c>
      <c r="K6713">
        <f>YEAR(Sale_details[[#This Row],[Date]])</f>
        <v>2020</v>
      </c>
    </row>
    <row r="6714" spans="1:11" x14ac:dyDescent="0.3">
      <c r="A6714" s="1">
        <v>43926</v>
      </c>
      <c r="B6714" t="s">
        <v>27</v>
      </c>
      <c r="C6714" t="s">
        <v>20</v>
      </c>
      <c r="D6714" t="s">
        <v>21</v>
      </c>
      <c r="E6714">
        <v>33647</v>
      </c>
      <c r="F6714">
        <v>8181</v>
      </c>
      <c r="G6714">
        <v>16805</v>
      </c>
      <c r="H6714">
        <v>368</v>
      </c>
      <c r="I6714">
        <v>6199758</v>
      </c>
      <c r="J6714">
        <f>MONTH(Sale_details[[#This Row],[Date]])</f>
        <v>4</v>
      </c>
      <c r="K6714">
        <f>YEAR(Sale_details[[#This Row],[Date]])</f>
        <v>2020</v>
      </c>
    </row>
    <row r="6715" spans="1:11" x14ac:dyDescent="0.3">
      <c r="A6715" s="1">
        <v>43926</v>
      </c>
      <c r="B6715" t="s">
        <v>27</v>
      </c>
      <c r="C6715" t="s">
        <v>22</v>
      </c>
      <c r="D6715" t="s">
        <v>23</v>
      </c>
      <c r="E6715">
        <v>71725</v>
      </c>
      <c r="F6715">
        <v>20252</v>
      </c>
      <c r="G6715">
        <v>18418</v>
      </c>
      <c r="H6715">
        <v>192</v>
      </c>
      <c r="I6715">
        <v>3536390</v>
      </c>
      <c r="J6715">
        <f>MONTH(Sale_details[[#This Row],[Date]])</f>
        <v>4</v>
      </c>
      <c r="K6715">
        <f>YEAR(Sale_details[[#This Row],[Date]])</f>
        <v>2020</v>
      </c>
    </row>
    <row r="6716" spans="1:11" x14ac:dyDescent="0.3">
      <c r="A6716" s="1">
        <v>43926</v>
      </c>
      <c r="B6716" t="s">
        <v>27</v>
      </c>
      <c r="C6716" t="s">
        <v>24</v>
      </c>
      <c r="D6716" t="s">
        <v>25</v>
      </c>
      <c r="E6716">
        <v>73324</v>
      </c>
      <c r="F6716">
        <v>36241</v>
      </c>
      <c r="G6716">
        <v>11958</v>
      </c>
      <c r="H6716">
        <v>332</v>
      </c>
      <c r="I6716">
        <v>3981629</v>
      </c>
      <c r="J6716">
        <f>MONTH(Sale_details[[#This Row],[Date]])</f>
        <v>4</v>
      </c>
      <c r="K6716">
        <f>YEAR(Sale_details[[#This Row],[Date]])</f>
        <v>2020</v>
      </c>
    </row>
    <row r="6717" spans="1:11" x14ac:dyDescent="0.3">
      <c r="A6717" s="1">
        <v>43926</v>
      </c>
      <c r="B6717" t="s">
        <v>28</v>
      </c>
      <c r="C6717" t="s">
        <v>10</v>
      </c>
      <c r="D6717" t="s">
        <v>11</v>
      </c>
      <c r="E6717">
        <v>29568</v>
      </c>
      <c r="F6717">
        <v>4467</v>
      </c>
      <c r="G6717">
        <v>3306</v>
      </c>
      <c r="H6717">
        <v>24562</v>
      </c>
      <c r="I6717">
        <v>81223393</v>
      </c>
      <c r="J6717">
        <f>MONTH(Sale_details[[#This Row],[Date]])</f>
        <v>4</v>
      </c>
      <c r="K6717">
        <f>YEAR(Sale_details[[#This Row],[Date]])</f>
        <v>2020</v>
      </c>
    </row>
    <row r="6718" spans="1:11" x14ac:dyDescent="0.3">
      <c r="A6718" s="1">
        <v>43926</v>
      </c>
      <c r="B6718" t="s">
        <v>28</v>
      </c>
      <c r="C6718" t="s">
        <v>12</v>
      </c>
      <c r="D6718" t="s">
        <v>13</v>
      </c>
      <c r="E6718">
        <v>19097</v>
      </c>
      <c r="F6718">
        <v>3813</v>
      </c>
      <c r="G6718">
        <v>1910</v>
      </c>
      <c r="H6718">
        <v>39589</v>
      </c>
      <c r="I6718">
        <v>75633695</v>
      </c>
      <c r="J6718">
        <f>MONTH(Sale_details[[#This Row],[Date]])</f>
        <v>4</v>
      </c>
      <c r="K6718">
        <f>YEAR(Sale_details[[#This Row],[Date]])</f>
        <v>2020</v>
      </c>
    </row>
    <row r="6719" spans="1:11" x14ac:dyDescent="0.3">
      <c r="A6719" s="1">
        <v>43926</v>
      </c>
      <c r="B6719" t="s">
        <v>28</v>
      </c>
      <c r="C6719" t="s">
        <v>14</v>
      </c>
      <c r="D6719" t="s">
        <v>15</v>
      </c>
      <c r="E6719">
        <v>26836</v>
      </c>
      <c r="F6719">
        <v>7614</v>
      </c>
      <c r="G6719">
        <v>1471</v>
      </c>
      <c r="H6719">
        <v>12918</v>
      </c>
      <c r="I6719">
        <v>19004960</v>
      </c>
      <c r="J6719">
        <f>MONTH(Sale_details[[#This Row],[Date]])</f>
        <v>4</v>
      </c>
      <c r="K6719">
        <f>YEAR(Sale_details[[#This Row],[Date]])</f>
        <v>2020</v>
      </c>
    </row>
    <row r="6720" spans="1:11" x14ac:dyDescent="0.3">
      <c r="A6720" s="1">
        <v>43926</v>
      </c>
      <c r="B6720" t="s">
        <v>28</v>
      </c>
      <c r="C6720" t="s">
        <v>16</v>
      </c>
      <c r="D6720" t="s">
        <v>17</v>
      </c>
      <c r="E6720">
        <v>13286</v>
      </c>
      <c r="F6720">
        <v>5715</v>
      </c>
      <c r="G6720">
        <v>2551</v>
      </c>
      <c r="H6720">
        <v>21017</v>
      </c>
      <c r="I6720">
        <v>53628840</v>
      </c>
      <c r="J6720">
        <f>MONTH(Sale_details[[#This Row],[Date]])</f>
        <v>4</v>
      </c>
      <c r="K6720">
        <f>YEAR(Sale_details[[#This Row],[Date]])</f>
        <v>2020</v>
      </c>
    </row>
    <row r="6721" spans="1:11" x14ac:dyDescent="0.3">
      <c r="A6721" s="1">
        <v>43926</v>
      </c>
      <c r="B6721" t="s">
        <v>28</v>
      </c>
      <c r="C6721" t="s">
        <v>18</v>
      </c>
      <c r="D6721" t="s">
        <v>19</v>
      </c>
      <c r="E6721">
        <v>9975</v>
      </c>
      <c r="F6721">
        <v>9511</v>
      </c>
      <c r="G6721">
        <v>3418</v>
      </c>
      <c r="H6721">
        <v>33930</v>
      </c>
      <c r="I6721">
        <v>116004930</v>
      </c>
      <c r="J6721">
        <f>MONTH(Sale_details[[#This Row],[Date]])</f>
        <v>4</v>
      </c>
      <c r="K6721">
        <f>YEAR(Sale_details[[#This Row],[Date]])</f>
        <v>2020</v>
      </c>
    </row>
    <row r="6722" spans="1:11" x14ac:dyDescent="0.3">
      <c r="A6722" s="1">
        <v>43926</v>
      </c>
      <c r="B6722" t="s">
        <v>28</v>
      </c>
      <c r="C6722" t="s">
        <v>20</v>
      </c>
      <c r="D6722" t="s">
        <v>21</v>
      </c>
      <c r="E6722">
        <v>37645</v>
      </c>
      <c r="F6722">
        <v>2756</v>
      </c>
      <c r="G6722">
        <v>1161</v>
      </c>
      <c r="H6722">
        <v>16190</v>
      </c>
      <c r="I6722">
        <v>18797551</v>
      </c>
      <c r="J6722">
        <f>MONTH(Sale_details[[#This Row],[Date]])</f>
        <v>4</v>
      </c>
      <c r="K6722">
        <f>YEAR(Sale_details[[#This Row],[Date]])</f>
        <v>2020</v>
      </c>
    </row>
    <row r="6723" spans="1:11" x14ac:dyDescent="0.3">
      <c r="A6723" s="1">
        <v>43926</v>
      </c>
      <c r="B6723" t="s">
        <v>28</v>
      </c>
      <c r="C6723" t="s">
        <v>22</v>
      </c>
      <c r="D6723" t="s">
        <v>23</v>
      </c>
      <c r="E6723">
        <v>22853</v>
      </c>
      <c r="F6723">
        <v>2195</v>
      </c>
      <c r="G6723">
        <v>1324</v>
      </c>
      <c r="H6723">
        <v>35768</v>
      </c>
      <c r="I6723">
        <v>47385554</v>
      </c>
      <c r="J6723">
        <f>MONTH(Sale_details[[#This Row],[Date]])</f>
        <v>4</v>
      </c>
      <c r="K6723">
        <f>YEAR(Sale_details[[#This Row],[Date]])</f>
        <v>2020</v>
      </c>
    </row>
    <row r="6724" spans="1:11" x14ac:dyDescent="0.3">
      <c r="A6724" s="1">
        <v>43926</v>
      </c>
      <c r="B6724" t="s">
        <v>28</v>
      </c>
      <c r="C6724" t="s">
        <v>24</v>
      </c>
      <c r="D6724" t="s">
        <v>25</v>
      </c>
      <c r="E6724">
        <v>28676</v>
      </c>
      <c r="F6724">
        <v>6796</v>
      </c>
      <c r="G6724">
        <v>3295</v>
      </c>
      <c r="H6724">
        <v>27402</v>
      </c>
      <c r="I6724">
        <v>90310968</v>
      </c>
      <c r="J6724">
        <f>MONTH(Sale_details[[#This Row],[Date]])</f>
        <v>4</v>
      </c>
      <c r="K6724">
        <f>YEAR(Sale_details[[#This Row],[Date]])</f>
        <v>2020</v>
      </c>
    </row>
    <row r="6725" spans="1:11" x14ac:dyDescent="0.3">
      <c r="A6725" s="1">
        <v>43925</v>
      </c>
      <c r="B6725" t="s">
        <v>9</v>
      </c>
      <c r="C6725" t="s">
        <v>10</v>
      </c>
      <c r="D6725" t="s">
        <v>11</v>
      </c>
      <c r="E6725">
        <v>99926</v>
      </c>
      <c r="F6725">
        <v>13835</v>
      </c>
      <c r="G6725">
        <v>5144</v>
      </c>
      <c r="H6725">
        <v>540</v>
      </c>
      <c r="I6725">
        <v>2782128</v>
      </c>
      <c r="J6725">
        <f>MONTH(Sale_details[[#This Row],[Date]])</f>
        <v>4</v>
      </c>
      <c r="K6725">
        <f>YEAR(Sale_details[[#This Row],[Date]])</f>
        <v>2020</v>
      </c>
    </row>
    <row r="6726" spans="1:11" x14ac:dyDescent="0.3">
      <c r="A6726" s="1">
        <v>43925</v>
      </c>
      <c r="B6726" t="s">
        <v>9</v>
      </c>
      <c r="C6726" t="s">
        <v>12</v>
      </c>
      <c r="D6726" t="s">
        <v>13</v>
      </c>
      <c r="E6726">
        <v>225651</v>
      </c>
      <c r="F6726">
        <v>19550</v>
      </c>
      <c r="G6726">
        <v>2101</v>
      </c>
      <c r="H6726">
        <v>375</v>
      </c>
      <c r="I6726">
        <v>788296</v>
      </c>
      <c r="J6726">
        <f>MONTH(Sale_details[[#This Row],[Date]])</f>
        <v>4</v>
      </c>
      <c r="K6726">
        <f>YEAR(Sale_details[[#This Row],[Date]])</f>
        <v>2020</v>
      </c>
    </row>
    <row r="6727" spans="1:11" x14ac:dyDescent="0.3">
      <c r="A6727" s="1">
        <v>43925</v>
      </c>
      <c r="B6727" t="s">
        <v>9</v>
      </c>
      <c r="C6727" t="s">
        <v>14</v>
      </c>
      <c r="D6727" t="s">
        <v>15</v>
      </c>
      <c r="E6727">
        <v>113669</v>
      </c>
      <c r="F6727">
        <v>27676</v>
      </c>
      <c r="G6727">
        <v>4348</v>
      </c>
      <c r="H6727">
        <v>366</v>
      </c>
      <c r="I6727">
        <v>1593976</v>
      </c>
      <c r="J6727">
        <f>MONTH(Sale_details[[#This Row],[Date]])</f>
        <v>4</v>
      </c>
      <c r="K6727">
        <f>YEAR(Sale_details[[#This Row],[Date]])</f>
        <v>2020</v>
      </c>
    </row>
    <row r="6728" spans="1:11" x14ac:dyDescent="0.3">
      <c r="A6728" s="1">
        <v>43925</v>
      </c>
      <c r="B6728" t="s">
        <v>9</v>
      </c>
      <c r="C6728" t="s">
        <v>16</v>
      </c>
      <c r="D6728" t="s">
        <v>17</v>
      </c>
      <c r="E6728">
        <v>109961</v>
      </c>
      <c r="F6728">
        <v>19865</v>
      </c>
      <c r="G6728">
        <v>2841</v>
      </c>
      <c r="H6728">
        <v>311</v>
      </c>
      <c r="I6728">
        <v>885940</v>
      </c>
      <c r="J6728">
        <f>MONTH(Sale_details[[#This Row],[Date]])</f>
        <v>4</v>
      </c>
      <c r="K6728">
        <f>YEAR(Sale_details[[#This Row],[Date]])</f>
        <v>2020</v>
      </c>
    </row>
    <row r="6729" spans="1:11" x14ac:dyDescent="0.3">
      <c r="A6729" s="1">
        <v>43925</v>
      </c>
      <c r="B6729" t="s">
        <v>9</v>
      </c>
      <c r="C6729" t="s">
        <v>18</v>
      </c>
      <c r="D6729" t="s">
        <v>19</v>
      </c>
      <c r="E6729">
        <v>97183</v>
      </c>
      <c r="F6729">
        <v>12411</v>
      </c>
      <c r="G6729">
        <v>7404</v>
      </c>
      <c r="H6729">
        <v>948</v>
      </c>
      <c r="I6729">
        <v>7026330</v>
      </c>
      <c r="J6729">
        <f>MONTH(Sale_details[[#This Row],[Date]])</f>
        <v>4</v>
      </c>
      <c r="K6729">
        <f>YEAR(Sale_details[[#This Row],[Date]])</f>
        <v>2020</v>
      </c>
    </row>
    <row r="6730" spans="1:11" x14ac:dyDescent="0.3">
      <c r="A6730" s="1">
        <v>43925</v>
      </c>
      <c r="B6730" t="s">
        <v>9</v>
      </c>
      <c r="C6730" t="s">
        <v>20</v>
      </c>
      <c r="D6730" t="s">
        <v>21</v>
      </c>
      <c r="E6730">
        <v>145062</v>
      </c>
      <c r="F6730">
        <v>18171</v>
      </c>
      <c r="G6730">
        <v>4504</v>
      </c>
      <c r="H6730">
        <v>603</v>
      </c>
      <c r="I6730">
        <v>2719570</v>
      </c>
      <c r="J6730">
        <f>MONTH(Sale_details[[#This Row],[Date]])</f>
        <v>4</v>
      </c>
      <c r="K6730">
        <f>YEAR(Sale_details[[#This Row],[Date]])</f>
        <v>2020</v>
      </c>
    </row>
    <row r="6731" spans="1:11" x14ac:dyDescent="0.3">
      <c r="A6731" s="1">
        <v>43925</v>
      </c>
      <c r="B6731" t="s">
        <v>9</v>
      </c>
      <c r="C6731" t="s">
        <v>22</v>
      </c>
      <c r="D6731" t="s">
        <v>23</v>
      </c>
      <c r="E6731">
        <v>191531</v>
      </c>
      <c r="F6731">
        <v>19618</v>
      </c>
      <c r="G6731">
        <v>10243</v>
      </c>
      <c r="H6731">
        <v>693</v>
      </c>
      <c r="I6731">
        <v>7106365</v>
      </c>
      <c r="J6731">
        <f>MONTH(Sale_details[[#This Row],[Date]])</f>
        <v>4</v>
      </c>
      <c r="K6731">
        <f>YEAR(Sale_details[[#This Row],[Date]])</f>
        <v>2020</v>
      </c>
    </row>
    <row r="6732" spans="1:11" x14ac:dyDescent="0.3">
      <c r="A6732" s="1">
        <v>43925</v>
      </c>
      <c r="B6732" t="s">
        <v>9</v>
      </c>
      <c r="C6732" t="s">
        <v>24</v>
      </c>
      <c r="D6732" t="s">
        <v>25</v>
      </c>
      <c r="E6732">
        <v>169384</v>
      </c>
      <c r="F6732">
        <v>10827</v>
      </c>
      <c r="G6732">
        <v>3690</v>
      </c>
      <c r="H6732">
        <v>616</v>
      </c>
      <c r="I6732">
        <v>2273537</v>
      </c>
      <c r="J6732">
        <f>MONTH(Sale_details[[#This Row],[Date]])</f>
        <v>4</v>
      </c>
      <c r="K6732">
        <f>YEAR(Sale_details[[#This Row],[Date]])</f>
        <v>2020</v>
      </c>
    </row>
    <row r="6733" spans="1:11" x14ac:dyDescent="0.3">
      <c r="A6733" s="1">
        <v>43925</v>
      </c>
      <c r="B6733" t="s">
        <v>26</v>
      </c>
      <c r="C6733" t="s">
        <v>10</v>
      </c>
      <c r="D6733" t="s">
        <v>11</v>
      </c>
      <c r="E6733">
        <v>206565</v>
      </c>
      <c r="F6733">
        <v>38610</v>
      </c>
      <c r="G6733">
        <v>16943</v>
      </c>
      <c r="H6733">
        <v>9131</v>
      </c>
      <c r="I6733">
        <v>154714586</v>
      </c>
      <c r="J6733">
        <f>MONTH(Sale_details[[#This Row],[Date]])</f>
        <v>4</v>
      </c>
      <c r="K6733">
        <f>YEAR(Sale_details[[#This Row],[Date]])</f>
        <v>2020</v>
      </c>
    </row>
    <row r="6734" spans="1:11" x14ac:dyDescent="0.3">
      <c r="A6734" s="1">
        <v>43925</v>
      </c>
      <c r="B6734" t="s">
        <v>26</v>
      </c>
      <c r="C6734" t="s">
        <v>12</v>
      </c>
      <c r="D6734" t="s">
        <v>13</v>
      </c>
      <c r="E6734">
        <v>127605</v>
      </c>
      <c r="F6734">
        <v>40801</v>
      </c>
      <c r="G6734">
        <v>12876</v>
      </c>
      <c r="H6734">
        <v>14344</v>
      </c>
      <c r="I6734">
        <v>184702855</v>
      </c>
      <c r="J6734">
        <f>MONTH(Sale_details[[#This Row],[Date]])</f>
        <v>4</v>
      </c>
      <c r="K6734">
        <f>YEAR(Sale_details[[#This Row],[Date]])</f>
        <v>2020</v>
      </c>
    </row>
    <row r="6735" spans="1:11" x14ac:dyDescent="0.3">
      <c r="A6735" s="1">
        <v>43925</v>
      </c>
      <c r="B6735" t="s">
        <v>26</v>
      </c>
      <c r="C6735" t="s">
        <v>14</v>
      </c>
      <c r="D6735" t="s">
        <v>15</v>
      </c>
      <c r="E6735">
        <v>133478</v>
      </c>
      <c r="F6735">
        <v>38090</v>
      </c>
      <c r="G6735">
        <v>9985</v>
      </c>
      <c r="H6735">
        <v>21595</v>
      </c>
      <c r="I6735">
        <v>215638476</v>
      </c>
      <c r="J6735">
        <f>MONTH(Sale_details[[#This Row],[Date]])</f>
        <v>4</v>
      </c>
      <c r="K6735">
        <f>YEAR(Sale_details[[#This Row],[Date]])</f>
        <v>2020</v>
      </c>
    </row>
    <row r="6736" spans="1:11" x14ac:dyDescent="0.3">
      <c r="A6736" s="1">
        <v>43925</v>
      </c>
      <c r="B6736" t="s">
        <v>26</v>
      </c>
      <c r="C6736" t="s">
        <v>16</v>
      </c>
      <c r="D6736" t="s">
        <v>17</v>
      </c>
      <c r="E6736">
        <v>116768</v>
      </c>
      <c r="F6736">
        <v>48733</v>
      </c>
      <c r="G6736">
        <v>8989</v>
      </c>
      <c r="H6736">
        <v>15194</v>
      </c>
      <c r="I6736">
        <v>136597747</v>
      </c>
      <c r="J6736">
        <f>MONTH(Sale_details[[#This Row],[Date]])</f>
        <v>4</v>
      </c>
      <c r="K6736">
        <f>YEAR(Sale_details[[#This Row],[Date]])</f>
        <v>2020</v>
      </c>
    </row>
    <row r="6737" spans="1:11" x14ac:dyDescent="0.3">
      <c r="A6737" s="1">
        <v>43925</v>
      </c>
      <c r="B6737" t="s">
        <v>26</v>
      </c>
      <c r="C6737" t="s">
        <v>18</v>
      </c>
      <c r="D6737" t="s">
        <v>19</v>
      </c>
      <c r="E6737">
        <v>85853</v>
      </c>
      <c r="F6737">
        <v>83111</v>
      </c>
      <c r="G6737">
        <v>10517</v>
      </c>
      <c r="H6737">
        <v>22458</v>
      </c>
      <c r="I6737">
        <v>236201029</v>
      </c>
      <c r="J6737">
        <f>MONTH(Sale_details[[#This Row],[Date]])</f>
        <v>4</v>
      </c>
      <c r="K6737">
        <f>YEAR(Sale_details[[#This Row],[Date]])</f>
        <v>2020</v>
      </c>
    </row>
    <row r="6738" spans="1:11" x14ac:dyDescent="0.3">
      <c r="A6738" s="1">
        <v>43925</v>
      </c>
      <c r="B6738" t="s">
        <v>26</v>
      </c>
      <c r="C6738" t="s">
        <v>20</v>
      </c>
      <c r="D6738" t="s">
        <v>21</v>
      </c>
      <c r="E6738">
        <v>189760</v>
      </c>
      <c r="F6738">
        <v>86947</v>
      </c>
      <c r="G6738">
        <v>14170</v>
      </c>
      <c r="H6738">
        <v>6675</v>
      </c>
      <c r="I6738">
        <v>94596654</v>
      </c>
      <c r="J6738">
        <f>MONTH(Sale_details[[#This Row],[Date]])</f>
        <v>4</v>
      </c>
      <c r="K6738">
        <f>YEAR(Sale_details[[#This Row],[Date]])</f>
        <v>2020</v>
      </c>
    </row>
    <row r="6739" spans="1:11" x14ac:dyDescent="0.3">
      <c r="A6739" s="1">
        <v>43925</v>
      </c>
      <c r="B6739" t="s">
        <v>26</v>
      </c>
      <c r="C6739" t="s">
        <v>22</v>
      </c>
      <c r="D6739" t="s">
        <v>23</v>
      </c>
      <c r="E6739">
        <v>180106</v>
      </c>
      <c r="F6739">
        <v>23232</v>
      </c>
      <c r="G6739">
        <v>24925</v>
      </c>
      <c r="H6739">
        <v>28274</v>
      </c>
      <c r="I6739">
        <v>704755168</v>
      </c>
      <c r="J6739">
        <f>MONTH(Sale_details[[#This Row],[Date]])</f>
        <v>4</v>
      </c>
      <c r="K6739">
        <f>YEAR(Sale_details[[#This Row],[Date]])</f>
        <v>2020</v>
      </c>
    </row>
    <row r="6740" spans="1:11" x14ac:dyDescent="0.3">
      <c r="A6740" s="1">
        <v>43925</v>
      </c>
      <c r="B6740" t="s">
        <v>26</v>
      </c>
      <c r="C6740" t="s">
        <v>24</v>
      </c>
      <c r="D6740" t="s">
        <v>25</v>
      </c>
      <c r="E6740">
        <v>150130</v>
      </c>
      <c r="F6740">
        <v>33536</v>
      </c>
      <c r="G6740">
        <v>13618</v>
      </c>
      <c r="H6740">
        <v>13682</v>
      </c>
      <c r="I6740">
        <v>186328552</v>
      </c>
      <c r="J6740">
        <f>MONTH(Sale_details[[#This Row],[Date]])</f>
        <v>4</v>
      </c>
      <c r="K6740">
        <f>YEAR(Sale_details[[#This Row],[Date]])</f>
        <v>2020</v>
      </c>
    </row>
    <row r="6741" spans="1:11" x14ac:dyDescent="0.3">
      <c r="A6741" s="1">
        <v>43925</v>
      </c>
      <c r="B6741" t="s">
        <v>27</v>
      </c>
      <c r="C6741" t="s">
        <v>10</v>
      </c>
      <c r="D6741" t="s">
        <v>11</v>
      </c>
      <c r="E6741">
        <v>62478</v>
      </c>
      <c r="F6741">
        <v>38402</v>
      </c>
      <c r="G6741">
        <v>6401</v>
      </c>
      <c r="H6741">
        <v>117</v>
      </c>
      <c r="I6741">
        <v>755002</v>
      </c>
      <c r="J6741">
        <f>MONTH(Sale_details[[#This Row],[Date]])</f>
        <v>4</v>
      </c>
      <c r="K6741">
        <f>YEAR(Sale_details[[#This Row],[Date]])</f>
        <v>2020</v>
      </c>
    </row>
    <row r="6742" spans="1:11" x14ac:dyDescent="0.3">
      <c r="A6742" s="1">
        <v>43925</v>
      </c>
      <c r="B6742" t="s">
        <v>27</v>
      </c>
      <c r="C6742" t="s">
        <v>12</v>
      </c>
      <c r="D6742" t="s">
        <v>13</v>
      </c>
      <c r="E6742">
        <v>95577</v>
      </c>
      <c r="F6742">
        <v>29719</v>
      </c>
      <c r="G6742">
        <v>10287</v>
      </c>
      <c r="H6742">
        <v>298</v>
      </c>
      <c r="I6742">
        <v>3073449</v>
      </c>
      <c r="J6742">
        <f>MONTH(Sale_details[[#This Row],[Date]])</f>
        <v>4</v>
      </c>
      <c r="K6742">
        <f>YEAR(Sale_details[[#This Row],[Date]])</f>
        <v>2020</v>
      </c>
    </row>
    <row r="6743" spans="1:11" x14ac:dyDescent="0.3">
      <c r="A6743" s="1">
        <v>43925</v>
      </c>
      <c r="B6743" t="s">
        <v>27</v>
      </c>
      <c r="C6743" t="s">
        <v>14</v>
      </c>
      <c r="D6743" t="s">
        <v>15</v>
      </c>
      <c r="E6743">
        <v>228463</v>
      </c>
      <c r="F6743">
        <v>32068</v>
      </c>
      <c r="G6743">
        <v>9140</v>
      </c>
      <c r="H6743">
        <v>388</v>
      </c>
      <c r="I6743">
        <v>3548526</v>
      </c>
      <c r="J6743">
        <f>MONTH(Sale_details[[#This Row],[Date]])</f>
        <v>4</v>
      </c>
      <c r="K6743">
        <f>YEAR(Sale_details[[#This Row],[Date]])</f>
        <v>2020</v>
      </c>
    </row>
    <row r="6744" spans="1:11" x14ac:dyDescent="0.3">
      <c r="A6744" s="1">
        <v>43925</v>
      </c>
      <c r="B6744" t="s">
        <v>27</v>
      </c>
      <c r="C6744" t="s">
        <v>16</v>
      </c>
      <c r="D6744" t="s">
        <v>17</v>
      </c>
      <c r="E6744">
        <v>126361</v>
      </c>
      <c r="F6744">
        <v>6127</v>
      </c>
      <c r="G6744">
        <v>20525</v>
      </c>
      <c r="H6744">
        <v>297</v>
      </c>
      <c r="I6744">
        <v>6105637</v>
      </c>
      <c r="J6744">
        <f>MONTH(Sale_details[[#This Row],[Date]])</f>
        <v>4</v>
      </c>
      <c r="K6744">
        <f>YEAR(Sale_details[[#This Row],[Date]])</f>
        <v>2020</v>
      </c>
    </row>
    <row r="6745" spans="1:11" x14ac:dyDescent="0.3">
      <c r="A6745" s="1">
        <v>43925</v>
      </c>
      <c r="B6745" t="s">
        <v>27</v>
      </c>
      <c r="C6745" t="s">
        <v>18</v>
      </c>
      <c r="D6745" t="s">
        <v>19</v>
      </c>
      <c r="E6745">
        <v>77989</v>
      </c>
      <c r="F6745">
        <v>31326</v>
      </c>
      <c r="G6745">
        <v>9788</v>
      </c>
      <c r="H6745">
        <v>143</v>
      </c>
      <c r="I6745">
        <v>1401032</v>
      </c>
      <c r="J6745">
        <f>MONTH(Sale_details[[#This Row],[Date]])</f>
        <v>4</v>
      </c>
      <c r="K6745">
        <f>YEAR(Sale_details[[#This Row],[Date]])</f>
        <v>2020</v>
      </c>
    </row>
    <row r="6746" spans="1:11" x14ac:dyDescent="0.3">
      <c r="A6746" s="1">
        <v>43925</v>
      </c>
      <c r="B6746" t="s">
        <v>27</v>
      </c>
      <c r="C6746" t="s">
        <v>20</v>
      </c>
      <c r="D6746" t="s">
        <v>21</v>
      </c>
      <c r="E6746">
        <v>33984</v>
      </c>
      <c r="F6746">
        <v>7772</v>
      </c>
      <c r="G6746">
        <v>16469</v>
      </c>
      <c r="H6746">
        <v>383</v>
      </c>
      <c r="I6746">
        <v>6318794</v>
      </c>
      <c r="J6746">
        <f>MONTH(Sale_details[[#This Row],[Date]])</f>
        <v>4</v>
      </c>
      <c r="K6746">
        <f>YEAR(Sale_details[[#This Row],[Date]])</f>
        <v>2020</v>
      </c>
    </row>
    <row r="6747" spans="1:11" x14ac:dyDescent="0.3">
      <c r="A6747" s="1">
        <v>43925</v>
      </c>
      <c r="B6747" t="s">
        <v>27</v>
      </c>
      <c r="C6747" t="s">
        <v>22</v>
      </c>
      <c r="D6747" t="s">
        <v>23</v>
      </c>
      <c r="E6747">
        <v>73160</v>
      </c>
      <c r="F6747">
        <v>20657</v>
      </c>
      <c r="G6747">
        <v>18970</v>
      </c>
      <c r="H6747">
        <v>190</v>
      </c>
      <c r="I6747">
        <v>3606057</v>
      </c>
      <c r="J6747">
        <f>MONTH(Sale_details[[#This Row],[Date]])</f>
        <v>4</v>
      </c>
      <c r="K6747">
        <f>YEAR(Sale_details[[#This Row],[Date]])</f>
        <v>2020</v>
      </c>
    </row>
    <row r="6748" spans="1:11" x14ac:dyDescent="0.3">
      <c r="A6748" s="1">
        <v>43925</v>
      </c>
      <c r="B6748" t="s">
        <v>27</v>
      </c>
      <c r="C6748" t="s">
        <v>24</v>
      </c>
      <c r="D6748" t="s">
        <v>25</v>
      </c>
      <c r="E6748">
        <v>71857</v>
      </c>
      <c r="F6748">
        <v>37690</v>
      </c>
      <c r="G6748">
        <v>11599</v>
      </c>
      <c r="H6748">
        <v>329</v>
      </c>
      <c r="I6748">
        <v>3823558</v>
      </c>
      <c r="J6748">
        <f>MONTH(Sale_details[[#This Row],[Date]])</f>
        <v>4</v>
      </c>
      <c r="K6748">
        <f>YEAR(Sale_details[[#This Row],[Date]])</f>
        <v>2020</v>
      </c>
    </row>
    <row r="6749" spans="1:11" x14ac:dyDescent="0.3">
      <c r="A6749" s="1">
        <v>43925</v>
      </c>
      <c r="B6749" t="s">
        <v>28</v>
      </c>
      <c r="C6749" t="s">
        <v>10</v>
      </c>
      <c r="D6749" t="s">
        <v>11</v>
      </c>
      <c r="E6749">
        <v>28090</v>
      </c>
      <c r="F6749">
        <v>4423</v>
      </c>
      <c r="G6749">
        <v>3472</v>
      </c>
      <c r="H6749">
        <v>23334</v>
      </c>
      <c r="I6749">
        <v>81020335</v>
      </c>
      <c r="J6749">
        <f>MONTH(Sale_details[[#This Row],[Date]])</f>
        <v>4</v>
      </c>
      <c r="K6749">
        <f>YEAR(Sale_details[[#This Row],[Date]])</f>
        <v>2020</v>
      </c>
    </row>
    <row r="6750" spans="1:11" x14ac:dyDescent="0.3">
      <c r="A6750" s="1">
        <v>43925</v>
      </c>
      <c r="B6750" t="s">
        <v>28</v>
      </c>
      <c r="C6750" t="s">
        <v>12</v>
      </c>
      <c r="D6750" t="s">
        <v>13</v>
      </c>
      <c r="E6750">
        <v>18524</v>
      </c>
      <c r="F6750">
        <v>3851</v>
      </c>
      <c r="G6750">
        <v>1948</v>
      </c>
      <c r="H6750">
        <v>41173</v>
      </c>
      <c r="I6750">
        <v>80232224</v>
      </c>
      <c r="J6750">
        <f>MONTH(Sale_details[[#This Row],[Date]])</f>
        <v>4</v>
      </c>
      <c r="K6750">
        <f>YEAR(Sale_details[[#This Row],[Date]])</f>
        <v>2020</v>
      </c>
    </row>
    <row r="6751" spans="1:11" x14ac:dyDescent="0.3">
      <c r="A6751" s="1">
        <v>43925</v>
      </c>
      <c r="B6751" t="s">
        <v>28</v>
      </c>
      <c r="C6751" t="s">
        <v>14</v>
      </c>
      <c r="D6751" t="s">
        <v>15</v>
      </c>
      <c r="E6751">
        <v>27641</v>
      </c>
      <c r="F6751">
        <v>7690</v>
      </c>
      <c r="G6751">
        <v>1515</v>
      </c>
      <c r="H6751">
        <v>12272</v>
      </c>
      <c r="I6751">
        <v>18596354</v>
      </c>
      <c r="J6751">
        <f>MONTH(Sale_details[[#This Row],[Date]])</f>
        <v>4</v>
      </c>
      <c r="K6751">
        <f>YEAR(Sale_details[[#This Row],[Date]])</f>
        <v>2020</v>
      </c>
    </row>
    <row r="6752" spans="1:11" x14ac:dyDescent="0.3">
      <c r="A6752" s="1">
        <v>43925</v>
      </c>
      <c r="B6752" t="s">
        <v>28</v>
      </c>
      <c r="C6752" t="s">
        <v>16</v>
      </c>
      <c r="D6752" t="s">
        <v>17</v>
      </c>
      <c r="E6752">
        <v>13818</v>
      </c>
      <c r="F6752">
        <v>5544</v>
      </c>
      <c r="G6752">
        <v>2424</v>
      </c>
      <c r="H6752">
        <v>20806</v>
      </c>
      <c r="I6752">
        <v>50437924</v>
      </c>
      <c r="J6752">
        <f>MONTH(Sale_details[[#This Row],[Date]])</f>
        <v>4</v>
      </c>
      <c r="K6752">
        <f>YEAR(Sale_details[[#This Row],[Date]])</f>
        <v>2020</v>
      </c>
    </row>
    <row r="6753" spans="1:11" x14ac:dyDescent="0.3">
      <c r="A6753" s="1">
        <v>43925</v>
      </c>
      <c r="B6753" t="s">
        <v>28</v>
      </c>
      <c r="C6753" t="s">
        <v>18</v>
      </c>
      <c r="D6753" t="s">
        <v>19</v>
      </c>
      <c r="E6753">
        <v>9776</v>
      </c>
      <c r="F6753">
        <v>9701</v>
      </c>
      <c r="G6753">
        <v>3487</v>
      </c>
      <c r="H6753">
        <v>33252</v>
      </c>
      <c r="I6753">
        <v>115958528</v>
      </c>
      <c r="J6753">
        <f>MONTH(Sale_details[[#This Row],[Date]])</f>
        <v>4</v>
      </c>
      <c r="K6753">
        <f>YEAR(Sale_details[[#This Row],[Date]])</f>
        <v>2020</v>
      </c>
    </row>
    <row r="6754" spans="1:11" x14ac:dyDescent="0.3">
      <c r="A6754" s="1">
        <v>43925</v>
      </c>
      <c r="B6754" t="s">
        <v>28</v>
      </c>
      <c r="C6754" t="s">
        <v>20</v>
      </c>
      <c r="D6754" t="s">
        <v>21</v>
      </c>
      <c r="E6754">
        <v>36892</v>
      </c>
      <c r="F6754">
        <v>2838</v>
      </c>
      <c r="G6754">
        <v>1137</v>
      </c>
      <c r="H6754">
        <v>15381</v>
      </c>
      <c r="I6754">
        <v>17500520</v>
      </c>
      <c r="J6754">
        <f>MONTH(Sale_details[[#This Row],[Date]])</f>
        <v>4</v>
      </c>
      <c r="K6754">
        <f>YEAR(Sale_details[[#This Row],[Date]])</f>
        <v>2020</v>
      </c>
    </row>
    <row r="6755" spans="1:11" x14ac:dyDescent="0.3">
      <c r="A6755" s="1">
        <v>43925</v>
      </c>
      <c r="B6755" t="s">
        <v>28</v>
      </c>
      <c r="C6755" t="s">
        <v>22</v>
      </c>
      <c r="D6755" t="s">
        <v>23</v>
      </c>
      <c r="E6755">
        <v>22853</v>
      </c>
      <c r="F6755">
        <v>2107</v>
      </c>
      <c r="G6755">
        <v>1298</v>
      </c>
      <c r="H6755">
        <v>35768</v>
      </c>
      <c r="I6755">
        <v>46437843</v>
      </c>
      <c r="J6755">
        <f>MONTH(Sale_details[[#This Row],[Date]])</f>
        <v>4</v>
      </c>
      <c r="K6755">
        <f>YEAR(Sale_details[[#This Row],[Date]])</f>
        <v>2020</v>
      </c>
    </row>
    <row r="6756" spans="1:11" x14ac:dyDescent="0.3">
      <c r="A6756" s="1">
        <v>43925</v>
      </c>
      <c r="B6756" t="s">
        <v>28</v>
      </c>
      <c r="C6756" t="s">
        <v>24</v>
      </c>
      <c r="D6756" t="s">
        <v>25</v>
      </c>
      <c r="E6756">
        <v>30110</v>
      </c>
      <c r="F6756">
        <v>7000</v>
      </c>
      <c r="G6756">
        <v>3295</v>
      </c>
      <c r="H6756">
        <v>26032</v>
      </c>
      <c r="I6756">
        <v>85795420</v>
      </c>
      <c r="J6756">
        <f>MONTH(Sale_details[[#This Row],[Date]])</f>
        <v>4</v>
      </c>
      <c r="K6756">
        <f>YEAR(Sale_details[[#This Row],[Date]])</f>
        <v>2020</v>
      </c>
    </row>
    <row r="6757" spans="1:11" x14ac:dyDescent="0.3">
      <c r="A6757" s="1">
        <v>43924</v>
      </c>
      <c r="B6757" t="s">
        <v>9</v>
      </c>
      <c r="C6757" t="s">
        <v>10</v>
      </c>
      <c r="D6757" t="s">
        <v>11</v>
      </c>
      <c r="E6757">
        <v>95929</v>
      </c>
      <c r="F6757">
        <v>13420</v>
      </c>
      <c r="G6757">
        <v>5298</v>
      </c>
      <c r="H6757">
        <v>535</v>
      </c>
      <c r="I6757">
        <v>2836936</v>
      </c>
      <c r="J6757">
        <f>MONTH(Sale_details[[#This Row],[Date]])</f>
        <v>4</v>
      </c>
      <c r="K6757">
        <f>YEAR(Sale_details[[#This Row],[Date]])</f>
        <v>2020</v>
      </c>
    </row>
    <row r="6758" spans="1:11" x14ac:dyDescent="0.3">
      <c r="A6758" s="1">
        <v>43924</v>
      </c>
      <c r="B6758" t="s">
        <v>9</v>
      </c>
      <c r="C6758" t="s">
        <v>12</v>
      </c>
      <c r="D6758" t="s">
        <v>13</v>
      </c>
      <c r="E6758">
        <v>230164</v>
      </c>
      <c r="F6758">
        <v>18964</v>
      </c>
      <c r="G6758">
        <v>2164</v>
      </c>
      <c r="H6758">
        <v>356</v>
      </c>
      <c r="I6758">
        <v>771348</v>
      </c>
      <c r="J6758">
        <f>MONTH(Sale_details[[#This Row],[Date]])</f>
        <v>4</v>
      </c>
      <c r="K6758">
        <f>YEAR(Sale_details[[#This Row],[Date]])</f>
        <v>2020</v>
      </c>
    </row>
    <row r="6759" spans="1:11" x14ac:dyDescent="0.3">
      <c r="A6759" s="1">
        <v>43924</v>
      </c>
      <c r="B6759" t="s">
        <v>9</v>
      </c>
      <c r="C6759" t="s">
        <v>14</v>
      </c>
      <c r="D6759" t="s">
        <v>15</v>
      </c>
      <c r="E6759">
        <v>119352</v>
      </c>
      <c r="F6759">
        <v>27676</v>
      </c>
      <c r="G6759">
        <v>4479</v>
      </c>
      <c r="H6759">
        <v>373</v>
      </c>
      <c r="I6759">
        <v>1674632</v>
      </c>
      <c r="J6759">
        <f>MONTH(Sale_details[[#This Row],[Date]])</f>
        <v>4</v>
      </c>
      <c r="K6759">
        <f>YEAR(Sale_details[[#This Row],[Date]])</f>
        <v>2020</v>
      </c>
    </row>
    <row r="6760" spans="1:11" x14ac:dyDescent="0.3">
      <c r="A6760" s="1">
        <v>43924</v>
      </c>
      <c r="B6760" t="s">
        <v>9</v>
      </c>
      <c r="C6760" t="s">
        <v>16</v>
      </c>
      <c r="D6760" t="s">
        <v>17</v>
      </c>
      <c r="E6760">
        <v>109961</v>
      </c>
      <c r="F6760">
        <v>18872</v>
      </c>
      <c r="G6760">
        <v>2699</v>
      </c>
      <c r="H6760">
        <v>317</v>
      </c>
      <c r="I6760">
        <v>858476</v>
      </c>
      <c r="J6760">
        <f>MONTH(Sale_details[[#This Row],[Date]])</f>
        <v>4</v>
      </c>
      <c r="K6760">
        <f>YEAR(Sale_details[[#This Row],[Date]])</f>
        <v>2020</v>
      </c>
    </row>
    <row r="6761" spans="1:11" x14ac:dyDescent="0.3">
      <c r="A6761" s="1">
        <v>43924</v>
      </c>
      <c r="B6761" t="s">
        <v>9</v>
      </c>
      <c r="C6761" t="s">
        <v>18</v>
      </c>
      <c r="D6761" t="s">
        <v>19</v>
      </c>
      <c r="E6761">
        <v>101070</v>
      </c>
      <c r="F6761">
        <v>12535</v>
      </c>
      <c r="G6761">
        <v>7552</v>
      </c>
      <c r="H6761">
        <v>977</v>
      </c>
      <c r="I6761">
        <v>7381862</v>
      </c>
      <c r="J6761">
        <f>MONTH(Sale_details[[#This Row],[Date]])</f>
        <v>4</v>
      </c>
      <c r="K6761">
        <f>YEAR(Sale_details[[#This Row],[Date]])</f>
        <v>2020</v>
      </c>
    </row>
    <row r="6762" spans="1:11" x14ac:dyDescent="0.3">
      <c r="A6762" s="1">
        <v>43924</v>
      </c>
      <c r="B6762" t="s">
        <v>9</v>
      </c>
      <c r="C6762" t="s">
        <v>20</v>
      </c>
      <c r="D6762" t="s">
        <v>21</v>
      </c>
      <c r="E6762">
        <v>142161</v>
      </c>
      <c r="F6762">
        <v>17807</v>
      </c>
      <c r="G6762">
        <v>4459</v>
      </c>
      <c r="H6762">
        <v>579</v>
      </c>
      <c r="I6762">
        <v>2584680</v>
      </c>
      <c r="J6762">
        <f>MONTH(Sale_details[[#This Row],[Date]])</f>
        <v>4</v>
      </c>
      <c r="K6762">
        <f>YEAR(Sale_details[[#This Row],[Date]])</f>
        <v>2020</v>
      </c>
    </row>
    <row r="6763" spans="1:11" x14ac:dyDescent="0.3">
      <c r="A6763" s="1">
        <v>43924</v>
      </c>
      <c r="B6763" t="s">
        <v>9</v>
      </c>
      <c r="C6763" t="s">
        <v>22</v>
      </c>
      <c r="D6763" t="s">
        <v>23</v>
      </c>
      <c r="E6763">
        <v>197277</v>
      </c>
      <c r="F6763">
        <v>19618</v>
      </c>
      <c r="G6763">
        <v>10038</v>
      </c>
      <c r="H6763">
        <v>700</v>
      </c>
      <c r="I6763">
        <v>7033880</v>
      </c>
      <c r="J6763">
        <f>MONTH(Sale_details[[#This Row],[Date]])</f>
        <v>4</v>
      </c>
      <c r="K6763">
        <f>YEAR(Sale_details[[#This Row],[Date]])</f>
        <v>2020</v>
      </c>
    </row>
    <row r="6764" spans="1:11" x14ac:dyDescent="0.3">
      <c r="A6764" s="1">
        <v>43924</v>
      </c>
      <c r="B6764" t="s">
        <v>9</v>
      </c>
      <c r="C6764" t="s">
        <v>24</v>
      </c>
      <c r="D6764" t="s">
        <v>25</v>
      </c>
      <c r="E6764">
        <v>167690</v>
      </c>
      <c r="F6764">
        <v>10503</v>
      </c>
      <c r="G6764">
        <v>3874</v>
      </c>
      <c r="H6764">
        <v>628</v>
      </c>
      <c r="I6764">
        <v>2434959</v>
      </c>
      <c r="J6764">
        <f>MONTH(Sale_details[[#This Row],[Date]])</f>
        <v>4</v>
      </c>
      <c r="K6764">
        <f>YEAR(Sale_details[[#This Row],[Date]])</f>
        <v>2020</v>
      </c>
    </row>
    <row r="6765" spans="1:11" x14ac:dyDescent="0.3">
      <c r="A6765" s="1">
        <v>43924</v>
      </c>
      <c r="B6765" t="s">
        <v>26</v>
      </c>
      <c r="C6765" t="s">
        <v>10</v>
      </c>
      <c r="D6765" t="s">
        <v>11</v>
      </c>
      <c r="E6765">
        <v>208630</v>
      </c>
      <c r="F6765">
        <v>38996</v>
      </c>
      <c r="G6765">
        <v>16435</v>
      </c>
      <c r="H6765">
        <v>9313</v>
      </c>
      <c r="I6765">
        <v>153074611</v>
      </c>
      <c r="J6765">
        <f>MONTH(Sale_details[[#This Row],[Date]])</f>
        <v>4</v>
      </c>
      <c r="K6765">
        <f>YEAR(Sale_details[[#This Row],[Date]])</f>
        <v>2020</v>
      </c>
    </row>
    <row r="6766" spans="1:11" x14ac:dyDescent="0.3">
      <c r="A6766" s="1">
        <v>43924</v>
      </c>
      <c r="B6766" t="s">
        <v>26</v>
      </c>
      <c r="C6766" t="s">
        <v>12</v>
      </c>
      <c r="D6766" t="s">
        <v>13</v>
      </c>
      <c r="E6766">
        <v>132710</v>
      </c>
      <c r="F6766">
        <v>42433</v>
      </c>
      <c r="G6766">
        <v>12490</v>
      </c>
      <c r="H6766">
        <v>13914</v>
      </c>
      <c r="I6766">
        <v>173786916</v>
      </c>
      <c r="J6766">
        <f>MONTH(Sale_details[[#This Row],[Date]])</f>
        <v>4</v>
      </c>
      <c r="K6766">
        <f>YEAR(Sale_details[[#This Row],[Date]])</f>
        <v>2020</v>
      </c>
    </row>
    <row r="6767" spans="1:11" x14ac:dyDescent="0.3">
      <c r="A6767" s="1">
        <v>43924</v>
      </c>
      <c r="B6767" t="s">
        <v>26</v>
      </c>
      <c r="C6767" t="s">
        <v>14</v>
      </c>
      <c r="D6767" t="s">
        <v>15</v>
      </c>
      <c r="E6767">
        <v>137483</v>
      </c>
      <c r="F6767">
        <v>36186</v>
      </c>
      <c r="G6767">
        <v>10284</v>
      </c>
      <c r="H6767">
        <v>21811</v>
      </c>
      <c r="I6767">
        <v>224328707</v>
      </c>
      <c r="J6767">
        <f>MONTH(Sale_details[[#This Row],[Date]])</f>
        <v>4</v>
      </c>
      <c r="K6767">
        <f>YEAR(Sale_details[[#This Row],[Date]])</f>
        <v>2020</v>
      </c>
    </row>
    <row r="6768" spans="1:11" x14ac:dyDescent="0.3">
      <c r="A6768" s="1">
        <v>43924</v>
      </c>
      <c r="B6768" t="s">
        <v>26</v>
      </c>
      <c r="C6768" t="s">
        <v>16</v>
      </c>
      <c r="D6768" t="s">
        <v>17</v>
      </c>
      <c r="E6768">
        <v>113265</v>
      </c>
      <c r="F6768">
        <v>46784</v>
      </c>
      <c r="G6768">
        <v>8809</v>
      </c>
      <c r="H6768">
        <v>15498</v>
      </c>
      <c r="I6768">
        <v>136543108</v>
      </c>
      <c r="J6768">
        <f>MONTH(Sale_details[[#This Row],[Date]])</f>
        <v>4</v>
      </c>
      <c r="K6768">
        <f>YEAR(Sale_details[[#This Row],[Date]])</f>
        <v>2020</v>
      </c>
    </row>
    <row r="6769" spans="1:11" x14ac:dyDescent="0.3">
      <c r="A6769" s="1">
        <v>43924</v>
      </c>
      <c r="B6769" t="s">
        <v>26</v>
      </c>
      <c r="C6769" t="s">
        <v>18</v>
      </c>
      <c r="D6769" t="s">
        <v>19</v>
      </c>
      <c r="E6769">
        <v>89287</v>
      </c>
      <c r="F6769">
        <v>79786</v>
      </c>
      <c r="G6769">
        <v>10306</v>
      </c>
      <c r="H6769">
        <v>22683</v>
      </c>
      <c r="I6769">
        <v>233791779</v>
      </c>
      <c r="J6769">
        <f>MONTH(Sale_details[[#This Row],[Date]])</f>
        <v>4</v>
      </c>
      <c r="K6769">
        <f>YEAR(Sale_details[[#This Row],[Date]])</f>
        <v>2020</v>
      </c>
    </row>
    <row r="6770" spans="1:11" x14ac:dyDescent="0.3">
      <c r="A6770" s="1">
        <v>43924</v>
      </c>
      <c r="B6770" t="s">
        <v>26</v>
      </c>
      <c r="C6770" t="s">
        <v>20</v>
      </c>
      <c r="D6770" t="s">
        <v>21</v>
      </c>
      <c r="E6770">
        <v>187862</v>
      </c>
      <c r="F6770">
        <v>85208</v>
      </c>
      <c r="G6770">
        <v>14028</v>
      </c>
      <c r="H6770">
        <v>6742</v>
      </c>
      <c r="I6770">
        <v>94587194</v>
      </c>
      <c r="J6770">
        <f>MONTH(Sale_details[[#This Row],[Date]])</f>
        <v>4</v>
      </c>
      <c r="K6770">
        <f>YEAR(Sale_details[[#This Row],[Date]])</f>
        <v>2020</v>
      </c>
    </row>
    <row r="6771" spans="1:11" x14ac:dyDescent="0.3">
      <c r="A6771" s="1">
        <v>43924</v>
      </c>
      <c r="B6771" t="s">
        <v>26</v>
      </c>
      <c r="C6771" t="s">
        <v>22</v>
      </c>
      <c r="D6771" t="s">
        <v>23</v>
      </c>
      <c r="E6771">
        <v>183708</v>
      </c>
      <c r="F6771">
        <v>23697</v>
      </c>
      <c r="G6771">
        <v>24925</v>
      </c>
      <c r="H6771">
        <v>29688</v>
      </c>
      <c r="I6771">
        <v>739992926</v>
      </c>
      <c r="J6771">
        <f>MONTH(Sale_details[[#This Row],[Date]])</f>
        <v>4</v>
      </c>
      <c r="K6771">
        <f>YEAR(Sale_details[[#This Row],[Date]])</f>
        <v>2020</v>
      </c>
    </row>
    <row r="6772" spans="1:11" x14ac:dyDescent="0.3">
      <c r="A6772" s="1">
        <v>43924</v>
      </c>
      <c r="B6772" t="s">
        <v>26</v>
      </c>
      <c r="C6772" t="s">
        <v>24</v>
      </c>
      <c r="D6772" t="s">
        <v>25</v>
      </c>
      <c r="E6772">
        <v>154634</v>
      </c>
      <c r="F6772">
        <v>31859</v>
      </c>
      <c r="G6772">
        <v>14026</v>
      </c>
      <c r="H6772">
        <v>13545</v>
      </c>
      <c r="I6772">
        <v>189999224</v>
      </c>
      <c r="J6772">
        <f>MONTH(Sale_details[[#This Row],[Date]])</f>
        <v>4</v>
      </c>
      <c r="K6772">
        <f>YEAR(Sale_details[[#This Row],[Date]])</f>
        <v>2020</v>
      </c>
    </row>
    <row r="6773" spans="1:11" x14ac:dyDescent="0.3">
      <c r="A6773" s="1">
        <v>43924</v>
      </c>
      <c r="B6773" t="s">
        <v>27</v>
      </c>
      <c r="C6773" t="s">
        <v>10</v>
      </c>
      <c r="D6773" t="s">
        <v>11</v>
      </c>
      <c r="E6773">
        <v>59979</v>
      </c>
      <c r="F6773">
        <v>36481</v>
      </c>
      <c r="G6773">
        <v>6465</v>
      </c>
      <c r="H6773">
        <v>115</v>
      </c>
      <c r="I6773">
        <v>747301</v>
      </c>
      <c r="J6773">
        <f>MONTH(Sale_details[[#This Row],[Date]])</f>
        <v>4</v>
      </c>
      <c r="K6773">
        <f>YEAR(Sale_details[[#This Row],[Date]])</f>
        <v>2020</v>
      </c>
    </row>
    <row r="6774" spans="1:11" x14ac:dyDescent="0.3">
      <c r="A6774" s="1">
        <v>43924</v>
      </c>
      <c r="B6774" t="s">
        <v>27</v>
      </c>
      <c r="C6774" t="s">
        <v>12</v>
      </c>
      <c r="D6774" t="s">
        <v>13</v>
      </c>
      <c r="E6774">
        <v>92710</v>
      </c>
      <c r="F6774">
        <v>29422</v>
      </c>
      <c r="G6774">
        <v>9978</v>
      </c>
      <c r="H6774">
        <v>295</v>
      </c>
      <c r="I6774">
        <v>2951433</v>
      </c>
      <c r="J6774">
        <f>MONTH(Sale_details[[#This Row],[Date]])</f>
        <v>4</v>
      </c>
      <c r="K6774">
        <f>YEAR(Sale_details[[#This Row],[Date]])</f>
        <v>2020</v>
      </c>
    </row>
    <row r="6775" spans="1:11" x14ac:dyDescent="0.3">
      <c r="A6775" s="1">
        <v>43924</v>
      </c>
      <c r="B6775" t="s">
        <v>27</v>
      </c>
      <c r="C6775" t="s">
        <v>14</v>
      </c>
      <c r="D6775" t="s">
        <v>15</v>
      </c>
      <c r="E6775">
        <v>228463</v>
      </c>
      <c r="F6775">
        <v>30465</v>
      </c>
      <c r="G6775">
        <v>9048</v>
      </c>
      <c r="H6775">
        <v>395</v>
      </c>
      <c r="I6775">
        <v>3583301</v>
      </c>
      <c r="J6775">
        <f>MONTH(Sale_details[[#This Row],[Date]])</f>
        <v>4</v>
      </c>
      <c r="K6775">
        <f>YEAR(Sale_details[[#This Row],[Date]])</f>
        <v>2020</v>
      </c>
    </row>
    <row r="6776" spans="1:11" x14ac:dyDescent="0.3">
      <c r="A6776" s="1">
        <v>43924</v>
      </c>
      <c r="B6776" t="s">
        <v>27</v>
      </c>
      <c r="C6776" t="s">
        <v>16</v>
      </c>
      <c r="D6776" t="s">
        <v>17</v>
      </c>
      <c r="E6776">
        <v>130152</v>
      </c>
      <c r="F6776">
        <v>6433</v>
      </c>
      <c r="G6776">
        <v>19499</v>
      </c>
      <c r="H6776">
        <v>285</v>
      </c>
      <c r="I6776">
        <v>5568341</v>
      </c>
      <c r="J6776">
        <f>MONTH(Sale_details[[#This Row],[Date]])</f>
        <v>4</v>
      </c>
      <c r="K6776">
        <f>YEAR(Sale_details[[#This Row],[Date]])</f>
        <v>2020</v>
      </c>
    </row>
    <row r="6777" spans="1:11" x14ac:dyDescent="0.3">
      <c r="A6777" s="1">
        <v>43924</v>
      </c>
      <c r="B6777" t="s">
        <v>27</v>
      </c>
      <c r="C6777" t="s">
        <v>18</v>
      </c>
      <c r="D6777" t="s">
        <v>19</v>
      </c>
      <c r="E6777">
        <v>81888</v>
      </c>
      <c r="F6777">
        <v>29759</v>
      </c>
      <c r="G6777">
        <v>9495</v>
      </c>
      <c r="H6777">
        <v>148</v>
      </c>
      <c r="I6777">
        <v>1413361</v>
      </c>
      <c r="J6777">
        <f>MONTH(Sale_details[[#This Row],[Date]])</f>
        <v>4</v>
      </c>
      <c r="K6777">
        <f>YEAR(Sale_details[[#This Row],[Date]])</f>
        <v>2020</v>
      </c>
    </row>
    <row r="6778" spans="1:11" x14ac:dyDescent="0.3">
      <c r="A6778" s="1">
        <v>43924</v>
      </c>
      <c r="B6778" t="s">
        <v>27</v>
      </c>
      <c r="C6778" t="s">
        <v>20</v>
      </c>
      <c r="D6778" t="s">
        <v>21</v>
      </c>
      <c r="E6778">
        <v>35683</v>
      </c>
      <c r="F6778">
        <v>7616</v>
      </c>
      <c r="G6778">
        <v>17292</v>
      </c>
      <c r="H6778">
        <v>368</v>
      </c>
      <c r="I6778">
        <v>6369344</v>
      </c>
      <c r="J6778">
        <f>MONTH(Sale_details[[#This Row],[Date]])</f>
        <v>4</v>
      </c>
      <c r="K6778">
        <f>YEAR(Sale_details[[#This Row],[Date]])</f>
        <v>2020</v>
      </c>
    </row>
    <row r="6779" spans="1:11" x14ac:dyDescent="0.3">
      <c r="A6779" s="1">
        <v>43924</v>
      </c>
      <c r="B6779" t="s">
        <v>27</v>
      </c>
      <c r="C6779" t="s">
        <v>22</v>
      </c>
      <c r="D6779" t="s">
        <v>23</v>
      </c>
      <c r="E6779">
        <v>76818</v>
      </c>
      <c r="F6779">
        <v>20450</v>
      </c>
      <c r="G6779">
        <v>19160</v>
      </c>
      <c r="H6779">
        <v>191</v>
      </c>
      <c r="I6779">
        <v>3678538</v>
      </c>
      <c r="J6779">
        <f>MONTH(Sale_details[[#This Row],[Date]])</f>
        <v>4</v>
      </c>
      <c r="K6779">
        <f>YEAR(Sale_details[[#This Row],[Date]])</f>
        <v>2020</v>
      </c>
    </row>
    <row r="6780" spans="1:11" x14ac:dyDescent="0.3">
      <c r="A6780" s="1">
        <v>43924</v>
      </c>
      <c r="B6780" t="s">
        <v>27</v>
      </c>
      <c r="C6780" t="s">
        <v>24</v>
      </c>
      <c r="D6780" t="s">
        <v>25</v>
      </c>
      <c r="E6780">
        <v>71138</v>
      </c>
      <c r="F6780">
        <v>38444</v>
      </c>
      <c r="G6780">
        <v>11483</v>
      </c>
      <c r="H6780">
        <v>336</v>
      </c>
      <c r="I6780">
        <v>3861029</v>
      </c>
      <c r="J6780">
        <f>MONTH(Sale_details[[#This Row],[Date]])</f>
        <v>4</v>
      </c>
      <c r="K6780">
        <f>YEAR(Sale_details[[#This Row],[Date]])</f>
        <v>2020</v>
      </c>
    </row>
    <row r="6781" spans="1:11" x14ac:dyDescent="0.3">
      <c r="A6781" s="1">
        <v>43924</v>
      </c>
      <c r="B6781" t="s">
        <v>28</v>
      </c>
      <c r="C6781" t="s">
        <v>10</v>
      </c>
      <c r="D6781" t="s">
        <v>11</v>
      </c>
      <c r="E6781">
        <v>27809</v>
      </c>
      <c r="F6781">
        <v>4644</v>
      </c>
      <c r="G6781">
        <v>3541</v>
      </c>
      <c r="H6781">
        <v>23801</v>
      </c>
      <c r="I6781">
        <v>84293556</v>
      </c>
      <c r="J6781">
        <f>MONTH(Sale_details[[#This Row],[Date]])</f>
        <v>4</v>
      </c>
      <c r="K6781">
        <f>YEAR(Sale_details[[#This Row],[Date]])</f>
        <v>2020</v>
      </c>
    </row>
    <row r="6782" spans="1:11" x14ac:dyDescent="0.3">
      <c r="A6782" s="1">
        <v>43924</v>
      </c>
      <c r="B6782" t="s">
        <v>28</v>
      </c>
      <c r="C6782" t="s">
        <v>12</v>
      </c>
      <c r="D6782" t="s">
        <v>13</v>
      </c>
      <c r="E6782">
        <v>18339</v>
      </c>
      <c r="F6782">
        <v>3697</v>
      </c>
      <c r="G6782">
        <v>2026</v>
      </c>
      <c r="H6782">
        <v>41996</v>
      </c>
      <c r="I6782">
        <v>85110343</v>
      </c>
      <c r="J6782">
        <f>MONTH(Sale_details[[#This Row],[Date]])</f>
        <v>4</v>
      </c>
      <c r="K6782">
        <f>YEAR(Sale_details[[#This Row],[Date]])</f>
        <v>2020</v>
      </c>
    </row>
    <row r="6783" spans="1:11" x14ac:dyDescent="0.3">
      <c r="A6783" s="1">
        <v>43924</v>
      </c>
      <c r="B6783" t="s">
        <v>28</v>
      </c>
      <c r="C6783" t="s">
        <v>14</v>
      </c>
      <c r="D6783" t="s">
        <v>15</v>
      </c>
      <c r="E6783">
        <v>29023</v>
      </c>
      <c r="F6783">
        <v>7459</v>
      </c>
      <c r="G6783">
        <v>1591</v>
      </c>
      <c r="H6783">
        <v>12395</v>
      </c>
      <c r="I6783">
        <v>19721433</v>
      </c>
      <c r="J6783">
        <f>MONTH(Sale_details[[#This Row],[Date]])</f>
        <v>4</v>
      </c>
      <c r="K6783">
        <f>YEAR(Sale_details[[#This Row],[Date]])</f>
        <v>2020</v>
      </c>
    </row>
    <row r="6784" spans="1:11" x14ac:dyDescent="0.3">
      <c r="A6784" s="1">
        <v>43924</v>
      </c>
      <c r="B6784" t="s">
        <v>28</v>
      </c>
      <c r="C6784" t="s">
        <v>16</v>
      </c>
      <c r="D6784" t="s">
        <v>17</v>
      </c>
      <c r="E6784">
        <v>14094</v>
      </c>
      <c r="F6784">
        <v>5433</v>
      </c>
      <c r="G6784">
        <v>2375</v>
      </c>
      <c r="H6784">
        <v>21847</v>
      </c>
      <c r="I6784">
        <v>51900624</v>
      </c>
      <c r="J6784">
        <f>MONTH(Sale_details[[#This Row],[Date]])</f>
        <v>4</v>
      </c>
      <c r="K6784">
        <f>YEAR(Sale_details[[#This Row],[Date]])</f>
        <v>2020</v>
      </c>
    </row>
    <row r="6785" spans="1:11" x14ac:dyDescent="0.3">
      <c r="A6785" s="1">
        <v>43924</v>
      </c>
      <c r="B6785" t="s">
        <v>28</v>
      </c>
      <c r="C6785" t="s">
        <v>18</v>
      </c>
      <c r="D6785" t="s">
        <v>19</v>
      </c>
      <c r="E6785">
        <v>10167</v>
      </c>
      <c r="F6785">
        <v>9313</v>
      </c>
      <c r="G6785">
        <v>3522</v>
      </c>
      <c r="H6785">
        <v>34582</v>
      </c>
      <c r="I6785">
        <v>121802838</v>
      </c>
      <c r="J6785">
        <f>MONTH(Sale_details[[#This Row],[Date]])</f>
        <v>4</v>
      </c>
      <c r="K6785">
        <f>YEAR(Sale_details[[#This Row],[Date]])</f>
        <v>2020</v>
      </c>
    </row>
    <row r="6786" spans="1:11" x14ac:dyDescent="0.3">
      <c r="A6786" s="1">
        <v>43924</v>
      </c>
      <c r="B6786" t="s">
        <v>28</v>
      </c>
      <c r="C6786" t="s">
        <v>20</v>
      </c>
      <c r="D6786" t="s">
        <v>21</v>
      </c>
      <c r="E6786">
        <v>36523</v>
      </c>
      <c r="F6786">
        <v>2923</v>
      </c>
      <c r="G6786">
        <v>1126</v>
      </c>
      <c r="H6786">
        <v>15073</v>
      </c>
      <c r="I6786">
        <v>16979005</v>
      </c>
      <c r="J6786">
        <f>MONTH(Sale_details[[#This Row],[Date]])</f>
        <v>4</v>
      </c>
      <c r="K6786">
        <f>YEAR(Sale_details[[#This Row],[Date]])</f>
        <v>2020</v>
      </c>
    </row>
    <row r="6787" spans="1:11" x14ac:dyDescent="0.3">
      <c r="A6787" s="1">
        <v>43924</v>
      </c>
      <c r="B6787" t="s">
        <v>28</v>
      </c>
      <c r="C6787" t="s">
        <v>22</v>
      </c>
      <c r="D6787" t="s">
        <v>23</v>
      </c>
      <c r="E6787">
        <v>22167</v>
      </c>
      <c r="F6787">
        <v>2002</v>
      </c>
      <c r="G6787">
        <v>1233</v>
      </c>
      <c r="H6787">
        <v>36483</v>
      </c>
      <c r="I6787">
        <v>44998270</v>
      </c>
      <c r="J6787">
        <f>MONTH(Sale_details[[#This Row],[Date]])</f>
        <v>4</v>
      </c>
      <c r="K6787">
        <f>YEAR(Sale_details[[#This Row],[Date]])</f>
        <v>2020</v>
      </c>
    </row>
    <row r="6788" spans="1:11" x14ac:dyDescent="0.3">
      <c r="A6788" s="1">
        <v>43924</v>
      </c>
      <c r="B6788" t="s">
        <v>28</v>
      </c>
      <c r="C6788" t="s">
        <v>24</v>
      </c>
      <c r="D6788" t="s">
        <v>25</v>
      </c>
      <c r="E6788">
        <v>31013</v>
      </c>
      <c r="F6788">
        <v>7140</v>
      </c>
      <c r="G6788">
        <v>3328</v>
      </c>
      <c r="H6788">
        <v>24991</v>
      </c>
      <c r="I6788">
        <v>83187239</v>
      </c>
      <c r="J6788">
        <f>MONTH(Sale_details[[#This Row],[Date]])</f>
        <v>4</v>
      </c>
      <c r="K6788">
        <f>YEAR(Sale_details[[#This Row],[Date]])</f>
        <v>2020</v>
      </c>
    </row>
    <row r="6789" spans="1:11" x14ac:dyDescent="0.3">
      <c r="A6789" s="1">
        <v>43923</v>
      </c>
      <c r="B6789" t="s">
        <v>9</v>
      </c>
      <c r="C6789" t="s">
        <v>10</v>
      </c>
      <c r="D6789" t="s">
        <v>11</v>
      </c>
      <c r="E6789">
        <v>99766</v>
      </c>
      <c r="F6789">
        <v>12883</v>
      </c>
      <c r="G6789">
        <v>5192</v>
      </c>
      <c r="H6789">
        <v>514</v>
      </c>
      <c r="I6789">
        <v>2668989</v>
      </c>
      <c r="J6789">
        <f>MONTH(Sale_details[[#This Row],[Date]])</f>
        <v>4</v>
      </c>
      <c r="K6789">
        <f>YEAR(Sale_details[[#This Row],[Date]])</f>
        <v>2020</v>
      </c>
    </row>
    <row r="6790" spans="1:11" x14ac:dyDescent="0.3">
      <c r="A6790" s="1">
        <v>43923</v>
      </c>
      <c r="B6790" t="s">
        <v>9</v>
      </c>
      <c r="C6790" t="s">
        <v>12</v>
      </c>
      <c r="D6790" t="s">
        <v>13</v>
      </c>
      <c r="E6790">
        <v>232466</v>
      </c>
      <c r="F6790">
        <v>19153</v>
      </c>
      <c r="G6790">
        <v>2142</v>
      </c>
      <c r="H6790">
        <v>374</v>
      </c>
      <c r="I6790">
        <v>801816</v>
      </c>
      <c r="J6790">
        <f>MONTH(Sale_details[[#This Row],[Date]])</f>
        <v>4</v>
      </c>
      <c r="K6790">
        <f>YEAR(Sale_details[[#This Row],[Date]])</f>
        <v>2020</v>
      </c>
    </row>
    <row r="6791" spans="1:11" x14ac:dyDescent="0.3">
      <c r="A6791" s="1">
        <v>43923</v>
      </c>
      <c r="B6791" t="s">
        <v>9</v>
      </c>
      <c r="C6791" t="s">
        <v>14</v>
      </c>
      <c r="D6791" t="s">
        <v>15</v>
      </c>
      <c r="E6791">
        <v>115771</v>
      </c>
      <c r="F6791">
        <v>27399</v>
      </c>
      <c r="G6791">
        <v>4255</v>
      </c>
      <c r="H6791">
        <v>362</v>
      </c>
      <c r="I6791">
        <v>1543173</v>
      </c>
      <c r="J6791">
        <f>MONTH(Sale_details[[#This Row],[Date]])</f>
        <v>4</v>
      </c>
      <c r="K6791">
        <f>YEAR(Sale_details[[#This Row],[Date]])</f>
        <v>2020</v>
      </c>
    </row>
    <row r="6792" spans="1:11" x14ac:dyDescent="0.3">
      <c r="A6792" s="1">
        <v>43923</v>
      </c>
      <c r="B6792" t="s">
        <v>9</v>
      </c>
      <c r="C6792" t="s">
        <v>16</v>
      </c>
      <c r="D6792" t="s">
        <v>17</v>
      </c>
      <c r="E6792">
        <v>105563</v>
      </c>
      <c r="F6792">
        <v>18306</v>
      </c>
      <c r="G6792">
        <v>2564</v>
      </c>
      <c r="H6792">
        <v>321</v>
      </c>
      <c r="I6792">
        <v>823708</v>
      </c>
      <c r="J6792">
        <f>MONTH(Sale_details[[#This Row],[Date]])</f>
        <v>4</v>
      </c>
      <c r="K6792">
        <f>YEAR(Sale_details[[#This Row],[Date]])</f>
        <v>2020</v>
      </c>
    </row>
    <row r="6793" spans="1:11" x14ac:dyDescent="0.3">
      <c r="A6793" s="1">
        <v>43923</v>
      </c>
      <c r="B6793" t="s">
        <v>9</v>
      </c>
      <c r="C6793" t="s">
        <v>18</v>
      </c>
      <c r="D6793" t="s">
        <v>19</v>
      </c>
      <c r="E6793">
        <v>101070</v>
      </c>
      <c r="F6793">
        <v>12785</v>
      </c>
      <c r="G6793">
        <v>7174</v>
      </c>
      <c r="H6793">
        <v>1026</v>
      </c>
      <c r="I6793">
        <v>7363408</v>
      </c>
      <c r="J6793">
        <f>MONTH(Sale_details[[#This Row],[Date]])</f>
        <v>4</v>
      </c>
      <c r="K6793">
        <f>YEAR(Sale_details[[#This Row],[Date]])</f>
        <v>2020</v>
      </c>
    </row>
    <row r="6794" spans="1:11" x14ac:dyDescent="0.3">
      <c r="A6794" s="1">
        <v>43923</v>
      </c>
      <c r="B6794" t="s">
        <v>9</v>
      </c>
      <c r="C6794" t="s">
        <v>20</v>
      </c>
      <c r="D6794" t="s">
        <v>21</v>
      </c>
      <c r="E6794">
        <v>140739</v>
      </c>
      <c r="F6794">
        <v>18520</v>
      </c>
      <c r="G6794">
        <v>4592</v>
      </c>
      <c r="H6794">
        <v>568</v>
      </c>
      <c r="I6794">
        <v>2608976</v>
      </c>
      <c r="J6794">
        <f>MONTH(Sale_details[[#This Row],[Date]])</f>
        <v>4</v>
      </c>
      <c r="K6794">
        <f>YEAR(Sale_details[[#This Row],[Date]])</f>
        <v>2020</v>
      </c>
    </row>
    <row r="6795" spans="1:11" x14ac:dyDescent="0.3">
      <c r="A6795" s="1">
        <v>43923</v>
      </c>
      <c r="B6795" t="s">
        <v>9</v>
      </c>
      <c r="C6795" t="s">
        <v>22</v>
      </c>
      <c r="D6795" t="s">
        <v>23</v>
      </c>
      <c r="E6795">
        <v>193331</v>
      </c>
      <c r="F6795">
        <v>19814</v>
      </c>
      <c r="G6795">
        <v>10540</v>
      </c>
      <c r="H6795">
        <v>700</v>
      </c>
      <c r="I6795">
        <v>7385574</v>
      </c>
      <c r="J6795">
        <f>MONTH(Sale_details[[#This Row],[Date]])</f>
        <v>4</v>
      </c>
      <c r="K6795">
        <f>YEAR(Sale_details[[#This Row],[Date]])</f>
        <v>2020</v>
      </c>
    </row>
    <row r="6796" spans="1:11" x14ac:dyDescent="0.3">
      <c r="A6796" s="1">
        <v>43923</v>
      </c>
      <c r="B6796" t="s">
        <v>9</v>
      </c>
      <c r="C6796" t="s">
        <v>24</v>
      </c>
      <c r="D6796" t="s">
        <v>25</v>
      </c>
      <c r="E6796">
        <v>169367</v>
      </c>
      <c r="F6796">
        <v>10713</v>
      </c>
      <c r="G6796">
        <v>3758</v>
      </c>
      <c r="H6796">
        <v>640</v>
      </c>
      <c r="I6796">
        <v>2409148</v>
      </c>
      <c r="J6796">
        <f>MONTH(Sale_details[[#This Row],[Date]])</f>
        <v>4</v>
      </c>
      <c r="K6796">
        <f>YEAR(Sale_details[[#This Row],[Date]])</f>
        <v>2020</v>
      </c>
    </row>
    <row r="6797" spans="1:11" x14ac:dyDescent="0.3">
      <c r="A6797" s="1">
        <v>43923</v>
      </c>
      <c r="B6797" t="s">
        <v>26</v>
      </c>
      <c r="C6797" t="s">
        <v>10</v>
      </c>
      <c r="D6797" t="s">
        <v>11</v>
      </c>
      <c r="E6797">
        <v>208630</v>
      </c>
      <c r="F6797">
        <v>39776</v>
      </c>
      <c r="G6797">
        <v>16106</v>
      </c>
      <c r="H6797">
        <v>9127</v>
      </c>
      <c r="I6797">
        <v>147012857</v>
      </c>
      <c r="J6797">
        <f>MONTH(Sale_details[[#This Row],[Date]])</f>
        <v>4</v>
      </c>
      <c r="K6797">
        <f>YEAR(Sale_details[[#This Row],[Date]])</f>
        <v>2020</v>
      </c>
    </row>
    <row r="6798" spans="1:11" x14ac:dyDescent="0.3">
      <c r="A6798" s="1">
        <v>43923</v>
      </c>
      <c r="B6798" t="s">
        <v>26</v>
      </c>
      <c r="C6798" t="s">
        <v>12</v>
      </c>
      <c r="D6798" t="s">
        <v>13</v>
      </c>
      <c r="E6798">
        <v>126074</v>
      </c>
      <c r="F6798">
        <v>40736</v>
      </c>
      <c r="G6798">
        <v>12240</v>
      </c>
      <c r="H6798">
        <v>14331</v>
      </c>
      <c r="I6798">
        <v>175420513</v>
      </c>
      <c r="J6798">
        <f>MONTH(Sale_details[[#This Row],[Date]])</f>
        <v>4</v>
      </c>
      <c r="K6798">
        <f>YEAR(Sale_details[[#This Row],[Date]])</f>
        <v>2020</v>
      </c>
    </row>
    <row r="6799" spans="1:11" x14ac:dyDescent="0.3">
      <c r="A6799" s="1">
        <v>43923</v>
      </c>
      <c r="B6799" t="s">
        <v>26</v>
      </c>
      <c r="C6799" t="s">
        <v>14</v>
      </c>
      <c r="D6799" t="s">
        <v>15</v>
      </c>
      <c r="E6799">
        <v>137483</v>
      </c>
      <c r="F6799">
        <v>34376</v>
      </c>
      <c r="G6799">
        <v>9976</v>
      </c>
      <c r="H6799">
        <v>20720</v>
      </c>
      <c r="I6799">
        <v>206718903</v>
      </c>
      <c r="J6799">
        <f>MONTH(Sale_details[[#This Row],[Date]])</f>
        <v>4</v>
      </c>
      <c r="K6799">
        <f>YEAR(Sale_details[[#This Row],[Date]])</f>
        <v>2020</v>
      </c>
    </row>
    <row r="6800" spans="1:11" x14ac:dyDescent="0.3">
      <c r="A6800" s="1">
        <v>43923</v>
      </c>
      <c r="B6800" t="s">
        <v>26</v>
      </c>
      <c r="C6800" t="s">
        <v>16</v>
      </c>
      <c r="D6800" t="s">
        <v>17</v>
      </c>
      <c r="E6800">
        <v>113265</v>
      </c>
      <c r="F6800">
        <v>46784</v>
      </c>
      <c r="G6800">
        <v>8986</v>
      </c>
      <c r="H6800">
        <v>15033</v>
      </c>
      <c r="I6800">
        <v>135095751</v>
      </c>
      <c r="J6800">
        <f>MONTH(Sale_details[[#This Row],[Date]])</f>
        <v>4</v>
      </c>
      <c r="K6800">
        <f>YEAR(Sale_details[[#This Row],[Date]])</f>
        <v>2020</v>
      </c>
    </row>
    <row r="6801" spans="1:11" x14ac:dyDescent="0.3">
      <c r="A6801" s="1">
        <v>43923</v>
      </c>
      <c r="B6801" t="s">
        <v>26</v>
      </c>
      <c r="C6801" t="s">
        <v>18</v>
      </c>
      <c r="D6801" t="s">
        <v>19</v>
      </c>
      <c r="E6801">
        <v>91073</v>
      </c>
      <c r="F6801">
        <v>76595</v>
      </c>
      <c r="G6801">
        <v>10822</v>
      </c>
      <c r="H6801">
        <v>22910</v>
      </c>
      <c r="I6801">
        <v>247936182</v>
      </c>
      <c r="J6801">
        <f>MONTH(Sale_details[[#This Row],[Date]])</f>
        <v>4</v>
      </c>
      <c r="K6801">
        <f>YEAR(Sale_details[[#This Row],[Date]])</f>
        <v>2020</v>
      </c>
    </row>
    <row r="6802" spans="1:11" x14ac:dyDescent="0.3">
      <c r="A6802" s="1">
        <v>43923</v>
      </c>
      <c r="B6802" t="s">
        <v>26</v>
      </c>
      <c r="C6802" t="s">
        <v>20</v>
      </c>
      <c r="D6802" t="s">
        <v>21</v>
      </c>
      <c r="E6802">
        <v>195377</v>
      </c>
      <c r="F6802">
        <v>86060</v>
      </c>
      <c r="G6802">
        <v>14449</v>
      </c>
      <c r="H6802">
        <v>6810</v>
      </c>
      <c r="I6802">
        <v>98399058</v>
      </c>
      <c r="J6802">
        <f>MONTH(Sale_details[[#This Row],[Date]])</f>
        <v>4</v>
      </c>
      <c r="K6802">
        <f>YEAR(Sale_details[[#This Row],[Date]])</f>
        <v>2020</v>
      </c>
    </row>
    <row r="6803" spans="1:11" x14ac:dyDescent="0.3">
      <c r="A6803" s="1">
        <v>43923</v>
      </c>
      <c r="B6803" t="s">
        <v>26</v>
      </c>
      <c r="C6803" t="s">
        <v>22</v>
      </c>
      <c r="D6803" t="s">
        <v>23</v>
      </c>
      <c r="E6803">
        <v>181871</v>
      </c>
      <c r="F6803">
        <v>23460</v>
      </c>
      <c r="G6803">
        <v>24675</v>
      </c>
      <c r="H6803">
        <v>30579</v>
      </c>
      <c r="I6803">
        <v>754570787</v>
      </c>
      <c r="J6803">
        <f>MONTH(Sale_details[[#This Row],[Date]])</f>
        <v>4</v>
      </c>
      <c r="K6803">
        <f>YEAR(Sale_details[[#This Row],[Date]])</f>
        <v>2020</v>
      </c>
    </row>
    <row r="6804" spans="1:11" x14ac:dyDescent="0.3">
      <c r="A6804" s="1">
        <v>43923</v>
      </c>
      <c r="B6804" t="s">
        <v>26</v>
      </c>
      <c r="C6804" t="s">
        <v>24</v>
      </c>
      <c r="D6804" t="s">
        <v>25</v>
      </c>
      <c r="E6804">
        <v>148449</v>
      </c>
      <c r="F6804">
        <v>33133</v>
      </c>
      <c r="G6804">
        <v>13465</v>
      </c>
      <c r="H6804">
        <v>13003</v>
      </c>
      <c r="I6804">
        <v>175103285</v>
      </c>
      <c r="J6804">
        <f>MONTH(Sale_details[[#This Row],[Date]])</f>
        <v>4</v>
      </c>
      <c r="K6804">
        <f>YEAR(Sale_details[[#This Row],[Date]])</f>
        <v>2020</v>
      </c>
    </row>
    <row r="6805" spans="1:11" x14ac:dyDescent="0.3">
      <c r="A6805" s="1">
        <v>43923</v>
      </c>
      <c r="B6805" t="s">
        <v>27</v>
      </c>
      <c r="C6805" t="s">
        <v>10</v>
      </c>
      <c r="D6805" t="s">
        <v>11</v>
      </c>
      <c r="E6805">
        <v>60578</v>
      </c>
      <c r="F6805">
        <v>35022</v>
      </c>
      <c r="G6805">
        <v>6594</v>
      </c>
      <c r="H6805">
        <v>115</v>
      </c>
      <c r="I6805">
        <v>762247</v>
      </c>
      <c r="J6805">
        <f>MONTH(Sale_details[[#This Row],[Date]])</f>
        <v>4</v>
      </c>
      <c r="K6805">
        <f>YEAR(Sale_details[[#This Row],[Date]])</f>
        <v>2020</v>
      </c>
    </row>
    <row r="6806" spans="1:11" x14ac:dyDescent="0.3">
      <c r="A6806" s="1">
        <v>43923</v>
      </c>
      <c r="B6806" t="s">
        <v>27</v>
      </c>
      <c r="C6806" t="s">
        <v>12</v>
      </c>
      <c r="D6806" t="s">
        <v>13</v>
      </c>
      <c r="E6806">
        <v>91783</v>
      </c>
      <c r="F6806">
        <v>30304</v>
      </c>
      <c r="G6806">
        <v>9978</v>
      </c>
      <c r="H6806">
        <v>307</v>
      </c>
      <c r="I6806">
        <v>3069490</v>
      </c>
      <c r="J6806">
        <f>MONTH(Sale_details[[#This Row],[Date]])</f>
        <v>4</v>
      </c>
      <c r="K6806">
        <f>YEAR(Sale_details[[#This Row],[Date]])</f>
        <v>2020</v>
      </c>
    </row>
    <row r="6807" spans="1:11" x14ac:dyDescent="0.3">
      <c r="A6807" s="1">
        <v>43923</v>
      </c>
      <c r="B6807" t="s">
        <v>27</v>
      </c>
      <c r="C6807" t="s">
        <v>14</v>
      </c>
      <c r="D6807" t="s">
        <v>15</v>
      </c>
      <c r="E6807">
        <v>230748</v>
      </c>
      <c r="F6807">
        <v>31379</v>
      </c>
      <c r="G6807">
        <v>9229</v>
      </c>
      <c r="H6807">
        <v>380</v>
      </c>
      <c r="I6807">
        <v>3508769</v>
      </c>
      <c r="J6807">
        <f>MONTH(Sale_details[[#This Row],[Date]])</f>
        <v>4</v>
      </c>
      <c r="K6807">
        <f>YEAR(Sale_details[[#This Row],[Date]])</f>
        <v>2020</v>
      </c>
    </row>
    <row r="6808" spans="1:11" x14ac:dyDescent="0.3">
      <c r="A6808" s="1">
        <v>43923</v>
      </c>
      <c r="B6808" t="s">
        <v>27</v>
      </c>
      <c r="C6808" t="s">
        <v>16</v>
      </c>
      <c r="D6808" t="s">
        <v>17</v>
      </c>
      <c r="E6808">
        <v>124946</v>
      </c>
      <c r="F6808">
        <v>6369</v>
      </c>
      <c r="G6808">
        <v>18524</v>
      </c>
      <c r="H6808">
        <v>288</v>
      </c>
      <c r="I6808">
        <v>5342823</v>
      </c>
      <c r="J6808">
        <f>MONTH(Sale_details[[#This Row],[Date]])</f>
        <v>4</v>
      </c>
      <c r="K6808">
        <f>YEAR(Sale_details[[#This Row],[Date]])</f>
        <v>2020</v>
      </c>
    </row>
    <row r="6809" spans="1:11" x14ac:dyDescent="0.3">
      <c r="A6809" s="1">
        <v>43923</v>
      </c>
      <c r="B6809" t="s">
        <v>27</v>
      </c>
      <c r="C6809" t="s">
        <v>18</v>
      </c>
      <c r="D6809" t="s">
        <v>19</v>
      </c>
      <c r="E6809">
        <v>85982</v>
      </c>
      <c r="F6809">
        <v>28569</v>
      </c>
      <c r="G6809">
        <v>9400</v>
      </c>
      <c r="H6809">
        <v>156</v>
      </c>
      <c r="I6809">
        <v>1469188</v>
      </c>
      <c r="J6809">
        <f>MONTH(Sale_details[[#This Row],[Date]])</f>
        <v>4</v>
      </c>
      <c r="K6809">
        <f>YEAR(Sale_details[[#This Row],[Date]])</f>
        <v>2020</v>
      </c>
    </row>
    <row r="6810" spans="1:11" x14ac:dyDescent="0.3">
      <c r="A6810" s="1">
        <v>43923</v>
      </c>
      <c r="B6810" t="s">
        <v>27</v>
      </c>
      <c r="C6810" t="s">
        <v>20</v>
      </c>
      <c r="D6810" t="s">
        <v>21</v>
      </c>
      <c r="E6810">
        <v>34256</v>
      </c>
      <c r="F6810">
        <v>7388</v>
      </c>
      <c r="G6810">
        <v>18157</v>
      </c>
      <c r="H6810">
        <v>379</v>
      </c>
      <c r="I6810">
        <v>6888446</v>
      </c>
      <c r="J6810">
        <f>MONTH(Sale_details[[#This Row],[Date]])</f>
        <v>4</v>
      </c>
      <c r="K6810">
        <f>YEAR(Sale_details[[#This Row],[Date]])</f>
        <v>2020</v>
      </c>
    </row>
    <row r="6811" spans="1:11" x14ac:dyDescent="0.3">
      <c r="A6811" s="1">
        <v>43923</v>
      </c>
      <c r="B6811" t="s">
        <v>27</v>
      </c>
      <c r="C6811" t="s">
        <v>22</v>
      </c>
      <c r="D6811" t="s">
        <v>23</v>
      </c>
      <c r="E6811">
        <v>77586</v>
      </c>
      <c r="F6811">
        <v>20041</v>
      </c>
      <c r="G6811">
        <v>20118</v>
      </c>
      <c r="H6811">
        <v>186</v>
      </c>
      <c r="I6811">
        <v>3746591</v>
      </c>
      <c r="J6811">
        <f>MONTH(Sale_details[[#This Row],[Date]])</f>
        <v>4</v>
      </c>
      <c r="K6811">
        <f>YEAR(Sale_details[[#This Row],[Date]])</f>
        <v>2020</v>
      </c>
    </row>
    <row r="6812" spans="1:11" x14ac:dyDescent="0.3">
      <c r="A6812" s="1">
        <v>43923</v>
      </c>
      <c r="B6812" t="s">
        <v>27</v>
      </c>
      <c r="C6812" t="s">
        <v>24</v>
      </c>
      <c r="D6812" t="s">
        <v>25</v>
      </c>
      <c r="E6812">
        <v>71138</v>
      </c>
      <c r="F6812">
        <v>39597</v>
      </c>
      <c r="G6812">
        <v>11024</v>
      </c>
      <c r="H6812">
        <v>336</v>
      </c>
      <c r="I6812">
        <v>3706588</v>
      </c>
      <c r="J6812">
        <f>MONTH(Sale_details[[#This Row],[Date]])</f>
        <v>4</v>
      </c>
      <c r="K6812">
        <f>YEAR(Sale_details[[#This Row],[Date]])</f>
        <v>2020</v>
      </c>
    </row>
    <row r="6813" spans="1:11" x14ac:dyDescent="0.3">
      <c r="A6813" s="1">
        <v>43923</v>
      </c>
      <c r="B6813" t="s">
        <v>28</v>
      </c>
      <c r="C6813" t="s">
        <v>10</v>
      </c>
      <c r="D6813" t="s">
        <v>11</v>
      </c>
      <c r="E6813">
        <v>27531</v>
      </c>
      <c r="F6813">
        <v>4458</v>
      </c>
      <c r="G6813">
        <v>3399</v>
      </c>
      <c r="H6813">
        <v>24991</v>
      </c>
      <c r="I6813">
        <v>84967905</v>
      </c>
      <c r="J6813">
        <f>MONTH(Sale_details[[#This Row],[Date]])</f>
        <v>4</v>
      </c>
      <c r="K6813">
        <f>YEAR(Sale_details[[#This Row],[Date]])</f>
        <v>2020</v>
      </c>
    </row>
    <row r="6814" spans="1:11" x14ac:dyDescent="0.3">
      <c r="A6814" s="1">
        <v>43923</v>
      </c>
      <c r="B6814" t="s">
        <v>28</v>
      </c>
      <c r="C6814" t="s">
        <v>12</v>
      </c>
      <c r="D6814" t="s">
        <v>13</v>
      </c>
      <c r="E6814">
        <v>18522</v>
      </c>
      <c r="F6814">
        <v>3882</v>
      </c>
      <c r="G6814">
        <v>2127</v>
      </c>
      <c r="H6814">
        <v>40736</v>
      </c>
      <c r="I6814">
        <v>86684884</v>
      </c>
      <c r="J6814">
        <f>MONTH(Sale_details[[#This Row],[Date]])</f>
        <v>4</v>
      </c>
      <c r="K6814">
        <f>YEAR(Sale_details[[#This Row],[Date]])</f>
        <v>2020</v>
      </c>
    </row>
    <row r="6815" spans="1:11" x14ac:dyDescent="0.3">
      <c r="A6815" s="1">
        <v>43923</v>
      </c>
      <c r="B6815" t="s">
        <v>28</v>
      </c>
      <c r="C6815" t="s">
        <v>14</v>
      </c>
      <c r="D6815" t="s">
        <v>15</v>
      </c>
      <c r="E6815">
        <v>29314</v>
      </c>
      <c r="F6815">
        <v>7683</v>
      </c>
      <c r="G6815">
        <v>1622</v>
      </c>
      <c r="H6815">
        <v>12642</v>
      </c>
      <c r="I6815">
        <v>20518179</v>
      </c>
      <c r="J6815">
        <f>MONTH(Sale_details[[#This Row],[Date]])</f>
        <v>4</v>
      </c>
      <c r="K6815">
        <f>YEAR(Sale_details[[#This Row],[Date]])</f>
        <v>2020</v>
      </c>
    </row>
    <row r="6816" spans="1:11" x14ac:dyDescent="0.3">
      <c r="A6816" s="1">
        <v>43923</v>
      </c>
      <c r="B6816" t="s">
        <v>28</v>
      </c>
      <c r="C6816" t="s">
        <v>16</v>
      </c>
      <c r="D6816" t="s">
        <v>17</v>
      </c>
      <c r="E6816">
        <v>13671</v>
      </c>
      <c r="F6816">
        <v>5379</v>
      </c>
      <c r="G6816">
        <v>2351</v>
      </c>
      <c r="H6816">
        <v>22502</v>
      </c>
      <c r="I6816">
        <v>52923066</v>
      </c>
      <c r="J6816">
        <f>MONTH(Sale_details[[#This Row],[Date]])</f>
        <v>4</v>
      </c>
      <c r="K6816">
        <f>YEAR(Sale_details[[#This Row],[Date]])</f>
        <v>2020</v>
      </c>
    </row>
    <row r="6817" spans="1:11" x14ac:dyDescent="0.3">
      <c r="A6817" s="1">
        <v>43923</v>
      </c>
      <c r="B6817" t="s">
        <v>28</v>
      </c>
      <c r="C6817" t="s">
        <v>18</v>
      </c>
      <c r="D6817" t="s">
        <v>19</v>
      </c>
      <c r="E6817">
        <v>10268</v>
      </c>
      <c r="F6817">
        <v>8941</v>
      </c>
      <c r="G6817">
        <v>3698</v>
      </c>
      <c r="H6817">
        <v>35619</v>
      </c>
      <c r="I6817">
        <v>131729770</v>
      </c>
      <c r="J6817">
        <f>MONTH(Sale_details[[#This Row],[Date]])</f>
        <v>4</v>
      </c>
      <c r="K6817">
        <f>YEAR(Sale_details[[#This Row],[Date]])</f>
        <v>2020</v>
      </c>
    </row>
    <row r="6818" spans="1:11" x14ac:dyDescent="0.3">
      <c r="A6818" s="1">
        <v>43923</v>
      </c>
      <c r="B6818" t="s">
        <v>28</v>
      </c>
      <c r="C6818" t="s">
        <v>20</v>
      </c>
      <c r="D6818" t="s">
        <v>21</v>
      </c>
      <c r="E6818">
        <v>37984</v>
      </c>
      <c r="F6818">
        <v>2923</v>
      </c>
      <c r="G6818">
        <v>1081</v>
      </c>
      <c r="H6818">
        <v>15827</v>
      </c>
      <c r="I6818">
        <v>17114837</v>
      </c>
      <c r="J6818">
        <f>MONTH(Sale_details[[#This Row],[Date]])</f>
        <v>4</v>
      </c>
      <c r="K6818">
        <f>YEAR(Sale_details[[#This Row],[Date]])</f>
        <v>2020</v>
      </c>
    </row>
    <row r="6819" spans="1:11" x14ac:dyDescent="0.3">
      <c r="A6819" s="1">
        <v>43923</v>
      </c>
      <c r="B6819" t="s">
        <v>28</v>
      </c>
      <c r="C6819" t="s">
        <v>22</v>
      </c>
      <c r="D6819" t="s">
        <v>23</v>
      </c>
      <c r="E6819">
        <v>21280</v>
      </c>
      <c r="F6819">
        <v>2002</v>
      </c>
      <c r="G6819">
        <v>1270</v>
      </c>
      <c r="H6819">
        <v>36483</v>
      </c>
      <c r="I6819">
        <v>46348218</v>
      </c>
      <c r="J6819">
        <f>MONTH(Sale_details[[#This Row],[Date]])</f>
        <v>4</v>
      </c>
      <c r="K6819">
        <f>YEAR(Sale_details[[#This Row],[Date]])</f>
        <v>2020</v>
      </c>
    </row>
    <row r="6820" spans="1:11" x14ac:dyDescent="0.3">
      <c r="A6820" s="1">
        <v>43923</v>
      </c>
      <c r="B6820" t="s">
        <v>28</v>
      </c>
      <c r="C6820" t="s">
        <v>24</v>
      </c>
      <c r="D6820" t="s">
        <v>25</v>
      </c>
      <c r="E6820">
        <v>32564</v>
      </c>
      <c r="F6820">
        <v>7497</v>
      </c>
      <c r="G6820">
        <v>3495</v>
      </c>
      <c r="H6820">
        <v>25490</v>
      </c>
      <c r="I6820">
        <v>89093533</v>
      </c>
      <c r="J6820">
        <f>MONTH(Sale_details[[#This Row],[Date]])</f>
        <v>4</v>
      </c>
      <c r="K6820">
        <f>YEAR(Sale_details[[#This Row],[Date]])</f>
        <v>2020</v>
      </c>
    </row>
    <row r="6821" spans="1:11" x14ac:dyDescent="0.3">
      <c r="A6821" s="1">
        <v>43922</v>
      </c>
      <c r="B6821" t="s">
        <v>9</v>
      </c>
      <c r="C6821" t="s">
        <v>10</v>
      </c>
      <c r="D6821" t="s">
        <v>11</v>
      </c>
      <c r="E6821">
        <v>100764</v>
      </c>
      <c r="F6821">
        <v>13527</v>
      </c>
      <c r="G6821">
        <v>4984</v>
      </c>
      <c r="H6821">
        <v>503</v>
      </c>
      <c r="I6821">
        <v>2510985</v>
      </c>
      <c r="J6821">
        <f>MONTH(Sale_details[[#This Row],[Date]])</f>
        <v>4</v>
      </c>
      <c r="K6821">
        <f>YEAR(Sale_details[[#This Row],[Date]])</f>
        <v>2020</v>
      </c>
    </row>
    <row r="6822" spans="1:11" x14ac:dyDescent="0.3">
      <c r="A6822" s="1">
        <v>43922</v>
      </c>
      <c r="B6822" t="s">
        <v>9</v>
      </c>
      <c r="C6822" t="s">
        <v>12</v>
      </c>
      <c r="D6822" t="s">
        <v>13</v>
      </c>
      <c r="E6822">
        <v>220842</v>
      </c>
      <c r="F6822">
        <v>19920</v>
      </c>
      <c r="G6822">
        <v>2142</v>
      </c>
      <c r="H6822">
        <v>363</v>
      </c>
      <c r="I6822">
        <v>777762</v>
      </c>
      <c r="J6822">
        <f>MONTH(Sale_details[[#This Row],[Date]])</f>
        <v>4</v>
      </c>
      <c r="K6822">
        <f>YEAR(Sale_details[[#This Row],[Date]])</f>
        <v>2020</v>
      </c>
    </row>
    <row r="6823" spans="1:11" x14ac:dyDescent="0.3">
      <c r="A6823" s="1">
        <v>43922</v>
      </c>
      <c r="B6823" t="s">
        <v>9</v>
      </c>
      <c r="C6823" t="s">
        <v>14</v>
      </c>
      <c r="D6823" t="s">
        <v>15</v>
      </c>
      <c r="E6823">
        <v>113456</v>
      </c>
      <c r="F6823">
        <v>26029</v>
      </c>
      <c r="G6823">
        <v>4382</v>
      </c>
      <c r="H6823">
        <v>351</v>
      </c>
      <c r="I6823">
        <v>1541784</v>
      </c>
      <c r="J6823">
        <f>MONTH(Sale_details[[#This Row],[Date]])</f>
        <v>4</v>
      </c>
      <c r="K6823">
        <f>YEAR(Sale_details[[#This Row],[Date]])</f>
        <v>2020</v>
      </c>
    </row>
    <row r="6824" spans="1:11" x14ac:dyDescent="0.3">
      <c r="A6824" s="1">
        <v>43922</v>
      </c>
      <c r="B6824" t="s">
        <v>9</v>
      </c>
      <c r="C6824" t="s">
        <v>16</v>
      </c>
      <c r="D6824" t="s">
        <v>17</v>
      </c>
      <c r="E6824">
        <v>105563</v>
      </c>
      <c r="F6824">
        <v>18489</v>
      </c>
      <c r="G6824">
        <v>2641</v>
      </c>
      <c r="H6824">
        <v>330</v>
      </c>
      <c r="I6824">
        <v>873871</v>
      </c>
      <c r="J6824">
        <f>MONTH(Sale_details[[#This Row],[Date]])</f>
        <v>4</v>
      </c>
      <c r="K6824">
        <f>YEAR(Sale_details[[#This Row],[Date]])</f>
        <v>2020</v>
      </c>
    </row>
    <row r="6825" spans="1:11" x14ac:dyDescent="0.3">
      <c r="A6825" s="1">
        <v>43922</v>
      </c>
      <c r="B6825" t="s">
        <v>9</v>
      </c>
      <c r="C6825" t="s">
        <v>18</v>
      </c>
      <c r="D6825" t="s">
        <v>19</v>
      </c>
      <c r="E6825">
        <v>106124</v>
      </c>
      <c r="F6825">
        <v>13297</v>
      </c>
      <c r="G6825">
        <v>6887</v>
      </c>
      <c r="H6825">
        <v>1067</v>
      </c>
      <c r="I6825">
        <v>7351626</v>
      </c>
      <c r="J6825">
        <f>MONTH(Sale_details[[#This Row],[Date]])</f>
        <v>4</v>
      </c>
      <c r="K6825">
        <f>YEAR(Sale_details[[#This Row],[Date]])</f>
        <v>2020</v>
      </c>
    </row>
    <row r="6826" spans="1:11" x14ac:dyDescent="0.3">
      <c r="A6826" s="1">
        <v>43922</v>
      </c>
      <c r="B6826" t="s">
        <v>9</v>
      </c>
      <c r="C6826" t="s">
        <v>20</v>
      </c>
      <c r="D6826" t="s">
        <v>21</v>
      </c>
      <c r="E6826">
        <v>137925</v>
      </c>
      <c r="F6826">
        <v>18149</v>
      </c>
      <c r="G6826">
        <v>4592</v>
      </c>
      <c r="H6826">
        <v>573</v>
      </c>
      <c r="I6826">
        <v>2635066</v>
      </c>
      <c r="J6826">
        <f>MONTH(Sale_details[[#This Row],[Date]])</f>
        <v>4</v>
      </c>
      <c r="K6826">
        <f>YEAR(Sale_details[[#This Row],[Date]])</f>
        <v>2020</v>
      </c>
    </row>
    <row r="6827" spans="1:11" x14ac:dyDescent="0.3">
      <c r="A6827" s="1">
        <v>43922</v>
      </c>
      <c r="B6827" t="s">
        <v>9</v>
      </c>
      <c r="C6827" t="s">
        <v>22</v>
      </c>
      <c r="D6827" t="s">
        <v>23</v>
      </c>
      <c r="E6827">
        <v>187531</v>
      </c>
      <c r="F6827">
        <v>20211</v>
      </c>
      <c r="G6827">
        <v>10224</v>
      </c>
      <c r="H6827">
        <v>686</v>
      </c>
      <c r="I6827">
        <v>7020727</v>
      </c>
      <c r="J6827">
        <f>MONTH(Sale_details[[#This Row],[Date]])</f>
        <v>4</v>
      </c>
      <c r="K6827">
        <f>YEAR(Sale_details[[#This Row],[Date]])</f>
        <v>2020</v>
      </c>
    </row>
    <row r="6828" spans="1:11" x14ac:dyDescent="0.3">
      <c r="A6828" s="1">
        <v>43922</v>
      </c>
      <c r="B6828" t="s">
        <v>9</v>
      </c>
      <c r="C6828" t="s">
        <v>24</v>
      </c>
      <c r="D6828" t="s">
        <v>25</v>
      </c>
      <c r="E6828">
        <v>165980</v>
      </c>
      <c r="F6828">
        <v>10391</v>
      </c>
      <c r="G6828">
        <v>3758</v>
      </c>
      <c r="H6828">
        <v>634</v>
      </c>
      <c r="I6828">
        <v>2385057</v>
      </c>
      <c r="J6828">
        <f>MONTH(Sale_details[[#This Row],[Date]])</f>
        <v>4</v>
      </c>
      <c r="K6828">
        <f>YEAR(Sale_details[[#This Row],[Date]])</f>
        <v>2020</v>
      </c>
    </row>
    <row r="6829" spans="1:11" x14ac:dyDescent="0.3">
      <c r="A6829" s="1">
        <v>43922</v>
      </c>
      <c r="B6829" t="s">
        <v>26</v>
      </c>
      <c r="C6829" t="s">
        <v>10</v>
      </c>
      <c r="D6829" t="s">
        <v>11</v>
      </c>
      <c r="E6829">
        <v>206544</v>
      </c>
      <c r="F6829">
        <v>41765</v>
      </c>
      <c r="G6829">
        <v>16912</v>
      </c>
      <c r="H6829">
        <v>8944</v>
      </c>
      <c r="I6829">
        <v>151276230</v>
      </c>
      <c r="J6829">
        <f>MONTH(Sale_details[[#This Row],[Date]])</f>
        <v>4</v>
      </c>
      <c r="K6829">
        <f>YEAR(Sale_details[[#This Row],[Date]])</f>
        <v>2020</v>
      </c>
    </row>
    <row r="6830" spans="1:11" x14ac:dyDescent="0.3">
      <c r="A6830" s="1">
        <v>43922</v>
      </c>
      <c r="B6830" t="s">
        <v>26</v>
      </c>
      <c r="C6830" t="s">
        <v>12</v>
      </c>
      <c r="D6830" t="s">
        <v>13</v>
      </c>
      <c r="E6830">
        <v>122292</v>
      </c>
      <c r="F6830">
        <v>42365</v>
      </c>
      <c r="G6830">
        <v>11628</v>
      </c>
      <c r="H6830">
        <v>13614</v>
      </c>
      <c r="I6830">
        <v>158317013</v>
      </c>
      <c r="J6830">
        <f>MONTH(Sale_details[[#This Row],[Date]])</f>
        <v>4</v>
      </c>
      <c r="K6830">
        <f>YEAR(Sale_details[[#This Row],[Date]])</f>
        <v>2020</v>
      </c>
    </row>
    <row r="6831" spans="1:11" x14ac:dyDescent="0.3">
      <c r="A6831" s="1">
        <v>43922</v>
      </c>
      <c r="B6831" t="s">
        <v>26</v>
      </c>
      <c r="C6831" t="s">
        <v>14</v>
      </c>
      <c r="D6831" t="s">
        <v>15</v>
      </c>
      <c r="E6831">
        <v>134733</v>
      </c>
      <c r="F6831">
        <v>35751</v>
      </c>
      <c r="G6831">
        <v>9876</v>
      </c>
      <c r="H6831">
        <v>20720</v>
      </c>
      <c r="I6831">
        <v>204651714</v>
      </c>
      <c r="J6831">
        <f>MONTH(Sale_details[[#This Row],[Date]])</f>
        <v>4</v>
      </c>
      <c r="K6831">
        <f>YEAR(Sale_details[[#This Row],[Date]])</f>
        <v>2020</v>
      </c>
    </row>
    <row r="6832" spans="1:11" x14ac:dyDescent="0.3">
      <c r="A6832" s="1">
        <v>43922</v>
      </c>
      <c r="B6832" t="s">
        <v>26</v>
      </c>
      <c r="C6832" t="s">
        <v>16</v>
      </c>
      <c r="D6832" t="s">
        <v>17</v>
      </c>
      <c r="E6832">
        <v>114397</v>
      </c>
      <c r="F6832">
        <v>47252</v>
      </c>
      <c r="G6832">
        <v>8896</v>
      </c>
      <c r="H6832">
        <v>15785</v>
      </c>
      <c r="I6832">
        <v>140432033</v>
      </c>
      <c r="J6832">
        <f>MONTH(Sale_details[[#This Row],[Date]])</f>
        <v>4</v>
      </c>
      <c r="K6832">
        <f>YEAR(Sale_details[[#This Row],[Date]])</f>
        <v>2020</v>
      </c>
    </row>
    <row r="6833" spans="1:11" x14ac:dyDescent="0.3">
      <c r="A6833" s="1">
        <v>43922</v>
      </c>
      <c r="B6833" t="s">
        <v>26</v>
      </c>
      <c r="C6833" t="s">
        <v>18</v>
      </c>
      <c r="D6833" t="s">
        <v>19</v>
      </c>
      <c r="E6833">
        <v>88341</v>
      </c>
      <c r="F6833">
        <v>72765</v>
      </c>
      <c r="G6833">
        <v>11038</v>
      </c>
      <c r="H6833">
        <v>23368</v>
      </c>
      <c r="I6833">
        <v>257952803</v>
      </c>
      <c r="J6833">
        <f>MONTH(Sale_details[[#This Row],[Date]])</f>
        <v>4</v>
      </c>
      <c r="K6833">
        <f>YEAR(Sale_details[[#This Row],[Date]])</f>
        <v>2020</v>
      </c>
    </row>
    <row r="6834" spans="1:11" x14ac:dyDescent="0.3">
      <c r="A6834" s="1">
        <v>43922</v>
      </c>
      <c r="B6834" t="s">
        <v>26</v>
      </c>
      <c r="C6834" t="s">
        <v>20</v>
      </c>
      <c r="D6834" t="s">
        <v>21</v>
      </c>
      <c r="E6834">
        <v>201238</v>
      </c>
      <c r="F6834">
        <v>86921</v>
      </c>
      <c r="G6834">
        <v>14882</v>
      </c>
      <c r="H6834">
        <v>7014</v>
      </c>
      <c r="I6834">
        <v>104391561</v>
      </c>
      <c r="J6834">
        <f>MONTH(Sale_details[[#This Row],[Date]])</f>
        <v>4</v>
      </c>
      <c r="K6834">
        <f>YEAR(Sale_details[[#This Row],[Date]])</f>
        <v>2020</v>
      </c>
    </row>
    <row r="6835" spans="1:11" x14ac:dyDescent="0.3">
      <c r="A6835" s="1">
        <v>43922</v>
      </c>
      <c r="B6835" t="s">
        <v>26</v>
      </c>
      <c r="C6835" t="s">
        <v>22</v>
      </c>
      <c r="D6835" t="s">
        <v>23</v>
      </c>
      <c r="E6835">
        <v>181871</v>
      </c>
      <c r="F6835">
        <v>22991</v>
      </c>
      <c r="G6835">
        <v>24429</v>
      </c>
      <c r="H6835">
        <v>32108</v>
      </c>
      <c r="I6835">
        <v>784376333</v>
      </c>
      <c r="J6835">
        <f>MONTH(Sale_details[[#This Row],[Date]])</f>
        <v>4</v>
      </c>
      <c r="K6835">
        <f>YEAR(Sale_details[[#This Row],[Date]])</f>
        <v>2020</v>
      </c>
    </row>
    <row r="6836" spans="1:11" x14ac:dyDescent="0.3">
      <c r="A6836" s="1">
        <v>43922</v>
      </c>
      <c r="B6836" t="s">
        <v>26</v>
      </c>
      <c r="C6836" t="s">
        <v>24</v>
      </c>
      <c r="D6836" t="s">
        <v>25</v>
      </c>
      <c r="E6836">
        <v>148449</v>
      </c>
      <c r="F6836">
        <v>33464</v>
      </c>
      <c r="G6836">
        <v>13196</v>
      </c>
      <c r="H6836">
        <v>12483</v>
      </c>
      <c r="I6836">
        <v>164737171</v>
      </c>
      <c r="J6836">
        <f>MONTH(Sale_details[[#This Row],[Date]])</f>
        <v>4</v>
      </c>
      <c r="K6836">
        <f>YEAR(Sale_details[[#This Row],[Date]])</f>
        <v>2020</v>
      </c>
    </row>
    <row r="6837" spans="1:11" x14ac:dyDescent="0.3">
      <c r="A6837" s="1">
        <v>43922</v>
      </c>
      <c r="B6837" t="s">
        <v>27</v>
      </c>
      <c r="C6837" t="s">
        <v>10</v>
      </c>
      <c r="D6837" t="s">
        <v>11</v>
      </c>
      <c r="E6837">
        <v>58761</v>
      </c>
      <c r="F6837">
        <v>35372</v>
      </c>
      <c r="G6837">
        <v>6462</v>
      </c>
      <c r="H6837">
        <v>115</v>
      </c>
      <c r="I6837">
        <v>747002</v>
      </c>
      <c r="J6837">
        <f>MONTH(Sale_details[[#This Row],[Date]])</f>
        <v>4</v>
      </c>
      <c r="K6837">
        <f>YEAR(Sale_details[[#This Row],[Date]])</f>
        <v>2020</v>
      </c>
    </row>
    <row r="6838" spans="1:11" x14ac:dyDescent="0.3">
      <c r="A6838" s="1">
        <v>43922</v>
      </c>
      <c r="B6838" t="s">
        <v>27</v>
      </c>
      <c r="C6838" t="s">
        <v>12</v>
      </c>
      <c r="D6838" t="s">
        <v>13</v>
      </c>
      <c r="E6838">
        <v>89029</v>
      </c>
      <c r="F6838">
        <v>31214</v>
      </c>
      <c r="G6838">
        <v>9679</v>
      </c>
      <c r="H6838">
        <v>319</v>
      </c>
      <c r="I6838">
        <v>3096502</v>
      </c>
      <c r="J6838">
        <f>MONTH(Sale_details[[#This Row],[Date]])</f>
        <v>4</v>
      </c>
      <c r="K6838">
        <f>YEAR(Sale_details[[#This Row],[Date]])</f>
        <v>2020</v>
      </c>
    </row>
    <row r="6839" spans="1:11" x14ac:dyDescent="0.3">
      <c r="A6839" s="1">
        <v>43922</v>
      </c>
      <c r="B6839" t="s">
        <v>27</v>
      </c>
      <c r="C6839" t="s">
        <v>14</v>
      </c>
      <c r="D6839" t="s">
        <v>15</v>
      </c>
      <c r="E6839">
        <v>237670</v>
      </c>
      <c r="F6839">
        <v>32948</v>
      </c>
      <c r="G6839">
        <v>9506</v>
      </c>
      <c r="H6839">
        <v>372</v>
      </c>
      <c r="I6839">
        <v>3541751</v>
      </c>
      <c r="J6839">
        <f>MONTH(Sale_details[[#This Row],[Date]])</f>
        <v>4</v>
      </c>
      <c r="K6839">
        <f>YEAR(Sale_details[[#This Row],[Date]])</f>
        <v>2020</v>
      </c>
    </row>
    <row r="6840" spans="1:11" x14ac:dyDescent="0.3">
      <c r="A6840" s="1">
        <v>43922</v>
      </c>
      <c r="B6840" t="s">
        <v>27</v>
      </c>
      <c r="C6840" t="s">
        <v>16</v>
      </c>
      <c r="D6840" t="s">
        <v>17</v>
      </c>
      <c r="E6840">
        <v>118699</v>
      </c>
      <c r="F6840">
        <v>6687</v>
      </c>
      <c r="G6840">
        <v>19080</v>
      </c>
      <c r="H6840">
        <v>273</v>
      </c>
      <c r="I6840">
        <v>5227952</v>
      </c>
      <c r="J6840">
        <f>MONTH(Sale_details[[#This Row],[Date]])</f>
        <v>4</v>
      </c>
      <c r="K6840">
        <f>YEAR(Sale_details[[#This Row],[Date]])</f>
        <v>2020</v>
      </c>
    </row>
    <row r="6841" spans="1:11" x14ac:dyDescent="0.3">
      <c r="A6841" s="1">
        <v>43922</v>
      </c>
      <c r="B6841" t="s">
        <v>27</v>
      </c>
      <c r="C6841" t="s">
        <v>18</v>
      </c>
      <c r="D6841" t="s">
        <v>19</v>
      </c>
      <c r="E6841">
        <v>87702</v>
      </c>
      <c r="F6841">
        <v>27426</v>
      </c>
      <c r="G6841">
        <v>8930</v>
      </c>
      <c r="H6841">
        <v>157</v>
      </c>
      <c r="I6841">
        <v>1409686</v>
      </c>
      <c r="J6841">
        <f>MONTH(Sale_details[[#This Row],[Date]])</f>
        <v>4</v>
      </c>
      <c r="K6841">
        <f>YEAR(Sale_details[[#This Row],[Date]])</f>
        <v>2020</v>
      </c>
    </row>
    <row r="6842" spans="1:11" x14ac:dyDescent="0.3">
      <c r="A6842" s="1">
        <v>43922</v>
      </c>
      <c r="B6842" t="s">
        <v>27</v>
      </c>
      <c r="C6842" t="s">
        <v>20</v>
      </c>
      <c r="D6842" t="s">
        <v>21</v>
      </c>
      <c r="E6842">
        <v>35283</v>
      </c>
      <c r="F6842">
        <v>7683</v>
      </c>
      <c r="G6842">
        <v>17612</v>
      </c>
      <c r="H6842">
        <v>390</v>
      </c>
      <c r="I6842">
        <v>6882246</v>
      </c>
      <c r="J6842">
        <f>MONTH(Sale_details[[#This Row],[Date]])</f>
        <v>4</v>
      </c>
      <c r="K6842">
        <f>YEAR(Sale_details[[#This Row],[Date]])</f>
        <v>2020</v>
      </c>
    </row>
    <row r="6843" spans="1:11" x14ac:dyDescent="0.3">
      <c r="A6843" s="1">
        <v>43922</v>
      </c>
      <c r="B6843" t="s">
        <v>27</v>
      </c>
      <c r="C6843" t="s">
        <v>22</v>
      </c>
      <c r="D6843" t="s">
        <v>23</v>
      </c>
      <c r="E6843">
        <v>81466</v>
      </c>
      <c r="F6843">
        <v>19841</v>
      </c>
      <c r="G6843">
        <v>20118</v>
      </c>
      <c r="H6843">
        <v>191</v>
      </c>
      <c r="I6843">
        <v>3858989</v>
      </c>
      <c r="J6843">
        <f>MONTH(Sale_details[[#This Row],[Date]])</f>
        <v>4</v>
      </c>
      <c r="K6843">
        <f>YEAR(Sale_details[[#This Row],[Date]])</f>
        <v>2020</v>
      </c>
    </row>
    <row r="6844" spans="1:11" x14ac:dyDescent="0.3">
      <c r="A6844" s="1">
        <v>43922</v>
      </c>
      <c r="B6844" t="s">
        <v>27</v>
      </c>
      <c r="C6844" t="s">
        <v>24</v>
      </c>
      <c r="D6844" t="s">
        <v>25</v>
      </c>
      <c r="E6844">
        <v>68293</v>
      </c>
      <c r="F6844">
        <v>39597</v>
      </c>
      <c r="G6844">
        <v>11024</v>
      </c>
      <c r="H6844">
        <v>332</v>
      </c>
      <c r="I6844">
        <v>3669522</v>
      </c>
      <c r="J6844">
        <f>MONTH(Sale_details[[#This Row],[Date]])</f>
        <v>4</v>
      </c>
      <c r="K6844">
        <f>YEAR(Sale_details[[#This Row],[Date]])</f>
        <v>2020</v>
      </c>
    </row>
    <row r="6845" spans="1:11" x14ac:dyDescent="0.3">
      <c r="A6845" s="1">
        <v>43922</v>
      </c>
      <c r="B6845" t="s">
        <v>28</v>
      </c>
      <c r="C6845" t="s">
        <v>10</v>
      </c>
      <c r="D6845" t="s">
        <v>11</v>
      </c>
      <c r="E6845">
        <v>28908</v>
      </c>
      <c r="F6845">
        <v>4592</v>
      </c>
      <c r="G6845">
        <v>3433</v>
      </c>
      <c r="H6845">
        <v>24741</v>
      </c>
      <c r="I6845">
        <v>84959408</v>
      </c>
      <c r="J6845">
        <f>MONTH(Sale_details[[#This Row],[Date]])</f>
        <v>4</v>
      </c>
      <c r="K6845">
        <f>YEAR(Sale_details[[#This Row],[Date]])</f>
        <v>2020</v>
      </c>
    </row>
    <row r="6846" spans="1:11" x14ac:dyDescent="0.3">
      <c r="A6846" s="1">
        <v>43922</v>
      </c>
      <c r="B6846" t="s">
        <v>28</v>
      </c>
      <c r="C6846" t="s">
        <v>12</v>
      </c>
      <c r="D6846" t="s">
        <v>13</v>
      </c>
      <c r="E6846">
        <v>18522</v>
      </c>
      <c r="F6846">
        <v>4037</v>
      </c>
      <c r="G6846">
        <v>2127</v>
      </c>
      <c r="H6846">
        <v>40329</v>
      </c>
      <c r="I6846">
        <v>85818035</v>
      </c>
      <c r="J6846">
        <f>MONTH(Sale_details[[#This Row],[Date]])</f>
        <v>4</v>
      </c>
      <c r="K6846">
        <f>YEAR(Sale_details[[#This Row],[Date]])</f>
        <v>2020</v>
      </c>
    </row>
    <row r="6847" spans="1:11" x14ac:dyDescent="0.3">
      <c r="A6847" s="1">
        <v>43922</v>
      </c>
      <c r="B6847" t="s">
        <v>28</v>
      </c>
      <c r="C6847" t="s">
        <v>14</v>
      </c>
      <c r="D6847" t="s">
        <v>15</v>
      </c>
      <c r="E6847">
        <v>30486</v>
      </c>
      <c r="F6847">
        <v>8067</v>
      </c>
      <c r="G6847">
        <v>1655</v>
      </c>
      <c r="H6847">
        <v>13022</v>
      </c>
      <c r="I6847">
        <v>21556399</v>
      </c>
      <c r="J6847">
        <f>MONTH(Sale_details[[#This Row],[Date]])</f>
        <v>4</v>
      </c>
      <c r="K6847">
        <f>YEAR(Sale_details[[#This Row],[Date]])</f>
        <v>2020</v>
      </c>
    </row>
    <row r="6848" spans="1:11" x14ac:dyDescent="0.3">
      <c r="A6848" s="1">
        <v>43922</v>
      </c>
      <c r="B6848" t="s">
        <v>28</v>
      </c>
      <c r="C6848" t="s">
        <v>16</v>
      </c>
      <c r="D6848" t="s">
        <v>17</v>
      </c>
      <c r="E6848">
        <v>13671</v>
      </c>
      <c r="F6848">
        <v>5540</v>
      </c>
      <c r="G6848">
        <v>2445</v>
      </c>
      <c r="H6848">
        <v>22727</v>
      </c>
      <c r="I6848">
        <v>55590389</v>
      </c>
      <c r="J6848">
        <f>MONTH(Sale_details[[#This Row],[Date]])</f>
        <v>4</v>
      </c>
      <c r="K6848">
        <f>YEAR(Sale_details[[#This Row],[Date]])</f>
        <v>2020</v>
      </c>
    </row>
    <row r="6849" spans="1:11" x14ac:dyDescent="0.3">
      <c r="A6849" s="1">
        <v>43922</v>
      </c>
      <c r="B6849" t="s">
        <v>28</v>
      </c>
      <c r="C6849" t="s">
        <v>18</v>
      </c>
      <c r="D6849" t="s">
        <v>19</v>
      </c>
      <c r="E6849">
        <v>9755</v>
      </c>
      <c r="F6849">
        <v>9119</v>
      </c>
      <c r="G6849">
        <v>3772</v>
      </c>
      <c r="H6849">
        <v>37400</v>
      </c>
      <c r="I6849">
        <v>141082583</v>
      </c>
      <c r="J6849">
        <f>MONTH(Sale_details[[#This Row],[Date]])</f>
        <v>4</v>
      </c>
      <c r="K6849">
        <f>YEAR(Sale_details[[#This Row],[Date]])</f>
        <v>2020</v>
      </c>
    </row>
    <row r="6850" spans="1:11" x14ac:dyDescent="0.3">
      <c r="A6850" s="1">
        <v>43922</v>
      </c>
      <c r="B6850" t="s">
        <v>28</v>
      </c>
      <c r="C6850" t="s">
        <v>20</v>
      </c>
      <c r="D6850" t="s">
        <v>21</v>
      </c>
      <c r="E6850">
        <v>38364</v>
      </c>
      <c r="F6850">
        <v>2953</v>
      </c>
      <c r="G6850">
        <v>1102</v>
      </c>
      <c r="H6850">
        <v>15827</v>
      </c>
      <c r="I6850">
        <v>17457134</v>
      </c>
      <c r="J6850">
        <f>MONTH(Sale_details[[#This Row],[Date]])</f>
        <v>4</v>
      </c>
      <c r="K6850">
        <f>YEAR(Sale_details[[#This Row],[Date]])</f>
        <v>2020</v>
      </c>
    </row>
    <row r="6851" spans="1:11" x14ac:dyDescent="0.3">
      <c r="A6851" s="1">
        <v>43922</v>
      </c>
      <c r="B6851" t="s">
        <v>28</v>
      </c>
      <c r="C6851" t="s">
        <v>22</v>
      </c>
      <c r="D6851" t="s">
        <v>23</v>
      </c>
      <c r="E6851">
        <v>20429</v>
      </c>
      <c r="F6851">
        <v>2022</v>
      </c>
      <c r="G6851">
        <v>1321</v>
      </c>
      <c r="H6851">
        <v>34659</v>
      </c>
      <c r="I6851">
        <v>45792039</v>
      </c>
      <c r="J6851">
        <f>MONTH(Sale_details[[#This Row],[Date]])</f>
        <v>4</v>
      </c>
      <c r="K6851">
        <f>YEAR(Sale_details[[#This Row],[Date]])</f>
        <v>2020</v>
      </c>
    </row>
    <row r="6852" spans="1:11" x14ac:dyDescent="0.3">
      <c r="A6852" s="1">
        <v>43922</v>
      </c>
      <c r="B6852" t="s">
        <v>28</v>
      </c>
      <c r="C6852" t="s">
        <v>24</v>
      </c>
      <c r="D6852" t="s">
        <v>25</v>
      </c>
      <c r="E6852">
        <v>31913</v>
      </c>
      <c r="F6852">
        <v>7122</v>
      </c>
      <c r="G6852">
        <v>3565</v>
      </c>
      <c r="H6852">
        <v>26510</v>
      </c>
      <c r="I6852">
        <v>94510420</v>
      </c>
      <c r="J6852">
        <f>MONTH(Sale_details[[#This Row],[Date]])</f>
        <v>4</v>
      </c>
      <c r="K6852">
        <f>YEAR(Sale_details[[#This Row],[Date]])</f>
        <v>2020</v>
      </c>
    </row>
    <row r="6853" spans="1:11" x14ac:dyDescent="0.3">
      <c r="A6853" s="1">
        <v>43921</v>
      </c>
      <c r="B6853" t="s">
        <v>9</v>
      </c>
      <c r="C6853" t="s">
        <v>10</v>
      </c>
      <c r="D6853" t="s">
        <v>11</v>
      </c>
      <c r="E6853">
        <v>96733</v>
      </c>
      <c r="F6853">
        <v>13933</v>
      </c>
      <c r="G6853">
        <v>4885</v>
      </c>
      <c r="H6853">
        <v>528</v>
      </c>
      <c r="I6853">
        <v>2583804</v>
      </c>
      <c r="J6853">
        <f>MONTH(Sale_details[[#This Row],[Date]])</f>
        <v>3</v>
      </c>
      <c r="K6853">
        <f>YEAR(Sale_details[[#This Row],[Date]])</f>
        <v>2020</v>
      </c>
    </row>
    <row r="6854" spans="1:11" x14ac:dyDescent="0.3">
      <c r="A6854" s="1">
        <v>43921</v>
      </c>
      <c r="B6854" t="s">
        <v>9</v>
      </c>
      <c r="C6854" t="s">
        <v>12</v>
      </c>
      <c r="D6854" t="s">
        <v>13</v>
      </c>
      <c r="E6854">
        <v>218634</v>
      </c>
      <c r="F6854">
        <v>20517</v>
      </c>
      <c r="G6854">
        <v>2206</v>
      </c>
      <c r="H6854">
        <v>359</v>
      </c>
      <c r="I6854">
        <v>793084</v>
      </c>
      <c r="J6854">
        <f>MONTH(Sale_details[[#This Row],[Date]])</f>
        <v>3</v>
      </c>
      <c r="K6854">
        <f>YEAR(Sale_details[[#This Row],[Date]])</f>
        <v>2020</v>
      </c>
    </row>
    <row r="6855" spans="1:11" x14ac:dyDescent="0.3">
      <c r="A6855" s="1">
        <v>43921</v>
      </c>
      <c r="B6855" t="s">
        <v>9</v>
      </c>
      <c r="C6855" t="s">
        <v>14</v>
      </c>
      <c r="D6855" t="s">
        <v>15</v>
      </c>
      <c r="E6855">
        <v>115725</v>
      </c>
      <c r="F6855">
        <v>24728</v>
      </c>
      <c r="G6855">
        <v>4295</v>
      </c>
      <c r="H6855">
        <v>362</v>
      </c>
      <c r="I6855">
        <v>1556277</v>
      </c>
      <c r="J6855">
        <f>MONTH(Sale_details[[#This Row],[Date]])</f>
        <v>3</v>
      </c>
      <c r="K6855">
        <f>YEAR(Sale_details[[#This Row],[Date]])</f>
        <v>2020</v>
      </c>
    </row>
    <row r="6856" spans="1:11" x14ac:dyDescent="0.3">
      <c r="A6856" s="1">
        <v>43921</v>
      </c>
      <c r="B6856" t="s">
        <v>9</v>
      </c>
      <c r="C6856" t="s">
        <v>16</v>
      </c>
      <c r="D6856" t="s">
        <v>17</v>
      </c>
      <c r="E6856">
        <v>101340</v>
      </c>
      <c r="F6856">
        <v>17749</v>
      </c>
      <c r="G6856">
        <v>2668</v>
      </c>
      <c r="H6856">
        <v>314</v>
      </c>
      <c r="I6856">
        <v>838480</v>
      </c>
      <c r="J6856">
        <f>MONTH(Sale_details[[#This Row],[Date]])</f>
        <v>3</v>
      </c>
      <c r="K6856">
        <f>YEAR(Sale_details[[#This Row],[Date]])</f>
        <v>2020</v>
      </c>
    </row>
    <row r="6857" spans="1:11" x14ac:dyDescent="0.3">
      <c r="A6857" s="1">
        <v>43921</v>
      </c>
      <c r="B6857" t="s">
        <v>9</v>
      </c>
      <c r="C6857" t="s">
        <v>18</v>
      </c>
      <c r="D6857" t="s">
        <v>19</v>
      </c>
      <c r="E6857">
        <v>102940</v>
      </c>
      <c r="F6857">
        <v>13696</v>
      </c>
      <c r="G6857">
        <v>7025</v>
      </c>
      <c r="H6857">
        <v>1067</v>
      </c>
      <c r="I6857">
        <v>7498659</v>
      </c>
      <c r="J6857">
        <f>MONTH(Sale_details[[#This Row],[Date]])</f>
        <v>3</v>
      </c>
      <c r="K6857">
        <f>YEAR(Sale_details[[#This Row],[Date]])</f>
        <v>2020</v>
      </c>
    </row>
    <row r="6858" spans="1:11" x14ac:dyDescent="0.3">
      <c r="A6858" s="1">
        <v>43921</v>
      </c>
      <c r="B6858" t="s">
        <v>9</v>
      </c>
      <c r="C6858" t="s">
        <v>20</v>
      </c>
      <c r="D6858" t="s">
        <v>21</v>
      </c>
      <c r="E6858">
        <v>142062</v>
      </c>
      <c r="F6858">
        <v>17242</v>
      </c>
      <c r="G6858">
        <v>4684</v>
      </c>
      <c r="H6858">
        <v>602</v>
      </c>
      <c r="I6858">
        <v>2822155</v>
      </c>
      <c r="J6858">
        <f>MONTH(Sale_details[[#This Row],[Date]])</f>
        <v>3</v>
      </c>
      <c r="K6858">
        <f>YEAR(Sale_details[[#This Row],[Date]])</f>
        <v>2020</v>
      </c>
    </row>
    <row r="6859" spans="1:11" x14ac:dyDescent="0.3">
      <c r="A6859" s="1">
        <v>43921</v>
      </c>
      <c r="B6859" t="s">
        <v>9</v>
      </c>
      <c r="C6859" t="s">
        <v>22</v>
      </c>
      <c r="D6859" t="s">
        <v>23</v>
      </c>
      <c r="E6859">
        <v>193157</v>
      </c>
      <c r="F6859">
        <v>20009</v>
      </c>
      <c r="G6859">
        <v>10633</v>
      </c>
      <c r="H6859">
        <v>686</v>
      </c>
      <c r="I6859">
        <v>7301556</v>
      </c>
      <c r="J6859">
        <f>MONTH(Sale_details[[#This Row],[Date]])</f>
        <v>3</v>
      </c>
      <c r="K6859">
        <f>YEAR(Sale_details[[#This Row],[Date]])</f>
        <v>2020</v>
      </c>
    </row>
    <row r="6860" spans="1:11" x14ac:dyDescent="0.3">
      <c r="A6860" s="1">
        <v>43921</v>
      </c>
      <c r="B6860" t="s">
        <v>9</v>
      </c>
      <c r="C6860" t="s">
        <v>24</v>
      </c>
      <c r="D6860" t="s">
        <v>25</v>
      </c>
      <c r="E6860">
        <v>157681</v>
      </c>
      <c r="F6860">
        <v>10391</v>
      </c>
      <c r="G6860">
        <v>3946</v>
      </c>
      <c r="H6860">
        <v>634</v>
      </c>
      <c r="I6860">
        <v>2504309</v>
      </c>
      <c r="J6860">
        <f>MONTH(Sale_details[[#This Row],[Date]])</f>
        <v>3</v>
      </c>
      <c r="K6860">
        <f>YEAR(Sale_details[[#This Row],[Date]])</f>
        <v>2020</v>
      </c>
    </row>
    <row r="6861" spans="1:11" x14ac:dyDescent="0.3">
      <c r="A6861" s="1">
        <v>43921</v>
      </c>
      <c r="B6861" t="s">
        <v>26</v>
      </c>
      <c r="C6861" t="s">
        <v>10</v>
      </c>
      <c r="D6861" t="s">
        <v>11</v>
      </c>
      <c r="E6861">
        <v>206544</v>
      </c>
      <c r="F6861">
        <v>42600</v>
      </c>
      <c r="G6861">
        <v>16066</v>
      </c>
      <c r="H6861">
        <v>9123</v>
      </c>
      <c r="I6861">
        <v>146586666</v>
      </c>
      <c r="J6861">
        <f>MONTH(Sale_details[[#This Row],[Date]])</f>
        <v>3</v>
      </c>
      <c r="K6861">
        <f>YEAR(Sale_details[[#This Row],[Date]])</f>
        <v>2020</v>
      </c>
    </row>
    <row r="6862" spans="1:11" x14ac:dyDescent="0.3">
      <c r="A6862" s="1">
        <v>43921</v>
      </c>
      <c r="B6862" t="s">
        <v>26</v>
      </c>
      <c r="C6862" t="s">
        <v>12</v>
      </c>
      <c r="D6862" t="s">
        <v>13</v>
      </c>
      <c r="E6862">
        <v>127183</v>
      </c>
      <c r="F6862">
        <v>44060</v>
      </c>
      <c r="G6862">
        <v>11628</v>
      </c>
      <c r="H6862">
        <v>13614</v>
      </c>
      <c r="I6862">
        <v>158317013</v>
      </c>
      <c r="J6862">
        <f>MONTH(Sale_details[[#This Row],[Date]])</f>
        <v>3</v>
      </c>
      <c r="K6862">
        <f>YEAR(Sale_details[[#This Row],[Date]])</f>
        <v>2020</v>
      </c>
    </row>
    <row r="6863" spans="1:11" x14ac:dyDescent="0.3">
      <c r="A6863" s="1">
        <v>43921</v>
      </c>
      <c r="B6863" t="s">
        <v>26</v>
      </c>
      <c r="C6863" t="s">
        <v>14</v>
      </c>
      <c r="D6863" t="s">
        <v>15</v>
      </c>
      <c r="E6863">
        <v>133386</v>
      </c>
      <c r="F6863">
        <v>34679</v>
      </c>
      <c r="G6863">
        <v>10271</v>
      </c>
      <c r="H6863">
        <v>21757</v>
      </c>
      <c r="I6863">
        <v>223479672</v>
      </c>
      <c r="J6863">
        <f>MONTH(Sale_details[[#This Row],[Date]])</f>
        <v>3</v>
      </c>
      <c r="K6863">
        <f>YEAR(Sale_details[[#This Row],[Date]])</f>
        <v>2020</v>
      </c>
    </row>
    <row r="6864" spans="1:11" x14ac:dyDescent="0.3">
      <c r="A6864" s="1">
        <v>43921</v>
      </c>
      <c r="B6864" t="s">
        <v>26</v>
      </c>
      <c r="C6864" t="s">
        <v>16</v>
      </c>
      <c r="D6864" t="s">
        <v>17</v>
      </c>
      <c r="E6864">
        <v>109822</v>
      </c>
      <c r="F6864">
        <v>45361</v>
      </c>
      <c r="G6864">
        <v>8896</v>
      </c>
      <c r="H6864">
        <v>15154</v>
      </c>
      <c r="I6864">
        <v>134814752</v>
      </c>
      <c r="J6864">
        <f>MONTH(Sale_details[[#This Row],[Date]])</f>
        <v>3</v>
      </c>
      <c r="K6864">
        <f>YEAR(Sale_details[[#This Row],[Date]])</f>
        <v>2020</v>
      </c>
    </row>
    <row r="6865" spans="1:11" x14ac:dyDescent="0.3">
      <c r="A6865" s="1">
        <v>43921</v>
      </c>
      <c r="B6865" t="s">
        <v>26</v>
      </c>
      <c r="C6865" t="s">
        <v>18</v>
      </c>
      <c r="D6865" t="s">
        <v>19</v>
      </c>
      <c r="E6865">
        <v>83924</v>
      </c>
      <c r="F6865">
        <v>69127</v>
      </c>
      <c r="G6865">
        <v>11148</v>
      </c>
      <c r="H6865">
        <v>24536</v>
      </c>
      <c r="I6865">
        <v>273558948</v>
      </c>
      <c r="J6865">
        <f>MONTH(Sale_details[[#This Row],[Date]])</f>
        <v>3</v>
      </c>
      <c r="K6865">
        <f>YEAR(Sale_details[[#This Row],[Date]])</f>
        <v>2020</v>
      </c>
    </row>
    <row r="6866" spans="1:11" x14ac:dyDescent="0.3">
      <c r="A6866" s="1">
        <v>43921</v>
      </c>
      <c r="B6866" t="s">
        <v>26</v>
      </c>
      <c r="C6866" t="s">
        <v>20</v>
      </c>
      <c r="D6866" t="s">
        <v>21</v>
      </c>
      <c r="E6866">
        <v>195201</v>
      </c>
      <c r="F6866">
        <v>85182</v>
      </c>
      <c r="G6866">
        <v>14733</v>
      </c>
      <c r="H6866">
        <v>7084</v>
      </c>
      <c r="I6866">
        <v>104381121</v>
      </c>
      <c r="J6866">
        <f>MONTH(Sale_details[[#This Row],[Date]])</f>
        <v>3</v>
      </c>
      <c r="K6866">
        <f>YEAR(Sale_details[[#This Row],[Date]])</f>
        <v>2020</v>
      </c>
    </row>
    <row r="6867" spans="1:11" x14ac:dyDescent="0.3">
      <c r="A6867" s="1">
        <v>43921</v>
      </c>
      <c r="B6867" t="s">
        <v>26</v>
      </c>
      <c r="C6867" t="s">
        <v>22</v>
      </c>
      <c r="D6867" t="s">
        <v>23</v>
      </c>
      <c r="E6867">
        <v>189146</v>
      </c>
      <c r="F6867">
        <v>22301</v>
      </c>
      <c r="G6867">
        <v>24184</v>
      </c>
      <c r="H6867">
        <v>31466</v>
      </c>
      <c r="I6867">
        <v>761001918</v>
      </c>
      <c r="J6867">
        <f>MONTH(Sale_details[[#This Row],[Date]])</f>
        <v>3</v>
      </c>
      <c r="K6867">
        <f>YEAR(Sale_details[[#This Row],[Date]])</f>
        <v>2020</v>
      </c>
    </row>
    <row r="6868" spans="1:11" x14ac:dyDescent="0.3">
      <c r="A6868" s="1">
        <v>43921</v>
      </c>
      <c r="B6868" t="s">
        <v>26</v>
      </c>
      <c r="C6868" t="s">
        <v>24</v>
      </c>
      <c r="D6868" t="s">
        <v>25</v>
      </c>
      <c r="E6868">
        <v>146965</v>
      </c>
      <c r="F6868">
        <v>35138</v>
      </c>
      <c r="G6868">
        <v>13592</v>
      </c>
      <c r="H6868">
        <v>11984</v>
      </c>
      <c r="I6868">
        <v>162892114</v>
      </c>
      <c r="J6868">
        <f>MONTH(Sale_details[[#This Row],[Date]])</f>
        <v>3</v>
      </c>
      <c r="K6868">
        <f>YEAR(Sale_details[[#This Row],[Date]])</f>
        <v>2020</v>
      </c>
    </row>
    <row r="6869" spans="1:11" x14ac:dyDescent="0.3">
      <c r="A6869" s="1">
        <v>43921</v>
      </c>
      <c r="B6869" t="s">
        <v>27</v>
      </c>
      <c r="C6869" t="s">
        <v>10</v>
      </c>
      <c r="D6869" t="s">
        <v>11</v>
      </c>
      <c r="E6869">
        <v>61699</v>
      </c>
      <c r="F6869">
        <v>36787</v>
      </c>
      <c r="G6869">
        <v>6204</v>
      </c>
      <c r="H6869">
        <v>110</v>
      </c>
      <c r="I6869">
        <v>688437</v>
      </c>
      <c r="J6869">
        <f>MONTH(Sale_details[[#This Row],[Date]])</f>
        <v>3</v>
      </c>
      <c r="K6869">
        <f>YEAR(Sale_details[[#This Row],[Date]])</f>
        <v>2020</v>
      </c>
    </row>
    <row r="6870" spans="1:11" x14ac:dyDescent="0.3">
      <c r="A6870" s="1">
        <v>43921</v>
      </c>
      <c r="B6870" t="s">
        <v>27</v>
      </c>
      <c r="C6870" t="s">
        <v>12</v>
      </c>
      <c r="D6870" t="s">
        <v>13</v>
      </c>
      <c r="E6870">
        <v>84578</v>
      </c>
      <c r="F6870">
        <v>32150</v>
      </c>
      <c r="G6870">
        <v>9679</v>
      </c>
      <c r="H6870">
        <v>303</v>
      </c>
      <c r="I6870">
        <v>2941677</v>
      </c>
      <c r="J6870">
        <f>MONTH(Sale_details[[#This Row],[Date]])</f>
        <v>3</v>
      </c>
      <c r="K6870">
        <f>YEAR(Sale_details[[#This Row],[Date]])</f>
        <v>2020</v>
      </c>
    </row>
    <row r="6871" spans="1:11" x14ac:dyDescent="0.3">
      <c r="A6871" s="1">
        <v>43921</v>
      </c>
      <c r="B6871" t="s">
        <v>27</v>
      </c>
      <c r="C6871" t="s">
        <v>14</v>
      </c>
      <c r="D6871" t="s">
        <v>15</v>
      </c>
      <c r="E6871">
        <v>247177</v>
      </c>
      <c r="F6871">
        <v>33277</v>
      </c>
      <c r="G6871">
        <v>9696</v>
      </c>
      <c r="H6871">
        <v>365</v>
      </c>
      <c r="I6871">
        <v>3540334</v>
      </c>
      <c r="J6871">
        <f>MONTH(Sale_details[[#This Row],[Date]])</f>
        <v>3</v>
      </c>
      <c r="K6871">
        <f>YEAR(Sale_details[[#This Row],[Date]])</f>
        <v>2020</v>
      </c>
    </row>
    <row r="6872" spans="1:11" x14ac:dyDescent="0.3">
      <c r="A6872" s="1">
        <v>43921</v>
      </c>
      <c r="B6872" t="s">
        <v>27</v>
      </c>
      <c r="C6872" t="s">
        <v>16</v>
      </c>
      <c r="D6872" t="s">
        <v>17</v>
      </c>
      <c r="E6872">
        <v>119886</v>
      </c>
      <c r="F6872">
        <v>7021</v>
      </c>
      <c r="G6872">
        <v>18126</v>
      </c>
      <c r="H6872">
        <v>279</v>
      </c>
      <c r="I6872">
        <v>5065886</v>
      </c>
      <c r="J6872">
        <f>MONTH(Sale_details[[#This Row],[Date]])</f>
        <v>3</v>
      </c>
      <c r="K6872">
        <f>YEAR(Sale_details[[#This Row],[Date]])</f>
        <v>2020</v>
      </c>
    </row>
    <row r="6873" spans="1:11" x14ac:dyDescent="0.3">
      <c r="A6873" s="1">
        <v>43921</v>
      </c>
      <c r="B6873" t="s">
        <v>27</v>
      </c>
      <c r="C6873" t="s">
        <v>18</v>
      </c>
      <c r="D6873" t="s">
        <v>19</v>
      </c>
      <c r="E6873">
        <v>90333</v>
      </c>
      <c r="F6873">
        <v>26055</v>
      </c>
      <c r="G6873">
        <v>9287</v>
      </c>
      <c r="H6873">
        <v>154</v>
      </c>
      <c r="I6873">
        <v>1436752</v>
      </c>
      <c r="J6873">
        <f>MONTH(Sale_details[[#This Row],[Date]])</f>
        <v>3</v>
      </c>
      <c r="K6873">
        <f>YEAR(Sale_details[[#This Row],[Date]])</f>
        <v>2020</v>
      </c>
    </row>
    <row r="6874" spans="1:11" x14ac:dyDescent="0.3">
      <c r="A6874" s="1">
        <v>43921</v>
      </c>
      <c r="B6874" t="s">
        <v>27</v>
      </c>
      <c r="C6874" t="s">
        <v>20</v>
      </c>
      <c r="D6874" t="s">
        <v>21</v>
      </c>
      <c r="E6874">
        <v>35636</v>
      </c>
      <c r="F6874">
        <v>7760</v>
      </c>
      <c r="G6874">
        <v>17084</v>
      </c>
      <c r="H6874">
        <v>390</v>
      </c>
      <c r="I6874">
        <v>6675779</v>
      </c>
      <c r="J6874">
        <f>MONTH(Sale_details[[#This Row],[Date]])</f>
        <v>3</v>
      </c>
      <c r="K6874">
        <f>YEAR(Sale_details[[#This Row],[Date]])</f>
        <v>2020</v>
      </c>
    </row>
    <row r="6875" spans="1:11" x14ac:dyDescent="0.3">
      <c r="A6875" s="1">
        <v>43921</v>
      </c>
      <c r="B6875" t="s">
        <v>27</v>
      </c>
      <c r="C6875" t="s">
        <v>22</v>
      </c>
      <c r="D6875" t="s">
        <v>23</v>
      </c>
      <c r="E6875">
        <v>83910</v>
      </c>
      <c r="F6875">
        <v>20238</v>
      </c>
      <c r="G6875">
        <v>19917</v>
      </c>
      <c r="H6875">
        <v>191</v>
      </c>
      <c r="I6875">
        <v>3820399</v>
      </c>
      <c r="J6875">
        <f>MONTH(Sale_details[[#This Row],[Date]])</f>
        <v>3</v>
      </c>
      <c r="K6875">
        <f>YEAR(Sale_details[[#This Row],[Date]])</f>
        <v>2020</v>
      </c>
    </row>
    <row r="6876" spans="1:11" x14ac:dyDescent="0.3">
      <c r="A6876" s="1">
        <v>43921</v>
      </c>
      <c r="B6876" t="s">
        <v>27</v>
      </c>
      <c r="C6876" t="s">
        <v>24</v>
      </c>
      <c r="D6876" t="s">
        <v>25</v>
      </c>
      <c r="E6876">
        <v>66244</v>
      </c>
      <c r="F6876">
        <v>38805</v>
      </c>
      <c r="G6876">
        <v>11244</v>
      </c>
      <c r="H6876">
        <v>336</v>
      </c>
      <c r="I6876">
        <v>3780342</v>
      </c>
      <c r="J6876">
        <f>MONTH(Sale_details[[#This Row],[Date]])</f>
        <v>3</v>
      </c>
      <c r="K6876">
        <f>YEAR(Sale_details[[#This Row],[Date]])</f>
        <v>2020</v>
      </c>
    </row>
    <row r="6877" spans="1:11" x14ac:dyDescent="0.3">
      <c r="A6877" s="1">
        <v>43921</v>
      </c>
      <c r="B6877" t="s">
        <v>28</v>
      </c>
      <c r="C6877" t="s">
        <v>10</v>
      </c>
      <c r="D6877" t="s">
        <v>11</v>
      </c>
      <c r="E6877">
        <v>27751</v>
      </c>
      <c r="F6877">
        <v>4546</v>
      </c>
      <c r="G6877">
        <v>3605</v>
      </c>
      <c r="H6877">
        <v>24493</v>
      </c>
      <c r="I6877">
        <v>88315305</v>
      </c>
      <c r="J6877">
        <f>MONTH(Sale_details[[#This Row],[Date]])</f>
        <v>3</v>
      </c>
      <c r="K6877">
        <f>YEAR(Sale_details[[#This Row],[Date]])</f>
        <v>2020</v>
      </c>
    </row>
    <row r="6878" spans="1:11" x14ac:dyDescent="0.3">
      <c r="A6878" s="1">
        <v>43921</v>
      </c>
      <c r="B6878" t="s">
        <v>28</v>
      </c>
      <c r="C6878" t="s">
        <v>12</v>
      </c>
      <c r="D6878" t="s">
        <v>13</v>
      </c>
      <c r="E6878">
        <v>19078</v>
      </c>
      <c r="F6878">
        <v>4037</v>
      </c>
      <c r="G6878">
        <v>2213</v>
      </c>
      <c r="H6878">
        <v>41942</v>
      </c>
      <c r="I6878">
        <v>92820787</v>
      </c>
      <c r="J6878">
        <f>MONTH(Sale_details[[#This Row],[Date]])</f>
        <v>3</v>
      </c>
      <c r="K6878">
        <f>YEAR(Sale_details[[#This Row],[Date]])</f>
        <v>2020</v>
      </c>
    </row>
    <row r="6879" spans="1:11" x14ac:dyDescent="0.3">
      <c r="A6879" s="1">
        <v>43921</v>
      </c>
      <c r="B6879" t="s">
        <v>28</v>
      </c>
      <c r="C6879" t="s">
        <v>14</v>
      </c>
      <c r="D6879" t="s">
        <v>15</v>
      </c>
      <c r="E6879">
        <v>30791</v>
      </c>
      <c r="F6879">
        <v>8470</v>
      </c>
      <c r="G6879">
        <v>1688</v>
      </c>
      <c r="H6879">
        <v>13282</v>
      </c>
      <c r="I6879">
        <v>22427277</v>
      </c>
      <c r="J6879">
        <f>MONTH(Sale_details[[#This Row],[Date]])</f>
        <v>3</v>
      </c>
      <c r="K6879">
        <f>YEAR(Sale_details[[#This Row],[Date]])</f>
        <v>2020</v>
      </c>
    </row>
    <row r="6880" spans="1:11" x14ac:dyDescent="0.3">
      <c r="A6880" s="1">
        <v>43921</v>
      </c>
      <c r="B6880" t="s">
        <v>28</v>
      </c>
      <c r="C6880" t="s">
        <v>16</v>
      </c>
      <c r="D6880" t="s">
        <v>17</v>
      </c>
      <c r="E6880">
        <v>13261</v>
      </c>
      <c r="F6880">
        <v>5374</v>
      </c>
      <c r="G6880">
        <v>2397</v>
      </c>
      <c r="H6880">
        <v>23409</v>
      </c>
      <c r="I6880">
        <v>56112939</v>
      </c>
      <c r="J6880">
        <f>MONTH(Sale_details[[#This Row],[Date]])</f>
        <v>3</v>
      </c>
      <c r="K6880">
        <f>YEAR(Sale_details[[#This Row],[Date]])</f>
        <v>2020</v>
      </c>
    </row>
    <row r="6881" spans="1:11" x14ac:dyDescent="0.3">
      <c r="A6881" s="1">
        <v>43921</v>
      </c>
      <c r="B6881" t="s">
        <v>28</v>
      </c>
      <c r="C6881" t="s">
        <v>18</v>
      </c>
      <c r="D6881" t="s">
        <v>19</v>
      </c>
      <c r="E6881">
        <v>9853</v>
      </c>
      <c r="F6881">
        <v>8937</v>
      </c>
      <c r="G6881">
        <v>3847</v>
      </c>
      <c r="H6881">
        <v>38896</v>
      </c>
      <c r="I6881">
        <v>149660404</v>
      </c>
      <c r="J6881">
        <f>MONTH(Sale_details[[#This Row],[Date]])</f>
        <v>3</v>
      </c>
      <c r="K6881">
        <f>YEAR(Sale_details[[#This Row],[Date]])</f>
        <v>2020</v>
      </c>
    </row>
    <row r="6882" spans="1:11" x14ac:dyDescent="0.3">
      <c r="A6882" s="1">
        <v>43921</v>
      </c>
      <c r="B6882" t="s">
        <v>28</v>
      </c>
      <c r="C6882" t="s">
        <v>20</v>
      </c>
      <c r="D6882" t="s">
        <v>21</v>
      </c>
      <c r="E6882">
        <v>37597</v>
      </c>
      <c r="F6882">
        <v>2805</v>
      </c>
      <c r="G6882">
        <v>1147</v>
      </c>
      <c r="H6882">
        <v>15194</v>
      </c>
      <c r="I6882">
        <v>17429202</v>
      </c>
      <c r="J6882">
        <f>MONTH(Sale_details[[#This Row],[Date]])</f>
        <v>3</v>
      </c>
      <c r="K6882">
        <f>YEAR(Sale_details[[#This Row],[Date]])</f>
        <v>2020</v>
      </c>
    </row>
    <row r="6883" spans="1:11" x14ac:dyDescent="0.3">
      <c r="A6883" s="1">
        <v>43921</v>
      </c>
      <c r="B6883" t="s">
        <v>28</v>
      </c>
      <c r="C6883" t="s">
        <v>22</v>
      </c>
      <c r="D6883" t="s">
        <v>23</v>
      </c>
      <c r="E6883">
        <v>20633</v>
      </c>
      <c r="F6883">
        <v>2082</v>
      </c>
      <c r="G6883">
        <v>1268</v>
      </c>
      <c r="H6883">
        <v>33619</v>
      </c>
      <c r="I6883">
        <v>42641547</v>
      </c>
      <c r="J6883">
        <f>MONTH(Sale_details[[#This Row],[Date]])</f>
        <v>3</v>
      </c>
      <c r="K6883">
        <f>YEAR(Sale_details[[#This Row],[Date]])</f>
        <v>2020</v>
      </c>
    </row>
    <row r="6884" spans="1:11" x14ac:dyDescent="0.3">
      <c r="A6884" s="1">
        <v>43921</v>
      </c>
      <c r="B6884" t="s">
        <v>28</v>
      </c>
      <c r="C6884" t="s">
        <v>24</v>
      </c>
      <c r="D6884" t="s">
        <v>25</v>
      </c>
      <c r="E6884">
        <v>31913</v>
      </c>
      <c r="F6884">
        <v>6909</v>
      </c>
      <c r="G6884">
        <v>3707</v>
      </c>
      <c r="H6884">
        <v>26245</v>
      </c>
      <c r="I6884">
        <v>97307928</v>
      </c>
      <c r="J6884">
        <f>MONTH(Sale_details[[#This Row],[Date]])</f>
        <v>3</v>
      </c>
      <c r="K6884">
        <f>YEAR(Sale_details[[#This Row],[Date]])</f>
        <v>2020</v>
      </c>
    </row>
    <row r="6885" spans="1:11" x14ac:dyDescent="0.3">
      <c r="A6885" s="1">
        <v>43920</v>
      </c>
      <c r="B6885" t="s">
        <v>9</v>
      </c>
      <c r="C6885" t="s">
        <v>10</v>
      </c>
      <c r="D6885" t="s">
        <v>11</v>
      </c>
      <c r="E6885">
        <v>101570</v>
      </c>
      <c r="F6885">
        <v>13376</v>
      </c>
      <c r="G6885">
        <v>4689</v>
      </c>
      <c r="H6885">
        <v>528</v>
      </c>
      <c r="I6885">
        <v>2480451</v>
      </c>
      <c r="J6885">
        <f>MONTH(Sale_details[[#This Row],[Date]])</f>
        <v>3</v>
      </c>
      <c r="K6885">
        <f>YEAR(Sale_details[[#This Row],[Date]])</f>
        <v>2020</v>
      </c>
    </row>
    <row r="6886" spans="1:11" x14ac:dyDescent="0.3">
      <c r="A6886" s="1">
        <v>43920</v>
      </c>
      <c r="B6886" t="s">
        <v>9</v>
      </c>
      <c r="C6886" t="s">
        <v>12</v>
      </c>
      <c r="D6886" t="s">
        <v>13</v>
      </c>
      <c r="E6886">
        <v>209889</v>
      </c>
      <c r="F6886">
        <v>20927</v>
      </c>
      <c r="G6886">
        <v>2118</v>
      </c>
      <c r="H6886">
        <v>355</v>
      </c>
      <c r="I6886">
        <v>753747</v>
      </c>
      <c r="J6886">
        <f>MONTH(Sale_details[[#This Row],[Date]])</f>
        <v>3</v>
      </c>
      <c r="K6886">
        <f>YEAR(Sale_details[[#This Row],[Date]])</f>
        <v>2020</v>
      </c>
    </row>
    <row r="6887" spans="1:11" x14ac:dyDescent="0.3">
      <c r="A6887" s="1">
        <v>43920</v>
      </c>
      <c r="B6887" t="s">
        <v>9</v>
      </c>
      <c r="C6887" t="s">
        <v>14</v>
      </c>
      <c r="D6887" t="s">
        <v>15</v>
      </c>
      <c r="E6887">
        <v>116882</v>
      </c>
      <c r="F6887">
        <v>24975</v>
      </c>
      <c r="G6887">
        <v>4080</v>
      </c>
      <c r="H6887">
        <v>380</v>
      </c>
      <c r="I6887">
        <v>1552386</v>
      </c>
      <c r="J6887">
        <f>MONTH(Sale_details[[#This Row],[Date]])</f>
        <v>3</v>
      </c>
      <c r="K6887">
        <f>YEAR(Sale_details[[#This Row],[Date]])</f>
        <v>2020</v>
      </c>
    </row>
    <row r="6888" spans="1:11" x14ac:dyDescent="0.3">
      <c r="A6888" s="1">
        <v>43920</v>
      </c>
      <c r="B6888" t="s">
        <v>9</v>
      </c>
      <c r="C6888" t="s">
        <v>16</v>
      </c>
      <c r="D6888" t="s">
        <v>17</v>
      </c>
      <c r="E6888">
        <v>105394</v>
      </c>
      <c r="F6888">
        <v>17927</v>
      </c>
      <c r="G6888">
        <v>2721</v>
      </c>
      <c r="H6888">
        <v>311</v>
      </c>
      <c r="I6888">
        <v>846697</v>
      </c>
      <c r="J6888">
        <f>MONTH(Sale_details[[#This Row],[Date]])</f>
        <v>3</v>
      </c>
      <c r="K6888">
        <f>YEAR(Sale_details[[#This Row],[Date]])</f>
        <v>2020</v>
      </c>
    </row>
    <row r="6889" spans="1:11" x14ac:dyDescent="0.3">
      <c r="A6889" s="1">
        <v>43920</v>
      </c>
      <c r="B6889" t="s">
        <v>9</v>
      </c>
      <c r="C6889" t="s">
        <v>18</v>
      </c>
      <c r="D6889" t="s">
        <v>19</v>
      </c>
      <c r="E6889">
        <v>97793</v>
      </c>
      <c r="F6889">
        <v>14244</v>
      </c>
      <c r="G6889">
        <v>7095</v>
      </c>
      <c r="H6889">
        <v>1024</v>
      </c>
      <c r="I6889">
        <v>7270700</v>
      </c>
      <c r="J6889">
        <f>MONTH(Sale_details[[#This Row],[Date]])</f>
        <v>3</v>
      </c>
      <c r="K6889">
        <f>YEAR(Sale_details[[#This Row],[Date]])</f>
        <v>2020</v>
      </c>
    </row>
    <row r="6890" spans="1:11" x14ac:dyDescent="0.3">
      <c r="A6890" s="1">
        <v>43920</v>
      </c>
      <c r="B6890" t="s">
        <v>9</v>
      </c>
      <c r="C6890" t="s">
        <v>20</v>
      </c>
      <c r="D6890" t="s">
        <v>21</v>
      </c>
      <c r="E6890">
        <v>137800</v>
      </c>
      <c r="F6890">
        <v>17759</v>
      </c>
      <c r="G6890">
        <v>4731</v>
      </c>
      <c r="H6890">
        <v>614</v>
      </c>
      <c r="I6890">
        <v>2907384</v>
      </c>
      <c r="J6890">
        <f>MONTH(Sale_details[[#This Row],[Date]])</f>
        <v>3</v>
      </c>
      <c r="K6890">
        <f>YEAR(Sale_details[[#This Row],[Date]])</f>
        <v>2020</v>
      </c>
    </row>
    <row r="6891" spans="1:11" x14ac:dyDescent="0.3">
      <c r="A6891" s="1">
        <v>43920</v>
      </c>
      <c r="B6891" t="s">
        <v>9</v>
      </c>
      <c r="C6891" t="s">
        <v>22</v>
      </c>
      <c r="D6891" t="s">
        <v>23</v>
      </c>
      <c r="E6891">
        <v>198952</v>
      </c>
      <c r="F6891">
        <v>19808</v>
      </c>
      <c r="G6891">
        <v>10314</v>
      </c>
      <c r="H6891">
        <v>652</v>
      </c>
      <c r="I6891">
        <v>6728384</v>
      </c>
      <c r="J6891">
        <f>MONTH(Sale_details[[#This Row],[Date]])</f>
        <v>3</v>
      </c>
      <c r="K6891">
        <f>YEAR(Sale_details[[#This Row],[Date]])</f>
        <v>2020</v>
      </c>
    </row>
    <row r="6892" spans="1:11" x14ac:dyDescent="0.3">
      <c r="A6892" s="1">
        <v>43920</v>
      </c>
      <c r="B6892" t="s">
        <v>9</v>
      </c>
      <c r="C6892" t="s">
        <v>24</v>
      </c>
      <c r="D6892" t="s">
        <v>25</v>
      </c>
      <c r="E6892">
        <v>151374</v>
      </c>
      <c r="F6892">
        <v>10079</v>
      </c>
      <c r="G6892">
        <v>4104</v>
      </c>
      <c r="H6892">
        <v>659</v>
      </c>
      <c r="I6892">
        <v>2708661</v>
      </c>
      <c r="J6892">
        <f>MONTH(Sale_details[[#This Row],[Date]])</f>
        <v>3</v>
      </c>
      <c r="K6892">
        <f>YEAR(Sale_details[[#This Row],[Date]])</f>
        <v>2020</v>
      </c>
    </row>
    <row r="6893" spans="1:11" x14ac:dyDescent="0.3">
      <c r="A6893" s="1">
        <v>43920</v>
      </c>
      <c r="B6893" t="s">
        <v>26</v>
      </c>
      <c r="C6893" t="s">
        <v>10</v>
      </c>
      <c r="D6893" t="s">
        <v>11</v>
      </c>
      <c r="E6893">
        <v>212741</v>
      </c>
      <c r="F6893">
        <v>41322</v>
      </c>
      <c r="G6893">
        <v>16548</v>
      </c>
      <c r="H6893">
        <v>9579</v>
      </c>
      <c r="I6893">
        <v>158533480</v>
      </c>
      <c r="J6893">
        <f>MONTH(Sale_details[[#This Row],[Date]])</f>
        <v>3</v>
      </c>
      <c r="K6893">
        <f>YEAR(Sale_details[[#This Row],[Date]])</f>
        <v>2020</v>
      </c>
    </row>
    <row r="6894" spans="1:11" x14ac:dyDescent="0.3">
      <c r="A6894" s="1">
        <v>43920</v>
      </c>
      <c r="B6894" t="s">
        <v>26</v>
      </c>
      <c r="C6894" t="s">
        <v>12</v>
      </c>
      <c r="D6894" t="s">
        <v>13</v>
      </c>
      <c r="E6894">
        <v>130999</v>
      </c>
      <c r="F6894">
        <v>45382</v>
      </c>
      <c r="G6894">
        <v>12209</v>
      </c>
      <c r="H6894">
        <v>13614</v>
      </c>
      <c r="I6894">
        <v>166232864</v>
      </c>
      <c r="J6894">
        <f>MONTH(Sale_details[[#This Row],[Date]])</f>
        <v>3</v>
      </c>
      <c r="K6894">
        <f>YEAR(Sale_details[[#This Row],[Date]])</f>
        <v>2020</v>
      </c>
    </row>
    <row r="6895" spans="1:11" x14ac:dyDescent="0.3">
      <c r="A6895" s="1">
        <v>43920</v>
      </c>
      <c r="B6895" t="s">
        <v>26</v>
      </c>
      <c r="C6895" t="s">
        <v>14</v>
      </c>
      <c r="D6895" t="s">
        <v>15</v>
      </c>
      <c r="E6895">
        <v>137387</v>
      </c>
      <c r="F6895">
        <v>33292</v>
      </c>
      <c r="G6895">
        <v>10785</v>
      </c>
      <c r="H6895">
        <v>21539</v>
      </c>
      <c r="I6895">
        <v>232307119</v>
      </c>
      <c r="J6895">
        <f>MONTH(Sale_details[[#This Row],[Date]])</f>
        <v>3</v>
      </c>
      <c r="K6895">
        <f>YEAR(Sale_details[[#This Row],[Date]])</f>
        <v>2020</v>
      </c>
    </row>
    <row r="6896" spans="1:11" x14ac:dyDescent="0.3">
      <c r="A6896" s="1">
        <v>43920</v>
      </c>
      <c r="B6896" t="s">
        <v>26</v>
      </c>
      <c r="C6896" t="s">
        <v>16</v>
      </c>
      <c r="D6896" t="s">
        <v>17</v>
      </c>
      <c r="E6896">
        <v>107625</v>
      </c>
      <c r="F6896">
        <v>47630</v>
      </c>
      <c r="G6896">
        <v>9252</v>
      </c>
      <c r="H6896">
        <v>14547</v>
      </c>
      <c r="I6896">
        <v>134599048</v>
      </c>
      <c r="J6896">
        <f>MONTH(Sale_details[[#This Row],[Date]])</f>
        <v>3</v>
      </c>
      <c r="K6896">
        <f>YEAR(Sale_details[[#This Row],[Date]])</f>
        <v>2020</v>
      </c>
    </row>
    <row r="6897" spans="1:11" x14ac:dyDescent="0.3">
      <c r="A6897" s="1">
        <v>43920</v>
      </c>
      <c r="B6897" t="s">
        <v>26</v>
      </c>
      <c r="C6897" t="s">
        <v>18</v>
      </c>
      <c r="D6897" t="s">
        <v>19</v>
      </c>
      <c r="E6897">
        <v>84763</v>
      </c>
      <c r="F6897">
        <v>70509</v>
      </c>
      <c r="G6897">
        <v>10702</v>
      </c>
      <c r="H6897">
        <v>25763</v>
      </c>
      <c r="I6897">
        <v>275747420</v>
      </c>
      <c r="J6897">
        <f>MONTH(Sale_details[[#This Row],[Date]])</f>
        <v>3</v>
      </c>
      <c r="K6897">
        <f>YEAR(Sale_details[[#This Row],[Date]])</f>
        <v>2020</v>
      </c>
    </row>
    <row r="6898" spans="1:11" x14ac:dyDescent="0.3">
      <c r="A6898" s="1">
        <v>43920</v>
      </c>
      <c r="B6898" t="s">
        <v>26</v>
      </c>
      <c r="C6898" t="s">
        <v>20</v>
      </c>
      <c r="D6898" t="s">
        <v>21</v>
      </c>
      <c r="E6898">
        <v>189345</v>
      </c>
      <c r="F6898">
        <v>84331</v>
      </c>
      <c r="G6898">
        <v>14733</v>
      </c>
      <c r="H6898">
        <v>7013</v>
      </c>
      <c r="I6898">
        <v>103337310</v>
      </c>
      <c r="J6898">
        <f>MONTH(Sale_details[[#This Row],[Date]])</f>
        <v>3</v>
      </c>
      <c r="K6898">
        <f>YEAR(Sale_details[[#This Row],[Date]])</f>
        <v>2020</v>
      </c>
    </row>
    <row r="6899" spans="1:11" x14ac:dyDescent="0.3">
      <c r="A6899" s="1">
        <v>43920</v>
      </c>
      <c r="B6899" t="s">
        <v>26</v>
      </c>
      <c r="C6899" t="s">
        <v>22</v>
      </c>
      <c r="D6899" t="s">
        <v>23</v>
      </c>
      <c r="E6899">
        <v>198603</v>
      </c>
      <c r="F6899">
        <v>21632</v>
      </c>
      <c r="G6899">
        <v>23701</v>
      </c>
      <c r="H6899">
        <v>32724</v>
      </c>
      <c r="I6899">
        <v>775613155</v>
      </c>
      <c r="J6899">
        <f>MONTH(Sale_details[[#This Row],[Date]])</f>
        <v>3</v>
      </c>
      <c r="K6899">
        <f>YEAR(Sale_details[[#This Row],[Date]])</f>
        <v>2020</v>
      </c>
    </row>
    <row r="6900" spans="1:11" x14ac:dyDescent="0.3">
      <c r="A6900" s="1">
        <v>43920</v>
      </c>
      <c r="B6900" t="s">
        <v>26</v>
      </c>
      <c r="C6900" t="s">
        <v>24</v>
      </c>
      <c r="D6900" t="s">
        <v>25</v>
      </c>
      <c r="E6900">
        <v>151373</v>
      </c>
      <c r="F6900">
        <v>35840</v>
      </c>
      <c r="G6900">
        <v>13320</v>
      </c>
      <c r="H6900">
        <v>12583</v>
      </c>
      <c r="I6900">
        <v>167615986</v>
      </c>
      <c r="J6900">
        <f>MONTH(Sale_details[[#This Row],[Date]])</f>
        <v>3</v>
      </c>
      <c r="K6900">
        <f>YEAR(Sale_details[[#This Row],[Date]])</f>
        <v>2020</v>
      </c>
    </row>
    <row r="6901" spans="1:11" x14ac:dyDescent="0.3">
      <c r="A6901" s="1">
        <v>43920</v>
      </c>
      <c r="B6901" t="s">
        <v>27</v>
      </c>
      <c r="C6901" t="s">
        <v>10</v>
      </c>
      <c r="D6901" t="s">
        <v>11</v>
      </c>
      <c r="E6901">
        <v>64167</v>
      </c>
      <c r="F6901">
        <v>37891</v>
      </c>
      <c r="G6901">
        <v>6452</v>
      </c>
      <c r="H6901">
        <v>105</v>
      </c>
      <c r="I6901">
        <v>680176</v>
      </c>
      <c r="J6901">
        <f>MONTH(Sale_details[[#This Row],[Date]])</f>
        <v>3</v>
      </c>
      <c r="K6901">
        <f>YEAR(Sale_details[[#This Row],[Date]])</f>
        <v>2020</v>
      </c>
    </row>
    <row r="6902" spans="1:11" x14ac:dyDescent="0.3">
      <c r="A6902" s="1">
        <v>43920</v>
      </c>
      <c r="B6902" t="s">
        <v>27</v>
      </c>
      <c r="C6902" t="s">
        <v>12</v>
      </c>
      <c r="D6902" t="s">
        <v>13</v>
      </c>
      <c r="E6902">
        <v>85424</v>
      </c>
      <c r="F6902">
        <v>32472</v>
      </c>
      <c r="G6902">
        <v>9292</v>
      </c>
      <c r="H6902">
        <v>313</v>
      </c>
      <c r="I6902">
        <v>2908730</v>
      </c>
      <c r="J6902">
        <f>MONTH(Sale_details[[#This Row],[Date]])</f>
        <v>3</v>
      </c>
      <c r="K6902">
        <f>YEAR(Sale_details[[#This Row],[Date]])</f>
        <v>2020</v>
      </c>
    </row>
    <row r="6903" spans="1:11" x14ac:dyDescent="0.3">
      <c r="A6903" s="1">
        <v>43920</v>
      </c>
      <c r="B6903" t="s">
        <v>27</v>
      </c>
      <c r="C6903" t="s">
        <v>14</v>
      </c>
      <c r="D6903" t="s">
        <v>15</v>
      </c>
      <c r="E6903">
        <v>252121</v>
      </c>
      <c r="F6903">
        <v>33277</v>
      </c>
      <c r="G6903">
        <v>9793</v>
      </c>
      <c r="H6903">
        <v>376</v>
      </c>
      <c r="I6903">
        <v>3683010</v>
      </c>
      <c r="J6903">
        <f>MONTH(Sale_details[[#This Row],[Date]])</f>
        <v>3</v>
      </c>
      <c r="K6903">
        <f>YEAR(Sale_details[[#This Row],[Date]])</f>
        <v>2020</v>
      </c>
    </row>
    <row r="6904" spans="1:11" x14ac:dyDescent="0.3">
      <c r="A6904" s="1">
        <v>43920</v>
      </c>
      <c r="B6904" t="s">
        <v>27</v>
      </c>
      <c r="C6904" t="s">
        <v>16</v>
      </c>
      <c r="D6904" t="s">
        <v>17</v>
      </c>
      <c r="E6904">
        <v>115090</v>
      </c>
      <c r="F6904">
        <v>7021</v>
      </c>
      <c r="G6904">
        <v>17944</v>
      </c>
      <c r="H6904">
        <v>276</v>
      </c>
      <c r="I6904">
        <v>4965075</v>
      </c>
      <c r="J6904">
        <f>MONTH(Sale_details[[#This Row],[Date]])</f>
        <v>3</v>
      </c>
      <c r="K6904">
        <f>YEAR(Sale_details[[#This Row],[Date]])</f>
        <v>2020</v>
      </c>
    </row>
    <row r="6905" spans="1:11" x14ac:dyDescent="0.3">
      <c r="A6905" s="1">
        <v>43920</v>
      </c>
      <c r="B6905" t="s">
        <v>27</v>
      </c>
      <c r="C6905" t="s">
        <v>18</v>
      </c>
      <c r="D6905" t="s">
        <v>19</v>
      </c>
      <c r="E6905">
        <v>86720</v>
      </c>
      <c r="F6905">
        <v>25013</v>
      </c>
      <c r="G6905">
        <v>9194</v>
      </c>
      <c r="H6905">
        <v>156</v>
      </c>
      <c r="I6905">
        <v>1436609</v>
      </c>
      <c r="J6905">
        <f>MONTH(Sale_details[[#This Row],[Date]])</f>
        <v>3</v>
      </c>
      <c r="K6905">
        <f>YEAR(Sale_details[[#This Row],[Date]])</f>
        <v>2020</v>
      </c>
    </row>
    <row r="6906" spans="1:11" x14ac:dyDescent="0.3">
      <c r="A6906" s="1">
        <v>43920</v>
      </c>
      <c r="B6906" t="s">
        <v>27</v>
      </c>
      <c r="C6906" t="s">
        <v>20</v>
      </c>
      <c r="D6906" t="s">
        <v>21</v>
      </c>
      <c r="E6906">
        <v>35280</v>
      </c>
      <c r="F6906">
        <v>7915</v>
      </c>
      <c r="G6906">
        <v>16230</v>
      </c>
      <c r="H6906">
        <v>402</v>
      </c>
      <c r="I6906">
        <v>6532250</v>
      </c>
      <c r="J6906">
        <f>MONTH(Sale_details[[#This Row],[Date]])</f>
        <v>3</v>
      </c>
      <c r="K6906">
        <f>YEAR(Sale_details[[#This Row],[Date]])</f>
        <v>2020</v>
      </c>
    </row>
    <row r="6907" spans="1:11" x14ac:dyDescent="0.3">
      <c r="A6907" s="1">
        <v>43920</v>
      </c>
      <c r="B6907" t="s">
        <v>27</v>
      </c>
      <c r="C6907" t="s">
        <v>22</v>
      </c>
      <c r="D6907" t="s">
        <v>23</v>
      </c>
      <c r="E6907">
        <v>83910</v>
      </c>
      <c r="F6907">
        <v>19833</v>
      </c>
      <c r="G6907">
        <v>20315</v>
      </c>
      <c r="H6907">
        <v>199</v>
      </c>
      <c r="I6907">
        <v>4052679</v>
      </c>
      <c r="J6907">
        <f>MONTH(Sale_details[[#This Row],[Date]])</f>
        <v>3</v>
      </c>
      <c r="K6907">
        <f>YEAR(Sale_details[[#This Row],[Date]])</f>
        <v>2020</v>
      </c>
    </row>
    <row r="6908" spans="1:11" x14ac:dyDescent="0.3">
      <c r="A6908" s="1">
        <v>43920</v>
      </c>
      <c r="B6908" t="s">
        <v>27</v>
      </c>
      <c r="C6908" t="s">
        <v>24</v>
      </c>
      <c r="D6908" t="s">
        <v>25</v>
      </c>
      <c r="E6908">
        <v>63594</v>
      </c>
      <c r="F6908">
        <v>39582</v>
      </c>
      <c r="G6908">
        <v>11469</v>
      </c>
      <c r="H6908">
        <v>349</v>
      </c>
      <c r="I6908">
        <v>4010187</v>
      </c>
      <c r="J6908">
        <f>MONTH(Sale_details[[#This Row],[Date]])</f>
        <v>3</v>
      </c>
      <c r="K6908">
        <f>YEAR(Sale_details[[#This Row],[Date]])</f>
        <v>2020</v>
      </c>
    </row>
    <row r="6909" spans="1:11" x14ac:dyDescent="0.3">
      <c r="A6909" s="1">
        <v>43920</v>
      </c>
      <c r="B6909" t="s">
        <v>28</v>
      </c>
      <c r="C6909" t="s">
        <v>10</v>
      </c>
      <c r="D6909" t="s">
        <v>11</v>
      </c>
      <c r="E6909">
        <v>26919</v>
      </c>
      <c r="F6909">
        <v>4728</v>
      </c>
      <c r="G6909">
        <v>3569</v>
      </c>
      <c r="H6909">
        <v>24004</v>
      </c>
      <c r="I6909">
        <v>85683508</v>
      </c>
      <c r="J6909">
        <f>MONTH(Sale_details[[#This Row],[Date]])</f>
        <v>3</v>
      </c>
      <c r="K6909">
        <f>YEAR(Sale_details[[#This Row],[Date]])</f>
        <v>2020</v>
      </c>
    </row>
    <row r="6910" spans="1:11" x14ac:dyDescent="0.3">
      <c r="A6910" s="1">
        <v>43920</v>
      </c>
      <c r="B6910" t="s">
        <v>28</v>
      </c>
      <c r="C6910" t="s">
        <v>12</v>
      </c>
      <c r="D6910" t="s">
        <v>13</v>
      </c>
      <c r="E6910">
        <v>19841</v>
      </c>
      <c r="F6910">
        <v>4159</v>
      </c>
      <c r="G6910">
        <v>2279</v>
      </c>
      <c r="H6910">
        <v>41523</v>
      </c>
      <c r="I6910">
        <v>94649357</v>
      </c>
      <c r="J6910">
        <f>MONTH(Sale_details[[#This Row],[Date]])</f>
        <v>3</v>
      </c>
      <c r="K6910">
        <f>YEAR(Sale_details[[#This Row],[Date]])</f>
        <v>2020</v>
      </c>
    </row>
    <row r="6911" spans="1:11" x14ac:dyDescent="0.3">
      <c r="A6911" s="1">
        <v>43920</v>
      </c>
      <c r="B6911" t="s">
        <v>28</v>
      </c>
      <c r="C6911" t="s">
        <v>14</v>
      </c>
      <c r="D6911" t="s">
        <v>15</v>
      </c>
      <c r="E6911">
        <v>31715</v>
      </c>
      <c r="F6911">
        <v>8386</v>
      </c>
      <c r="G6911">
        <v>1688</v>
      </c>
      <c r="H6911">
        <v>13548</v>
      </c>
      <c r="I6911">
        <v>22875823</v>
      </c>
      <c r="J6911">
        <f>MONTH(Sale_details[[#This Row],[Date]])</f>
        <v>3</v>
      </c>
      <c r="K6911">
        <f>YEAR(Sale_details[[#This Row],[Date]])</f>
        <v>2020</v>
      </c>
    </row>
    <row r="6912" spans="1:11" x14ac:dyDescent="0.3">
      <c r="A6912" s="1">
        <v>43920</v>
      </c>
      <c r="B6912" t="s">
        <v>28</v>
      </c>
      <c r="C6912" t="s">
        <v>16</v>
      </c>
      <c r="D6912" t="s">
        <v>17</v>
      </c>
      <c r="E6912">
        <v>13129</v>
      </c>
      <c r="F6912">
        <v>5320</v>
      </c>
      <c r="G6912">
        <v>2516</v>
      </c>
      <c r="H6912">
        <v>23175</v>
      </c>
      <c r="I6912">
        <v>58329400</v>
      </c>
      <c r="J6912">
        <f>MONTH(Sale_details[[#This Row],[Date]])</f>
        <v>3</v>
      </c>
      <c r="K6912">
        <f>YEAR(Sale_details[[#This Row],[Date]])</f>
        <v>2020</v>
      </c>
    </row>
    <row r="6913" spans="1:11" x14ac:dyDescent="0.3">
      <c r="A6913" s="1">
        <v>43920</v>
      </c>
      <c r="B6913" t="s">
        <v>28</v>
      </c>
      <c r="C6913" t="s">
        <v>18</v>
      </c>
      <c r="D6913" t="s">
        <v>19</v>
      </c>
      <c r="E6913">
        <v>9360</v>
      </c>
      <c r="F6913">
        <v>8580</v>
      </c>
      <c r="G6913">
        <v>3809</v>
      </c>
      <c r="H6913">
        <v>38507</v>
      </c>
      <c r="I6913">
        <v>146682162</v>
      </c>
      <c r="J6913">
        <f>MONTH(Sale_details[[#This Row],[Date]])</f>
        <v>3</v>
      </c>
      <c r="K6913">
        <f>YEAR(Sale_details[[#This Row],[Date]])</f>
        <v>2020</v>
      </c>
    </row>
    <row r="6914" spans="1:11" x14ac:dyDescent="0.3">
      <c r="A6914" s="1">
        <v>43920</v>
      </c>
      <c r="B6914" t="s">
        <v>28</v>
      </c>
      <c r="C6914" t="s">
        <v>20</v>
      </c>
      <c r="D6914" t="s">
        <v>21</v>
      </c>
      <c r="E6914">
        <v>37973</v>
      </c>
      <c r="F6914">
        <v>2917</v>
      </c>
      <c r="G6914">
        <v>1170</v>
      </c>
      <c r="H6914">
        <v>15042</v>
      </c>
      <c r="I6914">
        <v>17600008</v>
      </c>
      <c r="J6914">
        <f>MONTH(Sale_details[[#This Row],[Date]])</f>
        <v>3</v>
      </c>
      <c r="K6914">
        <f>YEAR(Sale_details[[#This Row],[Date]])</f>
        <v>2020</v>
      </c>
    </row>
    <row r="6915" spans="1:11" x14ac:dyDescent="0.3">
      <c r="A6915" s="1">
        <v>43920</v>
      </c>
      <c r="B6915" t="s">
        <v>28</v>
      </c>
      <c r="C6915" t="s">
        <v>22</v>
      </c>
      <c r="D6915" t="s">
        <v>23</v>
      </c>
      <c r="E6915">
        <v>21252</v>
      </c>
      <c r="F6915">
        <v>2082</v>
      </c>
      <c r="G6915">
        <v>1319</v>
      </c>
      <c r="H6915">
        <v>31938</v>
      </c>
      <c r="I6915">
        <v>42129848</v>
      </c>
      <c r="J6915">
        <f>MONTH(Sale_details[[#This Row],[Date]])</f>
        <v>3</v>
      </c>
      <c r="K6915">
        <f>YEAR(Sale_details[[#This Row],[Date]])</f>
        <v>2020</v>
      </c>
    </row>
    <row r="6916" spans="1:11" x14ac:dyDescent="0.3">
      <c r="A6916" s="1">
        <v>43920</v>
      </c>
      <c r="B6916" t="s">
        <v>28</v>
      </c>
      <c r="C6916" t="s">
        <v>24</v>
      </c>
      <c r="D6916" t="s">
        <v>25</v>
      </c>
      <c r="E6916">
        <v>32232</v>
      </c>
      <c r="F6916">
        <v>6701</v>
      </c>
      <c r="G6916">
        <v>3596</v>
      </c>
      <c r="H6916">
        <v>26507</v>
      </c>
      <c r="I6916">
        <v>95332577</v>
      </c>
      <c r="J6916">
        <f>MONTH(Sale_details[[#This Row],[Date]])</f>
        <v>3</v>
      </c>
      <c r="K6916">
        <f>YEAR(Sale_details[[#This Row],[Date]])</f>
        <v>2020</v>
      </c>
    </row>
    <row r="6917" spans="1:11" x14ac:dyDescent="0.3">
      <c r="A6917" s="1">
        <v>43919</v>
      </c>
      <c r="B6917" t="s">
        <v>9</v>
      </c>
      <c r="C6917" t="s">
        <v>10</v>
      </c>
      <c r="D6917" t="s">
        <v>11</v>
      </c>
      <c r="E6917">
        <v>96491</v>
      </c>
      <c r="F6917">
        <v>12707</v>
      </c>
      <c r="G6917">
        <v>4783</v>
      </c>
      <c r="H6917">
        <v>528</v>
      </c>
      <c r="I6917">
        <v>2530060</v>
      </c>
      <c r="J6917">
        <f>MONTH(Sale_details[[#This Row],[Date]])</f>
        <v>3</v>
      </c>
      <c r="K6917">
        <f>YEAR(Sale_details[[#This Row],[Date]])</f>
        <v>2020</v>
      </c>
    </row>
    <row r="6918" spans="1:11" x14ac:dyDescent="0.3">
      <c r="A6918" s="1">
        <v>43919</v>
      </c>
      <c r="B6918" t="s">
        <v>9</v>
      </c>
      <c r="C6918" t="s">
        <v>12</v>
      </c>
      <c r="D6918" t="s">
        <v>13</v>
      </c>
      <c r="E6918">
        <v>209889</v>
      </c>
      <c r="F6918">
        <v>20927</v>
      </c>
      <c r="G6918">
        <v>2118</v>
      </c>
      <c r="H6918">
        <v>355</v>
      </c>
      <c r="I6918">
        <v>753747</v>
      </c>
      <c r="J6918">
        <f>MONTH(Sale_details[[#This Row],[Date]])</f>
        <v>3</v>
      </c>
      <c r="K6918">
        <f>YEAR(Sale_details[[#This Row],[Date]])</f>
        <v>2020</v>
      </c>
    </row>
    <row r="6919" spans="1:11" x14ac:dyDescent="0.3">
      <c r="A6919" s="1">
        <v>43919</v>
      </c>
      <c r="B6919" t="s">
        <v>9</v>
      </c>
      <c r="C6919" t="s">
        <v>14</v>
      </c>
      <c r="D6919" t="s">
        <v>15</v>
      </c>
      <c r="E6919">
        <v>119220</v>
      </c>
      <c r="F6919">
        <v>25974</v>
      </c>
      <c r="G6919">
        <v>4121</v>
      </c>
      <c r="H6919">
        <v>388</v>
      </c>
      <c r="I6919">
        <v>1599268</v>
      </c>
      <c r="J6919">
        <f>MONTH(Sale_details[[#This Row],[Date]])</f>
        <v>3</v>
      </c>
      <c r="K6919">
        <f>YEAR(Sale_details[[#This Row],[Date]])</f>
        <v>2020</v>
      </c>
    </row>
    <row r="6920" spans="1:11" x14ac:dyDescent="0.3">
      <c r="A6920" s="1">
        <v>43919</v>
      </c>
      <c r="B6920" t="s">
        <v>9</v>
      </c>
      <c r="C6920" t="s">
        <v>16</v>
      </c>
      <c r="D6920" t="s">
        <v>17</v>
      </c>
      <c r="E6920">
        <v>100124</v>
      </c>
      <c r="F6920">
        <v>18465</v>
      </c>
      <c r="G6920">
        <v>2857</v>
      </c>
      <c r="H6920">
        <v>326</v>
      </c>
      <c r="I6920">
        <v>933483</v>
      </c>
      <c r="J6920">
        <f>MONTH(Sale_details[[#This Row],[Date]])</f>
        <v>3</v>
      </c>
      <c r="K6920">
        <f>YEAR(Sale_details[[#This Row],[Date]])</f>
        <v>2020</v>
      </c>
    </row>
    <row r="6921" spans="1:11" x14ac:dyDescent="0.3">
      <c r="A6921" s="1">
        <v>43919</v>
      </c>
      <c r="B6921" t="s">
        <v>9</v>
      </c>
      <c r="C6921" t="s">
        <v>18</v>
      </c>
      <c r="D6921" t="s">
        <v>19</v>
      </c>
      <c r="E6921">
        <v>97793</v>
      </c>
      <c r="F6921">
        <v>14813</v>
      </c>
      <c r="G6921">
        <v>7237</v>
      </c>
      <c r="H6921">
        <v>973</v>
      </c>
      <c r="I6921">
        <v>7045308</v>
      </c>
      <c r="J6921">
        <f>MONTH(Sale_details[[#This Row],[Date]])</f>
        <v>3</v>
      </c>
      <c r="K6921">
        <f>YEAR(Sale_details[[#This Row],[Date]])</f>
        <v>2020</v>
      </c>
    </row>
    <row r="6922" spans="1:11" x14ac:dyDescent="0.3">
      <c r="A6922" s="1">
        <v>43919</v>
      </c>
      <c r="B6922" t="s">
        <v>9</v>
      </c>
      <c r="C6922" t="s">
        <v>20</v>
      </c>
      <c r="D6922" t="s">
        <v>21</v>
      </c>
      <c r="E6922">
        <v>132288</v>
      </c>
      <c r="F6922">
        <v>17226</v>
      </c>
      <c r="G6922">
        <v>4873</v>
      </c>
      <c r="H6922">
        <v>639</v>
      </c>
      <c r="I6922">
        <v>3114390</v>
      </c>
      <c r="J6922">
        <f>MONTH(Sale_details[[#This Row],[Date]])</f>
        <v>3</v>
      </c>
      <c r="K6922">
        <f>YEAR(Sale_details[[#This Row],[Date]])</f>
        <v>2020</v>
      </c>
    </row>
    <row r="6923" spans="1:11" x14ac:dyDescent="0.3">
      <c r="A6923" s="1">
        <v>43919</v>
      </c>
      <c r="B6923" t="s">
        <v>9</v>
      </c>
      <c r="C6923" t="s">
        <v>22</v>
      </c>
      <c r="D6923" t="s">
        <v>23</v>
      </c>
      <c r="E6923">
        <v>204921</v>
      </c>
      <c r="F6923">
        <v>19412</v>
      </c>
      <c r="G6923">
        <v>10727</v>
      </c>
      <c r="H6923">
        <v>658</v>
      </c>
      <c r="I6923">
        <v>7067494</v>
      </c>
      <c r="J6923">
        <f>MONTH(Sale_details[[#This Row],[Date]])</f>
        <v>3</v>
      </c>
      <c r="K6923">
        <f>YEAR(Sale_details[[#This Row],[Date]])</f>
        <v>2020</v>
      </c>
    </row>
    <row r="6924" spans="1:11" x14ac:dyDescent="0.3">
      <c r="A6924" s="1">
        <v>43919</v>
      </c>
      <c r="B6924" t="s">
        <v>9</v>
      </c>
      <c r="C6924" t="s">
        <v>24</v>
      </c>
      <c r="D6924" t="s">
        <v>25</v>
      </c>
      <c r="E6924">
        <v>148346</v>
      </c>
      <c r="F6924">
        <v>9878</v>
      </c>
      <c r="G6924">
        <v>3940</v>
      </c>
      <c r="H6924">
        <v>646</v>
      </c>
      <c r="I6924">
        <v>2548308</v>
      </c>
      <c r="J6924">
        <f>MONTH(Sale_details[[#This Row],[Date]])</f>
        <v>3</v>
      </c>
      <c r="K6924">
        <f>YEAR(Sale_details[[#This Row],[Date]])</f>
        <v>2020</v>
      </c>
    </row>
    <row r="6925" spans="1:11" x14ac:dyDescent="0.3">
      <c r="A6925" s="1">
        <v>43919</v>
      </c>
      <c r="B6925" t="s">
        <v>26</v>
      </c>
      <c r="C6925" t="s">
        <v>10</v>
      </c>
      <c r="D6925" t="s">
        <v>11</v>
      </c>
      <c r="E6925">
        <v>219123</v>
      </c>
      <c r="F6925">
        <v>40909</v>
      </c>
      <c r="G6925">
        <v>17375</v>
      </c>
      <c r="H6925">
        <v>10058</v>
      </c>
      <c r="I6925">
        <v>174783161</v>
      </c>
      <c r="J6925">
        <f>MONTH(Sale_details[[#This Row],[Date]])</f>
        <v>3</v>
      </c>
      <c r="K6925">
        <f>YEAR(Sale_details[[#This Row],[Date]])</f>
        <v>2020</v>
      </c>
    </row>
    <row r="6926" spans="1:11" x14ac:dyDescent="0.3">
      <c r="A6926" s="1">
        <v>43919</v>
      </c>
      <c r="B6926" t="s">
        <v>26</v>
      </c>
      <c r="C6926" t="s">
        <v>12</v>
      </c>
      <c r="D6926" t="s">
        <v>13</v>
      </c>
      <c r="E6926">
        <v>127069</v>
      </c>
      <c r="F6926">
        <v>47651</v>
      </c>
      <c r="G6926">
        <v>11965</v>
      </c>
      <c r="H6926">
        <v>13342</v>
      </c>
      <c r="I6926">
        <v>159650043</v>
      </c>
      <c r="J6926">
        <f>MONTH(Sale_details[[#This Row],[Date]])</f>
        <v>3</v>
      </c>
      <c r="K6926">
        <f>YEAR(Sale_details[[#This Row],[Date]])</f>
        <v>2020</v>
      </c>
    </row>
    <row r="6927" spans="1:11" x14ac:dyDescent="0.3">
      <c r="A6927" s="1">
        <v>43919</v>
      </c>
      <c r="B6927" t="s">
        <v>26</v>
      </c>
      <c r="C6927" t="s">
        <v>14</v>
      </c>
      <c r="D6927" t="s">
        <v>15</v>
      </c>
      <c r="E6927">
        <v>140135</v>
      </c>
      <c r="F6927">
        <v>34290</v>
      </c>
      <c r="G6927">
        <v>10245</v>
      </c>
      <c r="H6927">
        <v>20462</v>
      </c>
      <c r="I6927">
        <v>209657175</v>
      </c>
      <c r="J6927">
        <f>MONTH(Sale_details[[#This Row],[Date]])</f>
        <v>3</v>
      </c>
      <c r="K6927">
        <f>YEAR(Sale_details[[#This Row],[Date]])</f>
        <v>2020</v>
      </c>
    </row>
    <row r="6928" spans="1:11" x14ac:dyDescent="0.3">
      <c r="A6928" s="1">
        <v>43919</v>
      </c>
      <c r="B6928" t="s">
        <v>26</v>
      </c>
      <c r="C6928" t="s">
        <v>16</v>
      </c>
      <c r="D6928" t="s">
        <v>17</v>
      </c>
      <c r="E6928">
        <v>104396</v>
      </c>
      <c r="F6928">
        <v>45724</v>
      </c>
      <c r="G6928">
        <v>9344</v>
      </c>
      <c r="H6928">
        <v>14984</v>
      </c>
      <c r="I6928">
        <v>140023390</v>
      </c>
      <c r="J6928">
        <f>MONTH(Sale_details[[#This Row],[Date]])</f>
        <v>3</v>
      </c>
      <c r="K6928">
        <f>YEAR(Sale_details[[#This Row],[Date]])</f>
        <v>2020</v>
      </c>
    </row>
    <row r="6929" spans="1:11" x14ac:dyDescent="0.3">
      <c r="A6929" s="1">
        <v>43919</v>
      </c>
      <c r="B6929" t="s">
        <v>26</v>
      </c>
      <c r="C6929" t="s">
        <v>18</v>
      </c>
      <c r="D6929" t="s">
        <v>19</v>
      </c>
      <c r="E6929">
        <v>83068</v>
      </c>
      <c r="F6929">
        <v>71215</v>
      </c>
      <c r="G6929">
        <v>11238</v>
      </c>
      <c r="H6929">
        <v>26021</v>
      </c>
      <c r="I6929">
        <v>292430139</v>
      </c>
      <c r="J6929">
        <f>MONTH(Sale_details[[#This Row],[Date]])</f>
        <v>3</v>
      </c>
      <c r="K6929">
        <f>YEAR(Sale_details[[#This Row],[Date]])</f>
        <v>2020</v>
      </c>
    </row>
    <row r="6930" spans="1:11" x14ac:dyDescent="0.3">
      <c r="A6930" s="1">
        <v>43919</v>
      </c>
      <c r="B6930" t="s">
        <v>26</v>
      </c>
      <c r="C6930" t="s">
        <v>20</v>
      </c>
      <c r="D6930" t="s">
        <v>21</v>
      </c>
      <c r="E6930">
        <v>189345</v>
      </c>
      <c r="F6930">
        <v>88547</v>
      </c>
      <c r="G6930">
        <v>14291</v>
      </c>
      <c r="H6930">
        <v>6943</v>
      </c>
      <c r="I6930">
        <v>99234819</v>
      </c>
      <c r="J6930">
        <f>MONTH(Sale_details[[#This Row],[Date]])</f>
        <v>3</v>
      </c>
      <c r="K6930">
        <f>YEAR(Sale_details[[#This Row],[Date]])</f>
        <v>2020</v>
      </c>
    </row>
    <row r="6931" spans="1:11" x14ac:dyDescent="0.3">
      <c r="A6931" s="1">
        <v>43919</v>
      </c>
      <c r="B6931" t="s">
        <v>26</v>
      </c>
      <c r="C6931" t="s">
        <v>22</v>
      </c>
      <c r="D6931" t="s">
        <v>23</v>
      </c>
      <c r="E6931">
        <v>196617</v>
      </c>
      <c r="F6931">
        <v>22714</v>
      </c>
      <c r="G6931">
        <v>23464</v>
      </c>
      <c r="H6931">
        <v>31415</v>
      </c>
      <c r="I6931">
        <v>737142742</v>
      </c>
      <c r="J6931">
        <f>MONTH(Sale_details[[#This Row],[Date]])</f>
        <v>3</v>
      </c>
      <c r="K6931">
        <f>YEAR(Sale_details[[#This Row],[Date]])</f>
        <v>2020</v>
      </c>
    </row>
    <row r="6932" spans="1:11" x14ac:dyDescent="0.3">
      <c r="A6932" s="1">
        <v>43919</v>
      </c>
      <c r="B6932" t="s">
        <v>26</v>
      </c>
      <c r="C6932" t="s">
        <v>24</v>
      </c>
      <c r="D6932" t="s">
        <v>25</v>
      </c>
      <c r="E6932">
        <v>152887</v>
      </c>
      <c r="F6932">
        <v>34765</v>
      </c>
      <c r="G6932">
        <v>12920</v>
      </c>
      <c r="H6932">
        <v>12457</v>
      </c>
      <c r="I6932">
        <v>160961631</v>
      </c>
      <c r="J6932">
        <f>MONTH(Sale_details[[#This Row],[Date]])</f>
        <v>3</v>
      </c>
      <c r="K6932">
        <f>YEAR(Sale_details[[#This Row],[Date]])</f>
        <v>2020</v>
      </c>
    </row>
    <row r="6933" spans="1:11" x14ac:dyDescent="0.3">
      <c r="A6933" s="1">
        <v>43919</v>
      </c>
      <c r="B6933" t="s">
        <v>27</v>
      </c>
      <c r="C6933" t="s">
        <v>10</v>
      </c>
      <c r="D6933" t="s">
        <v>11</v>
      </c>
      <c r="E6933">
        <v>64809</v>
      </c>
      <c r="F6933">
        <v>37512</v>
      </c>
      <c r="G6933">
        <v>6452</v>
      </c>
      <c r="H6933">
        <v>110</v>
      </c>
      <c r="I6933">
        <v>714184</v>
      </c>
      <c r="J6933">
        <f>MONTH(Sale_details[[#This Row],[Date]])</f>
        <v>3</v>
      </c>
      <c r="K6933">
        <f>YEAR(Sale_details[[#This Row],[Date]])</f>
        <v>2020</v>
      </c>
    </row>
    <row r="6934" spans="1:11" x14ac:dyDescent="0.3">
      <c r="A6934" s="1">
        <v>43919</v>
      </c>
      <c r="B6934" t="s">
        <v>27</v>
      </c>
      <c r="C6934" t="s">
        <v>12</v>
      </c>
      <c r="D6934" t="s">
        <v>13</v>
      </c>
      <c r="E6934">
        <v>88841</v>
      </c>
      <c r="F6934">
        <v>32472</v>
      </c>
      <c r="G6934">
        <v>9571</v>
      </c>
      <c r="H6934">
        <v>316</v>
      </c>
      <c r="I6934">
        <v>3025952</v>
      </c>
      <c r="J6934">
        <f>MONTH(Sale_details[[#This Row],[Date]])</f>
        <v>3</v>
      </c>
      <c r="K6934">
        <f>YEAR(Sale_details[[#This Row],[Date]])</f>
        <v>2020</v>
      </c>
    </row>
    <row r="6935" spans="1:11" x14ac:dyDescent="0.3">
      <c r="A6935" s="1">
        <v>43919</v>
      </c>
      <c r="B6935" t="s">
        <v>27</v>
      </c>
      <c r="C6935" t="s">
        <v>14</v>
      </c>
      <c r="D6935" t="s">
        <v>15</v>
      </c>
      <c r="E6935">
        <v>249599</v>
      </c>
      <c r="F6935">
        <v>33277</v>
      </c>
      <c r="G6935">
        <v>9891</v>
      </c>
      <c r="H6935">
        <v>361</v>
      </c>
      <c r="I6935">
        <v>3571046</v>
      </c>
      <c r="J6935">
        <f>MONTH(Sale_details[[#This Row],[Date]])</f>
        <v>3</v>
      </c>
      <c r="K6935">
        <f>YEAR(Sale_details[[#This Row],[Date]])</f>
        <v>2020</v>
      </c>
    </row>
    <row r="6936" spans="1:11" x14ac:dyDescent="0.3">
      <c r="A6936" s="1">
        <v>43919</v>
      </c>
      <c r="B6936" t="s">
        <v>27</v>
      </c>
      <c r="C6936" t="s">
        <v>16</v>
      </c>
      <c r="D6936" t="s">
        <v>17</v>
      </c>
      <c r="E6936">
        <v>116241</v>
      </c>
      <c r="F6936">
        <v>6951</v>
      </c>
      <c r="G6936">
        <v>17406</v>
      </c>
      <c r="H6936">
        <v>265</v>
      </c>
      <c r="I6936">
        <v>4623478</v>
      </c>
      <c r="J6936">
        <f>MONTH(Sale_details[[#This Row],[Date]])</f>
        <v>3</v>
      </c>
      <c r="K6936">
        <f>YEAR(Sale_details[[#This Row],[Date]])</f>
        <v>2020</v>
      </c>
    </row>
    <row r="6937" spans="1:11" x14ac:dyDescent="0.3">
      <c r="A6937" s="1">
        <v>43919</v>
      </c>
      <c r="B6937" t="s">
        <v>27</v>
      </c>
      <c r="C6937" t="s">
        <v>18</v>
      </c>
      <c r="D6937" t="s">
        <v>19</v>
      </c>
      <c r="E6937">
        <v>90189</v>
      </c>
      <c r="F6937">
        <v>25263</v>
      </c>
      <c r="G6937">
        <v>9654</v>
      </c>
      <c r="H6937">
        <v>159</v>
      </c>
      <c r="I6937">
        <v>1538608</v>
      </c>
      <c r="J6937">
        <f>MONTH(Sale_details[[#This Row],[Date]])</f>
        <v>3</v>
      </c>
      <c r="K6937">
        <f>YEAR(Sale_details[[#This Row],[Date]])</f>
        <v>2020</v>
      </c>
    </row>
    <row r="6938" spans="1:11" x14ac:dyDescent="0.3">
      <c r="A6938" s="1">
        <v>43919</v>
      </c>
      <c r="B6938" t="s">
        <v>27</v>
      </c>
      <c r="C6938" t="s">
        <v>20</v>
      </c>
      <c r="D6938" t="s">
        <v>21</v>
      </c>
      <c r="E6938">
        <v>34574</v>
      </c>
      <c r="F6938">
        <v>7599</v>
      </c>
      <c r="G6938">
        <v>16067</v>
      </c>
      <c r="H6938">
        <v>398</v>
      </c>
      <c r="I6938">
        <v>6402258</v>
      </c>
      <c r="J6938">
        <f>MONTH(Sale_details[[#This Row],[Date]])</f>
        <v>3</v>
      </c>
      <c r="K6938">
        <f>YEAR(Sale_details[[#This Row],[Date]])</f>
        <v>2020</v>
      </c>
    </row>
    <row r="6939" spans="1:11" x14ac:dyDescent="0.3">
      <c r="A6939" s="1">
        <v>43919</v>
      </c>
      <c r="B6939" t="s">
        <v>27</v>
      </c>
      <c r="C6939" t="s">
        <v>22</v>
      </c>
      <c r="D6939" t="s">
        <v>23</v>
      </c>
      <c r="E6939">
        <v>82231</v>
      </c>
      <c r="F6939">
        <v>19833</v>
      </c>
      <c r="G6939">
        <v>19706</v>
      </c>
      <c r="H6939">
        <v>197</v>
      </c>
      <c r="I6939">
        <v>3891788</v>
      </c>
      <c r="J6939">
        <f>MONTH(Sale_details[[#This Row],[Date]])</f>
        <v>3</v>
      </c>
      <c r="K6939">
        <f>YEAR(Sale_details[[#This Row],[Date]])</f>
        <v>2020</v>
      </c>
    </row>
    <row r="6940" spans="1:11" x14ac:dyDescent="0.3">
      <c r="A6940" s="1">
        <v>43919</v>
      </c>
      <c r="B6940" t="s">
        <v>27</v>
      </c>
      <c r="C6940" t="s">
        <v>24</v>
      </c>
      <c r="D6940" t="s">
        <v>25</v>
      </c>
      <c r="E6940">
        <v>61051</v>
      </c>
      <c r="F6940">
        <v>38790</v>
      </c>
      <c r="G6940">
        <v>11125</v>
      </c>
      <c r="H6940">
        <v>335</v>
      </c>
      <c r="I6940">
        <v>3734286</v>
      </c>
      <c r="J6940">
        <f>MONTH(Sale_details[[#This Row],[Date]])</f>
        <v>3</v>
      </c>
      <c r="K6940">
        <f>YEAR(Sale_details[[#This Row],[Date]])</f>
        <v>2020</v>
      </c>
    </row>
    <row r="6941" spans="1:11" x14ac:dyDescent="0.3">
      <c r="A6941" s="1">
        <v>43919</v>
      </c>
      <c r="B6941" t="s">
        <v>28</v>
      </c>
      <c r="C6941" t="s">
        <v>10</v>
      </c>
      <c r="D6941" t="s">
        <v>11</v>
      </c>
      <c r="E6941">
        <v>26111</v>
      </c>
      <c r="F6941">
        <v>4775</v>
      </c>
      <c r="G6941">
        <v>3605</v>
      </c>
      <c r="H6941">
        <v>22803</v>
      </c>
      <c r="I6941">
        <v>82213326</v>
      </c>
      <c r="J6941">
        <f>MONTH(Sale_details[[#This Row],[Date]])</f>
        <v>3</v>
      </c>
      <c r="K6941">
        <f>YEAR(Sale_details[[#This Row],[Date]])</f>
        <v>2020</v>
      </c>
    </row>
    <row r="6942" spans="1:11" x14ac:dyDescent="0.3">
      <c r="A6942" s="1">
        <v>43919</v>
      </c>
      <c r="B6942" t="s">
        <v>28</v>
      </c>
      <c r="C6942" t="s">
        <v>12</v>
      </c>
      <c r="D6942" t="s">
        <v>13</v>
      </c>
      <c r="E6942">
        <v>19841</v>
      </c>
      <c r="F6942">
        <v>4159</v>
      </c>
      <c r="G6942">
        <v>2347</v>
      </c>
      <c r="H6942">
        <v>42353</v>
      </c>
      <c r="I6942">
        <v>99438614</v>
      </c>
      <c r="J6942">
        <f>MONTH(Sale_details[[#This Row],[Date]])</f>
        <v>3</v>
      </c>
      <c r="K6942">
        <f>YEAR(Sale_details[[#This Row],[Date]])</f>
        <v>2020</v>
      </c>
    </row>
    <row r="6943" spans="1:11" x14ac:dyDescent="0.3">
      <c r="A6943" s="1">
        <v>43919</v>
      </c>
      <c r="B6943" t="s">
        <v>28</v>
      </c>
      <c r="C6943" t="s">
        <v>14</v>
      </c>
      <c r="D6943" t="s">
        <v>15</v>
      </c>
      <c r="E6943">
        <v>31398</v>
      </c>
      <c r="F6943">
        <v>8553</v>
      </c>
      <c r="G6943">
        <v>1739</v>
      </c>
      <c r="H6943">
        <v>13683</v>
      </c>
      <c r="I6943">
        <v>23797719</v>
      </c>
      <c r="J6943">
        <f>MONTH(Sale_details[[#This Row],[Date]])</f>
        <v>3</v>
      </c>
      <c r="K6943">
        <f>YEAR(Sale_details[[#This Row],[Date]])</f>
        <v>2020</v>
      </c>
    </row>
    <row r="6944" spans="1:11" x14ac:dyDescent="0.3">
      <c r="A6944" s="1">
        <v>43919</v>
      </c>
      <c r="B6944" t="s">
        <v>28</v>
      </c>
      <c r="C6944" t="s">
        <v>16</v>
      </c>
      <c r="D6944" t="s">
        <v>17</v>
      </c>
      <c r="E6944">
        <v>13129</v>
      </c>
      <c r="F6944">
        <v>5107</v>
      </c>
      <c r="G6944">
        <v>2466</v>
      </c>
      <c r="H6944">
        <v>22943</v>
      </c>
      <c r="I6944">
        <v>56591184</v>
      </c>
      <c r="J6944">
        <f>MONTH(Sale_details[[#This Row],[Date]])</f>
        <v>3</v>
      </c>
      <c r="K6944">
        <f>YEAR(Sale_details[[#This Row],[Date]])</f>
        <v>2020</v>
      </c>
    </row>
    <row r="6945" spans="1:11" x14ac:dyDescent="0.3">
      <c r="A6945" s="1">
        <v>43919</v>
      </c>
      <c r="B6945" t="s">
        <v>28</v>
      </c>
      <c r="C6945" t="s">
        <v>18</v>
      </c>
      <c r="D6945" t="s">
        <v>19</v>
      </c>
      <c r="E6945">
        <v>9360</v>
      </c>
      <c r="F6945">
        <v>8923</v>
      </c>
      <c r="G6945">
        <v>3999</v>
      </c>
      <c r="H6945">
        <v>36582</v>
      </c>
      <c r="I6945">
        <v>146315457</v>
      </c>
      <c r="J6945">
        <f>MONTH(Sale_details[[#This Row],[Date]])</f>
        <v>3</v>
      </c>
      <c r="K6945">
        <f>YEAR(Sale_details[[#This Row],[Date]])</f>
        <v>2020</v>
      </c>
    </row>
    <row r="6946" spans="1:11" x14ac:dyDescent="0.3">
      <c r="A6946" s="1">
        <v>43919</v>
      </c>
      <c r="B6946" t="s">
        <v>28</v>
      </c>
      <c r="C6946" t="s">
        <v>20</v>
      </c>
      <c r="D6946" t="s">
        <v>21</v>
      </c>
      <c r="E6946">
        <v>38732</v>
      </c>
      <c r="F6946">
        <v>2830</v>
      </c>
      <c r="G6946">
        <v>1228</v>
      </c>
      <c r="H6946">
        <v>15042</v>
      </c>
      <c r="I6946">
        <v>18480009</v>
      </c>
      <c r="J6946">
        <f>MONTH(Sale_details[[#This Row],[Date]])</f>
        <v>3</v>
      </c>
      <c r="K6946">
        <f>YEAR(Sale_details[[#This Row],[Date]])</f>
        <v>2020</v>
      </c>
    </row>
    <row r="6947" spans="1:11" x14ac:dyDescent="0.3">
      <c r="A6947" s="1">
        <v>43919</v>
      </c>
      <c r="B6947" t="s">
        <v>28</v>
      </c>
      <c r="C6947" t="s">
        <v>22</v>
      </c>
      <c r="D6947" t="s">
        <v>23</v>
      </c>
      <c r="E6947">
        <v>21677</v>
      </c>
      <c r="F6947">
        <v>2082</v>
      </c>
      <c r="G6947">
        <v>1305</v>
      </c>
      <c r="H6947">
        <v>33216</v>
      </c>
      <c r="I6947">
        <v>43376892</v>
      </c>
      <c r="J6947">
        <f>MONTH(Sale_details[[#This Row],[Date]])</f>
        <v>3</v>
      </c>
      <c r="K6947">
        <f>YEAR(Sale_details[[#This Row],[Date]])</f>
        <v>2020</v>
      </c>
    </row>
    <row r="6948" spans="1:11" x14ac:dyDescent="0.3">
      <c r="A6948" s="1">
        <v>43919</v>
      </c>
      <c r="B6948" t="s">
        <v>28</v>
      </c>
      <c r="C6948" t="s">
        <v>24</v>
      </c>
      <c r="D6948" t="s">
        <v>25</v>
      </c>
      <c r="E6948">
        <v>32232</v>
      </c>
      <c r="F6948">
        <v>6366</v>
      </c>
      <c r="G6948">
        <v>3560</v>
      </c>
      <c r="H6948">
        <v>25977</v>
      </c>
      <c r="I6948">
        <v>92491667</v>
      </c>
      <c r="J6948">
        <f>MONTH(Sale_details[[#This Row],[Date]])</f>
        <v>3</v>
      </c>
      <c r="K6948">
        <f>YEAR(Sale_details[[#This Row],[Date]])</f>
        <v>2020</v>
      </c>
    </row>
    <row r="6949" spans="1:11" x14ac:dyDescent="0.3">
      <c r="A6949" s="1">
        <v>43918</v>
      </c>
      <c r="B6949" t="s">
        <v>9</v>
      </c>
      <c r="C6949" t="s">
        <v>10</v>
      </c>
      <c r="D6949" t="s">
        <v>11</v>
      </c>
      <c r="E6949">
        <v>92632</v>
      </c>
      <c r="F6949">
        <v>12961</v>
      </c>
      <c r="G6949">
        <v>4974</v>
      </c>
      <c r="H6949">
        <v>555</v>
      </c>
      <c r="I6949">
        <v>2762826</v>
      </c>
      <c r="J6949">
        <f>MONTH(Sale_details[[#This Row],[Date]])</f>
        <v>3</v>
      </c>
      <c r="K6949">
        <f>YEAR(Sale_details[[#This Row],[Date]])</f>
        <v>2020</v>
      </c>
    </row>
    <row r="6950" spans="1:11" x14ac:dyDescent="0.3">
      <c r="A6950" s="1">
        <v>43918</v>
      </c>
      <c r="B6950" t="s">
        <v>9</v>
      </c>
      <c r="C6950" t="s">
        <v>12</v>
      </c>
      <c r="D6950" t="s">
        <v>13</v>
      </c>
      <c r="E6950">
        <v>203592</v>
      </c>
      <c r="F6950">
        <v>19881</v>
      </c>
      <c r="G6950">
        <v>2033</v>
      </c>
      <c r="H6950">
        <v>348</v>
      </c>
      <c r="I6950">
        <v>709125</v>
      </c>
      <c r="J6950">
        <f>MONTH(Sale_details[[#This Row],[Date]])</f>
        <v>3</v>
      </c>
      <c r="K6950">
        <f>YEAR(Sale_details[[#This Row],[Date]])</f>
        <v>2020</v>
      </c>
    </row>
    <row r="6951" spans="1:11" x14ac:dyDescent="0.3">
      <c r="A6951" s="1">
        <v>43918</v>
      </c>
      <c r="B6951" t="s">
        <v>9</v>
      </c>
      <c r="C6951" t="s">
        <v>14</v>
      </c>
      <c r="D6951" t="s">
        <v>15</v>
      </c>
      <c r="E6951">
        <v>122797</v>
      </c>
      <c r="F6951">
        <v>27273</v>
      </c>
      <c r="G6951">
        <v>3956</v>
      </c>
      <c r="H6951">
        <v>368</v>
      </c>
      <c r="I6951">
        <v>1458533</v>
      </c>
      <c r="J6951">
        <f>MONTH(Sale_details[[#This Row],[Date]])</f>
        <v>3</v>
      </c>
      <c r="K6951">
        <f>YEAR(Sale_details[[#This Row],[Date]])</f>
        <v>2020</v>
      </c>
    </row>
    <row r="6952" spans="1:11" x14ac:dyDescent="0.3">
      <c r="A6952" s="1">
        <v>43918</v>
      </c>
      <c r="B6952" t="s">
        <v>9</v>
      </c>
      <c r="C6952" t="s">
        <v>16</v>
      </c>
      <c r="D6952" t="s">
        <v>17</v>
      </c>
      <c r="E6952">
        <v>105130</v>
      </c>
      <c r="F6952">
        <v>18095</v>
      </c>
      <c r="G6952">
        <v>2714</v>
      </c>
      <c r="H6952">
        <v>336</v>
      </c>
      <c r="I6952">
        <v>913413</v>
      </c>
      <c r="J6952">
        <f>MONTH(Sale_details[[#This Row],[Date]])</f>
        <v>3</v>
      </c>
      <c r="K6952">
        <f>YEAR(Sale_details[[#This Row],[Date]])</f>
        <v>2020</v>
      </c>
    </row>
    <row r="6953" spans="1:11" x14ac:dyDescent="0.3">
      <c r="A6953" s="1">
        <v>43918</v>
      </c>
      <c r="B6953" t="s">
        <v>9</v>
      </c>
      <c r="C6953" t="s">
        <v>18</v>
      </c>
      <c r="D6953" t="s">
        <v>19</v>
      </c>
      <c r="E6953">
        <v>97793</v>
      </c>
      <c r="F6953">
        <v>15110</v>
      </c>
      <c r="G6953">
        <v>7020</v>
      </c>
      <c r="H6953">
        <v>983</v>
      </c>
      <c r="I6953">
        <v>6902288</v>
      </c>
      <c r="J6953">
        <f>MONTH(Sale_details[[#This Row],[Date]])</f>
        <v>3</v>
      </c>
      <c r="K6953">
        <f>YEAR(Sale_details[[#This Row],[Date]])</f>
        <v>2020</v>
      </c>
    </row>
    <row r="6954" spans="1:11" x14ac:dyDescent="0.3">
      <c r="A6954" s="1">
        <v>43918</v>
      </c>
      <c r="B6954" t="s">
        <v>9</v>
      </c>
      <c r="C6954" t="s">
        <v>20</v>
      </c>
      <c r="D6954" t="s">
        <v>21</v>
      </c>
      <c r="E6954">
        <v>126997</v>
      </c>
      <c r="F6954">
        <v>17054</v>
      </c>
      <c r="G6954">
        <v>4727</v>
      </c>
      <c r="H6954">
        <v>664</v>
      </c>
      <c r="I6954">
        <v>3141797</v>
      </c>
      <c r="J6954">
        <f>MONTH(Sale_details[[#This Row],[Date]])</f>
        <v>3</v>
      </c>
      <c r="K6954">
        <f>YEAR(Sale_details[[#This Row],[Date]])</f>
        <v>2020</v>
      </c>
    </row>
    <row r="6955" spans="1:11" x14ac:dyDescent="0.3">
      <c r="A6955" s="1">
        <v>43918</v>
      </c>
      <c r="B6955" t="s">
        <v>9</v>
      </c>
      <c r="C6955" t="s">
        <v>22</v>
      </c>
      <c r="D6955" t="s">
        <v>23</v>
      </c>
      <c r="E6955">
        <v>196724</v>
      </c>
      <c r="F6955">
        <v>19995</v>
      </c>
      <c r="G6955">
        <v>11263</v>
      </c>
      <c r="H6955">
        <v>632</v>
      </c>
      <c r="I6955">
        <v>7124034</v>
      </c>
      <c r="J6955">
        <f>MONTH(Sale_details[[#This Row],[Date]])</f>
        <v>3</v>
      </c>
      <c r="K6955">
        <f>YEAR(Sale_details[[#This Row],[Date]])</f>
        <v>2020</v>
      </c>
    </row>
    <row r="6956" spans="1:11" x14ac:dyDescent="0.3">
      <c r="A6956" s="1">
        <v>43918</v>
      </c>
      <c r="B6956" t="s">
        <v>9</v>
      </c>
      <c r="C6956" t="s">
        <v>24</v>
      </c>
      <c r="D6956" t="s">
        <v>25</v>
      </c>
      <c r="E6956">
        <v>152796</v>
      </c>
      <c r="F6956">
        <v>9384</v>
      </c>
      <c r="G6956">
        <v>3821</v>
      </c>
      <c r="H6956">
        <v>672</v>
      </c>
      <c r="I6956">
        <v>2570733</v>
      </c>
      <c r="J6956">
        <f>MONTH(Sale_details[[#This Row],[Date]])</f>
        <v>3</v>
      </c>
      <c r="K6956">
        <f>YEAR(Sale_details[[#This Row],[Date]])</f>
        <v>2020</v>
      </c>
    </row>
    <row r="6957" spans="1:11" x14ac:dyDescent="0.3">
      <c r="A6957" s="1">
        <v>43918</v>
      </c>
      <c r="B6957" t="s">
        <v>26</v>
      </c>
      <c r="C6957" t="s">
        <v>10</v>
      </c>
      <c r="D6957" t="s">
        <v>11</v>
      </c>
      <c r="E6957">
        <v>219123</v>
      </c>
      <c r="F6957">
        <v>41318</v>
      </c>
      <c r="G6957">
        <v>17723</v>
      </c>
      <c r="H6957">
        <v>9958</v>
      </c>
      <c r="I6957">
        <v>176496036</v>
      </c>
      <c r="J6957">
        <f>MONTH(Sale_details[[#This Row],[Date]])</f>
        <v>3</v>
      </c>
      <c r="K6957">
        <f>YEAR(Sale_details[[#This Row],[Date]])</f>
        <v>2020</v>
      </c>
    </row>
    <row r="6958" spans="1:11" x14ac:dyDescent="0.3">
      <c r="A6958" s="1">
        <v>43918</v>
      </c>
      <c r="B6958" t="s">
        <v>26</v>
      </c>
      <c r="C6958" t="s">
        <v>12</v>
      </c>
      <c r="D6958" t="s">
        <v>13</v>
      </c>
      <c r="E6958">
        <v>132152</v>
      </c>
      <c r="F6958">
        <v>47651</v>
      </c>
      <c r="G6958">
        <v>12324</v>
      </c>
      <c r="H6958">
        <v>14009</v>
      </c>
      <c r="I6958">
        <v>172661521</v>
      </c>
      <c r="J6958">
        <f>MONTH(Sale_details[[#This Row],[Date]])</f>
        <v>3</v>
      </c>
      <c r="K6958">
        <f>YEAR(Sale_details[[#This Row],[Date]])</f>
        <v>2020</v>
      </c>
    </row>
    <row r="6959" spans="1:11" x14ac:dyDescent="0.3">
      <c r="A6959" s="1">
        <v>43918</v>
      </c>
      <c r="B6959" t="s">
        <v>26</v>
      </c>
      <c r="C6959" t="s">
        <v>14</v>
      </c>
      <c r="D6959" t="s">
        <v>15</v>
      </c>
      <c r="E6959">
        <v>144339</v>
      </c>
      <c r="F6959">
        <v>35319</v>
      </c>
      <c r="G6959">
        <v>9836</v>
      </c>
      <c r="H6959">
        <v>20462</v>
      </c>
      <c r="I6959">
        <v>201270888</v>
      </c>
      <c r="J6959">
        <f>MONTH(Sale_details[[#This Row],[Date]])</f>
        <v>3</v>
      </c>
      <c r="K6959">
        <f>YEAR(Sale_details[[#This Row],[Date]])</f>
        <v>2020</v>
      </c>
    </row>
    <row r="6960" spans="1:11" x14ac:dyDescent="0.3">
      <c r="A6960" s="1">
        <v>43918</v>
      </c>
      <c r="B6960" t="s">
        <v>26</v>
      </c>
      <c r="C6960" t="s">
        <v>16</v>
      </c>
      <c r="D6960" t="s">
        <v>17</v>
      </c>
      <c r="E6960">
        <v>103352</v>
      </c>
      <c r="F6960">
        <v>44353</v>
      </c>
      <c r="G6960">
        <v>9064</v>
      </c>
      <c r="H6960">
        <v>15733</v>
      </c>
      <c r="I6960">
        <v>142613822</v>
      </c>
      <c r="J6960">
        <f>MONTH(Sale_details[[#This Row],[Date]])</f>
        <v>3</v>
      </c>
      <c r="K6960">
        <f>YEAR(Sale_details[[#This Row],[Date]])</f>
        <v>2020</v>
      </c>
    </row>
    <row r="6961" spans="1:11" x14ac:dyDescent="0.3">
      <c r="A6961" s="1">
        <v>43918</v>
      </c>
      <c r="B6961" t="s">
        <v>26</v>
      </c>
      <c r="C6961" t="s">
        <v>18</v>
      </c>
      <c r="D6961" t="s">
        <v>19</v>
      </c>
      <c r="E6961">
        <v>83068</v>
      </c>
      <c r="F6961">
        <v>71215</v>
      </c>
      <c r="G6961">
        <v>11350</v>
      </c>
      <c r="H6961">
        <v>26281</v>
      </c>
      <c r="I6961">
        <v>298307984</v>
      </c>
      <c r="J6961">
        <f>MONTH(Sale_details[[#This Row],[Date]])</f>
        <v>3</v>
      </c>
      <c r="K6961">
        <f>YEAR(Sale_details[[#This Row],[Date]])</f>
        <v>2020</v>
      </c>
    </row>
    <row r="6962" spans="1:11" x14ac:dyDescent="0.3">
      <c r="A6962" s="1">
        <v>43918</v>
      </c>
      <c r="B6962" t="s">
        <v>26</v>
      </c>
      <c r="C6962" t="s">
        <v>20</v>
      </c>
      <c r="D6962" t="s">
        <v>21</v>
      </c>
      <c r="E6962">
        <v>198812</v>
      </c>
      <c r="F6962">
        <v>89433</v>
      </c>
      <c r="G6962">
        <v>13577</v>
      </c>
      <c r="H6962">
        <v>6596</v>
      </c>
      <c r="I6962">
        <v>89559424</v>
      </c>
      <c r="J6962">
        <f>MONTH(Sale_details[[#This Row],[Date]])</f>
        <v>3</v>
      </c>
      <c r="K6962">
        <f>YEAR(Sale_details[[#This Row],[Date]])</f>
        <v>2020</v>
      </c>
    </row>
    <row r="6963" spans="1:11" x14ac:dyDescent="0.3">
      <c r="A6963" s="1">
        <v>43918</v>
      </c>
      <c r="B6963" t="s">
        <v>26</v>
      </c>
      <c r="C6963" t="s">
        <v>22</v>
      </c>
      <c r="D6963" t="s">
        <v>23</v>
      </c>
      <c r="E6963">
        <v>190718</v>
      </c>
      <c r="F6963">
        <v>23849</v>
      </c>
      <c r="G6963">
        <v>22290</v>
      </c>
      <c r="H6963">
        <v>32986</v>
      </c>
      <c r="I6963">
        <v>735299886</v>
      </c>
      <c r="J6963">
        <f>MONTH(Sale_details[[#This Row],[Date]])</f>
        <v>3</v>
      </c>
      <c r="K6963">
        <f>YEAR(Sale_details[[#This Row],[Date]])</f>
        <v>2020</v>
      </c>
    </row>
    <row r="6964" spans="1:11" x14ac:dyDescent="0.3">
      <c r="A6964" s="1">
        <v>43918</v>
      </c>
      <c r="B6964" t="s">
        <v>26</v>
      </c>
      <c r="C6964" t="s">
        <v>24</v>
      </c>
      <c r="D6964" t="s">
        <v>25</v>
      </c>
      <c r="E6964">
        <v>160532</v>
      </c>
      <c r="F6964">
        <v>33722</v>
      </c>
      <c r="G6964">
        <v>12791</v>
      </c>
      <c r="H6964">
        <v>11959</v>
      </c>
      <c r="I6964">
        <v>152977934</v>
      </c>
      <c r="J6964">
        <f>MONTH(Sale_details[[#This Row],[Date]])</f>
        <v>3</v>
      </c>
      <c r="K6964">
        <f>YEAR(Sale_details[[#This Row],[Date]])</f>
        <v>2020</v>
      </c>
    </row>
    <row r="6965" spans="1:11" x14ac:dyDescent="0.3">
      <c r="A6965" s="1">
        <v>43918</v>
      </c>
      <c r="B6965" t="s">
        <v>27</v>
      </c>
      <c r="C6965" t="s">
        <v>10</v>
      </c>
      <c r="D6965" t="s">
        <v>11</v>
      </c>
      <c r="E6965">
        <v>67401</v>
      </c>
      <c r="F6965">
        <v>39388</v>
      </c>
      <c r="G6965">
        <v>6775</v>
      </c>
      <c r="H6965">
        <v>111</v>
      </c>
      <c r="I6965">
        <v>757393</v>
      </c>
      <c r="J6965">
        <f>MONTH(Sale_details[[#This Row],[Date]])</f>
        <v>3</v>
      </c>
      <c r="K6965">
        <f>YEAR(Sale_details[[#This Row],[Date]])</f>
        <v>2020</v>
      </c>
    </row>
    <row r="6966" spans="1:11" x14ac:dyDescent="0.3">
      <c r="A6966" s="1">
        <v>43918</v>
      </c>
      <c r="B6966" t="s">
        <v>27</v>
      </c>
      <c r="C6966" t="s">
        <v>12</v>
      </c>
      <c r="D6966" t="s">
        <v>13</v>
      </c>
      <c r="E6966">
        <v>88841</v>
      </c>
      <c r="F6966">
        <v>33121</v>
      </c>
      <c r="G6966">
        <v>9953</v>
      </c>
      <c r="H6966">
        <v>322</v>
      </c>
      <c r="I6966">
        <v>3209930</v>
      </c>
      <c r="J6966">
        <f>MONTH(Sale_details[[#This Row],[Date]])</f>
        <v>3</v>
      </c>
      <c r="K6966">
        <f>YEAR(Sale_details[[#This Row],[Date]])</f>
        <v>2020</v>
      </c>
    </row>
    <row r="6967" spans="1:11" x14ac:dyDescent="0.3">
      <c r="A6967" s="1">
        <v>43918</v>
      </c>
      <c r="B6967" t="s">
        <v>27</v>
      </c>
      <c r="C6967" t="s">
        <v>14</v>
      </c>
      <c r="D6967" t="s">
        <v>15</v>
      </c>
      <c r="E6967">
        <v>247103</v>
      </c>
      <c r="F6967">
        <v>34941</v>
      </c>
      <c r="G6967">
        <v>9496</v>
      </c>
      <c r="H6967">
        <v>342</v>
      </c>
      <c r="I6967">
        <v>3256794</v>
      </c>
      <c r="J6967">
        <f>MONTH(Sale_details[[#This Row],[Date]])</f>
        <v>3</v>
      </c>
      <c r="K6967">
        <f>YEAR(Sale_details[[#This Row],[Date]])</f>
        <v>2020</v>
      </c>
    </row>
    <row r="6968" spans="1:11" x14ac:dyDescent="0.3">
      <c r="A6968" s="1">
        <v>43918</v>
      </c>
      <c r="B6968" t="s">
        <v>27</v>
      </c>
      <c r="C6968" t="s">
        <v>16</v>
      </c>
      <c r="D6968" t="s">
        <v>17</v>
      </c>
      <c r="E6968">
        <v>111592</v>
      </c>
      <c r="F6968">
        <v>7160</v>
      </c>
      <c r="G6968">
        <v>18102</v>
      </c>
      <c r="H6968">
        <v>270</v>
      </c>
      <c r="I6968">
        <v>4904585</v>
      </c>
      <c r="J6968">
        <f>MONTH(Sale_details[[#This Row],[Date]])</f>
        <v>3</v>
      </c>
      <c r="K6968">
        <f>YEAR(Sale_details[[#This Row],[Date]])</f>
        <v>2020</v>
      </c>
    </row>
    <row r="6969" spans="1:11" x14ac:dyDescent="0.3">
      <c r="A6969" s="1">
        <v>43918</v>
      </c>
      <c r="B6969" t="s">
        <v>27</v>
      </c>
      <c r="C6969" t="s">
        <v>18</v>
      </c>
      <c r="D6969" t="s">
        <v>19</v>
      </c>
      <c r="E6969">
        <v>94698</v>
      </c>
      <c r="F6969">
        <v>25263</v>
      </c>
      <c r="G6969">
        <v>9364</v>
      </c>
      <c r="H6969">
        <v>160</v>
      </c>
      <c r="I6969">
        <v>1507374</v>
      </c>
      <c r="J6969">
        <f>MONTH(Sale_details[[#This Row],[Date]])</f>
        <v>3</v>
      </c>
      <c r="K6969">
        <f>YEAR(Sale_details[[#This Row],[Date]])</f>
        <v>2020</v>
      </c>
    </row>
    <row r="6970" spans="1:11" x14ac:dyDescent="0.3">
      <c r="A6970" s="1">
        <v>43918</v>
      </c>
      <c r="B6970" t="s">
        <v>27</v>
      </c>
      <c r="C6970" t="s">
        <v>20</v>
      </c>
      <c r="D6970" t="s">
        <v>21</v>
      </c>
      <c r="E6970">
        <v>35266</v>
      </c>
      <c r="F6970">
        <v>7523</v>
      </c>
      <c r="G6970">
        <v>16710</v>
      </c>
      <c r="H6970">
        <v>390</v>
      </c>
      <c r="I6970">
        <v>6525181</v>
      </c>
      <c r="J6970">
        <f>MONTH(Sale_details[[#This Row],[Date]])</f>
        <v>3</v>
      </c>
      <c r="K6970">
        <f>YEAR(Sale_details[[#This Row],[Date]])</f>
        <v>2020</v>
      </c>
    </row>
    <row r="6971" spans="1:11" x14ac:dyDescent="0.3">
      <c r="A6971" s="1">
        <v>43918</v>
      </c>
      <c r="B6971" t="s">
        <v>27</v>
      </c>
      <c r="C6971" t="s">
        <v>22</v>
      </c>
      <c r="D6971" t="s">
        <v>23</v>
      </c>
      <c r="E6971">
        <v>82231</v>
      </c>
      <c r="F6971">
        <v>20428</v>
      </c>
      <c r="G6971">
        <v>20297</v>
      </c>
      <c r="H6971">
        <v>205</v>
      </c>
      <c r="I6971">
        <v>4168883</v>
      </c>
      <c r="J6971">
        <f>MONTH(Sale_details[[#This Row],[Date]])</f>
        <v>3</v>
      </c>
      <c r="K6971">
        <f>YEAR(Sale_details[[#This Row],[Date]])</f>
        <v>2020</v>
      </c>
    </row>
    <row r="6972" spans="1:11" x14ac:dyDescent="0.3">
      <c r="A6972" s="1">
        <v>43918</v>
      </c>
      <c r="B6972" t="s">
        <v>27</v>
      </c>
      <c r="C6972" t="s">
        <v>24</v>
      </c>
      <c r="D6972" t="s">
        <v>25</v>
      </c>
      <c r="E6972">
        <v>63493</v>
      </c>
      <c r="F6972">
        <v>39566</v>
      </c>
      <c r="G6972">
        <v>10569</v>
      </c>
      <c r="H6972">
        <v>349</v>
      </c>
      <c r="I6972">
        <v>3689474</v>
      </c>
      <c r="J6972">
        <f>MONTH(Sale_details[[#This Row],[Date]])</f>
        <v>3</v>
      </c>
      <c r="K6972">
        <f>YEAR(Sale_details[[#This Row],[Date]])</f>
        <v>2020</v>
      </c>
    </row>
    <row r="6973" spans="1:11" x14ac:dyDescent="0.3">
      <c r="A6973" s="1">
        <v>43918</v>
      </c>
      <c r="B6973" t="s">
        <v>28</v>
      </c>
      <c r="C6973" t="s">
        <v>10</v>
      </c>
      <c r="D6973" t="s">
        <v>11</v>
      </c>
      <c r="E6973">
        <v>26111</v>
      </c>
      <c r="F6973">
        <v>4775</v>
      </c>
      <c r="G6973">
        <v>3461</v>
      </c>
      <c r="H6973">
        <v>21663</v>
      </c>
      <c r="I6973">
        <v>74978554</v>
      </c>
      <c r="J6973">
        <f>MONTH(Sale_details[[#This Row],[Date]])</f>
        <v>3</v>
      </c>
      <c r="K6973">
        <f>YEAR(Sale_details[[#This Row],[Date]])</f>
        <v>2020</v>
      </c>
    </row>
    <row r="6974" spans="1:11" x14ac:dyDescent="0.3">
      <c r="A6974" s="1">
        <v>43918</v>
      </c>
      <c r="B6974" t="s">
        <v>28</v>
      </c>
      <c r="C6974" t="s">
        <v>12</v>
      </c>
      <c r="D6974" t="s">
        <v>13</v>
      </c>
      <c r="E6974">
        <v>19047</v>
      </c>
      <c r="F6974">
        <v>4075</v>
      </c>
      <c r="G6974">
        <v>2277</v>
      </c>
      <c r="H6974">
        <v>40235</v>
      </c>
      <c r="I6974">
        <v>91632683</v>
      </c>
      <c r="J6974">
        <f>MONTH(Sale_details[[#This Row],[Date]])</f>
        <v>3</v>
      </c>
      <c r="K6974">
        <f>YEAR(Sale_details[[#This Row],[Date]])</f>
        <v>2020</v>
      </c>
    </row>
    <row r="6975" spans="1:11" x14ac:dyDescent="0.3">
      <c r="A6975" s="1">
        <v>43918</v>
      </c>
      <c r="B6975" t="s">
        <v>28</v>
      </c>
      <c r="C6975" t="s">
        <v>14</v>
      </c>
      <c r="D6975" t="s">
        <v>15</v>
      </c>
      <c r="E6975">
        <v>31712</v>
      </c>
      <c r="F6975">
        <v>8468</v>
      </c>
      <c r="G6975">
        <v>1826</v>
      </c>
      <c r="H6975">
        <v>13410</v>
      </c>
      <c r="I6975">
        <v>24487853</v>
      </c>
      <c r="J6975">
        <f>MONTH(Sale_details[[#This Row],[Date]])</f>
        <v>3</v>
      </c>
      <c r="K6975">
        <f>YEAR(Sale_details[[#This Row],[Date]])</f>
        <v>2020</v>
      </c>
    </row>
    <row r="6976" spans="1:11" x14ac:dyDescent="0.3">
      <c r="A6976" s="1">
        <v>43918</v>
      </c>
      <c r="B6976" t="s">
        <v>28</v>
      </c>
      <c r="C6976" t="s">
        <v>16</v>
      </c>
      <c r="D6976" t="s">
        <v>17</v>
      </c>
      <c r="E6976">
        <v>13654</v>
      </c>
      <c r="F6976">
        <v>4903</v>
      </c>
      <c r="G6976">
        <v>2343</v>
      </c>
      <c r="H6976">
        <v>22255</v>
      </c>
      <c r="I6976">
        <v>52148776</v>
      </c>
      <c r="J6976">
        <f>MONTH(Sale_details[[#This Row],[Date]])</f>
        <v>3</v>
      </c>
      <c r="K6976">
        <f>YEAR(Sale_details[[#This Row],[Date]])</f>
        <v>2020</v>
      </c>
    </row>
    <row r="6977" spans="1:11" x14ac:dyDescent="0.3">
      <c r="A6977" s="1">
        <v>43918</v>
      </c>
      <c r="B6977" t="s">
        <v>28</v>
      </c>
      <c r="C6977" t="s">
        <v>18</v>
      </c>
      <c r="D6977" t="s">
        <v>19</v>
      </c>
      <c r="E6977">
        <v>9828</v>
      </c>
      <c r="F6977">
        <v>8655</v>
      </c>
      <c r="G6977">
        <v>3959</v>
      </c>
      <c r="H6977">
        <v>38411</v>
      </c>
      <c r="I6977">
        <v>152094917</v>
      </c>
      <c r="J6977">
        <f>MONTH(Sale_details[[#This Row],[Date]])</f>
        <v>3</v>
      </c>
      <c r="K6977">
        <f>YEAR(Sale_details[[#This Row],[Date]])</f>
        <v>2020</v>
      </c>
    </row>
    <row r="6978" spans="1:11" x14ac:dyDescent="0.3">
      <c r="A6978" s="1">
        <v>43918</v>
      </c>
      <c r="B6978" t="s">
        <v>28</v>
      </c>
      <c r="C6978" t="s">
        <v>20</v>
      </c>
      <c r="D6978" t="s">
        <v>21</v>
      </c>
      <c r="E6978">
        <v>37183</v>
      </c>
      <c r="F6978">
        <v>2943</v>
      </c>
      <c r="G6978">
        <v>1216</v>
      </c>
      <c r="H6978">
        <v>15343</v>
      </c>
      <c r="I6978">
        <v>18661113</v>
      </c>
      <c r="J6978">
        <f>MONTH(Sale_details[[#This Row],[Date]])</f>
        <v>3</v>
      </c>
      <c r="K6978">
        <f>YEAR(Sale_details[[#This Row],[Date]])</f>
        <v>2020</v>
      </c>
    </row>
    <row r="6979" spans="1:11" x14ac:dyDescent="0.3">
      <c r="A6979" s="1">
        <v>43918</v>
      </c>
      <c r="B6979" t="s">
        <v>28</v>
      </c>
      <c r="C6979" t="s">
        <v>22</v>
      </c>
      <c r="D6979" t="s">
        <v>23</v>
      </c>
      <c r="E6979">
        <v>22111</v>
      </c>
      <c r="F6979">
        <v>2145</v>
      </c>
      <c r="G6979">
        <v>1240</v>
      </c>
      <c r="H6979">
        <v>32219</v>
      </c>
      <c r="I6979">
        <v>39971806</v>
      </c>
      <c r="J6979">
        <f>MONTH(Sale_details[[#This Row],[Date]])</f>
        <v>3</v>
      </c>
      <c r="K6979">
        <f>YEAR(Sale_details[[#This Row],[Date]])</f>
        <v>2020</v>
      </c>
    </row>
    <row r="6980" spans="1:11" x14ac:dyDescent="0.3">
      <c r="A6980" s="1">
        <v>43918</v>
      </c>
      <c r="B6980" t="s">
        <v>28</v>
      </c>
      <c r="C6980" t="s">
        <v>24</v>
      </c>
      <c r="D6980" t="s">
        <v>25</v>
      </c>
      <c r="E6980">
        <v>33843</v>
      </c>
      <c r="F6980">
        <v>6303</v>
      </c>
      <c r="G6980">
        <v>3418</v>
      </c>
      <c r="H6980">
        <v>25198</v>
      </c>
      <c r="I6980">
        <v>86128240</v>
      </c>
      <c r="J6980">
        <f>MONTH(Sale_details[[#This Row],[Date]])</f>
        <v>3</v>
      </c>
      <c r="K6980">
        <f>YEAR(Sale_details[[#This Row],[Date]])</f>
        <v>2020</v>
      </c>
    </row>
    <row r="6981" spans="1:11" x14ac:dyDescent="0.3">
      <c r="A6981" s="1">
        <v>43917</v>
      </c>
      <c r="B6981" t="s">
        <v>9</v>
      </c>
      <c r="C6981" t="s">
        <v>10</v>
      </c>
      <c r="D6981" t="s">
        <v>11</v>
      </c>
      <c r="E6981">
        <v>95411</v>
      </c>
      <c r="F6981">
        <v>12961</v>
      </c>
      <c r="G6981">
        <v>4974</v>
      </c>
      <c r="H6981">
        <v>527</v>
      </c>
      <c r="I6981">
        <v>2624685</v>
      </c>
      <c r="J6981">
        <f>MONTH(Sale_details[[#This Row],[Date]])</f>
        <v>3</v>
      </c>
      <c r="K6981">
        <f>YEAR(Sale_details[[#This Row],[Date]])</f>
        <v>2020</v>
      </c>
    </row>
    <row r="6982" spans="1:11" x14ac:dyDescent="0.3">
      <c r="A6982" s="1">
        <v>43917</v>
      </c>
      <c r="B6982" t="s">
        <v>9</v>
      </c>
      <c r="C6982" t="s">
        <v>12</v>
      </c>
      <c r="D6982" t="s">
        <v>13</v>
      </c>
      <c r="E6982">
        <v>209700</v>
      </c>
      <c r="F6982">
        <v>20875</v>
      </c>
      <c r="G6982">
        <v>1972</v>
      </c>
      <c r="H6982">
        <v>341</v>
      </c>
      <c r="I6982">
        <v>674094</v>
      </c>
      <c r="J6982">
        <f>MONTH(Sale_details[[#This Row],[Date]])</f>
        <v>3</v>
      </c>
      <c r="K6982">
        <f>YEAR(Sale_details[[#This Row],[Date]])</f>
        <v>2020</v>
      </c>
    </row>
    <row r="6983" spans="1:11" x14ac:dyDescent="0.3">
      <c r="A6983" s="1">
        <v>43917</v>
      </c>
      <c r="B6983" t="s">
        <v>9</v>
      </c>
      <c r="C6983" t="s">
        <v>14</v>
      </c>
      <c r="D6983" t="s">
        <v>15</v>
      </c>
      <c r="E6983">
        <v>124025</v>
      </c>
      <c r="F6983">
        <v>27818</v>
      </c>
      <c r="G6983">
        <v>4035</v>
      </c>
      <c r="H6983">
        <v>387</v>
      </c>
      <c r="I6983">
        <v>1562089</v>
      </c>
      <c r="J6983">
        <f>MONTH(Sale_details[[#This Row],[Date]])</f>
        <v>3</v>
      </c>
      <c r="K6983">
        <f>YEAR(Sale_details[[#This Row],[Date]])</f>
        <v>2020</v>
      </c>
    </row>
    <row r="6984" spans="1:11" x14ac:dyDescent="0.3">
      <c r="A6984" s="1">
        <v>43917</v>
      </c>
      <c r="B6984" t="s">
        <v>9</v>
      </c>
      <c r="C6984" t="s">
        <v>16</v>
      </c>
      <c r="D6984" t="s">
        <v>17</v>
      </c>
      <c r="E6984">
        <v>104079</v>
      </c>
      <c r="F6984">
        <v>17734</v>
      </c>
      <c r="G6984">
        <v>2633</v>
      </c>
      <c r="H6984">
        <v>326</v>
      </c>
      <c r="I6984">
        <v>859430</v>
      </c>
      <c r="J6984">
        <f>MONTH(Sale_details[[#This Row],[Date]])</f>
        <v>3</v>
      </c>
      <c r="K6984">
        <f>YEAR(Sale_details[[#This Row],[Date]])</f>
        <v>2020</v>
      </c>
    </row>
    <row r="6985" spans="1:11" x14ac:dyDescent="0.3">
      <c r="A6985" s="1">
        <v>43917</v>
      </c>
      <c r="B6985" t="s">
        <v>9</v>
      </c>
      <c r="C6985" t="s">
        <v>18</v>
      </c>
      <c r="D6985" t="s">
        <v>19</v>
      </c>
      <c r="E6985">
        <v>97793</v>
      </c>
      <c r="F6985">
        <v>14656</v>
      </c>
      <c r="G6985">
        <v>7231</v>
      </c>
      <c r="H6985">
        <v>983</v>
      </c>
      <c r="I6985">
        <v>7109357</v>
      </c>
      <c r="J6985">
        <f>MONTH(Sale_details[[#This Row],[Date]])</f>
        <v>3</v>
      </c>
      <c r="K6985">
        <f>YEAR(Sale_details[[#This Row],[Date]])</f>
        <v>2020</v>
      </c>
    </row>
    <row r="6986" spans="1:11" x14ac:dyDescent="0.3">
      <c r="A6986" s="1">
        <v>43917</v>
      </c>
      <c r="B6986" t="s">
        <v>9</v>
      </c>
      <c r="C6986" t="s">
        <v>20</v>
      </c>
      <c r="D6986" t="s">
        <v>21</v>
      </c>
      <c r="E6986">
        <v>120647</v>
      </c>
      <c r="F6986">
        <v>17736</v>
      </c>
      <c r="G6986">
        <v>4916</v>
      </c>
      <c r="H6986">
        <v>671</v>
      </c>
      <c r="I6986">
        <v>3300143</v>
      </c>
      <c r="J6986">
        <f>MONTH(Sale_details[[#This Row],[Date]])</f>
        <v>3</v>
      </c>
      <c r="K6986">
        <f>YEAR(Sale_details[[#This Row],[Date]])</f>
        <v>2020</v>
      </c>
    </row>
    <row r="6987" spans="1:11" x14ac:dyDescent="0.3">
      <c r="A6987" s="1">
        <v>43917</v>
      </c>
      <c r="B6987" t="s">
        <v>9</v>
      </c>
      <c r="C6987" t="s">
        <v>22</v>
      </c>
      <c r="D6987" t="s">
        <v>23</v>
      </c>
      <c r="E6987">
        <v>198691</v>
      </c>
      <c r="F6987">
        <v>19795</v>
      </c>
      <c r="G6987">
        <v>11376</v>
      </c>
      <c r="H6987">
        <v>600</v>
      </c>
      <c r="I6987">
        <v>6835511</v>
      </c>
      <c r="J6987">
        <f>MONTH(Sale_details[[#This Row],[Date]])</f>
        <v>3</v>
      </c>
      <c r="K6987">
        <f>YEAR(Sale_details[[#This Row],[Date]])</f>
        <v>2020</v>
      </c>
    </row>
    <row r="6988" spans="1:11" x14ac:dyDescent="0.3">
      <c r="A6988" s="1">
        <v>43917</v>
      </c>
      <c r="B6988" t="s">
        <v>9</v>
      </c>
      <c r="C6988" t="s">
        <v>24</v>
      </c>
      <c r="D6988" t="s">
        <v>25</v>
      </c>
      <c r="E6988">
        <v>148213</v>
      </c>
      <c r="F6988">
        <v>9478</v>
      </c>
      <c r="G6988">
        <v>3707</v>
      </c>
      <c r="H6988">
        <v>645</v>
      </c>
      <c r="I6988">
        <v>2393867</v>
      </c>
      <c r="J6988">
        <f>MONTH(Sale_details[[#This Row],[Date]])</f>
        <v>3</v>
      </c>
      <c r="K6988">
        <f>YEAR(Sale_details[[#This Row],[Date]])</f>
        <v>2020</v>
      </c>
    </row>
    <row r="6989" spans="1:11" x14ac:dyDescent="0.3">
      <c r="A6989" s="1">
        <v>43917</v>
      </c>
      <c r="B6989" t="s">
        <v>26</v>
      </c>
      <c r="C6989" t="s">
        <v>10</v>
      </c>
      <c r="D6989" t="s">
        <v>11</v>
      </c>
      <c r="E6989">
        <v>216932</v>
      </c>
      <c r="F6989">
        <v>40078</v>
      </c>
      <c r="G6989">
        <v>16837</v>
      </c>
      <c r="H6989">
        <v>10456</v>
      </c>
      <c r="I6989">
        <v>176054796</v>
      </c>
      <c r="J6989">
        <f>MONTH(Sale_details[[#This Row],[Date]])</f>
        <v>3</v>
      </c>
      <c r="K6989">
        <f>YEAR(Sale_details[[#This Row],[Date]])</f>
        <v>2020</v>
      </c>
    </row>
    <row r="6990" spans="1:11" x14ac:dyDescent="0.3">
      <c r="A6990" s="1">
        <v>43917</v>
      </c>
      <c r="B6990" t="s">
        <v>26</v>
      </c>
      <c r="C6990" t="s">
        <v>12</v>
      </c>
      <c r="D6990" t="s">
        <v>13</v>
      </c>
      <c r="E6990">
        <v>130830</v>
      </c>
      <c r="F6990">
        <v>49081</v>
      </c>
      <c r="G6990">
        <v>11708</v>
      </c>
      <c r="H6990">
        <v>14570</v>
      </c>
      <c r="I6990">
        <v>170589583</v>
      </c>
      <c r="J6990">
        <f>MONTH(Sale_details[[#This Row],[Date]])</f>
        <v>3</v>
      </c>
      <c r="K6990">
        <f>YEAR(Sale_details[[#This Row],[Date]])</f>
        <v>2020</v>
      </c>
    </row>
    <row r="6991" spans="1:11" x14ac:dyDescent="0.3">
      <c r="A6991" s="1">
        <v>43917</v>
      </c>
      <c r="B6991" t="s">
        <v>26</v>
      </c>
      <c r="C6991" t="s">
        <v>14</v>
      </c>
      <c r="D6991" t="s">
        <v>15</v>
      </c>
      <c r="E6991">
        <v>145782</v>
      </c>
      <c r="F6991">
        <v>35672</v>
      </c>
      <c r="G6991">
        <v>9934</v>
      </c>
      <c r="H6991">
        <v>19848</v>
      </c>
      <c r="I6991">
        <v>197185089</v>
      </c>
      <c r="J6991">
        <f>MONTH(Sale_details[[#This Row],[Date]])</f>
        <v>3</v>
      </c>
      <c r="K6991">
        <f>YEAR(Sale_details[[#This Row],[Date]])</f>
        <v>2020</v>
      </c>
    </row>
    <row r="6992" spans="1:11" x14ac:dyDescent="0.3">
      <c r="A6992" s="1">
        <v>43917</v>
      </c>
      <c r="B6992" t="s">
        <v>26</v>
      </c>
      <c r="C6992" t="s">
        <v>16</v>
      </c>
      <c r="D6992" t="s">
        <v>17</v>
      </c>
      <c r="E6992">
        <v>106453</v>
      </c>
      <c r="F6992">
        <v>42578</v>
      </c>
      <c r="G6992">
        <v>9426</v>
      </c>
      <c r="H6992">
        <v>15418</v>
      </c>
      <c r="I6992">
        <v>145352008</v>
      </c>
      <c r="J6992">
        <f>MONTH(Sale_details[[#This Row],[Date]])</f>
        <v>3</v>
      </c>
      <c r="K6992">
        <f>YEAR(Sale_details[[#This Row],[Date]])</f>
        <v>2020</v>
      </c>
    </row>
    <row r="6993" spans="1:11" x14ac:dyDescent="0.3">
      <c r="A6993" s="1">
        <v>43917</v>
      </c>
      <c r="B6993" t="s">
        <v>26</v>
      </c>
      <c r="C6993" t="s">
        <v>18</v>
      </c>
      <c r="D6993" t="s">
        <v>19</v>
      </c>
      <c r="E6993">
        <v>82237</v>
      </c>
      <c r="F6993">
        <v>68366</v>
      </c>
      <c r="G6993">
        <v>10782</v>
      </c>
      <c r="H6993">
        <v>25230</v>
      </c>
      <c r="I6993">
        <v>272056882</v>
      </c>
      <c r="J6993">
        <f>MONTH(Sale_details[[#This Row],[Date]])</f>
        <v>3</v>
      </c>
      <c r="K6993">
        <f>YEAR(Sale_details[[#This Row],[Date]])</f>
        <v>2020</v>
      </c>
    </row>
    <row r="6994" spans="1:11" x14ac:dyDescent="0.3">
      <c r="A6994" s="1">
        <v>43917</v>
      </c>
      <c r="B6994" t="s">
        <v>26</v>
      </c>
      <c r="C6994" t="s">
        <v>20</v>
      </c>
      <c r="D6994" t="s">
        <v>21</v>
      </c>
      <c r="E6994">
        <v>192848</v>
      </c>
      <c r="F6994">
        <v>87644</v>
      </c>
      <c r="G6994">
        <v>13305</v>
      </c>
      <c r="H6994">
        <v>6794</v>
      </c>
      <c r="I6994">
        <v>90401283</v>
      </c>
      <c r="J6994">
        <f>MONTH(Sale_details[[#This Row],[Date]])</f>
        <v>3</v>
      </c>
      <c r="K6994">
        <f>YEAR(Sale_details[[#This Row],[Date]])</f>
        <v>2020</v>
      </c>
    </row>
    <row r="6995" spans="1:11" x14ac:dyDescent="0.3">
      <c r="A6995" s="1">
        <v>43917</v>
      </c>
      <c r="B6995" t="s">
        <v>26</v>
      </c>
      <c r="C6995" t="s">
        <v>22</v>
      </c>
      <c r="D6995" t="s">
        <v>23</v>
      </c>
      <c r="E6995">
        <v>184997</v>
      </c>
      <c r="F6995">
        <v>23849</v>
      </c>
      <c r="G6995">
        <v>23405</v>
      </c>
      <c r="H6995">
        <v>31667</v>
      </c>
      <c r="I6995">
        <v>741182285</v>
      </c>
      <c r="J6995">
        <f>MONTH(Sale_details[[#This Row],[Date]])</f>
        <v>3</v>
      </c>
      <c r="K6995">
        <f>YEAR(Sale_details[[#This Row],[Date]])</f>
        <v>2020</v>
      </c>
    </row>
    <row r="6996" spans="1:11" x14ac:dyDescent="0.3">
      <c r="A6996" s="1">
        <v>43917</v>
      </c>
      <c r="B6996" t="s">
        <v>26</v>
      </c>
      <c r="C6996" t="s">
        <v>24</v>
      </c>
      <c r="D6996" t="s">
        <v>25</v>
      </c>
      <c r="E6996">
        <v>154110</v>
      </c>
      <c r="F6996">
        <v>34059</v>
      </c>
      <c r="G6996">
        <v>13303</v>
      </c>
      <c r="H6996">
        <v>12198</v>
      </c>
      <c r="I6996">
        <v>162278992</v>
      </c>
      <c r="J6996">
        <f>MONTH(Sale_details[[#This Row],[Date]])</f>
        <v>3</v>
      </c>
      <c r="K6996">
        <f>YEAR(Sale_details[[#This Row],[Date]])</f>
        <v>2020</v>
      </c>
    </row>
    <row r="6997" spans="1:11" x14ac:dyDescent="0.3">
      <c r="A6997" s="1">
        <v>43917</v>
      </c>
      <c r="B6997" t="s">
        <v>27</v>
      </c>
      <c r="C6997" t="s">
        <v>10</v>
      </c>
      <c r="D6997" t="s">
        <v>11</v>
      </c>
      <c r="E6997">
        <v>68075</v>
      </c>
      <c r="F6997">
        <v>37812</v>
      </c>
      <c r="G6997">
        <v>6842</v>
      </c>
      <c r="H6997">
        <v>112</v>
      </c>
      <c r="I6997">
        <v>772616</v>
      </c>
      <c r="J6997">
        <f>MONTH(Sale_details[[#This Row],[Date]])</f>
        <v>3</v>
      </c>
      <c r="K6997">
        <f>YEAR(Sale_details[[#This Row],[Date]])</f>
        <v>2020</v>
      </c>
    </row>
    <row r="6998" spans="1:11" x14ac:dyDescent="0.3">
      <c r="A6998" s="1">
        <v>43917</v>
      </c>
      <c r="B6998" t="s">
        <v>27</v>
      </c>
      <c r="C6998" t="s">
        <v>12</v>
      </c>
      <c r="D6998" t="s">
        <v>13</v>
      </c>
      <c r="E6998">
        <v>84399</v>
      </c>
      <c r="F6998">
        <v>33452</v>
      </c>
      <c r="G6998">
        <v>9456</v>
      </c>
      <c r="H6998">
        <v>338</v>
      </c>
      <c r="I6998">
        <v>3201905</v>
      </c>
      <c r="J6998">
        <f>MONTH(Sale_details[[#This Row],[Date]])</f>
        <v>3</v>
      </c>
      <c r="K6998">
        <f>YEAR(Sale_details[[#This Row],[Date]])</f>
        <v>2020</v>
      </c>
    </row>
    <row r="6999" spans="1:11" x14ac:dyDescent="0.3">
      <c r="A6999" s="1">
        <v>43917</v>
      </c>
      <c r="B6999" t="s">
        <v>27</v>
      </c>
      <c r="C6999" t="s">
        <v>14</v>
      </c>
      <c r="D6999" t="s">
        <v>15</v>
      </c>
      <c r="E6999">
        <v>244632</v>
      </c>
      <c r="F6999">
        <v>36339</v>
      </c>
      <c r="G6999">
        <v>9211</v>
      </c>
      <c r="H6999">
        <v>353</v>
      </c>
      <c r="I6999">
        <v>3253863</v>
      </c>
      <c r="J6999">
        <f>MONTH(Sale_details[[#This Row],[Date]])</f>
        <v>3</v>
      </c>
      <c r="K6999">
        <f>YEAR(Sale_details[[#This Row],[Date]])</f>
        <v>2020</v>
      </c>
    </row>
    <row r="7000" spans="1:11" x14ac:dyDescent="0.3">
      <c r="A7000" s="1">
        <v>43917</v>
      </c>
      <c r="B7000" t="s">
        <v>27</v>
      </c>
      <c r="C7000" t="s">
        <v>16</v>
      </c>
      <c r="D7000" t="s">
        <v>17</v>
      </c>
      <c r="E7000">
        <v>107128</v>
      </c>
      <c r="F7000">
        <v>7160</v>
      </c>
      <c r="G7000">
        <v>19008</v>
      </c>
      <c r="H7000">
        <v>268</v>
      </c>
      <c r="I7000">
        <v>5098316</v>
      </c>
      <c r="J7000">
        <f>MONTH(Sale_details[[#This Row],[Date]])</f>
        <v>3</v>
      </c>
      <c r="K7000">
        <f>YEAR(Sale_details[[#This Row],[Date]])</f>
        <v>2020</v>
      </c>
    </row>
    <row r="7001" spans="1:11" x14ac:dyDescent="0.3">
      <c r="A7001" s="1">
        <v>43917</v>
      </c>
      <c r="B7001" t="s">
        <v>27</v>
      </c>
      <c r="C7001" t="s">
        <v>18</v>
      </c>
      <c r="D7001" t="s">
        <v>19</v>
      </c>
      <c r="E7001">
        <v>99433</v>
      </c>
      <c r="F7001">
        <v>24505</v>
      </c>
      <c r="G7001">
        <v>9271</v>
      </c>
      <c r="H7001">
        <v>160</v>
      </c>
      <c r="I7001">
        <v>1492300</v>
      </c>
      <c r="J7001">
        <f>MONTH(Sale_details[[#This Row],[Date]])</f>
        <v>3</v>
      </c>
      <c r="K7001">
        <f>YEAR(Sale_details[[#This Row],[Date]])</f>
        <v>2020</v>
      </c>
    </row>
    <row r="7002" spans="1:11" x14ac:dyDescent="0.3">
      <c r="A7002" s="1">
        <v>43917</v>
      </c>
      <c r="B7002" t="s">
        <v>27</v>
      </c>
      <c r="C7002" t="s">
        <v>20</v>
      </c>
      <c r="D7002" t="s">
        <v>21</v>
      </c>
      <c r="E7002">
        <v>37029</v>
      </c>
      <c r="F7002">
        <v>7372</v>
      </c>
      <c r="G7002">
        <v>16710</v>
      </c>
      <c r="H7002">
        <v>378</v>
      </c>
      <c r="I7002">
        <v>6329426</v>
      </c>
      <c r="J7002">
        <f>MONTH(Sale_details[[#This Row],[Date]])</f>
        <v>3</v>
      </c>
      <c r="K7002">
        <f>YEAR(Sale_details[[#This Row],[Date]])</f>
        <v>2020</v>
      </c>
    </row>
    <row r="7003" spans="1:11" x14ac:dyDescent="0.3">
      <c r="A7003" s="1">
        <v>43917</v>
      </c>
      <c r="B7003" t="s">
        <v>27</v>
      </c>
      <c r="C7003" t="s">
        <v>22</v>
      </c>
      <c r="D7003" t="s">
        <v>23</v>
      </c>
      <c r="E7003">
        <v>79764</v>
      </c>
      <c r="F7003">
        <v>21041</v>
      </c>
      <c r="G7003">
        <v>20500</v>
      </c>
      <c r="H7003">
        <v>209</v>
      </c>
      <c r="I7003">
        <v>4294784</v>
      </c>
      <c r="J7003">
        <f>MONTH(Sale_details[[#This Row],[Date]])</f>
        <v>3</v>
      </c>
      <c r="K7003">
        <f>YEAR(Sale_details[[#This Row],[Date]])</f>
        <v>2020</v>
      </c>
    </row>
    <row r="7004" spans="1:11" x14ac:dyDescent="0.3">
      <c r="A7004" s="1">
        <v>43917</v>
      </c>
      <c r="B7004" t="s">
        <v>27</v>
      </c>
      <c r="C7004" t="s">
        <v>24</v>
      </c>
      <c r="D7004" t="s">
        <v>25</v>
      </c>
      <c r="E7004">
        <v>64762</v>
      </c>
      <c r="F7004">
        <v>37983</v>
      </c>
      <c r="G7004">
        <v>11097</v>
      </c>
      <c r="H7004">
        <v>363</v>
      </c>
      <c r="I7004">
        <v>4028906</v>
      </c>
      <c r="J7004">
        <f>MONTH(Sale_details[[#This Row],[Date]])</f>
        <v>3</v>
      </c>
      <c r="K7004">
        <f>YEAR(Sale_details[[#This Row],[Date]])</f>
        <v>2020</v>
      </c>
    </row>
    <row r="7005" spans="1:11" x14ac:dyDescent="0.3">
      <c r="A7005" s="1">
        <v>43917</v>
      </c>
      <c r="B7005" t="s">
        <v>28</v>
      </c>
      <c r="C7005" t="s">
        <v>10</v>
      </c>
      <c r="D7005" t="s">
        <v>11</v>
      </c>
      <c r="E7005">
        <v>25067</v>
      </c>
      <c r="F7005">
        <v>4727</v>
      </c>
      <c r="G7005">
        <v>3634</v>
      </c>
      <c r="H7005">
        <v>21446</v>
      </c>
      <c r="I7005">
        <v>77940206</v>
      </c>
      <c r="J7005">
        <f>MONTH(Sale_details[[#This Row],[Date]])</f>
        <v>3</v>
      </c>
      <c r="K7005">
        <f>YEAR(Sale_details[[#This Row],[Date]])</f>
        <v>2020</v>
      </c>
    </row>
    <row r="7006" spans="1:11" x14ac:dyDescent="0.3">
      <c r="A7006" s="1">
        <v>43917</v>
      </c>
      <c r="B7006" t="s">
        <v>28</v>
      </c>
      <c r="C7006" t="s">
        <v>12</v>
      </c>
      <c r="D7006" t="s">
        <v>13</v>
      </c>
      <c r="E7006">
        <v>18286</v>
      </c>
      <c r="F7006">
        <v>4157</v>
      </c>
      <c r="G7006">
        <v>2368</v>
      </c>
      <c r="H7006">
        <v>38224</v>
      </c>
      <c r="I7006">
        <v>90533091</v>
      </c>
      <c r="J7006">
        <f>MONTH(Sale_details[[#This Row],[Date]])</f>
        <v>3</v>
      </c>
      <c r="K7006">
        <f>YEAR(Sale_details[[#This Row],[Date]])</f>
        <v>2020</v>
      </c>
    </row>
    <row r="7007" spans="1:11" x14ac:dyDescent="0.3">
      <c r="A7007" s="1">
        <v>43917</v>
      </c>
      <c r="B7007" t="s">
        <v>28</v>
      </c>
      <c r="C7007" t="s">
        <v>14</v>
      </c>
      <c r="D7007" t="s">
        <v>15</v>
      </c>
      <c r="E7007">
        <v>32663</v>
      </c>
      <c r="F7007">
        <v>8553</v>
      </c>
      <c r="G7007">
        <v>1789</v>
      </c>
      <c r="H7007">
        <v>13946</v>
      </c>
      <c r="I7007">
        <v>24958019</v>
      </c>
      <c r="J7007">
        <f>MONTH(Sale_details[[#This Row],[Date]])</f>
        <v>3</v>
      </c>
      <c r="K7007">
        <f>YEAR(Sale_details[[#This Row],[Date]])</f>
        <v>2020</v>
      </c>
    </row>
    <row r="7008" spans="1:11" x14ac:dyDescent="0.3">
      <c r="A7008" s="1">
        <v>43917</v>
      </c>
      <c r="B7008" t="s">
        <v>28</v>
      </c>
      <c r="C7008" t="s">
        <v>16</v>
      </c>
      <c r="D7008" t="s">
        <v>17</v>
      </c>
      <c r="E7008">
        <v>14200</v>
      </c>
      <c r="F7008">
        <v>4903</v>
      </c>
      <c r="G7008">
        <v>2413</v>
      </c>
      <c r="H7008">
        <v>21142</v>
      </c>
      <c r="I7008">
        <v>51027577</v>
      </c>
      <c r="J7008">
        <f>MONTH(Sale_details[[#This Row],[Date]])</f>
        <v>3</v>
      </c>
      <c r="K7008">
        <f>YEAR(Sale_details[[#This Row],[Date]])</f>
        <v>2020</v>
      </c>
    </row>
    <row r="7009" spans="1:11" x14ac:dyDescent="0.3">
      <c r="A7009" s="1">
        <v>43917</v>
      </c>
      <c r="B7009" t="s">
        <v>28</v>
      </c>
      <c r="C7009" t="s">
        <v>18</v>
      </c>
      <c r="D7009" t="s">
        <v>19</v>
      </c>
      <c r="E7009">
        <v>10221</v>
      </c>
      <c r="F7009">
        <v>8482</v>
      </c>
      <c r="G7009">
        <v>4078</v>
      </c>
      <c r="H7009">
        <v>38411</v>
      </c>
      <c r="I7009">
        <v>156657765</v>
      </c>
      <c r="J7009">
        <f>MONTH(Sale_details[[#This Row],[Date]])</f>
        <v>3</v>
      </c>
      <c r="K7009">
        <f>YEAR(Sale_details[[#This Row],[Date]])</f>
        <v>2020</v>
      </c>
    </row>
    <row r="7010" spans="1:11" x14ac:dyDescent="0.3">
      <c r="A7010" s="1">
        <v>43917</v>
      </c>
      <c r="B7010" t="s">
        <v>28</v>
      </c>
      <c r="C7010" t="s">
        <v>20</v>
      </c>
      <c r="D7010" t="s">
        <v>21</v>
      </c>
      <c r="E7010">
        <v>36811</v>
      </c>
      <c r="F7010">
        <v>2913</v>
      </c>
      <c r="G7010">
        <v>1240</v>
      </c>
      <c r="H7010">
        <v>15189</v>
      </c>
      <c r="I7010">
        <v>18843992</v>
      </c>
      <c r="J7010">
        <f>MONTH(Sale_details[[#This Row],[Date]])</f>
        <v>3</v>
      </c>
      <c r="K7010">
        <f>YEAR(Sale_details[[#This Row],[Date]])</f>
        <v>2020</v>
      </c>
    </row>
    <row r="7011" spans="1:11" x14ac:dyDescent="0.3">
      <c r="A7011" s="1">
        <v>43917</v>
      </c>
      <c r="B7011" t="s">
        <v>28</v>
      </c>
      <c r="C7011" t="s">
        <v>22</v>
      </c>
      <c r="D7011" t="s">
        <v>23</v>
      </c>
      <c r="E7011">
        <v>21669</v>
      </c>
      <c r="F7011">
        <v>2123</v>
      </c>
      <c r="G7011">
        <v>1265</v>
      </c>
      <c r="H7011">
        <v>30608</v>
      </c>
      <c r="I7011">
        <v>38732680</v>
      </c>
      <c r="J7011">
        <f>MONTH(Sale_details[[#This Row],[Date]])</f>
        <v>3</v>
      </c>
      <c r="K7011">
        <f>YEAR(Sale_details[[#This Row],[Date]])</f>
        <v>2020</v>
      </c>
    </row>
    <row r="7012" spans="1:11" x14ac:dyDescent="0.3">
      <c r="A7012" s="1">
        <v>43917</v>
      </c>
      <c r="B7012" t="s">
        <v>28</v>
      </c>
      <c r="C7012" t="s">
        <v>24</v>
      </c>
      <c r="D7012" t="s">
        <v>25</v>
      </c>
      <c r="E7012">
        <v>34520</v>
      </c>
      <c r="F7012">
        <v>5987</v>
      </c>
      <c r="G7012">
        <v>3281</v>
      </c>
      <c r="H7012">
        <v>24946</v>
      </c>
      <c r="I7012">
        <v>81856279</v>
      </c>
      <c r="J7012">
        <f>MONTH(Sale_details[[#This Row],[Date]])</f>
        <v>3</v>
      </c>
      <c r="K7012">
        <f>YEAR(Sale_details[[#This Row],[Date]])</f>
        <v>2020</v>
      </c>
    </row>
    <row r="7013" spans="1:11" x14ac:dyDescent="0.3">
      <c r="A7013" s="1">
        <v>43916</v>
      </c>
      <c r="B7013" t="s">
        <v>9</v>
      </c>
      <c r="C7013" t="s">
        <v>10</v>
      </c>
      <c r="D7013" t="s">
        <v>11</v>
      </c>
      <c r="E7013">
        <v>94456</v>
      </c>
      <c r="F7013">
        <v>13091</v>
      </c>
      <c r="G7013">
        <v>4825</v>
      </c>
      <c r="H7013">
        <v>543</v>
      </c>
      <c r="I7013">
        <v>2622323</v>
      </c>
      <c r="J7013">
        <f>MONTH(Sale_details[[#This Row],[Date]])</f>
        <v>3</v>
      </c>
      <c r="K7013">
        <f>YEAR(Sale_details[[#This Row],[Date]])</f>
        <v>2020</v>
      </c>
    </row>
    <row r="7014" spans="1:11" x14ac:dyDescent="0.3">
      <c r="A7014" s="1">
        <v>43916</v>
      </c>
      <c r="B7014" t="s">
        <v>9</v>
      </c>
      <c r="C7014" t="s">
        <v>12</v>
      </c>
      <c r="D7014" t="s">
        <v>13</v>
      </c>
      <c r="E7014">
        <v>207603</v>
      </c>
      <c r="F7014">
        <v>20875</v>
      </c>
      <c r="G7014">
        <v>1913</v>
      </c>
      <c r="H7014">
        <v>331</v>
      </c>
      <c r="I7014">
        <v>634255</v>
      </c>
      <c r="J7014">
        <f>MONTH(Sale_details[[#This Row],[Date]])</f>
        <v>3</v>
      </c>
      <c r="K7014">
        <f>YEAR(Sale_details[[#This Row],[Date]])</f>
        <v>2020</v>
      </c>
    </row>
    <row r="7015" spans="1:11" x14ac:dyDescent="0.3">
      <c r="A7015" s="1">
        <v>43916</v>
      </c>
      <c r="B7015" t="s">
        <v>9</v>
      </c>
      <c r="C7015" t="s">
        <v>14</v>
      </c>
      <c r="D7015" t="s">
        <v>15</v>
      </c>
      <c r="E7015">
        <v>120304</v>
      </c>
      <c r="F7015">
        <v>28374</v>
      </c>
      <c r="G7015">
        <v>3995</v>
      </c>
      <c r="H7015">
        <v>406</v>
      </c>
      <c r="I7015">
        <v>1623791</v>
      </c>
      <c r="J7015">
        <f>MONTH(Sale_details[[#This Row],[Date]])</f>
        <v>3</v>
      </c>
      <c r="K7015">
        <f>YEAR(Sale_details[[#This Row],[Date]])</f>
        <v>2020</v>
      </c>
    </row>
    <row r="7016" spans="1:11" x14ac:dyDescent="0.3">
      <c r="A7016" s="1">
        <v>43916</v>
      </c>
      <c r="B7016" t="s">
        <v>9</v>
      </c>
      <c r="C7016" t="s">
        <v>16</v>
      </c>
      <c r="D7016" t="s">
        <v>17</v>
      </c>
      <c r="E7016">
        <v>107201</v>
      </c>
      <c r="F7016">
        <v>18443</v>
      </c>
      <c r="G7016">
        <v>2501</v>
      </c>
      <c r="H7016">
        <v>342</v>
      </c>
      <c r="I7016">
        <v>857282</v>
      </c>
      <c r="J7016">
        <f>MONTH(Sale_details[[#This Row],[Date]])</f>
        <v>3</v>
      </c>
      <c r="K7016">
        <f>YEAR(Sale_details[[#This Row],[Date]])</f>
        <v>2020</v>
      </c>
    </row>
    <row r="7017" spans="1:11" x14ac:dyDescent="0.3">
      <c r="A7017" s="1">
        <v>43916</v>
      </c>
      <c r="B7017" t="s">
        <v>9</v>
      </c>
      <c r="C7017" t="s">
        <v>18</v>
      </c>
      <c r="D7017" t="s">
        <v>19</v>
      </c>
      <c r="E7017">
        <v>101705</v>
      </c>
      <c r="F7017">
        <v>15389</v>
      </c>
      <c r="G7017">
        <v>6869</v>
      </c>
      <c r="H7017">
        <v>933</v>
      </c>
      <c r="I7017">
        <v>6416194</v>
      </c>
      <c r="J7017">
        <f>MONTH(Sale_details[[#This Row],[Date]])</f>
        <v>3</v>
      </c>
      <c r="K7017">
        <f>YEAR(Sale_details[[#This Row],[Date]])</f>
        <v>2020</v>
      </c>
    </row>
    <row r="7018" spans="1:11" x14ac:dyDescent="0.3">
      <c r="A7018" s="1">
        <v>43916</v>
      </c>
      <c r="B7018" t="s">
        <v>9</v>
      </c>
      <c r="C7018" t="s">
        <v>20</v>
      </c>
      <c r="D7018" t="s">
        <v>21</v>
      </c>
      <c r="E7018">
        <v>123060</v>
      </c>
      <c r="F7018">
        <v>18268</v>
      </c>
      <c r="G7018">
        <v>4867</v>
      </c>
      <c r="H7018">
        <v>677</v>
      </c>
      <c r="I7018">
        <v>3299813</v>
      </c>
      <c r="J7018">
        <f>MONTH(Sale_details[[#This Row],[Date]])</f>
        <v>3</v>
      </c>
      <c r="K7018">
        <f>YEAR(Sale_details[[#This Row],[Date]])</f>
        <v>2020</v>
      </c>
    </row>
    <row r="7019" spans="1:11" x14ac:dyDescent="0.3">
      <c r="A7019" s="1">
        <v>43916</v>
      </c>
      <c r="B7019" t="s">
        <v>9</v>
      </c>
      <c r="C7019" t="s">
        <v>22</v>
      </c>
      <c r="D7019" t="s">
        <v>23</v>
      </c>
      <c r="E7019">
        <v>200678</v>
      </c>
      <c r="F7019">
        <v>18805</v>
      </c>
      <c r="G7019">
        <v>11944</v>
      </c>
      <c r="H7019">
        <v>576</v>
      </c>
      <c r="I7019">
        <v>6890195</v>
      </c>
      <c r="J7019">
        <f>MONTH(Sale_details[[#This Row],[Date]])</f>
        <v>3</v>
      </c>
      <c r="K7019">
        <f>YEAR(Sale_details[[#This Row],[Date]])</f>
        <v>2020</v>
      </c>
    </row>
    <row r="7020" spans="1:11" x14ac:dyDescent="0.3">
      <c r="A7020" s="1">
        <v>43916</v>
      </c>
      <c r="B7020" t="s">
        <v>9</v>
      </c>
      <c r="C7020" t="s">
        <v>24</v>
      </c>
      <c r="D7020" t="s">
        <v>25</v>
      </c>
      <c r="E7020">
        <v>155623</v>
      </c>
      <c r="F7020">
        <v>9193</v>
      </c>
      <c r="G7020">
        <v>3744</v>
      </c>
      <c r="H7020">
        <v>645</v>
      </c>
      <c r="I7020">
        <v>2417806</v>
      </c>
      <c r="J7020">
        <f>MONTH(Sale_details[[#This Row],[Date]])</f>
        <v>3</v>
      </c>
      <c r="K7020">
        <f>YEAR(Sale_details[[#This Row],[Date]])</f>
        <v>2020</v>
      </c>
    </row>
    <row r="7021" spans="1:11" x14ac:dyDescent="0.3">
      <c r="A7021" s="1">
        <v>43916</v>
      </c>
      <c r="B7021" t="s">
        <v>26</v>
      </c>
      <c r="C7021" t="s">
        <v>10</v>
      </c>
      <c r="D7021" t="s">
        <v>11</v>
      </c>
      <c r="E7021">
        <v>210424</v>
      </c>
      <c r="F7021">
        <v>41681</v>
      </c>
      <c r="G7021">
        <v>15995</v>
      </c>
      <c r="H7021">
        <v>10247</v>
      </c>
      <c r="I7021">
        <v>163907015</v>
      </c>
      <c r="J7021">
        <f>MONTH(Sale_details[[#This Row],[Date]])</f>
        <v>3</v>
      </c>
      <c r="K7021">
        <f>YEAR(Sale_details[[#This Row],[Date]])</f>
        <v>2020</v>
      </c>
    </row>
    <row r="7022" spans="1:11" x14ac:dyDescent="0.3">
      <c r="A7022" s="1">
        <v>43916</v>
      </c>
      <c r="B7022" t="s">
        <v>26</v>
      </c>
      <c r="C7022" t="s">
        <v>12</v>
      </c>
      <c r="D7022" t="s">
        <v>13</v>
      </c>
      <c r="E7022">
        <v>132139</v>
      </c>
      <c r="F7022">
        <v>49571</v>
      </c>
      <c r="G7022">
        <v>12293</v>
      </c>
      <c r="H7022">
        <v>14424</v>
      </c>
      <c r="I7022">
        <v>177327871</v>
      </c>
      <c r="J7022">
        <f>MONTH(Sale_details[[#This Row],[Date]])</f>
        <v>3</v>
      </c>
      <c r="K7022">
        <f>YEAR(Sale_details[[#This Row],[Date]])</f>
        <v>2020</v>
      </c>
    </row>
    <row r="7023" spans="1:11" x14ac:dyDescent="0.3">
      <c r="A7023" s="1">
        <v>43916</v>
      </c>
      <c r="B7023" t="s">
        <v>26</v>
      </c>
      <c r="C7023" t="s">
        <v>14</v>
      </c>
      <c r="D7023" t="s">
        <v>15</v>
      </c>
      <c r="E7023">
        <v>145782</v>
      </c>
      <c r="F7023">
        <v>34602</v>
      </c>
      <c r="G7023">
        <v>9735</v>
      </c>
      <c r="H7023">
        <v>20642</v>
      </c>
      <c r="I7023">
        <v>200971043</v>
      </c>
      <c r="J7023">
        <f>MONTH(Sale_details[[#This Row],[Date]])</f>
        <v>3</v>
      </c>
      <c r="K7023">
        <f>YEAR(Sale_details[[#This Row],[Date]])</f>
        <v>2020</v>
      </c>
    </row>
    <row r="7024" spans="1:11" x14ac:dyDescent="0.3">
      <c r="A7024" s="1">
        <v>43916</v>
      </c>
      <c r="B7024" t="s">
        <v>26</v>
      </c>
      <c r="C7024" t="s">
        <v>16</v>
      </c>
      <c r="D7024" t="s">
        <v>17</v>
      </c>
      <c r="E7024">
        <v>107517</v>
      </c>
      <c r="F7024">
        <v>43856</v>
      </c>
      <c r="G7024">
        <v>9709</v>
      </c>
      <c r="H7024">
        <v>15727</v>
      </c>
      <c r="I7024">
        <v>152706819</v>
      </c>
      <c r="J7024">
        <f>MONTH(Sale_details[[#This Row],[Date]])</f>
        <v>3</v>
      </c>
      <c r="K7024">
        <f>YEAR(Sale_details[[#This Row],[Date]])</f>
        <v>2020</v>
      </c>
    </row>
    <row r="7025" spans="1:11" x14ac:dyDescent="0.3">
      <c r="A7025" s="1">
        <v>43916</v>
      </c>
      <c r="B7025" t="s">
        <v>26</v>
      </c>
      <c r="C7025" t="s">
        <v>18</v>
      </c>
      <c r="D7025" t="s">
        <v>19</v>
      </c>
      <c r="E7025">
        <v>84704</v>
      </c>
      <c r="F7025">
        <v>64948</v>
      </c>
      <c r="G7025">
        <v>10459</v>
      </c>
      <c r="H7025">
        <v>25230</v>
      </c>
      <c r="I7025">
        <v>263895175</v>
      </c>
      <c r="J7025">
        <f>MONTH(Sale_details[[#This Row],[Date]])</f>
        <v>3</v>
      </c>
      <c r="K7025">
        <f>YEAR(Sale_details[[#This Row],[Date]])</f>
        <v>2020</v>
      </c>
    </row>
    <row r="7026" spans="1:11" x14ac:dyDescent="0.3">
      <c r="A7026" s="1">
        <v>43916</v>
      </c>
      <c r="B7026" t="s">
        <v>26</v>
      </c>
      <c r="C7026" t="s">
        <v>20</v>
      </c>
      <c r="D7026" t="s">
        <v>21</v>
      </c>
      <c r="E7026">
        <v>192848</v>
      </c>
      <c r="F7026">
        <v>84138</v>
      </c>
      <c r="G7026">
        <v>13172</v>
      </c>
      <c r="H7026">
        <v>6998</v>
      </c>
      <c r="I7026">
        <v>92182188</v>
      </c>
      <c r="J7026">
        <f>MONTH(Sale_details[[#This Row],[Date]])</f>
        <v>3</v>
      </c>
      <c r="K7026">
        <f>YEAR(Sale_details[[#This Row],[Date]])</f>
        <v>2020</v>
      </c>
    </row>
    <row r="7027" spans="1:11" x14ac:dyDescent="0.3">
      <c r="A7027" s="1">
        <v>43916</v>
      </c>
      <c r="B7027" t="s">
        <v>26</v>
      </c>
      <c r="C7027" t="s">
        <v>22</v>
      </c>
      <c r="D7027" t="s">
        <v>23</v>
      </c>
      <c r="E7027">
        <v>188697</v>
      </c>
      <c r="F7027">
        <v>24803</v>
      </c>
      <c r="G7027">
        <v>22703</v>
      </c>
      <c r="H7027">
        <v>31350</v>
      </c>
      <c r="I7027">
        <v>711757348</v>
      </c>
      <c r="J7027">
        <f>MONTH(Sale_details[[#This Row],[Date]])</f>
        <v>3</v>
      </c>
      <c r="K7027">
        <f>YEAR(Sale_details[[#This Row],[Date]])</f>
        <v>2020</v>
      </c>
    </row>
    <row r="7028" spans="1:11" x14ac:dyDescent="0.3">
      <c r="A7028" s="1">
        <v>43916</v>
      </c>
      <c r="B7028" t="s">
        <v>26</v>
      </c>
      <c r="C7028" t="s">
        <v>24</v>
      </c>
      <c r="D7028" t="s">
        <v>25</v>
      </c>
      <c r="E7028">
        <v>152569</v>
      </c>
      <c r="F7028">
        <v>35081</v>
      </c>
      <c r="G7028">
        <v>13968</v>
      </c>
      <c r="H7028">
        <v>12808</v>
      </c>
      <c r="I7028">
        <v>178912589</v>
      </c>
      <c r="J7028">
        <f>MONTH(Sale_details[[#This Row],[Date]])</f>
        <v>3</v>
      </c>
      <c r="K7028">
        <f>YEAR(Sale_details[[#This Row],[Date]])</f>
        <v>2020</v>
      </c>
    </row>
    <row r="7029" spans="1:11" x14ac:dyDescent="0.3">
      <c r="A7029" s="1">
        <v>43916</v>
      </c>
      <c r="B7029" t="s">
        <v>27</v>
      </c>
      <c r="C7029" t="s">
        <v>10</v>
      </c>
      <c r="D7029" t="s">
        <v>11</v>
      </c>
      <c r="E7029">
        <v>67394</v>
      </c>
      <c r="F7029">
        <v>36678</v>
      </c>
      <c r="G7029">
        <v>7048</v>
      </c>
      <c r="H7029">
        <v>112</v>
      </c>
      <c r="I7029">
        <v>795795</v>
      </c>
      <c r="J7029">
        <f>MONTH(Sale_details[[#This Row],[Date]])</f>
        <v>3</v>
      </c>
      <c r="K7029">
        <f>YEAR(Sale_details[[#This Row],[Date]])</f>
        <v>2020</v>
      </c>
    </row>
    <row r="7030" spans="1:11" x14ac:dyDescent="0.3">
      <c r="A7030" s="1">
        <v>43916</v>
      </c>
      <c r="B7030" t="s">
        <v>27</v>
      </c>
      <c r="C7030" t="s">
        <v>12</v>
      </c>
      <c r="D7030" t="s">
        <v>13</v>
      </c>
      <c r="E7030">
        <v>85243</v>
      </c>
      <c r="F7030">
        <v>33787</v>
      </c>
      <c r="G7030">
        <v>9077</v>
      </c>
      <c r="H7030">
        <v>338</v>
      </c>
      <c r="I7030">
        <v>3073829</v>
      </c>
      <c r="J7030">
        <f>MONTH(Sale_details[[#This Row],[Date]])</f>
        <v>3</v>
      </c>
      <c r="K7030">
        <f>YEAR(Sale_details[[#This Row],[Date]])</f>
        <v>2020</v>
      </c>
    </row>
    <row r="7031" spans="1:11" x14ac:dyDescent="0.3">
      <c r="A7031" s="1">
        <v>43916</v>
      </c>
      <c r="B7031" t="s">
        <v>27</v>
      </c>
      <c r="C7031" t="s">
        <v>14</v>
      </c>
      <c r="D7031" t="s">
        <v>15</v>
      </c>
      <c r="E7031">
        <v>254418</v>
      </c>
      <c r="F7031">
        <v>36339</v>
      </c>
      <c r="G7031">
        <v>9026</v>
      </c>
      <c r="H7031">
        <v>353</v>
      </c>
      <c r="I7031">
        <v>3188786</v>
      </c>
      <c r="J7031">
        <f>MONTH(Sale_details[[#This Row],[Date]])</f>
        <v>3</v>
      </c>
      <c r="K7031">
        <f>YEAR(Sale_details[[#This Row],[Date]])</f>
        <v>2020</v>
      </c>
    </row>
    <row r="7032" spans="1:11" x14ac:dyDescent="0.3">
      <c r="A7032" s="1">
        <v>43916</v>
      </c>
      <c r="B7032" t="s">
        <v>27</v>
      </c>
      <c r="C7032" t="s">
        <v>16</v>
      </c>
      <c r="D7032" t="s">
        <v>17</v>
      </c>
      <c r="E7032">
        <v>104985</v>
      </c>
      <c r="F7032">
        <v>7446</v>
      </c>
      <c r="G7032">
        <v>19578</v>
      </c>
      <c r="H7032">
        <v>262</v>
      </c>
      <c r="I7032">
        <v>5146240</v>
      </c>
      <c r="J7032">
        <f>MONTH(Sale_details[[#This Row],[Date]])</f>
        <v>3</v>
      </c>
      <c r="K7032">
        <f>YEAR(Sale_details[[#This Row],[Date]])</f>
        <v>2020</v>
      </c>
    </row>
    <row r="7033" spans="1:11" x14ac:dyDescent="0.3">
      <c r="A7033" s="1">
        <v>43916</v>
      </c>
      <c r="B7033" t="s">
        <v>27</v>
      </c>
      <c r="C7033" t="s">
        <v>18</v>
      </c>
      <c r="D7033" t="s">
        <v>19</v>
      </c>
      <c r="E7033">
        <v>97444</v>
      </c>
      <c r="F7033">
        <v>25240</v>
      </c>
      <c r="G7033">
        <v>9641</v>
      </c>
      <c r="H7033">
        <v>152</v>
      </c>
      <c r="I7033">
        <v>1474393</v>
      </c>
      <c r="J7033">
        <f>MONTH(Sale_details[[#This Row],[Date]])</f>
        <v>3</v>
      </c>
      <c r="K7033">
        <f>YEAR(Sale_details[[#This Row],[Date]])</f>
        <v>2020</v>
      </c>
    </row>
    <row r="7034" spans="1:11" x14ac:dyDescent="0.3">
      <c r="A7034" s="1">
        <v>43916</v>
      </c>
      <c r="B7034" t="s">
        <v>27</v>
      </c>
      <c r="C7034" t="s">
        <v>20</v>
      </c>
      <c r="D7034" t="s">
        <v>21</v>
      </c>
      <c r="E7034">
        <v>37399</v>
      </c>
      <c r="F7034">
        <v>7151</v>
      </c>
      <c r="G7034">
        <v>16042</v>
      </c>
      <c r="H7034">
        <v>390</v>
      </c>
      <c r="I7034">
        <v>6258536</v>
      </c>
      <c r="J7034">
        <f>MONTH(Sale_details[[#This Row],[Date]])</f>
        <v>3</v>
      </c>
      <c r="K7034">
        <f>YEAR(Sale_details[[#This Row],[Date]])</f>
        <v>2020</v>
      </c>
    </row>
    <row r="7035" spans="1:11" x14ac:dyDescent="0.3">
      <c r="A7035" s="1">
        <v>43916</v>
      </c>
      <c r="B7035" t="s">
        <v>27</v>
      </c>
      <c r="C7035" t="s">
        <v>22</v>
      </c>
      <c r="D7035" t="s">
        <v>23</v>
      </c>
      <c r="E7035">
        <v>75776</v>
      </c>
      <c r="F7035">
        <v>20199</v>
      </c>
      <c r="G7035">
        <v>20090</v>
      </c>
      <c r="H7035">
        <v>213</v>
      </c>
      <c r="I7035">
        <v>4293066</v>
      </c>
      <c r="J7035">
        <f>MONTH(Sale_details[[#This Row],[Date]])</f>
        <v>3</v>
      </c>
      <c r="K7035">
        <f>YEAR(Sale_details[[#This Row],[Date]])</f>
        <v>2020</v>
      </c>
    </row>
    <row r="7036" spans="1:11" x14ac:dyDescent="0.3">
      <c r="A7036" s="1">
        <v>43916</v>
      </c>
      <c r="B7036" t="s">
        <v>27</v>
      </c>
      <c r="C7036" t="s">
        <v>24</v>
      </c>
      <c r="D7036" t="s">
        <v>25</v>
      </c>
      <c r="E7036">
        <v>68001</v>
      </c>
      <c r="F7036">
        <v>38743</v>
      </c>
      <c r="G7036">
        <v>11652</v>
      </c>
      <c r="H7036">
        <v>355</v>
      </c>
      <c r="I7036">
        <v>4145744</v>
      </c>
      <c r="J7036">
        <f>MONTH(Sale_details[[#This Row],[Date]])</f>
        <v>3</v>
      </c>
      <c r="K7036">
        <f>YEAR(Sale_details[[#This Row],[Date]])</f>
        <v>2020</v>
      </c>
    </row>
    <row r="7037" spans="1:11" x14ac:dyDescent="0.3">
      <c r="A7037" s="1">
        <v>43916</v>
      </c>
      <c r="B7037" t="s">
        <v>28</v>
      </c>
      <c r="C7037" t="s">
        <v>10</v>
      </c>
      <c r="D7037" t="s">
        <v>11</v>
      </c>
      <c r="E7037">
        <v>25067</v>
      </c>
      <c r="F7037">
        <v>4727</v>
      </c>
      <c r="G7037">
        <v>3561</v>
      </c>
      <c r="H7037">
        <v>20803</v>
      </c>
      <c r="I7037">
        <v>74089960</v>
      </c>
      <c r="J7037">
        <f>MONTH(Sale_details[[#This Row],[Date]])</f>
        <v>3</v>
      </c>
      <c r="K7037">
        <f>YEAR(Sale_details[[#This Row],[Date]])</f>
        <v>2020</v>
      </c>
    </row>
    <row r="7038" spans="1:11" x14ac:dyDescent="0.3">
      <c r="A7038" s="1">
        <v>43916</v>
      </c>
      <c r="B7038" t="s">
        <v>28</v>
      </c>
      <c r="C7038" t="s">
        <v>12</v>
      </c>
      <c r="D7038" t="s">
        <v>13</v>
      </c>
      <c r="E7038">
        <v>17920</v>
      </c>
      <c r="F7038">
        <v>4074</v>
      </c>
      <c r="G7038">
        <v>2250</v>
      </c>
      <c r="H7038">
        <v>38606</v>
      </c>
      <c r="I7038">
        <v>86866500</v>
      </c>
      <c r="J7038">
        <f>MONTH(Sale_details[[#This Row],[Date]])</f>
        <v>3</v>
      </c>
      <c r="K7038">
        <f>YEAR(Sale_details[[#This Row],[Date]])</f>
        <v>2020</v>
      </c>
    </row>
    <row r="7039" spans="1:11" x14ac:dyDescent="0.3">
      <c r="A7039" s="1">
        <v>43916</v>
      </c>
      <c r="B7039" t="s">
        <v>28</v>
      </c>
      <c r="C7039" t="s">
        <v>14</v>
      </c>
      <c r="D7039" t="s">
        <v>15</v>
      </c>
      <c r="E7039">
        <v>31356</v>
      </c>
      <c r="F7039">
        <v>8125</v>
      </c>
      <c r="G7039">
        <v>1879</v>
      </c>
      <c r="H7039">
        <v>13946</v>
      </c>
      <c r="I7039">
        <v>26205920</v>
      </c>
      <c r="J7039">
        <f>MONTH(Sale_details[[#This Row],[Date]])</f>
        <v>3</v>
      </c>
      <c r="K7039">
        <f>YEAR(Sale_details[[#This Row],[Date]])</f>
        <v>2020</v>
      </c>
    </row>
    <row r="7040" spans="1:11" x14ac:dyDescent="0.3">
      <c r="A7040" s="1">
        <v>43916</v>
      </c>
      <c r="B7040" t="s">
        <v>28</v>
      </c>
      <c r="C7040" t="s">
        <v>16</v>
      </c>
      <c r="D7040" t="s">
        <v>17</v>
      </c>
      <c r="E7040">
        <v>14058</v>
      </c>
      <c r="F7040">
        <v>4903</v>
      </c>
      <c r="G7040">
        <v>2389</v>
      </c>
      <c r="H7040">
        <v>21988</v>
      </c>
      <c r="I7040">
        <v>52537993</v>
      </c>
      <c r="J7040">
        <f>MONTH(Sale_details[[#This Row],[Date]])</f>
        <v>3</v>
      </c>
      <c r="K7040">
        <f>YEAR(Sale_details[[#This Row],[Date]])</f>
        <v>2020</v>
      </c>
    </row>
    <row r="7041" spans="1:11" x14ac:dyDescent="0.3">
      <c r="A7041" s="1">
        <v>43916</v>
      </c>
      <c r="B7041" t="s">
        <v>28</v>
      </c>
      <c r="C7041" t="s">
        <v>18</v>
      </c>
      <c r="D7041" t="s">
        <v>19</v>
      </c>
      <c r="E7041">
        <v>9812</v>
      </c>
      <c r="F7041">
        <v>8567</v>
      </c>
      <c r="G7041">
        <v>3956</v>
      </c>
      <c r="H7041">
        <v>37643</v>
      </c>
      <c r="I7041">
        <v>148918871</v>
      </c>
      <c r="J7041">
        <f>MONTH(Sale_details[[#This Row],[Date]])</f>
        <v>3</v>
      </c>
      <c r="K7041">
        <f>YEAR(Sale_details[[#This Row],[Date]])</f>
        <v>2020</v>
      </c>
    </row>
    <row r="7042" spans="1:11" x14ac:dyDescent="0.3">
      <c r="A7042" s="1">
        <v>43916</v>
      </c>
      <c r="B7042" t="s">
        <v>28</v>
      </c>
      <c r="C7042" t="s">
        <v>20</v>
      </c>
      <c r="D7042" t="s">
        <v>21</v>
      </c>
      <c r="E7042">
        <v>35338</v>
      </c>
      <c r="F7042">
        <v>3059</v>
      </c>
      <c r="G7042">
        <v>1203</v>
      </c>
      <c r="H7042">
        <v>15949</v>
      </c>
      <c r="I7042">
        <v>19192606</v>
      </c>
      <c r="J7042">
        <f>MONTH(Sale_details[[#This Row],[Date]])</f>
        <v>3</v>
      </c>
      <c r="K7042">
        <f>YEAR(Sale_details[[#This Row],[Date]])</f>
        <v>2020</v>
      </c>
    </row>
    <row r="7043" spans="1:11" x14ac:dyDescent="0.3">
      <c r="A7043" s="1">
        <v>43916</v>
      </c>
      <c r="B7043" t="s">
        <v>28</v>
      </c>
      <c r="C7043" t="s">
        <v>22</v>
      </c>
      <c r="D7043" t="s">
        <v>23</v>
      </c>
      <c r="E7043">
        <v>21235</v>
      </c>
      <c r="F7043">
        <v>2123</v>
      </c>
      <c r="G7043">
        <v>1227</v>
      </c>
      <c r="H7043">
        <v>29078</v>
      </c>
      <c r="I7043">
        <v>35692164</v>
      </c>
      <c r="J7043">
        <f>MONTH(Sale_details[[#This Row],[Date]])</f>
        <v>3</v>
      </c>
      <c r="K7043">
        <f>YEAR(Sale_details[[#This Row],[Date]])</f>
        <v>2020</v>
      </c>
    </row>
    <row r="7044" spans="1:11" x14ac:dyDescent="0.3">
      <c r="A7044" s="1">
        <v>43916</v>
      </c>
      <c r="B7044" t="s">
        <v>28</v>
      </c>
      <c r="C7044" t="s">
        <v>24</v>
      </c>
      <c r="D7044" t="s">
        <v>25</v>
      </c>
      <c r="E7044">
        <v>35211</v>
      </c>
      <c r="F7044">
        <v>5688</v>
      </c>
      <c r="G7044">
        <v>3346</v>
      </c>
      <c r="H7044">
        <v>25445</v>
      </c>
      <c r="I7044">
        <v>85163273</v>
      </c>
      <c r="J7044">
        <f>MONTH(Sale_details[[#This Row],[Date]])</f>
        <v>3</v>
      </c>
      <c r="K7044">
        <f>YEAR(Sale_details[[#This Row],[Date]])</f>
        <v>2020</v>
      </c>
    </row>
    <row r="7045" spans="1:11" x14ac:dyDescent="0.3">
      <c r="A7045" s="1">
        <v>43915</v>
      </c>
      <c r="B7045" t="s">
        <v>9</v>
      </c>
      <c r="C7045" t="s">
        <v>10</v>
      </c>
      <c r="D7045" t="s">
        <v>11</v>
      </c>
      <c r="E7045">
        <v>90678</v>
      </c>
      <c r="F7045">
        <v>13221</v>
      </c>
      <c r="G7045">
        <v>4632</v>
      </c>
      <c r="H7045">
        <v>554</v>
      </c>
      <c r="I7045">
        <v>2567778</v>
      </c>
      <c r="J7045">
        <f>MONTH(Sale_details[[#This Row],[Date]])</f>
        <v>3</v>
      </c>
      <c r="K7045">
        <f>YEAR(Sale_details[[#This Row],[Date]])</f>
        <v>2020</v>
      </c>
    </row>
    <row r="7046" spans="1:11" x14ac:dyDescent="0.3">
      <c r="A7046" s="1">
        <v>43915</v>
      </c>
      <c r="B7046" t="s">
        <v>9</v>
      </c>
      <c r="C7046" t="s">
        <v>12</v>
      </c>
      <c r="D7046" t="s">
        <v>13</v>
      </c>
      <c r="E7046">
        <v>203451</v>
      </c>
      <c r="F7046">
        <v>21919</v>
      </c>
      <c r="G7046">
        <v>1932</v>
      </c>
      <c r="H7046">
        <v>321</v>
      </c>
      <c r="I7046">
        <v>621380</v>
      </c>
      <c r="J7046">
        <f>MONTH(Sale_details[[#This Row],[Date]])</f>
        <v>3</v>
      </c>
      <c r="K7046">
        <f>YEAR(Sale_details[[#This Row],[Date]])</f>
        <v>2020</v>
      </c>
    </row>
    <row r="7047" spans="1:11" x14ac:dyDescent="0.3">
      <c r="A7047" s="1">
        <v>43915</v>
      </c>
      <c r="B7047" t="s">
        <v>9</v>
      </c>
      <c r="C7047" t="s">
        <v>14</v>
      </c>
      <c r="D7047" t="s">
        <v>15</v>
      </c>
      <c r="E7047">
        <v>119101</v>
      </c>
      <c r="F7047">
        <v>27239</v>
      </c>
      <c r="G7047">
        <v>3915</v>
      </c>
      <c r="H7047">
        <v>418</v>
      </c>
      <c r="I7047">
        <v>1639055</v>
      </c>
      <c r="J7047">
        <f>MONTH(Sale_details[[#This Row],[Date]])</f>
        <v>3</v>
      </c>
      <c r="K7047">
        <f>YEAR(Sale_details[[#This Row],[Date]])</f>
        <v>2020</v>
      </c>
    </row>
    <row r="7048" spans="1:11" x14ac:dyDescent="0.3">
      <c r="A7048" s="1">
        <v>43915</v>
      </c>
      <c r="B7048" t="s">
        <v>9</v>
      </c>
      <c r="C7048" t="s">
        <v>16</v>
      </c>
      <c r="D7048" t="s">
        <v>17</v>
      </c>
      <c r="E7048">
        <v>106129</v>
      </c>
      <c r="F7048">
        <v>18443</v>
      </c>
      <c r="G7048">
        <v>2526</v>
      </c>
      <c r="H7048">
        <v>339</v>
      </c>
      <c r="I7048">
        <v>857196</v>
      </c>
      <c r="J7048">
        <f>MONTH(Sale_details[[#This Row],[Date]])</f>
        <v>3</v>
      </c>
      <c r="K7048">
        <f>YEAR(Sale_details[[#This Row],[Date]])</f>
        <v>2020</v>
      </c>
    </row>
    <row r="7049" spans="1:11" x14ac:dyDescent="0.3">
      <c r="A7049" s="1">
        <v>43915</v>
      </c>
      <c r="B7049" t="s">
        <v>9</v>
      </c>
      <c r="C7049" t="s">
        <v>18</v>
      </c>
      <c r="D7049" t="s">
        <v>19</v>
      </c>
      <c r="E7049">
        <v>98653</v>
      </c>
      <c r="F7049">
        <v>16005</v>
      </c>
      <c r="G7049">
        <v>6801</v>
      </c>
      <c r="H7049">
        <v>933</v>
      </c>
      <c r="I7049">
        <v>6352033</v>
      </c>
      <c r="J7049">
        <f>MONTH(Sale_details[[#This Row],[Date]])</f>
        <v>3</v>
      </c>
      <c r="K7049">
        <f>YEAR(Sale_details[[#This Row],[Date]])</f>
        <v>2020</v>
      </c>
    </row>
    <row r="7050" spans="1:11" x14ac:dyDescent="0.3">
      <c r="A7050" s="1">
        <v>43915</v>
      </c>
      <c r="B7050" t="s">
        <v>9</v>
      </c>
      <c r="C7050" t="s">
        <v>20</v>
      </c>
      <c r="D7050" t="s">
        <v>21</v>
      </c>
      <c r="E7050">
        <v>127982</v>
      </c>
      <c r="F7050">
        <v>18451</v>
      </c>
      <c r="G7050">
        <v>4964</v>
      </c>
      <c r="H7050">
        <v>684</v>
      </c>
      <c r="I7050">
        <v>3399468</v>
      </c>
      <c r="J7050">
        <f>MONTH(Sale_details[[#This Row],[Date]])</f>
        <v>3</v>
      </c>
      <c r="K7050">
        <f>YEAR(Sale_details[[#This Row],[Date]])</f>
        <v>2020</v>
      </c>
    </row>
    <row r="7051" spans="1:11" x14ac:dyDescent="0.3">
      <c r="A7051" s="1">
        <v>43915</v>
      </c>
      <c r="B7051" t="s">
        <v>9</v>
      </c>
      <c r="C7051" t="s">
        <v>22</v>
      </c>
      <c r="D7051" t="s">
        <v>23</v>
      </c>
      <c r="E7051">
        <v>194657</v>
      </c>
      <c r="F7051">
        <v>19557</v>
      </c>
      <c r="G7051">
        <v>11825</v>
      </c>
      <c r="H7051">
        <v>559</v>
      </c>
      <c r="I7051">
        <v>6616654</v>
      </c>
      <c r="J7051">
        <f>MONTH(Sale_details[[#This Row],[Date]])</f>
        <v>3</v>
      </c>
      <c r="K7051">
        <f>YEAR(Sale_details[[#This Row],[Date]])</f>
        <v>2020</v>
      </c>
    </row>
    <row r="7052" spans="1:11" x14ac:dyDescent="0.3">
      <c r="A7052" s="1">
        <v>43915</v>
      </c>
      <c r="B7052" t="s">
        <v>9</v>
      </c>
      <c r="C7052" t="s">
        <v>24</v>
      </c>
      <c r="D7052" t="s">
        <v>25</v>
      </c>
      <c r="E7052">
        <v>147842</v>
      </c>
      <c r="F7052">
        <v>8734</v>
      </c>
      <c r="G7052">
        <v>3594</v>
      </c>
      <c r="H7052">
        <v>665</v>
      </c>
      <c r="I7052">
        <v>2390726</v>
      </c>
      <c r="J7052">
        <f>MONTH(Sale_details[[#This Row],[Date]])</f>
        <v>3</v>
      </c>
      <c r="K7052">
        <f>YEAR(Sale_details[[#This Row],[Date]])</f>
        <v>2020</v>
      </c>
    </row>
    <row r="7053" spans="1:11" x14ac:dyDescent="0.3">
      <c r="A7053" s="1">
        <v>43915</v>
      </c>
      <c r="B7053" t="s">
        <v>26</v>
      </c>
      <c r="C7053" t="s">
        <v>10</v>
      </c>
      <c r="D7053" t="s">
        <v>11</v>
      </c>
      <c r="E7053">
        <v>220945</v>
      </c>
      <c r="F7053">
        <v>43765</v>
      </c>
      <c r="G7053">
        <v>16315</v>
      </c>
      <c r="H7053">
        <v>10554</v>
      </c>
      <c r="I7053">
        <v>172200710</v>
      </c>
      <c r="J7053">
        <f>MONTH(Sale_details[[#This Row],[Date]])</f>
        <v>3</v>
      </c>
      <c r="K7053">
        <f>YEAR(Sale_details[[#This Row],[Date]])</f>
        <v>2020</v>
      </c>
    </row>
    <row r="7054" spans="1:11" x14ac:dyDescent="0.3">
      <c r="A7054" s="1">
        <v>43915</v>
      </c>
      <c r="B7054" t="s">
        <v>26</v>
      </c>
      <c r="C7054" t="s">
        <v>12</v>
      </c>
      <c r="D7054" t="s">
        <v>13</v>
      </c>
      <c r="E7054">
        <v>133460</v>
      </c>
      <c r="F7054">
        <v>48084</v>
      </c>
      <c r="G7054">
        <v>12662</v>
      </c>
      <c r="H7054">
        <v>14135</v>
      </c>
      <c r="I7054">
        <v>178994753</v>
      </c>
      <c r="J7054">
        <f>MONTH(Sale_details[[#This Row],[Date]])</f>
        <v>3</v>
      </c>
      <c r="K7054">
        <f>YEAR(Sale_details[[#This Row],[Date]])</f>
        <v>2020</v>
      </c>
    </row>
    <row r="7055" spans="1:11" x14ac:dyDescent="0.3">
      <c r="A7055" s="1">
        <v>43915</v>
      </c>
      <c r="B7055" t="s">
        <v>26</v>
      </c>
      <c r="C7055" t="s">
        <v>14</v>
      </c>
      <c r="D7055" t="s">
        <v>15</v>
      </c>
      <c r="E7055">
        <v>148698</v>
      </c>
      <c r="F7055">
        <v>33218</v>
      </c>
      <c r="G7055">
        <v>9833</v>
      </c>
      <c r="H7055">
        <v>19816</v>
      </c>
      <c r="I7055">
        <v>194861523</v>
      </c>
      <c r="J7055">
        <f>MONTH(Sale_details[[#This Row],[Date]])</f>
        <v>3</v>
      </c>
      <c r="K7055">
        <f>YEAR(Sale_details[[#This Row],[Date]])</f>
        <v>2020</v>
      </c>
    </row>
    <row r="7056" spans="1:11" x14ac:dyDescent="0.3">
      <c r="A7056" s="1">
        <v>43915</v>
      </c>
      <c r="B7056" t="s">
        <v>26</v>
      </c>
      <c r="C7056" t="s">
        <v>16</v>
      </c>
      <c r="D7056" t="s">
        <v>17</v>
      </c>
      <c r="E7056">
        <v>110743</v>
      </c>
      <c r="F7056">
        <v>44294</v>
      </c>
      <c r="G7056">
        <v>9612</v>
      </c>
      <c r="H7056">
        <v>15884</v>
      </c>
      <c r="I7056">
        <v>152691549</v>
      </c>
      <c r="J7056">
        <f>MONTH(Sale_details[[#This Row],[Date]])</f>
        <v>3</v>
      </c>
      <c r="K7056">
        <f>YEAR(Sale_details[[#This Row],[Date]])</f>
        <v>2020</v>
      </c>
    </row>
    <row r="7057" spans="1:11" x14ac:dyDescent="0.3">
      <c r="A7057" s="1">
        <v>43915</v>
      </c>
      <c r="B7057" t="s">
        <v>26</v>
      </c>
      <c r="C7057" t="s">
        <v>18</v>
      </c>
      <c r="D7057" t="s">
        <v>19</v>
      </c>
      <c r="E7057">
        <v>82163</v>
      </c>
      <c r="F7057">
        <v>64298</v>
      </c>
      <c r="G7057">
        <v>10250</v>
      </c>
      <c r="H7057">
        <v>25230</v>
      </c>
      <c r="I7057">
        <v>258617272</v>
      </c>
      <c r="J7057">
        <f>MONTH(Sale_details[[#This Row],[Date]])</f>
        <v>3</v>
      </c>
      <c r="K7057">
        <f>YEAR(Sale_details[[#This Row],[Date]])</f>
        <v>2020</v>
      </c>
    </row>
    <row r="7058" spans="1:11" x14ac:dyDescent="0.3">
      <c r="A7058" s="1">
        <v>43915</v>
      </c>
      <c r="B7058" t="s">
        <v>26</v>
      </c>
      <c r="C7058" t="s">
        <v>20</v>
      </c>
      <c r="D7058" t="s">
        <v>21</v>
      </c>
      <c r="E7058">
        <v>190919</v>
      </c>
      <c r="F7058">
        <v>86662</v>
      </c>
      <c r="G7058">
        <v>13831</v>
      </c>
      <c r="H7058">
        <v>6928</v>
      </c>
      <c r="I7058">
        <v>95823384</v>
      </c>
      <c r="J7058">
        <f>MONTH(Sale_details[[#This Row],[Date]])</f>
        <v>3</v>
      </c>
      <c r="K7058">
        <f>YEAR(Sale_details[[#This Row],[Date]])</f>
        <v>2020</v>
      </c>
    </row>
    <row r="7059" spans="1:11" x14ac:dyDescent="0.3">
      <c r="A7059" s="1">
        <v>43915</v>
      </c>
      <c r="B7059" t="s">
        <v>26</v>
      </c>
      <c r="C7059" t="s">
        <v>22</v>
      </c>
      <c r="D7059" t="s">
        <v>23</v>
      </c>
      <c r="E7059">
        <v>179262</v>
      </c>
      <c r="F7059">
        <v>23811</v>
      </c>
      <c r="G7059">
        <v>23384</v>
      </c>
      <c r="H7059">
        <v>31977</v>
      </c>
      <c r="I7059">
        <v>747772270</v>
      </c>
      <c r="J7059">
        <f>MONTH(Sale_details[[#This Row],[Date]])</f>
        <v>3</v>
      </c>
      <c r="K7059">
        <f>YEAR(Sale_details[[#This Row],[Date]])</f>
        <v>2020</v>
      </c>
    </row>
    <row r="7060" spans="1:11" x14ac:dyDescent="0.3">
      <c r="A7060" s="1">
        <v>43915</v>
      </c>
      <c r="B7060" t="s">
        <v>26</v>
      </c>
      <c r="C7060" t="s">
        <v>24</v>
      </c>
      <c r="D7060" t="s">
        <v>25</v>
      </c>
      <c r="E7060">
        <v>152569</v>
      </c>
      <c r="F7060">
        <v>36835</v>
      </c>
      <c r="G7060">
        <v>13409</v>
      </c>
      <c r="H7060">
        <v>12680</v>
      </c>
      <c r="I7060">
        <v>170038525</v>
      </c>
      <c r="J7060">
        <f>MONTH(Sale_details[[#This Row],[Date]])</f>
        <v>3</v>
      </c>
      <c r="K7060">
        <f>YEAR(Sale_details[[#This Row],[Date]])</f>
        <v>2020</v>
      </c>
    </row>
    <row r="7061" spans="1:11" x14ac:dyDescent="0.3">
      <c r="A7061" s="1">
        <v>43915</v>
      </c>
      <c r="B7061" t="s">
        <v>27</v>
      </c>
      <c r="C7061" t="s">
        <v>10</v>
      </c>
      <c r="D7061" t="s">
        <v>11</v>
      </c>
      <c r="E7061">
        <v>70090</v>
      </c>
      <c r="F7061">
        <v>36311</v>
      </c>
      <c r="G7061">
        <v>6766</v>
      </c>
      <c r="H7061">
        <v>116</v>
      </c>
      <c r="I7061">
        <v>786882</v>
      </c>
      <c r="J7061">
        <f>MONTH(Sale_details[[#This Row],[Date]])</f>
        <v>3</v>
      </c>
      <c r="K7061">
        <f>YEAR(Sale_details[[#This Row],[Date]])</f>
        <v>2020</v>
      </c>
    </row>
    <row r="7062" spans="1:11" x14ac:dyDescent="0.3">
      <c r="A7062" s="1">
        <v>43915</v>
      </c>
      <c r="B7062" t="s">
        <v>27</v>
      </c>
      <c r="C7062" t="s">
        <v>12</v>
      </c>
      <c r="D7062" t="s">
        <v>13</v>
      </c>
      <c r="E7062">
        <v>82685</v>
      </c>
      <c r="F7062">
        <v>35138</v>
      </c>
      <c r="G7062">
        <v>8987</v>
      </c>
      <c r="H7062">
        <v>328</v>
      </c>
      <c r="I7062">
        <v>2951798</v>
      </c>
      <c r="J7062">
        <f>MONTH(Sale_details[[#This Row],[Date]])</f>
        <v>3</v>
      </c>
      <c r="K7062">
        <f>YEAR(Sale_details[[#This Row],[Date]])</f>
        <v>2020</v>
      </c>
    </row>
    <row r="7063" spans="1:11" x14ac:dyDescent="0.3">
      <c r="A7063" s="1">
        <v>43915</v>
      </c>
      <c r="B7063" t="s">
        <v>27</v>
      </c>
      <c r="C7063" t="s">
        <v>14</v>
      </c>
      <c r="D7063" t="s">
        <v>15</v>
      </c>
      <c r="E7063">
        <v>262050</v>
      </c>
      <c r="F7063">
        <v>34522</v>
      </c>
      <c r="G7063">
        <v>9297</v>
      </c>
      <c r="H7063">
        <v>346</v>
      </c>
      <c r="I7063">
        <v>3218760</v>
      </c>
      <c r="J7063">
        <f>MONTH(Sale_details[[#This Row],[Date]])</f>
        <v>3</v>
      </c>
      <c r="K7063">
        <f>YEAR(Sale_details[[#This Row],[Date]])</f>
        <v>2020</v>
      </c>
    </row>
    <row r="7064" spans="1:11" x14ac:dyDescent="0.3">
      <c r="A7064" s="1">
        <v>43915</v>
      </c>
      <c r="B7064" t="s">
        <v>27</v>
      </c>
      <c r="C7064" t="s">
        <v>16</v>
      </c>
      <c r="D7064" t="s">
        <v>17</v>
      </c>
      <c r="E7064">
        <v>108135</v>
      </c>
      <c r="F7064">
        <v>7595</v>
      </c>
      <c r="G7064">
        <v>20557</v>
      </c>
      <c r="H7064">
        <v>249</v>
      </c>
      <c r="I7064">
        <v>5133375</v>
      </c>
      <c r="J7064">
        <f>MONTH(Sale_details[[#This Row],[Date]])</f>
        <v>3</v>
      </c>
      <c r="K7064">
        <f>YEAR(Sale_details[[#This Row],[Date]])</f>
        <v>2020</v>
      </c>
    </row>
    <row r="7065" spans="1:11" x14ac:dyDescent="0.3">
      <c r="A7065" s="1">
        <v>43915</v>
      </c>
      <c r="B7065" t="s">
        <v>27</v>
      </c>
      <c r="C7065" t="s">
        <v>18</v>
      </c>
      <c r="D7065" t="s">
        <v>19</v>
      </c>
      <c r="E7065">
        <v>97444</v>
      </c>
      <c r="F7065">
        <v>24735</v>
      </c>
      <c r="G7065">
        <v>9931</v>
      </c>
      <c r="H7065">
        <v>152</v>
      </c>
      <c r="I7065">
        <v>1518625</v>
      </c>
      <c r="J7065">
        <f>MONTH(Sale_details[[#This Row],[Date]])</f>
        <v>3</v>
      </c>
      <c r="K7065">
        <f>YEAR(Sale_details[[#This Row],[Date]])</f>
        <v>2020</v>
      </c>
    </row>
    <row r="7066" spans="1:11" x14ac:dyDescent="0.3">
      <c r="A7066" s="1">
        <v>43915</v>
      </c>
      <c r="B7066" t="s">
        <v>27</v>
      </c>
      <c r="C7066" t="s">
        <v>20</v>
      </c>
      <c r="D7066" t="s">
        <v>21</v>
      </c>
      <c r="E7066">
        <v>35903</v>
      </c>
      <c r="F7066">
        <v>7079</v>
      </c>
      <c r="G7066">
        <v>16042</v>
      </c>
      <c r="H7066">
        <v>374</v>
      </c>
      <c r="I7066">
        <v>6008195</v>
      </c>
      <c r="J7066">
        <f>MONTH(Sale_details[[#This Row],[Date]])</f>
        <v>3</v>
      </c>
      <c r="K7066">
        <f>YEAR(Sale_details[[#This Row],[Date]])</f>
        <v>2020</v>
      </c>
    </row>
    <row r="7067" spans="1:11" x14ac:dyDescent="0.3">
      <c r="A7067" s="1">
        <v>43915</v>
      </c>
      <c r="B7067" t="s">
        <v>27</v>
      </c>
      <c r="C7067" t="s">
        <v>22</v>
      </c>
      <c r="D7067" t="s">
        <v>23</v>
      </c>
      <c r="E7067">
        <v>78049</v>
      </c>
      <c r="F7067">
        <v>19189</v>
      </c>
      <c r="G7067">
        <v>19286</v>
      </c>
      <c r="H7067">
        <v>203</v>
      </c>
      <c r="I7067">
        <v>3915276</v>
      </c>
      <c r="J7067">
        <f>MONTH(Sale_details[[#This Row],[Date]])</f>
        <v>3</v>
      </c>
      <c r="K7067">
        <f>YEAR(Sale_details[[#This Row],[Date]])</f>
        <v>2020</v>
      </c>
    </row>
    <row r="7068" spans="1:11" x14ac:dyDescent="0.3">
      <c r="A7068" s="1">
        <v>43915</v>
      </c>
      <c r="B7068" t="s">
        <v>27</v>
      </c>
      <c r="C7068" t="s">
        <v>24</v>
      </c>
      <c r="D7068" t="s">
        <v>25</v>
      </c>
      <c r="E7068">
        <v>70721</v>
      </c>
      <c r="F7068">
        <v>39518</v>
      </c>
      <c r="G7068">
        <v>11070</v>
      </c>
      <c r="H7068">
        <v>362</v>
      </c>
      <c r="I7068">
        <v>4017226</v>
      </c>
      <c r="J7068">
        <f>MONTH(Sale_details[[#This Row],[Date]])</f>
        <v>3</v>
      </c>
      <c r="K7068">
        <f>YEAR(Sale_details[[#This Row],[Date]])</f>
        <v>2020</v>
      </c>
    </row>
    <row r="7069" spans="1:11" x14ac:dyDescent="0.3">
      <c r="A7069" s="1">
        <v>43915</v>
      </c>
      <c r="B7069" t="s">
        <v>28</v>
      </c>
      <c r="C7069" t="s">
        <v>10</v>
      </c>
      <c r="D7069" t="s">
        <v>11</v>
      </c>
      <c r="E7069">
        <v>24565</v>
      </c>
      <c r="F7069">
        <v>4775</v>
      </c>
      <c r="G7069">
        <v>3739</v>
      </c>
      <c r="H7069">
        <v>21011</v>
      </c>
      <c r="I7069">
        <v>78572403</v>
      </c>
      <c r="J7069">
        <f>MONTH(Sale_details[[#This Row],[Date]])</f>
        <v>3</v>
      </c>
      <c r="K7069">
        <f>YEAR(Sale_details[[#This Row],[Date]])</f>
        <v>2020</v>
      </c>
    </row>
    <row r="7070" spans="1:11" x14ac:dyDescent="0.3">
      <c r="A7070" s="1">
        <v>43915</v>
      </c>
      <c r="B7070" t="s">
        <v>28</v>
      </c>
      <c r="C7070" t="s">
        <v>12</v>
      </c>
      <c r="D7070" t="s">
        <v>13</v>
      </c>
      <c r="E7070">
        <v>17920</v>
      </c>
      <c r="F7070">
        <v>4237</v>
      </c>
      <c r="G7070">
        <v>2137</v>
      </c>
      <c r="H7070">
        <v>38992</v>
      </c>
      <c r="I7070">
        <v>83348407</v>
      </c>
      <c r="J7070">
        <f>MONTH(Sale_details[[#This Row],[Date]])</f>
        <v>3</v>
      </c>
      <c r="K7070">
        <f>YEAR(Sale_details[[#This Row],[Date]])</f>
        <v>2020</v>
      </c>
    </row>
    <row r="7071" spans="1:11" x14ac:dyDescent="0.3">
      <c r="A7071" s="1">
        <v>43915</v>
      </c>
      <c r="B7071" t="s">
        <v>28</v>
      </c>
      <c r="C7071" t="s">
        <v>14</v>
      </c>
      <c r="D7071" t="s">
        <v>15</v>
      </c>
      <c r="E7071">
        <v>32611</v>
      </c>
      <c r="F7071">
        <v>8044</v>
      </c>
      <c r="G7071">
        <v>1916</v>
      </c>
      <c r="H7071">
        <v>13249</v>
      </c>
      <c r="I7071">
        <v>25393537</v>
      </c>
      <c r="J7071">
        <f>MONTH(Sale_details[[#This Row],[Date]])</f>
        <v>3</v>
      </c>
      <c r="K7071">
        <f>YEAR(Sale_details[[#This Row],[Date]])</f>
        <v>2020</v>
      </c>
    </row>
    <row r="7072" spans="1:11" x14ac:dyDescent="0.3">
      <c r="A7072" s="1">
        <v>43915</v>
      </c>
      <c r="B7072" t="s">
        <v>28</v>
      </c>
      <c r="C7072" t="s">
        <v>16</v>
      </c>
      <c r="D7072" t="s">
        <v>17</v>
      </c>
      <c r="E7072">
        <v>14761</v>
      </c>
      <c r="F7072">
        <v>4903</v>
      </c>
      <c r="G7072">
        <v>2389</v>
      </c>
      <c r="H7072">
        <v>21548</v>
      </c>
      <c r="I7072">
        <v>51487233</v>
      </c>
      <c r="J7072">
        <f>MONTH(Sale_details[[#This Row],[Date]])</f>
        <v>3</v>
      </c>
      <c r="K7072">
        <f>YEAR(Sale_details[[#This Row],[Date]])</f>
        <v>2020</v>
      </c>
    </row>
    <row r="7073" spans="1:11" x14ac:dyDescent="0.3">
      <c r="A7073" s="1">
        <v>43915</v>
      </c>
      <c r="B7073" t="s">
        <v>28</v>
      </c>
      <c r="C7073" t="s">
        <v>18</v>
      </c>
      <c r="D7073" t="s">
        <v>19</v>
      </c>
      <c r="E7073">
        <v>9518</v>
      </c>
      <c r="F7073">
        <v>8824</v>
      </c>
      <c r="G7073">
        <v>3956</v>
      </c>
      <c r="H7073">
        <v>36514</v>
      </c>
      <c r="I7073">
        <v>144451305</v>
      </c>
      <c r="J7073">
        <f>MONTH(Sale_details[[#This Row],[Date]])</f>
        <v>3</v>
      </c>
      <c r="K7073">
        <f>YEAR(Sale_details[[#This Row],[Date]])</f>
        <v>2020</v>
      </c>
    </row>
    <row r="7074" spans="1:11" x14ac:dyDescent="0.3">
      <c r="A7074" s="1">
        <v>43915</v>
      </c>
      <c r="B7074" t="s">
        <v>28</v>
      </c>
      <c r="C7074" t="s">
        <v>20</v>
      </c>
      <c r="D7074" t="s">
        <v>21</v>
      </c>
      <c r="E7074">
        <v>36399</v>
      </c>
      <c r="F7074">
        <v>3212</v>
      </c>
      <c r="G7074">
        <v>1143</v>
      </c>
      <c r="H7074">
        <v>16108</v>
      </c>
      <c r="I7074">
        <v>18415305</v>
      </c>
      <c r="J7074">
        <f>MONTH(Sale_details[[#This Row],[Date]])</f>
        <v>3</v>
      </c>
      <c r="K7074">
        <f>YEAR(Sale_details[[#This Row],[Date]])</f>
        <v>2020</v>
      </c>
    </row>
    <row r="7075" spans="1:11" x14ac:dyDescent="0.3">
      <c r="A7075" s="1">
        <v>43915</v>
      </c>
      <c r="B7075" t="s">
        <v>28</v>
      </c>
      <c r="C7075" t="s">
        <v>22</v>
      </c>
      <c r="D7075" t="s">
        <v>23</v>
      </c>
      <c r="E7075">
        <v>21448</v>
      </c>
      <c r="F7075">
        <v>2123</v>
      </c>
      <c r="G7075">
        <v>1264</v>
      </c>
      <c r="H7075">
        <v>29659</v>
      </c>
      <c r="I7075">
        <v>37498188</v>
      </c>
      <c r="J7075">
        <f>MONTH(Sale_details[[#This Row],[Date]])</f>
        <v>3</v>
      </c>
      <c r="K7075">
        <f>YEAR(Sale_details[[#This Row],[Date]])</f>
        <v>2020</v>
      </c>
    </row>
    <row r="7076" spans="1:11" x14ac:dyDescent="0.3">
      <c r="A7076" s="1">
        <v>43915</v>
      </c>
      <c r="B7076" t="s">
        <v>28</v>
      </c>
      <c r="C7076" t="s">
        <v>24</v>
      </c>
      <c r="D7076" t="s">
        <v>25</v>
      </c>
      <c r="E7076">
        <v>34506</v>
      </c>
      <c r="F7076">
        <v>5460</v>
      </c>
      <c r="G7076">
        <v>3380</v>
      </c>
      <c r="H7076">
        <v>25954</v>
      </c>
      <c r="I7076">
        <v>87735204</v>
      </c>
      <c r="J7076">
        <f>MONTH(Sale_details[[#This Row],[Date]])</f>
        <v>3</v>
      </c>
      <c r="K7076">
        <f>YEAR(Sale_details[[#This Row],[Date]])</f>
        <v>2020</v>
      </c>
    </row>
    <row r="7077" spans="1:11" x14ac:dyDescent="0.3">
      <c r="A7077" s="1">
        <v>43914</v>
      </c>
      <c r="B7077" t="s">
        <v>9</v>
      </c>
      <c r="C7077" t="s">
        <v>10</v>
      </c>
      <c r="D7077" t="s">
        <v>11</v>
      </c>
      <c r="E7077">
        <v>87051</v>
      </c>
      <c r="F7077">
        <v>13354</v>
      </c>
      <c r="G7077">
        <v>4678</v>
      </c>
      <c r="H7077">
        <v>532</v>
      </c>
      <c r="I7077">
        <v>2489718</v>
      </c>
      <c r="J7077">
        <f>MONTH(Sale_details[[#This Row],[Date]])</f>
        <v>3</v>
      </c>
      <c r="K7077">
        <f>YEAR(Sale_details[[#This Row],[Date]])</f>
        <v>2020</v>
      </c>
    </row>
    <row r="7078" spans="1:11" x14ac:dyDescent="0.3">
      <c r="A7078" s="1">
        <v>43914</v>
      </c>
      <c r="B7078" t="s">
        <v>9</v>
      </c>
      <c r="C7078" t="s">
        <v>12</v>
      </c>
      <c r="D7078" t="s">
        <v>13</v>
      </c>
      <c r="E7078">
        <v>199382</v>
      </c>
      <c r="F7078">
        <v>23015</v>
      </c>
      <c r="G7078">
        <v>1836</v>
      </c>
      <c r="H7078">
        <v>324</v>
      </c>
      <c r="I7078">
        <v>596214</v>
      </c>
      <c r="J7078">
        <f>MONTH(Sale_details[[#This Row],[Date]])</f>
        <v>3</v>
      </c>
      <c r="K7078">
        <f>YEAR(Sale_details[[#This Row],[Date]])</f>
        <v>2020</v>
      </c>
    </row>
    <row r="7079" spans="1:11" x14ac:dyDescent="0.3">
      <c r="A7079" s="1">
        <v>43914</v>
      </c>
      <c r="B7079" t="s">
        <v>9</v>
      </c>
      <c r="C7079" t="s">
        <v>14</v>
      </c>
      <c r="D7079" t="s">
        <v>15</v>
      </c>
      <c r="E7079">
        <v>115528</v>
      </c>
      <c r="F7079">
        <v>28601</v>
      </c>
      <c r="G7079">
        <v>4071</v>
      </c>
      <c r="H7079">
        <v>439</v>
      </c>
      <c r="I7079">
        <v>1789848</v>
      </c>
      <c r="J7079">
        <f>MONTH(Sale_details[[#This Row],[Date]])</f>
        <v>3</v>
      </c>
      <c r="K7079">
        <f>YEAR(Sale_details[[#This Row],[Date]])</f>
        <v>2020</v>
      </c>
    </row>
    <row r="7080" spans="1:11" x14ac:dyDescent="0.3">
      <c r="A7080" s="1">
        <v>43914</v>
      </c>
      <c r="B7080" t="s">
        <v>9</v>
      </c>
      <c r="C7080" t="s">
        <v>16</v>
      </c>
      <c r="D7080" t="s">
        <v>17</v>
      </c>
      <c r="E7080">
        <v>100823</v>
      </c>
      <c r="F7080">
        <v>19365</v>
      </c>
      <c r="G7080">
        <v>2602</v>
      </c>
      <c r="H7080">
        <v>356</v>
      </c>
      <c r="I7080">
        <v>927058</v>
      </c>
      <c r="J7080">
        <f>MONTH(Sale_details[[#This Row],[Date]])</f>
        <v>3</v>
      </c>
      <c r="K7080">
        <f>YEAR(Sale_details[[#This Row],[Date]])</f>
        <v>2020</v>
      </c>
    </row>
    <row r="7081" spans="1:11" x14ac:dyDescent="0.3">
      <c r="A7081" s="1">
        <v>43914</v>
      </c>
      <c r="B7081" t="s">
        <v>9</v>
      </c>
      <c r="C7081" t="s">
        <v>18</v>
      </c>
      <c r="D7081" t="s">
        <v>19</v>
      </c>
      <c r="E7081">
        <v>101613</v>
      </c>
      <c r="F7081">
        <v>16645</v>
      </c>
      <c r="G7081">
        <v>6937</v>
      </c>
      <c r="H7081">
        <v>924</v>
      </c>
      <c r="I7081">
        <v>6414282</v>
      </c>
      <c r="J7081">
        <f>MONTH(Sale_details[[#This Row],[Date]])</f>
        <v>3</v>
      </c>
      <c r="K7081">
        <f>YEAR(Sale_details[[#This Row],[Date]])</f>
        <v>2020</v>
      </c>
    </row>
    <row r="7082" spans="1:11" x14ac:dyDescent="0.3">
      <c r="A7082" s="1">
        <v>43914</v>
      </c>
      <c r="B7082" t="s">
        <v>9</v>
      </c>
      <c r="C7082" t="s">
        <v>20</v>
      </c>
      <c r="D7082" t="s">
        <v>21</v>
      </c>
      <c r="E7082">
        <v>124143</v>
      </c>
      <c r="F7082">
        <v>19373</v>
      </c>
      <c r="G7082">
        <v>4815</v>
      </c>
      <c r="H7082">
        <v>718</v>
      </c>
      <c r="I7082">
        <v>3462358</v>
      </c>
      <c r="J7082">
        <f>MONTH(Sale_details[[#This Row],[Date]])</f>
        <v>3</v>
      </c>
      <c r="K7082">
        <f>YEAR(Sale_details[[#This Row],[Date]])</f>
        <v>2020</v>
      </c>
    </row>
    <row r="7083" spans="1:11" x14ac:dyDescent="0.3">
      <c r="A7083" s="1">
        <v>43914</v>
      </c>
      <c r="B7083" t="s">
        <v>9</v>
      </c>
      <c r="C7083" t="s">
        <v>22</v>
      </c>
      <c r="D7083" t="s">
        <v>23</v>
      </c>
      <c r="E7083">
        <v>190764</v>
      </c>
      <c r="F7083">
        <v>20144</v>
      </c>
      <c r="G7083">
        <v>11943</v>
      </c>
      <c r="H7083">
        <v>542</v>
      </c>
      <c r="I7083">
        <v>6482336</v>
      </c>
      <c r="J7083">
        <f>MONTH(Sale_details[[#This Row],[Date]])</f>
        <v>3</v>
      </c>
      <c r="K7083">
        <f>YEAR(Sale_details[[#This Row],[Date]])</f>
        <v>2020</v>
      </c>
    </row>
    <row r="7084" spans="1:11" x14ac:dyDescent="0.3">
      <c r="A7084" s="1">
        <v>43914</v>
      </c>
      <c r="B7084" t="s">
        <v>9</v>
      </c>
      <c r="C7084" t="s">
        <v>24</v>
      </c>
      <c r="D7084" t="s">
        <v>25</v>
      </c>
      <c r="E7084">
        <v>141928</v>
      </c>
      <c r="F7084">
        <v>9083</v>
      </c>
      <c r="G7084">
        <v>3450</v>
      </c>
      <c r="H7084">
        <v>691</v>
      </c>
      <c r="I7084">
        <v>2386901</v>
      </c>
      <c r="J7084">
        <f>MONTH(Sale_details[[#This Row],[Date]])</f>
        <v>3</v>
      </c>
      <c r="K7084">
        <f>YEAR(Sale_details[[#This Row],[Date]])</f>
        <v>2020</v>
      </c>
    </row>
    <row r="7085" spans="1:11" x14ac:dyDescent="0.3">
      <c r="A7085" s="1">
        <v>43914</v>
      </c>
      <c r="B7085" t="s">
        <v>26</v>
      </c>
      <c r="C7085" t="s">
        <v>10</v>
      </c>
      <c r="D7085" t="s">
        <v>11</v>
      </c>
      <c r="E7085">
        <v>209897</v>
      </c>
      <c r="F7085">
        <v>42453</v>
      </c>
      <c r="G7085">
        <v>15825</v>
      </c>
      <c r="H7085">
        <v>10660</v>
      </c>
      <c r="I7085">
        <v>168705036</v>
      </c>
      <c r="J7085">
        <f>MONTH(Sale_details[[#This Row],[Date]])</f>
        <v>3</v>
      </c>
      <c r="K7085">
        <f>YEAR(Sale_details[[#This Row],[Date]])</f>
        <v>2020</v>
      </c>
    </row>
    <row r="7086" spans="1:11" x14ac:dyDescent="0.3">
      <c r="A7086" s="1">
        <v>43914</v>
      </c>
      <c r="B7086" t="s">
        <v>26</v>
      </c>
      <c r="C7086" t="s">
        <v>12</v>
      </c>
      <c r="D7086" t="s">
        <v>13</v>
      </c>
      <c r="E7086">
        <v>130791</v>
      </c>
      <c r="F7086">
        <v>47122</v>
      </c>
      <c r="G7086">
        <v>12155</v>
      </c>
      <c r="H7086">
        <v>14277</v>
      </c>
      <c r="I7086">
        <v>173553313</v>
      </c>
      <c r="J7086">
        <f>MONTH(Sale_details[[#This Row],[Date]])</f>
        <v>3</v>
      </c>
      <c r="K7086">
        <f>YEAR(Sale_details[[#This Row],[Date]])</f>
        <v>2020</v>
      </c>
    </row>
    <row r="7087" spans="1:11" x14ac:dyDescent="0.3">
      <c r="A7087" s="1">
        <v>43914</v>
      </c>
      <c r="B7087" t="s">
        <v>26</v>
      </c>
      <c r="C7087" t="s">
        <v>14</v>
      </c>
      <c r="D7087" t="s">
        <v>15</v>
      </c>
      <c r="E7087">
        <v>142750</v>
      </c>
      <c r="F7087">
        <v>33218</v>
      </c>
      <c r="G7087">
        <v>9833</v>
      </c>
      <c r="H7087">
        <v>19222</v>
      </c>
      <c r="I7087">
        <v>189015677</v>
      </c>
      <c r="J7087">
        <f>MONTH(Sale_details[[#This Row],[Date]])</f>
        <v>3</v>
      </c>
      <c r="K7087">
        <f>YEAR(Sale_details[[#This Row],[Date]])</f>
        <v>2020</v>
      </c>
    </row>
    <row r="7088" spans="1:11" x14ac:dyDescent="0.3">
      <c r="A7088" s="1">
        <v>43914</v>
      </c>
      <c r="B7088" t="s">
        <v>26</v>
      </c>
      <c r="C7088" t="s">
        <v>16</v>
      </c>
      <c r="D7088" t="s">
        <v>17</v>
      </c>
      <c r="E7088">
        <v>111850</v>
      </c>
      <c r="F7088">
        <v>44737</v>
      </c>
      <c r="G7088">
        <v>9804</v>
      </c>
      <c r="H7088">
        <v>15408</v>
      </c>
      <c r="I7088">
        <v>151073018</v>
      </c>
      <c r="J7088">
        <f>MONTH(Sale_details[[#This Row],[Date]])</f>
        <v>3</v>
      </c>
      <c r="K7088">
        <f>YEAR(Sale_details[[#This Row],[Date]])</f>
        <v>2020</v>
      </c>
    </row>
    <row r="7089" spans="1:11" x14ac:dyDescent="0.3">
      <c r="A7089" s="1">
        <v>43914</v>
      </c>
      <c r="B7089" t="s">
        <v>26</v>
      </c>
      <c r="C7089" t="s">
        <v>18</v>
      </c>
      <c r="D7089" t="s">
        <v>19</v>
      </c>
      <c r="E7089">
        <v>81341</v>
      </c>
      <c r="F7089">
        <v>63655</v>
      </c>
      <c r="G7089">
        <v>10455</v>
      </c>
      <c r="H7089">
        <v>25230</v>
      </c>
      <c r="I7089">
        <v>263789617</v>
      </c>
      <c r="J7089">
        <f>MONTH(Sale_details[[#This Row],[Date]])</f>
        <v>3</v>
      </c>
      <c r="K7089">
        <f>YEAR(Sale_details[[#This Row],[Date]])</f>
        <v>2020</v>
      </c>
    </row>
    <row r="7090" spans="1:11" x14ac:dyDescent="0.3">
      <c r="A7090" s="1">
        <v>43914</v>
      </c>
      <c r="B7090" t="s">
        <v>26</v>
      </c>
      <c r="C7090" t="s">
        <v>20</v>
      </c>
      <c r="D7090" t="s">
        <v>21</v>
      </c>
      <c r="E7090">
        <v>196647</v>
      </c>
      <c r="F7090">
        <v>85796</v>
      </c>
      <c r="G7090">
        <v>14246</v>
      </c>
      <c r="H7090">
        <v>6928</v>
      </c>
      <c r="I7090">
        <v>98698086</v>
      </c>
      <c r="J7090">
        <f>MONTH(Sale_details[[#This Row],[Date]])</f>
        <v>3</v>
      </c>
      <c r="K7090">
        <f>YEAR(Sale_details[[#This Row],[Date]])</f>
        <v>2020</v>
      </c>
    </row>
    <row r="7091" spans="1:11" x14ac:dyDescent="0.3">
      <c r="A7091" s="1">
        <v>43914</v>
      </c>
      <c r="B7091" t="s">
        <v>26</v>
      </c>
      <c r="C7091" t="s">
        <v>22</v>
      </c>
      <c r="D7091" t="s">
        <v>23</v>
      </c>
      <c r="E7091">
        <v>182847</v>
      </c>
      <c r="F7091">
        <v>23811</v>
      </c>
      <c r="G7091">
        <v>23618</v>
      </c>
      <c r="H7091">
        <v>31018</v>
      </c>
      <c r="I7091">
        <v>732592493</v>
      </c>
      <c r="J7091">
        <f>MONTH(Sale_details[[#This Row],[Date]])</f>
        <v>3</v>
      </c>
      <c r="K7091">
        <f>YEAR(Sale_details[[#This Row],[Date]])</f>
        <v>2020</v>
      </c>
    </row>
    <row r="7092" spans="1:11" x14ac:dyDescent="0.3">
      <c r="A7092" s="1">
        <v>43914</v>
      </c>
      <c r="B7092" t="s">
        <v>26</v>
      </c>
      <c r="C7092" t="s">
        <v>24</v>
      </c>
      <c r="D7092" t="s">
        <v>25</v>
      </c>
      <c r="E7092">
        <v>147992</v>
      </c>
      <c r="F7092">
        <v>36467</v>
      </c>
      <c r="G7092">
        <v>13141</v>
      </c>
      <c r="H7092">
        <v>13060</v>
      </c>
      <c r="I7092">
        <v>171636887</v>
      </c>
      <c r="J7092">
        <f>MONTH(Sale_details[[#This Row],[Date]])</f>
        <v>3</v>
      </c>
      <c r="K7092">
        <f>YEAR(Sale_details[[#This Row],[Date]])</f>
        <v>2020</v>
      </c>
    </row>
    <row r="7093" spans="1:11" x14ac:dyDescent="0.3">
      <c r="A7093" s="1">
        <v>43914</v>
      </c>
      <c r="B7093" t="s">
        <v>27</v>
      </c>
      <c r="C7093" t="s">
        <v>10</v>
      </c>
      <c r="D7093" t="s">
        <v>11</v>
      </c>
      <c r="E7093">
        <v>73595</v>
      </c>
      <c r="F7093">
        <v>34859</v>
      </c>
      <c r="G7093">
        <v>6969</v>
      </c>
      <c r="H7093">
        <v>113</v>
      </c>
      <c r="I7093">
        <v>794278</v>
      </c>
      <c r="J7093">
        <f>MONTH(Sale_details[[#This Row],[Date]])</f>
        <v>3</v>
      </c>
      <c r="K7093">
        <f>YEAR(Sale_details[[#This Row],[Date]])</f>
        <v>2020</v>
      </c>
    </row>
    <row r="7094" spans="1:11" x14ac:dyDescent="0.3">
      <c r="A7094" s="1">
        <v>43914</v>
      </c>
      <c r="B7094" t="s">
        <v>27</v>
      </c>
      <c r="C7094" t="s">
        <v>12</v>
      </c>
      <c r="D7094" t="s">
        <v>13</v>
      </c>
      <c r="E7094">
        <v>81032</v>
      </c>
      <c r="F7094">
        <v>33733</v>
      </c>
      <c r="G7094">
        <v>8537</v>
      </c>
      <c r="H7094">
        <v>335</v>
      </c>
      <c r="I7094">
        <v>2860292</v>
      </c>
      <c r="J7094">
        <f>MONTH(Sale_details[[#This Row],[Date]])</f>
        <v>3</v>
      </c>
      <c r="K7094">
        <f>YEAR(Sale_details[[#This Row],[Date]])</f>
        <v>2020</v>
      </c>
    </row>
    <row r="7095" spans="1:11" x14ac:dyDescent="0.3">
      <c r="A7095" s="1">
        <v>43914</v>
      </c>
      <c r="B7095" t="s">
        <v>27</v>
      </c>
      <c r="C7095" t="s">
        <v>14</v>
      </c>
      <c r="D7095" t="s">
        <v>15</v>
      </c>
      <c r="E7095">
        <v>262050</v>
      </c>
      <c r="F7095">
        <v>32796</v>
      </c>
      <c r="G7095">
        <v>8925</v>
      </c>
      <c r="H7095">
        <v>346</v>
      </c>
      <c r="I7095">
        <v>3090010</v>
      </c>
      <c r="J7095">
        <f>MONTH(Sale_details[[#This Row],[Date]])</f>
        <v>3</v>
      </c>
      <c r="K7095">
        <f>YEAR(Sale_details[[#This Row],[Date]])</f>
        <v>2020</v>
      </c>
    </row>
    <row r="7096" spans="1:11" x14ac:dyDescent="0.3">
      <c r="A7096" s="1">
        <v>43914</v>
      </c>
      <c r="B7096" t="s">
        <v>27</v>
      </c>
      <c r="C7096" t="s">
        <v>16</v>
      </c>
      <c r="D7096" t="s">
        <v>17</v>
      </c>
      <c r="E7096">
        <v>107054</v>
      </c>
      <c r="F7096">
        <v>7595</v>
      </c>
      <c r="G7096">
        <v>19940</v>
      </c>
      <c r="H7096">
        <v>262</v>
      </c>
      <c r="I7096">
        <v>5228342</v>
      </c>
      <c r="J7096">
        <f>MONTH(Sale_details[[#This Row],[Date]])</f>
        <v>3</v>
      </c>
      <c r="K7096">
        <f>YEAR(Sale_details[[#This Row],[Date]])</f>
        <v>2020</v>
      </c>
    </row>
    <row r="7097" spans="1:11" x14ac:dyDescent="0.3">
      <c r="A7097" s="1">
        <v>43914</v>
      </c>
      <c r="B7097" t="s">
        <v>27</v>
      </c>
      <c r="C7097" t="s">
        <v>18</v>
      </c>
      <c r="D7097" t="s">
        <v>19</v>
      </c>
      <c r="E7097">
        <v>99393</v>
      </c>
      <c r="F7097">
        <v>24240</v>
      </c>
      <c r="G7097">
        <v>9931</v>
      </c>
      <c r="H7097">
        <v>145</v>
      </c>
      <c r="I7097">
        <v>1442693</v>
      </c>
      <c r="J7097">
        <f>MONTH(Sale_details[[#This Row],[Date]])</f>
        <v>3</v>
      </c>
      <c r="K7097">
        <f>YEAR(Sale_details[[#This Row],[Date]])</f>
        <v>2020</v>
      </c>
    </row>
    <row r="7098" spans="1:11" x14ac:dyDescent="0.3">
      <c r="A7098" s="1">
        <v>43914</v>
      </c>
      <c r="B7098" t="s">
        <v>27</v>
      </c>
      <c r="C7098" t="s">
        <v>20</v>
      </c>
      <c r="D7098" t="s">
        <v>21</v>
      </c>
      <c r="E7098">
        <v>36621</v>
      </c>
      <c r="F7098">
        <v>6938</v>
      </c>
      <c r="G7098">
        <v>15400</v>
      </c>
      <c r="H7098">
        <v>370</v>
      </c>
      <c r="I7098">
        <v>5710188</v>
      </c>
      <c r="J7098">
        <f>MONTH(Sale_details[[#This Row],[Date]])</f>
        <v>3</v>
      </c>
      <c r="K7098">
        <f>YEAR(Sale_details[[#This Row],[Date]])</f>
        <v>2020</v>
      </c>
    </row>
    <row r="7099" spans="1:11" x14ac:dyDescent="0.3">
      <c r="A7099" s="1">
        <v>43914</v>
      </c>
      <c r="B7099" t="s">
        <v>27</v>
      </c>
      <c r="C7099" t="s">
        <v>22</v>
      </c>
      <c r="D7099" t="s">
        <v>23</v>
      </c>
      <c r="E7099">
        <v>75708</v>
      </c>
      <c r="F7099">
        <v>18422</v>
      </c>
      <c r="G7099">
        <v>19479</v>
      </c>
      <c r="H7099">
        <v>200</v>
      </c>
      <c r="I7099">
        <v>3914884</v>
      </c>
      <c r="J7099">
        <f>MONTH(Sale_details[[#This Row],[Date]])</f>
        <v>3</v>
      </c>
      <c r="K7099">
        <f>YEAR(Sale_details[[#This Row],[Date]])</f>
        <v>2020</v>
      </c>
    </row>
    <row r="7100" spans="1:11" x14ac:dyDescent="0.3">
      <c r="A7100" s="1">
        <v>43914</v>
      </c>
      <c r="B7100" t="s">
        <v>27</v>
      </c>
      <c r="C7100" t="s">
        <v>24</v>
      </c>
      <c r="D7100" t="s">
        <v>25</v>
      </c>
      <c r="E7100">
        <v>70721</v>
      </c>
      <c r="F7100">
        <v>38332</v>
      </c>
      <c r="G7100">
        <v>11512</v>
      </c>
      <c r="H7100">
        <v>352</v>
      </c>
      <c r="I7100">
        <v>4052578</v>
      </c>
      <c r="J7100">
        <f>MONTH(Sale_details[[#This Row],[Date]])</f>
        <v>3</v>
      </c>
      <c r="K7100">
        <f>YEAR(Sale_details[[#This Row],[Date]])</f>
        <v>2020</v>
      </c>
    </row>
    <row r="7101" spans="1:11" x14ac:dyDescent="0.3">
      <c r="A7101" s="1">
        <v>43914</v>
      </c>
      <c r="B7101" t="s">
        <v>28</v>
      </c>
      <c r="C7101" t="s">
        <v>10</v>
      </c>
      <c r="D7101" t="s">
        <v>11</v>
      </c>
      <c r="E7101">
        <v>24074</v>
      </c>
      <c r="F7101">
        <v>4775</v>
      </c>
      <c r="G7101">
        <v>3589</v>
      </c>
      <c r="H7101">
        <v>21641</v>
      </c>
      <c r="I7101">
        <v>77692392</v>
      </c>
      <c r="J7101">
        <f>MONTH(Sale_details[[#This Row],[Date]])</f>
        <v>3</v>
      </c>
      <c r="K7101">
        <f>YEAR(Sale_details[[#This Row],[Date]])</f>
        <v>2020</v>
      </c>
    </row>
    <row r="7102" spans="1:11" x14ac:dyDescent="0.3">
      <c r="A7102" s="1">
        <v>43914</v>
      </c>
      <c r="B7102" t="s">
        <v>28</v>
      </c>
      <c r="C7102" t="s">
        <v>12</v>
      </c>
      <c r="D7102" t="s">
        <v>13</v>
      </c>
      <c r="E7102">
        <v>17203</v>
      </c>
      <c r="F7102">
        <v>4322</v>
      </c>
      <c r="G7102">
        <v>2073</v>
      </c>
      <c r="H7102">
        <v>39382</v>
      </c>
      <c r="I7102">
        <v>81656434</v>
      </c>
      <c r="J7102">
        <f>MONTH(Sale_details[[#This Row],[Date]])</f>
        <v>3</v>
      </c>
      <c r="K7102">
        <f>YEAR(Sale_details[[#This Row],[Date]])</f>
        <v>2020</v>
      </c>
    </row>
    <row r="7103" spans="1:11" x14ac:dyDescent="0.3">
      <c r="A7103" s="1">
        <v>43914</v>
      </c>
      <c r="B7103" t="s">
        <v>28</v>
      </c>
      <c r="C7103" t="s">
        <v>14</v>
      </c>
      <c r="D7103" t="s">
        <v>15</v>
      </c>
      <c r="E7103">
        <v>33915</v>
      </c>
      <c r="F7103">
        <v>7883</v>
      </c>
      <c r="G7103">
        <v>1993</v>
      </c>
      <c r="H7103">
        <v>13779</v>
      </c>
      <c r="I7103">
        <v>27465649</v>
      </c>
      <c r="J7103">
        <f>MONTH(Sale_details[[#This Row],[Date]])</f>
        <v>3</v>
      </c>
      <c r="K7103">
        <f>YEAR(Sale_details[[#This Row],[Date]])</f>
        <v>2020</v>
      </c>
    </row>
    <row r="7104" spans="1:11" x14ac:dyDescent="0.3">
      <c r="A7104" s="1">
        <v>43914</v>
      </c>
      <c r="B7104" t="s">
        <v>28</v>
      </c>
      <c r="C7104" t="s">
        <v>16</v>
      </c>
      <c r="D7104" t="s">
        <v>17</v>
      </c>
      <c r="E7104">
        <v>14761</v>
      </c>
      <c r="F7104">
        <v>5099</v>
      </c>
      <c r="G7104">
        <v>2269</v>
      </c>
      <c r="H7104">
        <v>20686</v>
      </c>
      <c r="I7104">
        <v>46956357</v>
      </c>
      <c r="J7104">
        <f>MONTH(Sale_details[[#This Row],[Date]])</f>
        <v>3</v>
      </c>
      <c r="K7104">
        <f>YEAR(Sale_details[[#This Row],[Date]])</f>
        <v>2020</v>
      </c>
    </row>
    <row r="7105" spans="1:11" x14ac:dyDescent="0.3">
      <c r="A7105" s="1">
        <v>43914</v>
      </c>
      <c r="B7105" t="s">
        <v>28</v>
      </c>
      <c r="C7105" t="s">
        <v>18</v>
      </c>
      <c r="D7105" t="s">
        <v>19</v>
      </c>
      <c r="E7105">
        <v>9613</v>
      </c>
      <c r="F7105">
        <v>8471</v>
      </c>
      <c r="G7105">
        <v>4153</v>
      </c>
      <c r="H7105">
        <v>35783</v>
      </c>
      <c r="I7105">
        <v>148640393</v>
      </c>
      <c r="J7105">
        <f>MONTH(Sale_details[[#This Row],[Date]])</f>
        <v>3</v>
      </c>
      <c r="K7105">
        <f>YEAR(Sale_details[[#This Row],[Date]])</f>
        <v>2020</v>
      </c>
    </row>
    <row r="7106" spans="1:11" x14ac:dyDescent="0.3">
      <c r="A7106" s="1">
        <v>43914</v>
      </c>
      <c r="B7106" t="s">
        <v>28</v>
      </c>
      <c r="C7106" t="s">
        <v>20</v>
      </c>
      <c r="D7106" t="s">
        <v>21</v>
      </c>
      <c r="E7106">
        <v>36399</v>
      </c>
      <c r="F7106">
        <v>3084</v>
      </c>
      <c r="G7106">
        <v>1108</v>
      </c>
      <c r="H7106">
        <v>16108</v>
      </c>
      <c r="I7106">
        <v>17862846</v>
      </c>
      <c r="J7106">
        <f>MONTH(Sale_details[[#This Row],[Date]])</f>
        <v>3</v>
      </c>
      <c r="K7106">
        <f>YEAR(Sale_details[[#This Row],[Date]])</f>
        <v>2020</v>
      </c>
    </row>
    <row r="7107" spans="1:11" x14ac:dyDescent="0.3">
      <c r="A7107" s="1">
        <v>43914</v>
      </c>
      <c r="B7107" t="s">
        <v>28</v>
      </c>
      <c r="C7107" t="s">
        <v>22</v>
      </c>
      <c r="D7107" t="s">
        <v>23</v>
      </c>
      <c r="E7107">
        <v>20590</v>
      </c>
      <c r="F7107">
        <v>2060</v>
      </c>
      <c r="G7107">
        <v>1289</v>
      </c>
      <c r="H7107">
        <v>29363</v>
      </c>
      <c r="I7107">
        <v>37865670</v>
      </c>
      <c r="J7107">
        <f>MONTH(Sale_details[[#This Row],[Date]])</f>
        <v>3</v>
      </c>
      <c r="K7107">
        <f>YEAR(Sale_details[[#This Row],[Date]])</f>
        <v>2020</v>
      </c>
    </row>
    <row r="7108" spans="1:11" x14ac:dyDescent="0.3">
      <c r="A7108" s="1">
        <v>43914</v>
      </c>
      <c r="B7108" t="s">
        <v>28</v>
      </c>
      <c r="C7108" t="s">
        <v>24</v>
      </c>
      <c r="D7108" t="s">
        <v>25</v>
      </c>
      <c r="E7108">
        <v>35542</v>
      </c>
      <c r="F7108">
        <v>5406</v>
      </c>
      <c r="G7108">
        <v>3515</v>
      </c>
      <c r="H7108">
        <v>25694</v>
      </c>
      <c r="I7108">
        <v>90332166</v>
      </c>
      <c r="J7108">
        <f>MONTH(Sale_details[[#This Row],[Date]])</f>
        <v>3</v>
      </c>
      <c r="K7108">
        <f>YEAR(Sale_details[[#This Row],[Date]])</f>
        <v>2020</v>
      </c>
    </row>
    <row r="7109" spans="1:11" x14ac:dyDescent="0.3">
      <c r="A7109" s="1">
        <v>43913</v>
      </c>
      <c r="B7109" t="s">
        <v>9</v>
      </c>
      <c r="C7109" t="s">
        <v>10</v>
      </c>
      <c r="D7109" t="s">
        <v>11</v>
      </c>
      <c r="E7109">
        <v>86181</v>
      </c>
      <c r="F7109">
        <v>13487</v>
      </c>
      <c r="G7109">
        <v>4819</v>
      </c>
      <c r="H7109">
        <v>553</v>
      </c>
      <c r="I7109">
        <v>2666986</v>
      </c>
      <c r="J7109">
        <f>MONTH(Sale_details[[#This Row],[Date]])</f>
        <v>3</v>
      </c>
      <c r="K7109">
        <f>YEAR(Sale_details[[#This Row],[Date]])</f>
        <v>2020</v>
      </c>
    </row>
    <row r="7110" spans="1:11" x14ac:dyDescent="0.3">
      <c r="A7110" s="1">
        <v>43913</v>
      </c>
      <c r="B7110" t="s">
        <v>9</v>
      </c>
      <c r="C7110" t="s">
        <v>12</v>
      </c>
      <c r="D7110" t="s">
        <v>13</v>
      </c>
      <c r="E7110">
        <v>209351</v>
      </c>
      <c r="F7110">
        <v>22094</v>
      </c>
      <c r="G7110">
        <v>1872</v>
      </c>
      <c r="H7110">
        <v>334</v>
      </c>
      <c r="I7110">
        <v>626382</v>
      </c>
      <c r="J7110">
        <f>MONTH(Sale_details[[#This Row],[Date]])</f>
        <v>3</v>
      </c>
      <c r="K7110">
        <f>YEAR(Sale_details[[#This Row],[Date]])</f>
        <v>2020</v>
      </c>
    </row>
    <row r="7111" spans="1:11" x14ac:dyDescent="0.3">
      <c r="A7111" s="1">
        <v>43913</v>
      </c>
      <c r="B7111" t="s">
        <v>9</v>
      </c>
      <c r="C7111" t="s">
        <v>14</v>
      </c>
      <c r="D7111" t="s">
        <v>15</v>
      </c>
      <c r="E7111">
        <v>121304</v>
      </c>
      <c r="F7111">
        <v>29459</v>
      </c>
      <c r="G7111">
        <v>3990</v>
      </c>
      <c r="H7111">
        <v>443</v>
      </c>
      <c r="I7111">
        <v>1771591</v>
      </c>
      <c r="J7111">
        <f>MONTH(Sale_details[[#This Row],[Date]])</f>
        <v>3</v>
      </c>
      <c r="K7111">
        <f>YEAR(Sale_details[[#This Row],[Date]])</f>
        <v>2020</v>
      </c>
    </row>
    <row r="7112" spans="1:11" x14ac:dyDescent="0.3">
      <c r="A7112" s="1">
        <v>43913</v>
      </c>
      <c r="B7112" t="s">
        <v>9</v>
      </c>
      <c r="C7112" t="s">
        <v>16</v>
      </c>
      <c r="D7112" t="s">
        <v>17</v>
      </c>
      <c r="E7112">
        <v>99815</v>
      </c>
      <c r="F7112">
        <v>19365</v>
      </c>
      <c r="G7112">
        <v>2628</v>
      </c>
      <c r="H7112">
        <v>341</v>
      </c>
      <c r="I7112">
        <v>898875</v>
      </c>
      <c r="J7112">
        <f>MONTH(Sale_details[[#This Row],[Date]])</f>
        <v>3</v>
      </c>
      <c r="K7112">
        <f>YEAR(Sale_details[[#This Row],[Date]])</f>
        <v>2020</v>
      </c>
    </row>
    <row r="7113" spans="1:11" x14ac:dyDescent="0.3">
      <c r="A7113" s="1">
        <v>43913</v>
      </c>
      <c r="B7113" t="s">
        <v>9</v>
      </c>
      <c r="C7113" t="s">
        <v>18</v>
      </c>
      <c r="D7113" t="s">
        <v>19</v>
      </c>
      <c r="E7113">
        <v>106694</v>
      </c>
      <c r="F7113">
        <v>16146</v>
      </c>
      <c r="G7113">
        <v>6867</v>
      </c>
      <c r="H7113">
        <v>915</v>
      </c>
      <c r="I7113">
        <v>6286638</v>
      </c>
      <c r="J7113">
        <f>MONTH(Sale_details[[#This Row],[Date]])</f>
        <v>3</v>
      </c>
      <c r="K7113">
        <f>YEAR(Sale_details[[#This Row],[Date]])</f>
        <v>2020</v>
      </c>
    </row>
    <row r="7114" spans="1:11" x14ac:dyDescent="0.3">
      <c r="A7114" s="1">
        <v>43913</v>
      </c>
      <c r="B7114" t="s">
        <v>9</v>
      </c>
      <c r="C7114" t="s">
        <v>20</v>
      </c>
      <c r="D7114" t="s">
        <v>21</v>
      </c>
      <c r="E7114">
        <v>125384</v>
      </c>
      <c r="F7114">
        <v>19761</v>
      </c>
      <c r="G7114">
        <v>4671</v>
      </c>
      <c r="H7114">
        <v>740</v>
      </c>
      <c r="I7114">
        <v>3459242</v>
      </c>
      <c r="J7114">
        <f>MONTH(Sale_details[[#This Row],[Date]])</f>
        <v>3</v>
      </c>
      <c r="K7114">
        <f>YEAR(Sale_details[[#This Row],[Date]])</f>
        <v>2020</v>
      </c>
    </row>
    <row r="7115" spans="1:11" x14ac:dyDescent="0.3">
      <c r="A7115" s="1">
        <v>43913</v>
      </c>
      <c r="B7115" t="s">
        <v>9</v>
      </c>
      <c r="C7115" t="s">
        <v>22</v>
      </c>
      <c r="D7115" t="s">
        <v>23</v>
      </c>
      <c r="E7115">
        <v>200303</v>
      </c>
      <c r="F7115">
        <v>20950</v>
      </c>
      <c r="G7115">
        <v>11943</v>
      </c>
      <c r="H7115">
        <v>564</v>
      </c>
      <c r="I7115">
        <v>6741630</v>
      </c>
      <c r="J7115">
        <f>MONTH(Sale_details[[#This Row],[Date]])</f>
        <v>3</v>
      </c>
      <c r="K7115">
        <f>YEAR(Sale_details[[#This Row],[Date]])</f>
        <v>2020</v>
      </c>
    </row>
    <row r="7116" spans="1:11" x14ac:dyDescent="0.3">
      <c r="A7116" s="1">
        <v>43913</v>
      </c>
      <c r="B7116" t="s">
        <v>9</v>
      </c>
      <c r="C7116" t="s">
        <v>24</v>
      </c>
      <c r="D7116" t="s">
        <v>25</v>
      </c>
      <c r="E7116">
        <v>149025</v>
      </c>
      <c r="F7116">
        <v>8901</v>
      </c>
      <c r="G7116">
        <v>3588</v>
      </c>
      <c r="H7116">
        <v>698</v>
      </c>
      <c r="I7116">
        <v>2507201</v>
      </c>
      <c r="J7116">
        <f>MONTH(Sale_details[[#This Row],[Date]])</f>
        <v>3</v>
      </c>
      <c r="K7116">
        <f>YEAR(Sale_details[[#This Row],[Date]])</f>
        <v>2020</v>
      </c>
    </row>
    <row r="7117" spans="1:11" x14ac:dyDescent="0.3">
      <c r="A7117" s="1">
        <v>43913</v>
      </c>
      <c r="B7117" t="s">
        <v>26</v>
      </c>
      <c r="C7117" t="s">
        <v>10</v>
      </c>
      <c r="D7117" t="s">
        <v>11</v>
      </c>
      <c r="E7117">
        <v>209897</v>
      </c>
      <c r="F7117">
        <v>41179</v>
      </c>
      <c r="G7117">
        <v>15825</v>
      </c>
      <c r="H7117">
        <v>10233</v>
      </c>
      <c r="I7117">
        <v>161956835</v>
      </c>
      <c r="J7117">
        <f>MONTH(Sale_details[[#This Row],[Date]])</f>
        <v>3</v>
      </c>
      <c r="K7117">
        <f>YEAR(Sale_details[[#This Row],[Date]])</f>
        <v>2020</v>
      </c>
    </row>
    <row r="7118" spans="1:11" x14ac:dyDescent="0.3">
      <c r="A7118" s="1">
        <v>43913</v>
      </c>
      <c r="B7118" t="s">
        <v>26</v>
      </c>
      <c r="C7118" t="s">
        <v>12</v>
      </c>
      <c r="D7118" t="s">
        <v>13</v>
      </c>
      <c r="E7118">
        <v>124251</v>
      </c>
      <c r="F7118">
        <v>49479</v>
      </c>
      <c r="G7118">
        <v>12642</v>
      </c>
      <c r="H7118">
        <v>14134</v>
      </c>
      <c r="I7118">
        <v>178690491</v>
      </c>
      <c r="J7118">
        <f>MONTH(Sale_details[[#This Row],[Date]])</f>
        <v>3</v>
      </c>
      <c r="K7118">
        <f>YEAR(Sale_details[[#This Row],[Date]])</f>
        <v>2020</v>
      </c>
    </row>
    <row r="7119" spans="1:11" x14ac:dyDescent="0.3">
      <c r="A7119" s="1">
        <v>43913</v>
      </c>
      <c r="B7119" t="s">
        <v>26</v>
      </c>
      <c r="C7119" t="s">
        <v>14</v>
      </c>
      <c r="D7119" t="s">
        <v>15</v>
      </c>
      <c r="E7119">
        <v>137040</v>
      </c>
      <c r="F7119">
        <v>34215</v>
      </c>
      <c r="G7119">
        <v>10226</v>
      </c>
      <c r="H7119">
        <v>19606</v>
      </c>
      <c r="I7119">
        <v>200507831</v>
      </c>
      <c r="J7119">
        <f>MONTH(Sale_details[[#This Row],[Date]])</f>
        <v>3</v>
      </c>
      <c r="K7119">
        <f>YEAR(Sale_details[[#This Row],[Date]])</f>
        <v>2020</v>
      </c>
    </row>
    <row r="7120" spans="1:11" x14ac:dyDescent="0.3">
      <c r="A7120" s="1">
        <v>43913</v>
      </c>
      <c r="B7120" t="s">
        <v>26</v>
      </c>
      <c r="C7120" t="s">
        <v>16</v>
      </c>
      <c r="D7120" t="s">
        <v>17</v>
      </c>
      <c r="E7120">
        <v>109613</v>
      </c>
      <c r="F7120">
        <v>43843</v>
      </c>
      <c r="G7120">
        <v>9706</v>
      </c>
      <c r="H7120">
        <v>14791</v>
      </c>
      <c r="I7120">
        <v>143579797</v>
      </c>
      <c r="J7120">
        <f>MONTH(Sale_details[[#This Row],[Date]])</f>
        <v>3</v>
      </c>
      <c r="K7120">
        <f>YEAR(Sale_details[[#This Row],[Date]])</f>
        <v>2020</v>
      </c>
    </row>
    <row r="7121" spans="1:11" x14ac:dyDescent="0.3">
      <c r="A7121" s="1">
        <v>43913</v>
      </c>
      <c r="B7121" t="s">
        <v>26</v>
      </c>
      <c r="C7121" t="s">
        <v>18</v>
      </c>
      <c r="D7121" t="s">
        <v>19</v>
      </c>
      <c r="E7121">
        <v>79715</v>
      </c>
      <c r="F7121">
        <v>62382</v>
      </c>
      <c r="G7121">
        <v>10037</v>
      </c>
      <c r="H7121">
        <v>24978</v>
      </c>
      <c r="I7121">
        <v>250705652</v>
      </c>
      <c r="J7121">
        <f>MONTH(Sale_details[[#This Row],[Date]])</f>
        <v>3</v>
      </c>
      <c r="K7121">
        <f>YEAR(Sale_details[[#This Row],[Date]])</f>
        <v>2020</v>
      </c>
    </row>
    <row r="7122" spans="1:11" x14ac:dyDescent="0.3">
      <c r="A7122" s="1">
        <v>43913</v>
      </c>
      <c r="B7122" t="s">
        <v>26</v>
      </c>
      <c r="C7122" t="s">
        <v>20</v>
      </c>
      <c r="D7122" t="s">
        <v>21</v>
      </c>
      <c r="E7122">
        <v>186815</v>
      </c>
      <c r="F7122">
        <v>87512</v>
      </c>
      <c r="G7122">
        <v>14103</v>
      </c>
      <c r="H7122">
        <v>6858</v>
      </c>
      <c r="I7122">
        <v>96733994</v>
      </c>
      <c r="J7122">
        <f>MONTH(Sale_details[[#This Row],[Date]])</f>
        <v>3</v>
      </c>
      <c r="K7122">
        <f>YEAR(Sale_details[[#This Row],[Date]])</f>
        <v>2020</v>
      </c>
    </row>
    <row r="7123" spans="1:11" x14ac:dyDescent="0.3">
      <c r="A7123" s="1">
        <v>43913</v>
      </c>
      <c r="B7123" t="s">
        <v>26</v>
      </c>
      <c r="C7123" t="s">
        <v>22</v>
      </c>
      <c r="D7123" t="s">
        <v>23</v>
      </c>
      <c r="E7123">
        <v>179190</v>
      </c>
      <c r="F7123">
        <v>23335</v>
      </c>
      <c r="G7123">
        <v>24090</v>
      </c>
      <c r="H7123">
        <v>30087</v>
      </c>
      <c r="I7123">
        <v>724827012</v>
      </c>
      <c r="J7123">
        <f>MONTH(Sale_details[[#This Row],[Date]])</f>
        <v>3</v>
      </c>
      <c r="K7123">
        <f>YEAR(Sale_details[[#This Row],[Date]])</f>
        <v>2020</v>
      </c>
    </row>
    <row r="7124" spans="1:11" x14ac:dyDescent="0.3">
      <c r="A7124" s="1">
        <v>43913</v>
      </c>
      <c r="B7124" t="s">
        <v>26</v>
      </c>
      <c r="C7124" t="s">
        <v>24</v>
      </c>
      <c r="D7124" t="s">
        <v>25</v>
      </c>
      <c r="E7124">
        <v>152432</v>
      </c>
      <c r="F7124">
        <v>36102</v>
      </c>
      <c r="G7124">
        <v>13667</v>
      </c>
      <c r="H7124">
        <v>12668</v>
      </c>
      <c r="I7124">
        <v>173147291</v>
      </c>
      <c r="J7124">
        <f>MONTH(Sale_details[[#This Row],[Date]])</f>
        <v>3</v>
      </c>
      <c r="K7124">
        <f>YEAR(Sale_details[[#This Row],[Date]])</f>
        <v>2020</v>
      </c>
    </row>
    <row r="7125" spans="1:11" x14ac:dyDescent="0.3">
      <c r="A7125" s="1">
        <v>43913</v>
      </c>
      <c r="B7125" t="s">
        <v>27</v>
      </c>
      <c r="C7125" t="s">
        <v>10</v>
      </c>
      <c r="D7125" t="s">
        <v>11</v>
      </c>
      <c r="E7125">
        <v>73595</v>
      </c>
      <c r="F7125">
        <v>36601</v>
      </c>
      <c r="G7125">
        <v>6829</v>
      </c>
      <c r="H7125">
        <v>108</v>
      </c>
      <c r="I7125">
        <v>739473</v>
      </c>
      <c r="J7125">
        <f>MONTH(Sale_details[[#This Row],[Date]])</f>
        <v>3</v>
      </c>
      <c r="K7125">
        <f>YEAR(Sale_details[[#This Row],[Date]])</f>
        <v>2020</v>
      </c>
    </row>
    <row r="7126" spans="1:11" x14ac:dyDescent="0.3">
      <c r="A7126" s="1">
        <v>43913</v>
      </c>
      <c r="B7126" t="s">
        <v>27</v>
      </c>
      <c r="C7126" t="s">
        <v>12</v>
      </c>
      <c r="D7126" t="s">
        <v>13</v>
      </c>
      <c r="E7126">
        <v>76980</v>
      </c>
      <c r="F7126">
        <v>35419</v>
      </c>
      <c r="G7126">
        <v>8964</v>
      </c>
      <c r="H7126">
        <v>341</v>
      </c>
      <c r="I7126">
        <v>3063373</v>
      </c>
      <c r="J7126">
        <f>MONTH(Sale_details[[#This Row],[Date]])</f>
        <v>3</v>
      </c>
      <c r="K7126">
        <f>YEAR(Sale_details[[#This Row],[Date]])</f>
        <v>2020</v>
      </c>
    </row>
    <row r="7127" spans="1:11" x14ac:dyDescent="0.3">
      <c r="A7127" s="1">
        <v>43913</v>
      </c>
      <c r="B7127" t="s">
        <v>27</v>
      </c>
      <c r="C7127" t="s">
        <v>14</v>
      </c>
      <c r="D7127" t="s">
        <v>15</v>
      </c>
      <c r="E7127">
        <v>272532</v>
      </c>
      <c r="F7127">
        <v>31484</v>
      </c>
      <c r="G7127">
        <v>8658</v>
      </c>
      <c r="H7127">
        <v>363</v>
      </c>
      <c r="I7127">
        <v>3147175</v>
      </c>
      <c r="J7127">
        <f>MONTH(Sale_details[[#This Row],[Date]])</f>
        <v>3</v>
      </c>
      <c r="K7127">
        <f>YEAR(Sale_details[[#This Row],[Date]])</f>
        <v>2020</v>
      </c>
    </row>
    <row r="7128" spans="1:11" x14ac:dyDescent="0.3">
      <c r="A7128" s="1">
        <v>43913</v>
      </c>
      <c r="B7128" t="s">
        <v>27</v>
      </c>
      <c r="C7128" t="s">
        <v>16</v>
      </c>
      <c r="D7128" t="s">
        <v>17</v>
      </c>
      <c r="E7128">
        <v>107054</v>
      </c>
      <c r="F7128">
        <v>7443</v>
      </c>
      <c r="G7128">
        <v>20937</v>
      </c>
      <c r="H7128">
        <v>249</v>
      </c>
      <c r="I7128">
        <v>5215271</v>
      </c>
      <c r="J7128">
        <f>MONTH(Sale_details[[#This Row],[Date]])</f>
        <v>3</v>
      </c>
      <c r="K7128">
        <f>YEAR(Sale_details[[#This Row],[Date]])</f>
        <v>2020</v>
      </c>
    </row>
    <row r="7129" spans="1:11" x14ac:dyDescent="0.3">
      <c r="A7129" s="1">
        <v>43913</v>
      </c>
      <c r="B7129" t="s">
        <v>27</v>
      </c>
      <c r="C7129" t="s">
        <v>18</v>
      </c>
      <c r="D7129" t="s">
        <v>19</v>
      </c>
      <c r="E7129">
        <v>97405</v>
      </c>
      <c r="F7129">
        <v>23513</v>
      </c>
      <c r="G7129">
        <v>10427</v>
      </c>
      <c r="H7129">
        <v>143</v>
      </c>
      <c r="I7129">
        <v>1499680</v>
      </c>
      <c r="J7129">
        <f>MONTH(Sale_details[[#This Row],[Date]])</f>
        <v>3</v>
      </c>
      <c r="K7129">
        <f>YEAR(Sale_details[[#This Row],[Date]])</f>
        <v>2020</v>
      </c>
    </row>
    <row r="7130" spans="1:11" x14ac:dyDescent="0.3">
      <c r="A7130" s="1">
        <v>43913</v>
      </c>
      <c r="B7130" t="s">
        <v>27</v>
      </c>
      <c r="C7130" t="s">
        <v>20</v>
      </c>
      <c r="D7130" t="s">
        <v>21</v>
      </c>
      <c r="E7130">
        <v>35889</v>
      </c>
      <c r="F7130">
        <v>6660</v>
      </c>
      <c r="G7130">
        <v>15400</v>
      </c>
      <c r="H7130">
        <v>385</v>
      </c>
      <c r="I7130">
        <v>5938596</v>
      </c>
      <c r="J7130">
        <f>MONTH(Sale_details[[#This Row],[Date]])</f>
        <v>3</v>
      </c>
      <c r="K7130">
        <f>YEAR(Sale_details[[#This Row],[Date]])</f>
        <v>2020</v>
      </c>
    </row>
    <row r="7131" spans="1:11" x14ac:dyDescent="0.3">
      <c r="A7131" s="1">
        <v>43913</v>
      </c>
      <c r="B7131" t="s">
        <v>27</v>
      </c>
      <c r="C7131" t="s">
        <v>22</v>
      </c>
      <c r="D7131" t="s">
        <v>23</v>
      </c>
      <c r="E7131">
        <v>77979</v>
      </c>
      <c r="F7131">
        <v>17501</v>
      </c>
      <c r="G7131">
        <v>20453</v>
      </c>
      <c r="H7131">
        <v>190</v>
      </c>
      <c r="I7131">
        <v>3905097</v>
      </c>
      <c r="J7131">
        <f>MONTH(Sale_details[[#This Row],[Date]])</f>
        <v>3</v>
      </c>
      <c r="K7131">
        <f>YEAR(Sale_details[[#This Row],[Date]])</f>
        <v>2020</v>
      </c>
    </row>
    <row r="7132" spans="1:11" x14ac:dyDescent="0.3">
      <c r="A7132" s="1">
        <v>43913</v>
      </c>
      <c r="B7132" t="s">
        <v>27</v>
      </c>
      <c r="C7132" t="s">
        <v>24</v>
      </c>
      <c r="D7132" t="s">
        <v>25</v>
      </c>
      <c r="E7132">
        <v>70721</v>
      </c>
      <c r="F7132">
        <v>38715</v>
      </c>
      <c r="G7132">
        <v>11167</v>
      </c>
      <c r="H7132">
        <v>337</v>
      </c>
      <c r="I7132">
        <v>3773760</v>
      </c>
      <c r="J7132">
        <f>MONTH(Sale_details[[#This Row],[Date]])</f>
        <v>3</v>
      </c>
      <c r="K7132">
        <f>YEAR(Sale_details[[#This Row],[Date]])</f>
        <v>2020</v>
      </c>
    </row>
    <row r="7133" spans="1:11" x14ac:dyDescent="0.3">
      <c r="A7133" s="1">
        <v>43913</v>
      </c>
      <c r="B7133" t="s">
        <v>28</v>
      </c>
      <c r="C7133" t="s">
        <v>10</v>
      </c>
      <c r="D7133" t="s">
        <v>11</v>
      </c>
      <c r="E7133">
        <v>23111</v>
      </c>
      <c r="F7133">
        <v>4536</v>
      </c>
      <c r="G7133">
        <v>3769</v>
      </c>
      <c r="H7133">
        <v>20992</v>
      </c>
      <c r="I7133">
        <v>79129701</v>
      </c>
      <c r="J7133">
        <f>MONTH(Sale_details[[#This Row],[Date]])</f>
        <v>3</v>
      </c>
      <c r="K7133">
        <f>YEAR(Sale_details[[#This Row],[Date]])</f>
        <v>2020</v>
      </c>
    </row>
    <row r="7134" spans="1:11" x14ac:dyDescent="0.3">
      <c r="A7134" s="1">
        <v>43913</v>
      </c>
      <c r="B7134" t="s">
        <v>28</v>
      </c>
      <c r="C7134" t="s">
        <v>12</v>
      </c>
      <c r="D7134" t="s">
        <v>13</v>
      </c>
      <c r="E7134">
        <v>16343</v>
      </c>
      <c r="F7134">
        <v>4322</v>
      </c>
      <c r="G7134">
        <v>2011</v>
      </c>
      <c r="H7134">
        <v>39382</v>
      </c>
      <c r="I7134">
        <v>79206741</v>
      </c>
      <c r="J7134">
        <f>MONTH(Sale_details[[#This Row],[Date]])</f>
        <v>3</v>
      </c>
      <c r="K7134">
        <f>YEAR(Sale_details[[#This Row],[Date]])</f>
        <v>2020</v>
      </c>
    </row>
    <row r="7135" spans="1:11" x14ac:dyDescent="0.3">
      <c r="A7135" s="1">
        <v>43913</v>
      </c>
      <c r="B7135" t="s">
        <v>28</v>
      </c>
      <c r="C7135" t="s">
        <v>14</v>
      </c>
      <c r="D7135" t="s">
        <v>15</v>
      </c>
      <c r="E7135">
        <v>34594</v>
      </c>
      <c r="F7135">
        <v>7489</v>
      </c>
      <c r="G7135">
        <v>1993</v>
      </c>
      <c r="H7135">
        <v>14330</v>
      </c>
      <c r="I7135">
        <v>28564275</v>
      </c>
      <c r="J7135">
        <f>MONTH(Sale_details[[#This Row],[Date]])</f>
        <v>3</v>
      </c>
      <c r="K7135">
        <f>YEAR(Sale_details[[#This Row],[Date]])</f>
        <v>2020</v>
      </c>
    </row>
    <row r="7136" spans="1:11" x14ac:dyDescent="0.3">
      <c r="A7136" s="1">
        <v>43913</v>
      </c>
      <c r="B7136" t="s">
        <v>28</v>
      </c>
      <c r="C7136" t="s">
        <v>16</v>
      </c>
      <c r="D7136" t="s">
        <v>17</v>
      </c>
      <c r="E7136">
        <v>14908</v>
      </c>
      <c r="F7136">
        <v>4946</v>
      </c>
      <c r="G7136">
        <v>2337</v>
      </c>
      <c r="H7136">
        <v>20272</v>
      </c>
      <c r="I7136">
        <v>47397747</v>
      </c>
      <c r="J7136">
        <f>MONTH(Sale_details[[#This Row],[Date]])</f>
        <v>3</v>
      </c>
      <c r="K7136">
        <f>YEAR(Sale_details[[#This Row],[Date]])</f>
        <v>2020</v>
      </c>
    </row>
    <row r="7137" spans="1:11" x14ac:dyDescent="0.3">
      <c r="A7137" s="1">
        <v>43913</v>
      </c>
      <c r="B7137" t="s">
        <v>28</v>
      </c>
      <c r="C7137" t="s">
        <v>18</v>
      </c>
      <c r="D7137" t="s">
        <v>19</v>
      </c>
      <c r="E7137">
        <v>9709</v>
      </c>
      <c r="F7137">
        <v>8725</v>
      </c>
      <c r="G7137">
        <v>4236</v>
      </c>
      <c r="H7137">
        <v>36141</v>
      </c>
      <c r="I7137">
        <v>153129333</v>
      </c>
      <c r="J7137">
        <f>MONTH(Sale_details[[#This Row],[Date]])</f>
        <v>3</v>
      </c>
      <c r="K7137">
        <f>YEAR(Sale_details[[#This Row],[Date]])</f>
        <v>2020</v>
      </c>
    </row>
    <row r="7138" spans="1:11" x14ac:dyDescent="0.3">
      <c r="A7138" s="1">
        <v>43913</v>
      </c>
      <c r="B7138" t="s">
        <v>28</v>
      </c>
      <c r="C7138" t="s">
        <v>20</v>
      </c>
      <c r="D7138" t="s">
        <v>21</v>
      </c>
      <c r="E7138">
        <v>35671</v>
      </c>
      <c r="F7138">
        <v>3238</v>
      </c>
      <c r="G7138">
        <v>1097</v>
      </c>
      <c r="H7138">
        <v>16269</v>
      </c>
      <c r="I7138">
        <v>17861060</v>
      </c>
      <c r="J7138">
        <f>MONTH(Sale_details[[#This Row],[Date]])</f>
        <v>3</v>
      </c>
      <c r="K7138">
        <f>YEAR(Sale_details[[#This Row],[Date]])</f>
        <v>2020</v>
      </c>
    </row>
    <row r="7139" spans="1:11" x14ac:dyDescent="0.3">
      <c r="A7139" s="1">
        <v>43913</v>
      </c>
      <c r="B7139" t="s">
        <v>28</v>
      </c>
      <c r="C7139" t="s">
        <v>22</v>
      </c>
      <c r="D7139" t="s">
        <v>23</v>
      </c>
      <c r="E7139">
        <v>21413</v>
      </c>
      <c r="F7139">
        <v>2121</v>
      </c>
      <c r="G7139">
        <v>1263</v>
      </c>
      <c r="H7139">
        <v>29656</v>
      </c>
      <c r="I7139">
        <v>37479440</v>
      </c>
      <c r="J7139">
        <f>MONTH(Sale_details[[#This Row],[Date]])</f>
        <v>3</v>
      </c>
      <c r="K7139">
        <f>YEAR(Sale_details[[#This Row],[Date]])</f>
        <v>2020</v>
      </c>
    </row>
    <row r="7140" spans="1:11" x14ac:dyDescent="0.3">
      <c r="A7140" s="1">
        <v>43913</v>
      </c>
      <c r="B7140" t="s">
        <v>28</v>
      </c>
      <c r="C7140" t="s">
        <v>24</v>
      </c>
      <c r="D7140" t="s">
        <v>25</v>
      </c>
      <c r="E7140">
        <v>33764</v>
      </c>
      <c r="F7140">
        <v>5298</v>
      </c>
      <c r="G7140">
        <v>3656</v>
      </c>
      <c r="H7140">
        <v>24409</v>
      </c>
      <c r="I7140">
        <v>89248180</v>
      </c>
      <c r="J7140">
        <f>MONTH(Sale_details[[#This Row],[Date]])</f>
        <v>3</v>
      </c>
      <c r="K7140">
        <f>YEAR(Sale_details[[#This Row],[Date]])</f>
        <v>2020</v>
      </c>
    </row>
    <row r="7141" spans="1:11" x14ac:dyDescent="0.3">
      <c r="A7141" s="1">
        <v>43912</v>
      </c>
      <c r="B7141" t="s">
        <v>9</v>
      </c>
      <c r="C7141" t="s">
        <v>10</v>
      </c>
      <c r="D7141" t="s">
        <v>11</v>
      </c>
      <c r="E7141">
        <v>89628</v>
      </c>
      <c r="F7141">
        <v>14027</v>
      </c>
      <c r="G7141">
        <v>5060</v>
      </c>
      <c r="H7141">
        <v>564</v>
      </c>
      <c r="I7141">
        <v>2856342</v>
      </c>
      <c r="J7141">
        <f>MONTH(Sale_details[[#This Row],[Date]])</f>
        <v>3</v>
      </c>
      <c r="K7141">
        <f>YEAR(Sale_details[[#This Row],[Date]])</f>
        <v>2020</v>
      </c>
    </row>
    <row r="7142" spans="1:11" x14ac:dyDescent="0.3">
      <c r="A7142" s="1">
        <v>43912</v>
      </c>
      <c r="B7142" t="s">
        <v>9</v>
      </c>
      <c r="C7142" t="s">
        <v>12</v>
      </c>
      <c r="D7142" t="s">
        <v>13</v>
      </c>
      <c r="E7142">
        <v>219818</v>
      </c>
      <c r="F7142">
        <v>21431</v>
      </c>
      <c r="G7142">
        <v>1891</v>
      </c>
      <c r="H7142">
        <v>327</v>
      </c>
      <c r="I7142">
        <v>619993</v>
      </c>
      <c r="J7142">
        <f>MONTH(Sale_details[[#This Row],[Date]])</f>
        <v>3</v>
      </c>
      <c r="K7142">
        <f>YEAR(Sale_details[[#This Row],[Date]])</f>
        <v>2020</v>
      </c>
    </row>
    <row r="7143" spans="1:11" x14ac:dyDescent="0.3">
      <c r="A7143" s="1">
        <v>43912</v>
      </c>
      <c r="B7143" t="s">
        <v>9</v>
      </c>
      <c r="C7143" t="s">
        <v>14</v>
      </c>
      <c r="D7143" t="s">
        <v>15</v>
      </c>
      <c r="E7143">
        <v>117665</v>
      </c>
      <c r="F7143">
        <v>29754</v>
      </c>
      <c r="G7143">
        <v>3950</v>
      </c>
      <c r="H7143">
        <v>430</v>
      </c>
      <c r="I7143">
        <v>1701259</v>
      </c>
      <c r="J7143">
        <f>MONTH(Sale_details[[#This Row],[Date]])</f>
        <v>3</v>
      </c>
      <c r="K7143">
        <f>YEAR(Sale_details[[#This Row],[Date]])</f>
        <v>2020</v>
      </c>
    </row>
    <row r="7144" spans="1:11" x14ac:dyDescent="0.3">
      <c r="A7144" s="1">
        <v>43912</v>
      </c>
      <c r="B7144" t="s">
        <v>9</v>
      </c>
      <c r="C7144" t="s">
        <v>16</v>
      </c>
      <c r="D7144" t="s">
        <v>17</v>
      </c>
      <c r="E7144">
        <v>99815</v>
      </c>
      <c r="F7144">
        <v>19559</v>
      </c>
      <c r="G7144">
        <v>2654</v>
      </c>
      <c r="H7144">
        <v>328</v>
      </c>
      <c r="I7144">
        <v>871549</v>
      </c>
      <c r="J7144">
        <f>MONTH(Sale_details[[#This Row],[Date]])</f>
        <v>3</v>
      </c>
      <c r="K7144">
        <f>YEAR(Sale_details[[#This Row],[Date]])</f>
        <v>2020</v>
      </c>
    </row>
    <row r="7145" spans="1:11" x14ac:dyDescent="0.3">
      <c r="A7145" s="1">
        <v>43912</v>
      </c>
      <c r="B7145" t="s">
        <v>9</v>
      </c>
      <c r="C7145" t="s">
        <v>18</v>
      </c>
      <c r="D7145" t="s">
        <v>19</v>
      </c>
      <c r="E7145">
        <v>108828</v>
      </c>
      <c r="F7145">
        <v>15338</v>
      </c>
      <c r="G7145">
        <v>6730</v>
      </c>
      <c r="H7145">
        <v>924</v>
      </c>
      <c r="I7145">
        <v>6222514</v>
      </c>
      <c r="J7145">
        <f>MONTH(Sale_details[[#This Row],[Date]])</f>
        <v>3</v>
      </c>
      <c r="K7145">
        <f>YEAR(Sale_details[[#This Row],[Date]])</f>
        <v>2020</v>
      </c>
    </row>
    <row r="7146" spans="1:11" x14ac:dyDescent="0.3">
      <c r="A7146" s="1">
        <v>43912</v>
      </c>
      <c r="B7146" t="s">
        <v>9</v>
      </c>
      <c r="C7146" t="s">
        <v>20</v>
      </c>
      <c r="D7146" t="s">
        <v>21</v>
      </c>
      <c r="E7146">
        <v>125384</v>
      </c>
      <c r="F7146">
        <v>18970</v>
      </c>
      <c r="G7146">
        <v>4484</v>
      </c>
      <c r="H7146">
        <v>762</v>
      </c>
      <c r="I7146">
        <v>3420498</v>
      </c>
      <c r="J7146">
        <f>MONTH(Sale_details[[#This Row],[Date]])</f>
        <v>3</v>
      </c>
      <c r="K7146">
        <f>YEAR(Sale_details[[#This Row],[Date]])</f>
        <v>2020</v>
      </c>
    </row>
    <row r="7147" spans="1:11" x14ac:dyDescent="0.3">
      <c r="A7147" s="1">
        <v>43912</v>
      </c>
      <c r="B7147" t="s">
        <v>9</v>
      </c>
      <c r="C7147" t="s">
        <v>22</v>
      </c>
      <c r="D7147" t="s">
        <v>23</v>
      </c>
      <c r="E7147">
        <v>196297</v>
      </c>
      <c r="F7147">
        <v>21578</v>
      </c>
      <c r="G7147">
        <v>11824</v>
      </c>
      <c r="H7147">
        <v>553</v>
      </c>
      <c r="I7147">
        <v>6540729</v>
      </c>
      <c r="J7147">
        <f>MONTH(Sale_details[[#This Row],[Date]])</f>
        <v>3</v>
      </c>
      <c r="K7147">
        <f>YEAR(Sale_details[[#This Row],[Date]])</f>
        <v>2020</v>
      </c>
    </row>
    <row r="7148" spans="1:11" x14ac:dyDescent="0.3">
      <c r="A7148" s="1">
        <v>43912</v>
      </c>
      <c r="B7148" t="s">
        <v>9</v>
      </c>
      <c r="C7148" t="s">
        <v>24</v>
      </c>
      <c r="D7148" t="s">
        <v>25</v>
      </c>
      <c r="E7148">
        <v>154986</v>
      </c>
      <c r="F7148">
        <v>8634</v>
      </c>
      <c r="G7148">
        <v>3552</v>
      </c>
      <c r="H7148">
        <v>712</v>
      </c>
      <c r="I7148">
        <v>2531771</v>
      </c>
      <c r="J7148">
        <f>MONTH(Sale_details[[#This Row],[Date]])</f>
        <v>3</v>
      </c>
      <c r="K7148">
        <f>YEAR(Sale_details[[#This Row],[Date]])</f>
        <v>2020</v>
      </c>
    </row>
    <row r="7149" spans="1:11" x14ac:dyDescent="0.3">
      <c r="A7149" s="1">
        <v>43912</v>
      </c>
      <c r="B7149" t="s">
        <v>26</v>
      </c>
      <c r="C7149" t="s">
        <v>10</v>
      </c>
      <c r="D7149" t="s">
        <v>11</v>
      </c>
      <c r="E7149">
        <v>205700</v>
      </c>
      <c r="F7149">
        <v>39532</v>
      </c>
      <c r="G7149">
        <v>15825</v>
      </c>
      <c r="H7149">
        <v>10029</v>
      </c>
      <c r="I7149">
        <v>158717698</v>
      </c>
      <c r="J7149">
        <f>MONTH(Sale_details[[#This Row],[Date]])</f>
        <v>3</v>
      </c>
      <c r="K7149">
        <f>YEAR(Sale_details[[#This Row],[Date]])</f>
        <v>2020</v>
      </c>
    </row>
    <row r="7150" spans="1:11" x14ac:dyDescent="0.3">
      <c r="A7150" s="1">
        <v>43912</v>
      </c>
      <c r="B7150" t="s">
        <v>26</v>
      </c>
      <c r="C7150" t="s">
        <v>12</v>
      </c>
      <c r="D7150" t="s">
        <v>13</v>
      </c>
      <c r="E7150">
        <v>129221</v>
      </c>
      <c r="F7150">
        <v>47499</v>
      </c>
      <c r="G7150">
        <v>12010</v>
      </c>
      <c r="H7150">
        <v>14558</v>
      </c>
      <c r="I7150">
        <v>174848645</v>
      </c>
      <c r="J7150">
        <f>MONTH(Sale_details[[#This Row],[Date]])</f>
        <v>3</v>
      </c>
      <c r="K7150">
        <f>YEAR(Sale_details[[#This Row],[Date]])</f>
        <v>2020</v>
      </c>
    </row>
    <row r="7151" spans="1:11" x14ac:dyDescent="0.3">
      <c r="A7151" s="1">
        <v>43912</v>
      </c>
      <c r="B7151" t="s">
        <v>26</v>
      </c>
      <c r="C7151" t="s">
        <v>14</v>
      </c>
      <c r="D7151" t="s">
        <v>15</v>
      </c>
      <c r="E7151">
        <v>135670</v>
      </c>
      <c r="F7151">
        <v>32504</v>
      </c>
      <c r="G7151">
        <v>10124</v>
      </c>
      <c r="H7151">
        <v>19410</v>
      </c>
      <c r="I7151">
        <v>196517725</v>
      </c>
      <c r="J7151">
        <f>MONTH(Sale_details[[#This Row],[Date]])</f>
        <v>3</v>
      </c>
      <c r="K7151">
        <f>YEAR(Sale_details[[#This Row],[Date]])</f>
        <v>2020</v>
      </c>
    </row>
    <row r="7152" spans="1:11" x14ac:dyDescent="0.3">
      <c r="A7152" s="1">
        <v>43912</v>
      </c>
      <c r="B7152" t="s">
        <v>26</v>
      </c>
      <c r="C7152" t="s">
        <v>16</v>
      </c>
      <c r="D7152" t="s">
        <v>17</v>
      </c>
      <c r="E7152">
        <v>115094</v>
      </c>
      <c r="F7152">
        <v>46035</v>
      </c>
      <c r="G7152">
        <v>9221</v>
      </c>
      <c r="H7152">
        <v>14791</v>
      </c>
      <c r="I7152">
        <v>136400807</v>
      </c>
      <c r="J7152">
        <f>MONTH(Sale_details[[#This Row],[Date]])</f>
        <v>3</v>
      </c>
      <c r="K7152">
        <f>YEAR(Sale_details[[#This Row],[Date]])</f>
        <v>2020</v>
      </c>
    </row>
    <row r="7153" spans="1:11" x14ac:dyDescent="0.3">
      <c r="A7153" s="1">
        <v>43912</v>
      </c>
      <c r="B7153" t="s">
        <v>26</v>
      </c>
      <c r="C7153" t="s">
        <v>18</v>
      </c>
      <c r="D7153" t="s">
        <v>19</v>
      </c>
      <c r="E7153">
        <v>80512</v>
      </c>
      <c r="F7153">
        <v>60511</v>
      </c>
      <c r="G7153">
        <v>10438</v>
      </c>
      <c r="H7153">
        <v>24728</v>
      </c>
      <c r="I7153">
        <v>258126539</v>
      </c>
      <c r="J7153">
        <f>MONTH(Sale_details[[#This Row],[Date]])</f>
        <v>3</v>
      </c>
      <c r="K7153">
        <f>YEAR(Sale_details[[#This Row],[Date]])</f>
        <v>2020</v>
      </c>
    </row>
    <row r="7154" spans="1:11" x14ac:dyDescent="0.3">
      <c r="A7154" s="1">
        <v>43912</v>
      </c>
      <c r="B7154" t="s">
        <v>26</v>
      </c>
      <c r="C7154" t="s">
        <v>20</v>
      </c>
      <c r="D7154" t="s">
        <v>21</v>
      </c>
      <c r="E7154">
        <v>177474</v>
      </c>
      <c r="F7154">
        <v>84886</v>
      </c>
      <c r="G7154">
        <v>13398</v>
      </c>
      <c r="H7154">
        <v>6515</v>
      </c>
      <c r="I7154">
        <v>87302430</v>
      </c>
      <c r="J7154">
        <f>MONTH(Sale_details[[#This Row],[Date]])</f>
        <v>3</v>
      </c>
      <c r="K7154">
        <f>YEAR(Sale_details[[#This Row],[Date]])</f>
        <v>2020</v>
      </c>
    </row>
    <row r="7155" spans="1:11" x14ac:dyDescent="0.3">
      <c r="A7155" s="1">
        <v>43912</v>
      </c>
      <c r="B7155" t="s">
        <v>26</v>
      </c>
      <c r="C7155" t="s">
        <v>22</v>
      </c>
      <c r="D7155" t="s">
        <v>23</v>
      </c>
      <c r="E7155">
        <v>182774</v>
      </c>
      <c r="F7155">
        <v>22401</v>
      </c>
      <c r="G7155">
        <v>24572</v>
      </c>
      <c r="H7155">
        <v>30388</v>
      </c>
      <c r="I7155">
        <v>746716788</v>
      </c>
      <c r="J7155">
        <f>MONTH(Sale_details[[#This Row],[Date]])</f>
        <v>3</v>
      </c>
      <c r="K7155">
        <f>YEAR(Sale_details[[#This Row],[Date]])</f>
        <v>2020</v>
      </c>
    </row>
    <row r="7156" spans="1:11" x14ac:dyDescent="0.3">
      <c r="A7156" s="1">
        <v>43912</v>
      </c>
      <c r="B7156" t="s">
        <v>26</v>
      </c>
      <c r="C7156" t="s">
        <v>24</v>
      </c>
      <c r="D7156" t="s">
        <v>25</v>
      </c>
      <c r="E7156">
        <v>155481</v>
      </c>
      <c r="F7156">
        <v>35019</v>
      </c>
      <c r="G7156">
        <v>13940</v>
      </c>
      <c r="H7156">
        <v>13302</v>
      </c>
      <c r="I7156">
        <v>185440749</v>
      </c>
      <c r="J7156">
        <f>MONTH(Sale_details[[#This Row],[Date]])</f>
        <v>3</v>
      </c>
      <c r="K7156">
        <f>YEAR(Sale_details[[#This Row],[Date]])</f>
        <v>2020</v>
      </c>
    </row>
    <row r="7157" spans="1:11" x14ac:dyDescent="0.3">
      <c r="A7157" s="1">
        <v>43912</v>
      </c>
      <c r="B7157" t="s">
        <v>27</v>
      </c>
      <c r="C7157" t="s">
        <v>10</v>
      </c>
      <c r="D7157" t="s">
        <v>11</v>
      </c>
      <c r="E7157">
        <v>70651</v>
      </c>
      <c r="F7157">
        <v>35869</v>
      </c>
      <c r="G7157">
        <v>6488</v>
      </c>
      <c r="H7157">
        <v>109</v>
      </c>
      <c r="I7157">
        <v>709524</v>
      </c>
      <c r="J7157">
        <f>MONTH(Sale_details[[#This Row],[Date]])</f>
        <v>3</v>
      </c>
      <c r="K7157">
        <f>YEAR(Sale_details[[#This Row],[Date]])</f>
        <v>2020</v>
      </c>
    </row>
    <row r="7158" spans="1:11" x14ac:dyDescent="0.3">
      <c r="A7158" s="1">
        <v>43912</v>
      </c>
      <c r="B7158" t="s">
        <v>27</v>
      </c>
      <c r="C7158" t="s">
        <v>12</v>
      </c>
      <c r="D7158" t="s">
        <v>13</v>
      </c>
      <c r="E7158">
        <v>78520</v>
      </c>
      <c r="F7158">
        <v>37190</v>
      </c>
      <c r="G7158">
        <v>8695</v>
      </c>
      <c r="H7158">
        <v>331</v>
      </c>
      <c r="I7158">
        <v>2882327</v>
      </c>
      <c r="J7158">
        <f>MONTH(Sale_details[[#This Row],[Date]])</f>
        <v>3</v>
      </c>
      <c r="K7158">
        <f>YEAR(Sale_details[[#This Row],[Date]])</f>
        <v>2020</v>
      </c>
    </row>
    <row r="7159" spans="1:11" x14ac:dyDescent="0.3">
      <c r="A7159" s="1">
        <v>43912</v>
      </c>
      <c r="B7159" t="s">
        <v>27</v>
      </c>
      <c r="C7159" t="s">
        <v>14</v>
      </c>
      <c r="D7159" t="s">
        <v>15</v>
      </c>
      <c r="E7159">
        <v>261631</v>
      </c>
      <c r="F7159">
        <v>31169</v>
      </c>
      <c r="G7159">
        <v>9090</v>
      </c>
      <c r="H7159">
        <v>363</v>
      </c>
      <c r="I7159">
        <v>3304534</v>
      </c>
      <c r="J7159">
        <f>MONTH(Sale_details[[#This Row],[Date]])</f>
        <v>3</v>
      </c>
      <c r="K7159">
        <f>YEAR(Sale_details[[#This Row],[Date]])</f>
        <v>2020</v>
      </c>
    </row>
    <row r="7160" spans="1:11" x14ac:dyDescent="0.3">
      <c r="A7160" s="1">
        <v>43912</v>
      </c>
      <c r="B7160" t="s">
        <v>27</v>
      </c>
      <c r="C7160" t="s">
        <v>16</v>
      </c>
      <c r="D7160" t="s">
        <v>17</v>
      </c>
      <c r="E7160">
        <v>103842</v>
      </c>
      <c r="F7160">
        <v>7071</v>
      </c>
      <c r="G7160">
        <v>21565</v>
      </c>
      <c r="H7160">
        <v>239</v>
      </c>
      <c r="I7160">
        <v>5156860</v>
      </c>
      <c r="J7160">
        <f>MONTH(Sale_details[[#This Row],[Date]])</f>
        <v>3</v>
      </c>
      <c r="K7160">
        <f>YEAR(Sale_details[[#This Row],[Date]])</f>
        <v>2020</v>
      </c>
    </row>
    <row r="7161" spans="1:11" x14ac:dyDescent="0.3">
      <c r="A7161" s="1">
        <v>43912</v>
      </c>
      <c r="B7161" t="s">
        <v>27</v>
      </c>
      <c r="C7161" t="s">
        <v>18</v>
      </c>
      <c r="D7161" t="s">
        <v>19</v>
      </c>
      <c r="E7161">
        <v>95457</v>
      </c>
      <c r="F7161">
        <v>23513</v>
      </c>
      <c r="G7161">
        <v>10219</v>
      </c>
      <c r="H7161">
        <v>149</v>
      </c>
      <c r="I7161">
        <v>1528474</v>
      </c>
      <c r="J7161">
        <f>MONTH(Sale_details[[#This Row],[Date]])</f>
        <v>3</v>
      </c>
      <c r="K7161">
        <f>YEAR(Sale_details[[#This Row],[Date]])</f>
        <v>2020</v>
      </c>
    </row>
    <row r="7162" spans="1:11" x14ac:dyDescent="0.3">
      <c r="A7162" s="1">
        <v>43912</v>
      </c>
      <c r="B7162" t="s">
        <v>27</v>
      </c>
      <c r="C7162" t="s">
        <v>20</v>
      </c>
      <c r="D7162" t="s">
        <v>21</v>
      </c>
      <c r="E7162">
        <v>36248</v>
      </c>
      <c r="F7162">
        <v>6594</v>
      </c>
      <c r="G7162">
        <v>15092</v>
      </c>
      <c r="H7162">
        <v>370</v>
      </c>
      <c r="I7162">
        <v>5587031</v>
      </c>
      <c r="J7162">
        <f>MONTH(Sale_details[[#This Row],[Date]])</f>
        <v>3</v>
      </c>
      <c r="K7162">
        <f>YEAR(Sale_details[[#This Row],[Date]])</f>
        <v>2020</v>
      </c>
    </row>
    <row r="7163" spans="1:11" x14ac:dyDescent="0.3">
      <c r="A7163" s="1">
        <v>43912</v>
      </c>
      <c r="B7163" t="s">
        <v>27</v>
      </c>
      <c r="C7163" t="s">
        <v>22</v>
      </c>
      <c r="D7163" t="s">
        <v>23</v>
      </c>
      <c r="E7163">
        <v>81098</v>
      </c>
      <c r="F7163">
        <v>18201</v>
      </c>
      <c r="G7163">
        <v>20862</v>
      </c>
      <c r="H7163">
        <v>200</v>
      </c>
      <c r="I7163">
        <v>4182359</v>
      </c>
      <c r="J7163">
        <f>MONTH(Sale_details[[#This Row],[Date]])</f>
        <v>3</v>
      </c>
      <c r="K7163">
        <f>YEAR(Sale_details[[#This Row],[Date]])</f>
        <v>2020</v>
      </c>
    </row>
    <row r="7164" spans="1:11" x14ac:dyDescent="0.3">
      <c r="A7164" s="1">
        <v>43912</v>
      </c>
      <c r="B7164" t="s">
        <v>27</v>
      </c>
      <c r="C7164" t="s">
        <v>24</v>
      </c>
      <c r="D7164" t="s">
        <v>25</v>
      </c>
      <c r="E7164">
        <v>67892</v>
      </c>
      <c r="F7164">
        <v>37167</v>
      </c>
      <c r="G7164">
        <v>10832</v>
      </c>
      <c r="H7164">
        <v>331</v>
      </c>
      <c r="I7164">
        <v>3587337</v>
      </c>
      <c r="J7164">
        <f>MONTH(Sale_details[[#This Row],[Date]])</f>
        <v>3</v>
      </c>
      <c r="K7164">
        <f>YEAR(Sale_details[[#This Row],[Date]])</f>
        <v>2020</v>
      </c>
    </row>
    <row r="7165" spans="1:11" x14ac:dyDescent="0.3">
      <c r="A7165" s="1">
        <v>43912</v>
      </c>
      <c r="B7165" t="s">
        <v>28</v>
      </c>
      <c r="C7165" t="s">
        <v>10</v>
      </c>
      <c r="D7165" t="s">
        <v>11</v>
      </c>
      <c r="E7165">
        <v>22418</v>
      </c>
      <c r="F7165">
        <v>4400</v>
      </c>
      <c r="G7165">
        <v>3656</v>
      </c>
      <c r="H7165">
        <v>20782</v>
      </c>
      <c r="I7165">
        <v>75988252</v>
      </c>
      <c r="J7165">
        <f>MONTH(Sale_details[[#This Row],[Date]])</f>
        <v>3</v>
      </c>
      <c r="K7165">
        <f>YEAR(Sale_details[[#This Row],[Date]])</f>
        <v>2020</v>
      </c>
    </row>
    <row r="7166" spans="1:11" x14ac:dyDescent="0.3">
      <c r="A7166" s="1">
        <v>43912</v>
      </c>
      <c r="B7166" t="s">
        <v>28</v>
      </c>
      <c r="C7166" t="s">
        <v>12</v>
      </c>
      <c r="D7166" t="s">
        <v>13</v>
      </c>
      <c r="E7166">
        <v>16016</v>
      </c>
      <c r="F7166">
        <v>4149</v>
      </c>
      <c r="G7166">
        <v>2111</v>
      </c>
      <c r="H7166">
        <v>39776</v>
      </c>
      <c r="I7166">
        <v>83998749</v>
      </c>
      <c r="J7166">
        <f>MONTH(Sale_details[[#This Row],[Date]])</f>
        <v>3</v>
      </c>
      <c r="K7166">
        <f>YEAR(Sale_details[[#This Row],[Date]])</f>
        <v>2020</v>
      </c>
    </row>
    <row r="7167" spans="1:11" x14ac:dyDescent="0.3">
      <c r="A7167" s="1">
        <v>43912</v>
      </c>
      <c r="B7167" t="s">
        <v>28</v>
      </c>
      <c r="C7167" t="s">
        <v>14</v>
      </c>
      <c r="D7167" t="s">
        <v>15</v>
      </c>
      <c r="E7167">
        <v>35631</v>
      </c>
      <c r="F7167">
        <v>7563</v>
      </c>
      <c r="G7167">
        <v>2073</v>
      </c>
      <c r="H7167">
        <v>14473</v>
      </c>
      <c r="I7167">
        <v>30003915</v>
      </c>
      <c r="J7167">
        <f>MONTH(Sale_details[[#This Row],[Date]])</f>
        <v>3</v>
      </c>
      <c r="K7167">
        <f>YEAR(Sale_details[[#This Row],[Date]])</f>
        <v>2020</v>
      </c>
    </row>
    <row r="7168" spans="1:11" x14ac:dyDescent="0.3">
      <c r="A7168" s="1">
        <v>43912</v>
      </c>
      <c r="B7168" t="s">
        <v>28</v>
      </c>
      <c r="C7168" t="s">
        <v>16</v>
      </c>
      <c r="D7168" t="s">
        <v>17</v>
      </c>
      <c r="E7168">
        <v>14908</v>
      </c>
      <c r="F7168">
        <v>5094</v>
      </c>
      <c r="G7168">
        <v>2267</v>
      </c>
      <c r="H7168">
        <v>20272</v>
      </c>
      <c r="I7168">
        <v>45975814</v>
      </c>
      <c r="J7168">
        <f>MONTH(Sale_details[[#This Row],[Date]])</f>
        <v>3</v>
      </c>
      <c r="K7168">
        <f>YEAR(Sale_details[[#This Row],[Date]])</f>
        <v>2020</v>
      </c>
    </row>
    <row r="7169" spans="1:11" x14ac:dyDescent="0.3">
      <c r="A7169" s="1">
        <v>43912</v>
      </c>
      <c r="B7169" t="s">
        <v>28</v>
      </c>
      <c r="C7169" t="s">
        <v>18</v>
      </c>
      <c r="D7169" t="s">
        <v>19</v>
      </c>
      <c r="E7169">
        <v>9612</v>
      </c>
      <c r="F7169">
        <v>8725</v>
      </c>
      <c r="G7169">
        <v>4406</v>
      </c>
      <c r="H7169">
        <v>35780</v>
      </c>
      <c r="I7169">
        <v>157661961</v>
      </c>
      <c r="J7169">
        <f>MONTH(Sale_details[[#This Row],[Date]])</f>
        <v>3</v>
      </c>
      <c r="K7169">
        <f>YEAR(Sale_details[[#This Row],[Date]])</f>
        <v>2020</v>
      </c>
    </row>
    <row r="7170" spans="1:11" x14ac:dyDescent="0.3">
      <c r="A7170" s="1">
        <v>43912</v>
      </c>
      <c r="B7170" t="s">
        <v>28</v>
      </c>
      <c r="C7170" t="s">
        <v>20</v>
      </c>
      <c r="D7170" t="s">
        <v>21</v>
      </c>
      <c r="E7170">
        <v>36384</v>
      </c>
      <c r="F7170">
        <v>3335</v>
      </c>
      <c r="G7170">
        <v>1086</v>
      </c>
      <c r="H7170">
        <v>16920</v>
      </c>
      <c r="I7170">
        <v>18389747</v>
      </c>
      <c r="J7170">
        <f>MONTH(Sale_details[[#This Row],[Date]])</f>
        <v>3</v>
      </c>
      <c r="K7170">
        <f>YEAR(Sale_details[[#This Row],[Date]])</f>
        <v>2020</v>
      </c>
    </row>
    <row r="7171" spans="1:11" x14ac:dyDescent="0.3">
      <c r="A7171" s="1">
        <v>43912</v>
      </c>
      <c r="B7171" t="s">
        <v>28</v>
      </c>
      <c r="C7171" t="s">
        <v>22</v>
      </c>
      <c r="D7171" t="s">
        <v>23</v>
      </c>
      <c r="E7171">
        <v>21842</v>
      </c>
      <c r="F7171">
        <v>2100</v>
      </c>
      <c r="G7171">
        <v>1200</v>
      </c>
      <c r="H7171">
        <v>28767</v>
      </c>
      <c r="I7171">
        <v>34537304</v>
      </c>
      <c r="J7171">
        <f>MONTH(Sale_details[[#This Row],[Date]])</f>
        <v>3</v>
      </c>
      <c r="K7171">
        <f>YEAR(Sale_details[[#This Row],[Date]])</f>
        <v>2020</v>
      </c>
    </row>
    <row r="7172" spans="1:11" x14ac:dyDescent="0.3">
      <c r="A7172" s="1">
        <v>43912</v>
      </c>
      <c r="B7172" t="s">
        <v>28</v>
      </c>
      <c r="C7172" t="s">
        <v>24</v>
      </c>
      <c r="D7172" t="s">
        <v>25</v>
      </c>
      <c r="E7172">
        <v>33764</v>
      </c>
      <c r="F7172">
        <v>5563</v>
      </c>
      <c r="G7172">
        <v>3802</v>
      </c>
      <c r="H7172">
        <v>24654</v>
      </c>
      <c r="I7172">
        <v>93746288</v>
      </c>
      <c r="J7172">
        <f>MONTH(Sale_details[[#This Row],[Date]])</f>
        <v>3</v>
      </c>
      <c r="K7172">
        <f>YEAR(Sale_details[[#This Row],[Date]])</f>
        <v>2020</v>
      </c>
    </row>
    <row r="7173" spans="1:11" x14ac:dyDescent="0.3">
      <c r="A7173" s="1">
        <v>43911</v>
      </c>
      <c r="B7173" t="s">
        <v>9</v>
      </c>
      <c r="C7173" t="s">
        <v>10</v>
      </c>
      <c r="D7173" t="s">
        <v>11</v>
      </c>
      <c r="E7173">
        <v>88732</v>
      </c>
      <c r="F7173">
        <v>14307</v>
      </c>
      <c r="G7173">
        <v>5060</v>
      </c>
      <c r="H7173">
        <v>558</v>
      </c>
      <c r="I7173">
        <v>2827778</v>
      </c>
      <c r="J7173">
        <f>MONTH(Sale_details[[#This Row],[Date]])</f>
        <v>3</v>
      </c>
      <c r="K7173">
        <f>YEAR(Sale_details[[#This Row],[Date]])</f>
        <v>2020</v>
      </c>
    </row>
    <row r="7174" spans="1:11" x14ac:dyDescent="0.3">
      <c r="A7174" s="1">
        <v>43911</v>
      </c>
      <c r="B7174" t="s">
        <v>9</v>
      </c>
      <c r="C7174" t="s">
        <v>12</v>
      </c>
      <c r="D7174" t="s">
        <v>13</v>
      </c>
      <c r="E7174">
        <v>224215</v>
      </c>
      <c r="F7174">
        <v>21003</v>
      </c>
      <c r="G7174">
        <v>1796</v>
      </c>
      <c r="H7174">
        <v>327</v>
      </c>
      <c r="I7174">
        <v>588993</v>
      </c>
      <c r="J7174">
        <f>MONTH(Sale_details[[#This Row],[Date]])</f>
        <v>3</v>
      </c>
      <c r="K7174">
        <f>YEAR(Sale_details[[#This Row],[Date]])</f>
        <v>2020</v>
      </c>
    </row>
    <row r="7175" spans="1:11" x14ac:dyDescent="0.3">
      <c r="A7175" s="1">
        <v>43911</v>
      </c>
      <c r="B7175" t="s">
        <v>9</v>
      </c>
      <c r="C7175" t="s">
        <v>14</v>
      </c>
      <c r="D7175" t="s">
        <v>15</v>
      </c>
      <c r="E7175">
        <v>118842</v>
      </c>
      <c r="F7175">
        <v>29159</v>
      </c>
      <c r="G7175">
        <v>3753</v>
      </c>
      <c r="H7175">
        <v>447</v>
      </c>
      <c r="I7175">
        <v>1680844</v>
      </c>
      <c r="J7175">
        <f>MONTH(Sale_details[[#This Row],[Date]])</f>
        <v>3</v>
      </c>
      <c r="K7175">
        <f>YEAR(Sale_details[[#This Row],[Date]])</f>
        <v>2020</v>
      </c>
    </row>
    <row r="7176" spans="1:11" x14ac:dyDescent="0.3">
      <c r="A7176" s="1">
        <v>43911</v>
      </c>
      <c r="B7176" t="s">
        <v>9</v>
      </c>
      <c r="C7176" t="s">
        <v>16</v>
      </c>
      <c r="D7176" t="s">
        <v>17</v>
      </c>
      <c r="E7176">
        <v>94824</v>
      </c>
      <c r="F7176">
        <v>20145</v>
      </c>
      <c r="G7176">
        <v>2575</v>
      </c>
      <c r="H7176">
        <v>331</v>
      </c>
      <c r="I7176">
        <v>853857</v>
      </c>
      <c r="J7176">
        <f>MONTH(Sale_details[[#This Row],[Date]])</f>
        <v>3</v>
      </c>
      <c r="K7176">
        <f>YEAR(Sale_details[[#This Row],[Date]])</f>
        <v>2020</v>
      </c>
    </row>
    <row r="7177" spans="1:11" x14ac:dyDescent="0.3">
      <c r="A7177" s="1">
        <v>43911</v>
      </c>
      <c r="B7177" t="s">
        <v>9</v>
      </c>
      <c r="C7177" t="s">
        <v>18</v>
      </c>
      <c r="D7177" t="s">
        <v>19</v>
      </c>
      <c r="E7177">
        <v>104474</v>
      </c>
      <c r="F7177">
        <v>15492</v>
      </c>
      <c r="G7177">
        <v>6528</v>
      </c>
      <c r="H7177">
        <v>915</v>
      </c>
      <c r="I7177">
        <v>5975481</v>
      </c>
      <c r="J7177">
        <f>MONTH(Sale_details[[#This Row],[Date]])</f>
        <v>3</v>
      </c>
      <c r="K7177">
        <f>YEAR(Sale_details[[#This Row],[Date]])</f>
        <v>2020</v>
      </c>
    </row>
    <row r="7178" spans="1:11" x14ac:dyDescent="0.3">
      <c r="A7178" s="1">
        <v>43911</v>
      </c>
      <c r="B7178" t="s">
        <v>9</v>
      </c>
      <c r="C7178" t="s">
        <v>20</v>
      </c>
      <c r="D7178" t="s">
        <v>21</v>
      </c>
      <c r="E7178">
        <v>124130</v>
      </c>
      <c r="F7178">
        <v>18212</v>
      </c>
      <c r="G7178">
        <v>4439</v>
      </c>
      <c r="H7178">
        <v>793</v>
      </c>
      <c r="I7178">
        <v>3521745</v>
      </c>
      <c r="J7178">
        <f>MONTH(Sale_details[[#This Row],[Date]])</f>
        <v>3</v>
      </c>
      <c r="K7178">
        <f>YEAR(Sale_details[[#This Row],[Date]])</f>
        <v>2020</v>
      </c>
    </row>
    <row r="7179" spans="1:11" x14ac:dyDescent="0.3">
      <c r="A7179" s="1">
        <v>43911</v>
      </c>
      <c r="B7179" t="s">
        <v>9</v>
      </c>
      <c r="C7179" t="s">
        <v>22</v>
      </c>
      <c r="D7179" t="s">
        <v>23</v>
      </c>
      <c r="E7179">
        <v>204148</v>
      </c>
      <c r="F7179">
        <v>20499</v>
      </c>
      <c r="G7179">
        <v>11233</v>
      </c>
      <c r="H7179">
        <v>558</v>
      </c>
      <c r="I7179">
        <v>6275830</v>
      </c>
      <c r="J7179">
        <f>MONTH(Sale_details[[#This Row],[Date]])</f>
        <v>3</v>
      </c>
      <c r="K7179">
        <f>YEAR(Sale_details[[#This Row],[Date]])</f>
        <v>2020</v>
      </c>
    </row>
    <row r="7180" spans="1:11" x14ac:dyDescent="0.3">
      <c r="A7180" s="1">
        <v>43911</v>
      </c>
      <c r="B7180" t="s">
        <v>9</v>
      </c>
      <c r="C7180" t="s">
        <v>24</v>
      </c>
      <c r="D7180" t="s">
        <v>25</v>
      </c>
      <c r="E7180">
        <v>159635</v>
      </c>
      <c r="F7180">
        <v>8721</v>
      </c>
      <c r="G7180">
        <v>3410</v>
      </c>
      <c r="H7180">
        <v>698</v>
      </c>
      <c r="I7180">
        <v>2381890</v>
      </c>
      <c r="J7180">
        <f>MONTH(Sale_details[[#This Row],[Date]])</f>
        <v>3</v>
      </c>
      <c r="K7180">
        <f>YEAR(Sale_details[[#This Row],[Date]])</f>
        <v>2020</v>
      </c>
    </row>
    <row r="7181" spans="1:11" x14ac:dyDescent="0.3">
      <c r="A7181" s="1">
        <v>43911</v>
      </c>
      <c r="B7181" t="s">
        <v>26</v>
      </c>
      <c r="C7181" t="s">
        <v>10</v>
      </c>
      <c r="D7181" t="s">
        <v>11</v>
      </c>
      <c r="E7181">
        <v>215985</v>
      </c>
      <c r="F7181">
        <v>37950</v>
      </c>
      <c r="G7181">
        <v>16458</v>
      </c>
      <c r="H7181">
        <v>10329</v>
      </c>
      <c r="I7181">
        <v>170018398</v>
      </c>
      <c r="J7181">
        <f>MONTH(Sale_details[[#This Row],[Date]])</f>
        <v>3</v>
      </c>
      <c r="K7181">
        <f>YEAR(Sale_details[[#This Row],[Date]])</f>
        <v>2020</v>
      </c>
    </row>
    <row r="7182" spans="1:11" x14ac:dyDescent="0.3">
      <c r="A7182" s="1">
        <v>43911</v>
      </c>
      <c r="B7182" t="s">
        <v>26</v>
      </c>
      <c r="C7182" t="s">
        <v>12</v>
      </c>
      <c r="D7182" t="s">
        <v>13</v>
      </c>
      <c r="E7182">
        <v>124052</v>
      </c>
      <c r="F7182">
        <v>47974</v>
      </c>
      <c r="G7182">
        <v>12610</v>
      </c>
      <c r="H7182">
        <v>14412</v>
      </c>
      <c r="I7182">
        <v>181755167</v>
      </c>
      <c r="J7182">
        <f>MONTH(Sale_details[[#This Row],[Date]])</f>
        <v>3</v>
      </c>
      <c r="K7182">
        <f>YEAR(Sale_details[[#This Row],[Date]])</f>
        <v>2020</v>
      </c>
    </row>
    <row r="7183" spans="1:11" x14ac:dyDescent="0.3">
      <c r="A7183" s="1">
        <v>43911</v>
      </c>
      <c r="B7183" t="s">
        <v>26</v>
      </c>
      <c r="C7183" t="s">
        <v>14</v>
      </c>
      <c r="D7183" t="s">
        <v>15</v>
      </c>
      <c r="E7183">
        <v>139740</v>
      </c>
      <c r="F7183">
        <v>33479</v>
      </c>
      <c r="G7183">
        <v>9820</v>
      </c>
      <c r="H7183">
        <v>19022</v>
      </c>
      <c r="I7183">
        <v>186809749</v>
      </c>
      <c r="J7183">
        <f>MONTH(Sale_details[[#This Row],[Date]])</f>
        <v>3</v>
      </c>
      <c r="K7183">
        <f>YEAR(Sale_details[[#This Row],[Date]])</f>
        <v>2020</v>
      </c>
    </row>
    <row r="7184" spans="1:11" x14ac:dyDescent="0.3">
      <c r="A7184" s="1">
        <v>43911</v>
      </c>
      <c r="B7184" t="s">
        <v>26</v>
      </c>
      <c r="C7184" t="s">
        <v>16</v>
      </c>
      <c r="D7184" t="s">
        <v>17</v>
      </c>
      <c r="E7184">
        <v>110490</v>
      </c>
      <c r="F7184">
        <v>44654</v>
      </c>
      <c r="G7184">
        <v>9498</v>
      </c>
      <c r="H7184">
        <v>15087</v>
      </c>
      <c r="I7184">
        <v>143302688</v>
      </c>
      <c r="J7184">
        <f>MONTH(Sale_details[[#This Row],[Date]])</f>
        <v>3</v>
      </c>
      <c r="K7184">
        <f>YEAR(Sale_details[[#This Row],[Date]])</f>
        <v>2020</v>
      </c>
    </row>
    <row r="7185" spans="1:11" x14ac:dyDescent="0.3">
      <c r="A7185" s="1">
        <v>43911</v>
      </c>
      <c r="B7185" t="s">
        <v>26</v>
      </c>
      <c r="C7185" t="s">
        <v>18</v>
      </c>
      <c r="D7185" t="s">
        <v>19</v>
      </c>
      <c r="E7185">
        <v>79707</v>
      </c>
      <c r="F7185">
        <v>58090</v>
      </c>
      <c r="G7185">
        <v>10856</v>
      </c>
      <c r="H7185">
        <v>24233</v>
      </c>
      <c r="I7185">
        <v>263082569</v>
      </c>
      <c r="J7185">
        <f>MONTH(Sale_details[[#This Row],[Date]])</f>
        <v>3</v>
      </c>
      <c r="K7185">
        <f>YEAR(Sale_details[[#This Row],[Date]])</f>
        <v>2020</v>
      </c>
    </row>
    <row r="7186" spans="1:11" x14ac:dyDescent="0.3">
      <c r="A7186" s="1">
        <v>43911</v>
      </c>
      <c r="B7186" t="s">
        <v>26</v>
      </c>
      <c r="C7186" t="s">
        <v>20</v>
      </c>
      <c r="D7186" t="s">
        <v>21</v>
      </c>
      <c r="E7186">
        <v>170375</v>
      </c>
      <c r="F7186">
        <v>83189</v>
      </c>
      <c r="G7186">
        <v>13532</v>
      </c>
      <c r="H7186">
        <v>6646</v>
      </c>
      <c r="I7186">
        <v>89938963</v>
      </c>
      <c r="J7186">
        <f>MONTH(Sale_details[[#This Row],[Date]])</f>
        <v>3</v>
      </c>
      <c r="K7186">
        <f>YEAR(Sale_details[[#This Row],[Date]])</f>
        <v>2020</v>
      </c>
    </row>
    <row r="7187" spans="1:11" x14ac:dyDescent="0.3">
      <c r="A7187" s="1">
        <v>43911</v>
      </c>
      <c r="B7187" t="s">
        <v>26</v>
      </c>
      <c r="C7187" t="s">
        <v>22</v>
      </c>
      <c r="D7187" t="s">
        <v>23</v>
      </c>
      <c r="E7187">
        <v>188257</v>
      </c>
      <c r="F7187">
        <v>22625</v>
      </c>
      <c r="G7187">
        <v>25063</v>
      </c>
      <c r="H7187">
        <v>29172</v>
      </c>
      <c r="I7187">
        <v>731185079</v>
      </c>
      <c r="J7187">
        <f>MONTH(Sale_details[[#This Row],[Date]])</f>
        <v>3</v>
      </c>
      <c r="K7187">
        <f>YEAR(Sale_details[[#This Row],[Date]])</f>
        <v>2020</v>
      </c>
    </row>
    <row r="7188" spans="1:11" x14ac:dyDescent="0.3">
      <c r="A7188" s="1">
        <v>43911</v>
      </c>
      <c r="B7188" t="s">
        <v>26</v>
      </c>
      <c r="C7188" t="s">
        <v>24</v>
      </c>
      <c r="D7188" t="s">
        <v>25</v>
      </c>
      <c r="E7188">
        <v>161700</v>
      </c>
      <c r="F7188">
        <v>35019</v>
      </c>
      <c r="G7188">
        <v>13661</v>
      </c>
      <c r="H7188">
        <v>12770</v>
      </c>
      <c r="I7188">
        <v>174462657</v>
      </c>
      <c r="J7188">
        <f>MONTH(Sale_details[[#This Row],[Date]])</f>
        <v>3</v>
      </c>
      <c r="K7188">
        <f>YEAR(Sale_details[[#This Row],[Date]])</f>
        <v>2020</v>
      </c>
    </row>
    <row r="7189" spans="1:11" x14ac:dyDescent="0.3">
      <c r="A7189" s="1">
        <v>43911</v>
      </c>
      <c r="B7189" t="s">
        <v>27</v>
      </c>
      <c r="C7189" t="s">
        <v>10</v>
      </c>
      <c r="D7189" t="s">
        <v>11</v>
      </c>
      <c r="E7189">
        <v>67825</v>
      </c>
      <c r="F7189">
        <v>35869</v>
      </c>
      <c r="G7189">
        <v>6163</v>
      </c>
      <c r="H7189">
        <v>112</v>
      </c>
      <c r="I7189">
        <v>694270</v>
      </c>
      <c r="J7189">
        <f>MONTH(Sale_details[[#This Row],[Date]])</f>
        <v>3</v>
      </c>
      <c r="K7189">
        <f>YEAR(Sale_details[[#This Row],[Date]])</f>
        <v>2020</v>
      </c>
    </row>
    <row r="7190" spans="1:11" x14ac:dyDescent="0.3">
      <c r="A7190" s="1">
        <v>43911</v>
      </c>
      <c r="B7190" t="s">
        <v>27</v>
      </c>
      <c r="C7190" t="s">
        <v>12</v>
      </c>
      <c r="D7190" t="s">
        <v>13</v>
      </c>
      <c r="E7190">
        <v>80090</v>
      </c>
      <c r="F7190">
        <v>39050</v>
      </c>
      <c r="G7190">
        <v>8434</v>
      </c>
      <c r="H7190">
        <v>338</v>
      </c>
      <c r="I7190">
        <v>2851775</v>
      </c>
      <c r="J7190">
        <f>MONTH(Sale_details[[#This Row],[Date]])</f>
        <v>3</v>
      </c>
      <c r="K7190">
        <f>YEAR(Sale_details[[#This Row],[Date]])</f>
        <v>2020</v>
      </c>
    </row>
    <row r="7191" spans="1:11" x14ac:dyDescent="0.3">
      <c r="A7191" s="1">
        <v>43911</v>
      </c>
      <c r="B7191" t="s">
        <v>27</v>
      </c>
      <c r="C7191" t="s">
        <v>14</v>
      </c>
      <c r="D7191" t="s">
        <v>15</v>
      </c>
      <c r="E7191">
        <v>264247</v>
      </c>
      <c r="F7191">
        <v>30546</v>
      </c>
      <c r="G7191">
        <v>8909</v>
      </c>
      <c r="H7191">
        <v>367</v>
      </c>
      <c r="I7191">
        <v>3270828</v>
      </c>
      <c r="J7191">
        <f>MONTH(Sale_details[[#This Row],[Date]])</f>
        <v>3</v>
      </c>
      <c r="K7191">
        <f>YEAR(Sale_details[[#This Row],[Date]])</f>
        <v>2020</v>
      </c>
    </row>
    <row r="7192" spans="1:11" x14ac:dyDescent="0.3">
      <c r="A7192" s="1">
        <v>43911</v>
      </c>
      <c r="B7192" t="s">
        <v>27</v>
      </c>
      <c r="C7192" t="s">
        <v>16</v>
      </c>
      <c r="D7192" t="s">
        <v>17</v>
      </c>
      <c r="E7192">
        <v>104880</v>
      </c>
      <c r="F7192">
        <v>6717</v>
      </c>
      <c r="G7192">
        <v>22643</v>
      </c>
      <c r="H7192">
        <v>227</v>
      </c>
      <c r="I7192">
        <v>5143968</v>
      </c>
      <c r="J7192">
        <f>MONTH(Sale_details[[#This Row],[Date]])</f>
        <v>3</v>
      </c>
      <c r="K7192">
        <f>YEAR(Sale_details[[#This Row],[Date]])</f>
        <v>2020</v>
      </c>
    </row>
    <row r="7193" spans="1:11" x14ac:dyDescent="0.3">
      <c r="A7193" s="1">
        <v>43911</v>
      </c>
      <c r="B7193" t="s">
        <v>27</v>
      </c>
      <c r="C7193" t="s">
        <v>18</v>
      </c>
      <c r="D7193" t="s">
        <v>19</v>
      </c>
      <c r="E7193">
        <v>92593</v>
      </c>
      <c r="F7193">
        <v>23043</v>
      </c>
      <c r="G7193">
        <v>10525</v>
      </c>
      <c r="H7193">
        <v>142</v>
      </c>
      <c r="I7193">
        <v>1495611</v>
      </c>
      <c r="J7193">
        <f>MONTH(Sale_details[[#This Row],[Date]])</f>
        <v>3</v>
      </c>
      <c r="K7193">
        <f>YEAR(Sale_details[[#This Row],[Date]])</f>
        <v>2020</v>
      </c>
    </row>
    <row r="7194" spans="1:11" x14ac:dyDescent="0.3">
      <c r="A7194" s="1">
        <v>43911</v>
      </c>
      <c r="B7194" t="s">
        <v>27</v>
      </c>
      <c r="C7194" t="s">
        <v>20</v>
      </c>
      <c r="D7194" t="s">
        <v>21</v>
      </c>
      <c r="E7194">
        <v>36610</v>
      </c>
      <c r="F7194">
        <v>6330</v>
      </c>
      <c r="G7194">
        <v>14337</v>
      </c>
      <c r="H7194">
        <v>384</v>
      </c>
      <c r="I7194">
        <v>5519986</v>
      </c>
      <c r="J7194">
        <f>MONTH(Sale_details[[#This Row],[Date]])</f>
        <v>3</v>
      </c>
      <c r="K7194">
        <f>YEAR(Sale_details[[#This Row],[Date]])</f>
        <v>2020</v>
      </c>
    </row>
    <row r="7195" spans="1:11" x14ac:dyDescent="0.3">
      <c r="A7195" s="1">
        <v>43911</v>
      </c>
      <c r="B7195" t="s">
        <v>27</v>
      </c>
      <c r="C7195" t="s">
        <v>22</v>
      </c>
      <c r="D7195" t="s">
        <v>23</v>
      </c>
      <c r="E7195">
        <v>80287</v>
      </c>
      <c r="F7195">
        <v>18201</v>
      </c>
      <c r="G7195">
        <v>20445</v>
      </c>
      <c r="H7195">
        <v>202</v>
      </c>
      <c r="I7195">
        <v>4139699</v>
      </c>
      <c r="J7195">
        <f>MONTH(Sale_details[[#This Row],[Date]])</f>
        <v>3</v>
      </c>
      <c r="K7195">
        <f>YEAR(Sale_details[[#This Row],[Date]])</f>
        <v>2020</v>
      </c>
    </row>
    <row r="7196" spans="1:11" x14ac:dyDescent="0.3">
      <c r="A7196" s="1">
        <v>43911</v>
      </c>
      <c r="B7196" t="s">
        <v>27</v>
      </c>
      <c r="C7196" t="s">
        <v>24</v>
      </c>
      <c r="D7196" t="s">
        <v>25</v>
      </c>
      <c r="E7196">
        <v>69929</v>
      </c>
      <c r="F7196">
        <v>36795</v>
      </c>
      <c r="G7196">
        <v>10507</v>
      </c>
      <c r="H7196">
        <v>317</v>
      </c>
      <c r="I7196">
        <v>3340528</v>
      </c>
      <c r="J7196">
        <f>MONTH(Sale_details[[#This Row],[Date]])</f>
        <v>3</v>
      </c>
      <c r="K7196">
        <f>YEAR(Sale_details[[#This Row],[Date]])</f>
        <v>2020</v>
      </c>
    </row>
    <row r="7197" spans="1:11" x14ac:dyDescent="0.3">
      <c r="A7197" s="1">
        <v>43911</v>
      </c>
      <c r="B7197" t="s">
        <v>28</v>
      </c>
      <c r="C7197" t="s">
        <v>10</v>
      </c>
      <c r="D7197" t="s">
        <v>11</v>
      </c>
      <c r="E7197">
        <v>21297</v>
      </c>
      <c r="F7197">
        <v>4488</v>
      </c>
      <c r="G7197">
        <v>3802</v>
      </c>
      <c r="H7197">
        <v>20990</v>
      </c>
      <c r="I7197">
        <v>79818060</v>
      </c>
      <c r="J7197">
        <f>MONTH(Sale_details[[#This Row],[Date]])</f>
        <v>3</v>
      </c>
      <c r="K7197">
        <f>YEAR(Sale_details[[#This Row],[Date]])</f>
        <v>2020</v>
      </c>
    </row>
    <row r="7198" spans="1:11" x14ac:dyDescent="0.3">
      <c r="A7198" s="1">
        <v>43911</v>
      </c>
      <c r="B7198" t="s">
        <v>28</v>
      </c>
      <c r="C7198" t="s">
        <v>12</v>
      </c>
      <c r="D7198" t="s">
        <v>13</v>
      </c>
      <c r="E7198">
        <v>16657</v>
      </c>
      <c r="F7198">
        <v>4356</v>
      </c>
      <c r="G7198">
        <v>2027</v>
      </c>
      <c r="H7198">
        <v>38185</v>
      </c>
      <c r="I7198">
        <v>77413247</v>
      </c>
      <c r="J7198">
        <f>MONTH(Sale_details[[#This Row],[Date]])</f>
        <v>3</v>
      </c>
      <c r="K7198">
        <f>YEAR(Sale_details[[#This Row],[Date]])</f>
        <v>2020</v>
      </c>
    </row>
    <row r="7199" spans="1:11" x14ac:dyDescent="0.3">
      <c r="A7199" s="1">
        <v>43911</v>
      </c>
      <c r="B7199" t="s">
        <v>28</v>
      </c>
      <c r="C7199" t="s">
        <v>14</v>
      </c>
      <c r="D7199" t="s">
        <v>15</v>
      </c>
      <c r="E7199">
        <v>37057</v>
      </c>
      <c r="F7199">
        <v>7563</v>
      </c>
      <c r="G7199">
        <v>2073</v>
      </c>
      <c r="H7199">
        <v>14039</v>
      </c>
      <c r="I7199">
        <v>29103797</v>
      </c>
      <c r="J7199">
        <f>MONTH(Sale_details[[#This Row],[Date]])</f>
        <v>3</v>
      </c>
      <c r="K7199">
        <f>YEAR(Sale_details[[#This Row],[Date]])</f>
        <v>2020</v>
      </c>
    </row>
    <row r="7200" spans="1:11" x14ac:dyDescent="0.3">
      <c r="A7200" s="1">
        <v>43911</v>
      </c>
      <c r="B7200" t="s">
        <v>28</v>
      </c>
      <c r="C7200" t="s">
        <v>16</v>
      </c>
      <c r="D7200" t="s">
        <v>17</v>
      </c>
      <c r="E7200">
        <v>15058</v>
      </c>
      <c r="F7200">
        <v>4992</v>
      </c>
      <c r="G7200">
        <v>2335</v>
      </c>
      <c r="H7200">
        <v>19461</v>
      </c>
      <c r="I7200">
        <v>45460885</v>
      </c>
      <c r="J7200">
        <f>MONTH(Sale_details[[#This Row],[Date]])</f>
        <v>3</v>
      </c>
      <c r="K7200">
        <f>YEAR(Sale_details[[#This Row],[Date]])</f>
        <v>2020</v>
      </c>
    </row>
    <row r="7201" spans="1:11" x14ac:dyDescent="0.3">
      <c r="A7201" s="1">
        <v>43911</v>
      </c>
      <c r="B7201" t="s">
        <v>28</v>
      </c>
      <c r="C7201" t="s">
        <v>18</v>
      </c>
      <c r="D7201" t="s">
        <v>19</v>
      </c>
      <c r="E7201">
        <v>9420</v>
      </c>
      <c r="F7201">
        <v>8725</v>
      </c>
      <c r="G7201">
        <v>4362</v>
      </c>
      <c r="H7201">
        <v>36853</v>
      </c>
      <c r="I7201">
        <v>160767902</v>
      </c>
      <c r="J7201">
        <f>MONTH(Sale_details[[#This Row],[Date]])</f>
        <v>3</v>
      </c>
      <c r="K7201">
        <f>YEAR(Sale_details[[#This Row],[Date]])</f>
        <v>2020</v>
      </c>
    </row>
    <row r="7202" spans="1:11" x14ac:dyDescent="0.3">
      <c r="A7202" s="1">
        <v>43911</v>
      </c>
      <c r="B7202" t="s">
        <v>28</v>
      </c>
      <c r="C7202" t="s">
        <v>20</v>
      </c>
      <c r="D7202" t="s">
        <v>21</v>
      </c>
      <c r="E7202">
        <v>34565</v>
      </c>
      <c r="F7202">
        <v>3302</v>
      </c>
      <c r="G7202">
        <v>1119</v>
      </c>
      <c r="H7202">
        <v>16582</v>
      </c>
      <c r="I7202">
        <v>18562611</v>
      </c>
      <c r="J7202">
        <f>MONTH(Sale_details[[#This Row],[Date]])</f>
        <v>3</v>
      </c>
      <c r="K7202">
        <f>YEAR(Sale_details[[#This Row],[Date]])</f>
        <v>2020</v>
      </c>
    </row>
    <row r="7203" spans="1:11" x14ac:dyDescent="0.3">
      <c r="A7203" s="1">
        <v>43911</v>
      </c>
      <c r="B7203" t="s">
        <v>28</v>
      </c>
      <c r="C7203" t="s">
        <v>22</v>
      </c>
      <c r="D7203" t="s">
        <v>23</v>
      </c>
      <c r="E7203">
        <v>22060</v>
      </c>
      <c r="F7203">
        <v>2058</v>
      </c>
      <c r="G7203">
        <v>1212</v>
      </c>
      <c r="H7203">
        <v>30205</v>
      </c>
      <c r="I7203">
        <v>36626811</v>
      </c>
      <c r="J7203">
        <f>MONTH(Sale_details[[#This Row],[Date]])</f>
        <v>3</v>
      </c>
      <c r="K7203">
        <f>YEAR(Sale_details[[#This Row],[Date]])</f>
        <v>2020</v>
      </c>
    </row>
    <row r="7204" spans="1:11" x14ac:dyDescent="0.3">
      <c r="A7204" s="1">
        <v>43911</v>
      </c>
      <c r="B7204" t="s">
        <v>28</v>
      </c>
      <c r="C7204" t="s">
        <v>24</v>
      </c>
      <c r="D7204" t="s">
        <v>25</v>
      </c>
      <c r="E7204">
        <v>33089</v>
      </c>
      <c r="F7204">
        <v>5340</v>
      </c>
      <c r="G7204">
        <v>3992</v>
      </c>
      <c r="H7204">
        <v>25640</v>
      </c>
      <c r="I7204">
        <v>102370947</v>
      </c>
      <c r="J7204">
        <f>MONTH(Sale_details[[#This Row],[Date]])</f>
        <v>3</v>
      </c>
      <c r="K7204">
        <f>YEAR(Sale_details[[#This Row],[Date]])</f>
        <v>2020</v>
      </c>
    </row>
    <row r="7205" spans="1:11" x14ac:dyDescent="0.3">
      <c r="A7205" s="1">
        <v>43910</v>
      </c>
      <c r="B7205" t="s">
        <v>9</v>
      </c>
      <c r="C7205" t="s">
        <v>10</v>
      </c>
      <c r="D7205" t="s">
        <v>11</v>
      </c>
      <c r="E7205">
        <v>92281</v>
      </c>
      <c r="F7205">
        <v>14021</v>
      </c>
      <c r="G7205">
        <v>5313</v>
      </c>
      <c r="H7205">
        <v>536</v>
      </c>
      <c r="I7205">
        <v>2850401</v>
      </c>
      <c r="J7205">
        <f>MONTH(Sale_details[[#This Row],[Date]])</f>
        <v>3</v>
      </c>
      <c r="K7205">
        <f>YEAR(Sale_details[[#This Row],[Date]])</f>
        <v>2020</v>
      </c>
    </row>
    <row r="7206" spans="1:11" x14ac:dyDescent="0.3">
      <c r="A7206" s="1">
        <v>43910</v>
      </c>
      <c r="B7206" t="s">
        <v>9</v>
      </c>
      <c r="C7206" t="s">
        <v>12</v>
      </c>
      <c r="D7206" t="s">
        <v>13</v>
      </c>
      <c r="E7206">
        <v>230941</v>
      </c>
      <c r="F7206">
        <v>22053</v>
      </c>
      <c r="G7206">
        <v>1814</v>
      </c>
      <c r="H7206">
        <v>340</v>
      </c>
      <c r="I7206">
        <v>618679</v>
      </c>
      <c r="J7206">
        <f>MONTH(Sale_details[[#This Row],[Date]])</f>
        <v>3</v>
      </c>
      <c r="K7206">
        <f>YEAR(Sale_details[[#This Row],[Date]])</f>
        <v>2020</v>
      </c>
    </row>
    <row r="7207" spans="1:11" x14ac:dyDescent="0.3">
      <c r="A7207" s="1">
        <v>43910</v>
      </c>
      <c r="B7207" t="s">
        <v>9</v>
      </c>
      <c r="C7207" t="s">
        <v>14</v>
      </c>
      <c r="D7207" t="s">
        <v>15</v>
      </c>
      <c r="E7207">
        <v>112900</v>
      </c>
      <c r="F7207">
        <v>30034</v>
      </c>
      <c r="G7207">
        <v>3602</v>
      </c>
      <c r="H7207">
        <v>429</v>
      </c>
      <c r="I7207">
        <v>1549066</v>
      </c>
      <c r="J7207">
        <f>MONTH(Sale_details[[#This Row],[Date]])</f>
        <v>3</v>
      </c>
      <c r="K7207">
        <f>YEAR(Sale_details[[#This Row],[Date]])</f>
        <v>2020</v>
      </c>
    </row>
    <row r="7208" spans="1:11" x14ac:dyDescent="0.3">
      <c r="A7208" s="1">
        <v>43910</v>
      </c>
      <c r="B7208" t="s">
        <v>9</v>
      </c>
      <c r="C7208" t="s">
        <v>16</v>
      </c>
      <c r="D7208" t="s">
        <v>17</v>
      </c>
      <c r="E7208">
        <v>98617</v>
      </c>
      <c r="F7208">
        <v>21153</v>
      </c>
      <c r="G7208">
        <v>2626</v>
      </c>
      <c r="H7208">
        <v>331</v>
      </c>
      <c r="I7208">
        <v>870934</v>
      </c>
      <c r="J7208">
        <f>MONTH(Sale_details[[#This Row],[Date]])</f>
        <v>3</v>
      </c>
      <c r="K7208">
        <f>YEAR(Sale_details[[#This Row],[Date]])</f>
        <v>2020</v>
      </c>
    </row>
    <row r="7209" spans="1:11" x14ac:dyDescent="0.3">
      <c r="A7209" s="1">
        <v>43910</v>
      </c>
      <c r="B7209" t="s">
        <v>9</v>
      </c>
      <c r="C7209" t="s">
        <v>18</v>
      </c>
      <c r="D7209" t="s">
        <v>19</v>
      </c>
      <c r="E7209">
        <v>100295</v>
      </c>
      <c r="F7209">
        <v>16266</v>
      </c>
      <c r="G7209">
        <v>6267</v>
      </c>
      <c r="H7209">
        <v>951</v>
      </c>
      <c r="I7209">
        <v>5965920</v>
      </c>
      <c r="J7209">
        <f>MONTH(Sale_details[[#This Row],[Date]])</f>
        <v>3</v>
      </c>
      <c r="K7209">
        <f>YEAR(Sale_details[[#This Row],[Date]])</f>
        <v>2020</v>
      </c>
    </row>
    <row r="7210" spans="1:11" x14ac:dyDescent="0.3">
      <c r="A7210" s="1">
        <v>43910</v>
      </c>
      <c r="B7210" t="s">
        <v>9</v>
      </c>
      <c r="C7210" t="s">
        <v>20</v>
      </c>
      <c r="D7210" t="s">
        <v>21</v>
      </c>
      <c r="E7210">
        <v>119165</v>
      </c>
      <c r="F7210">
        <v>18394</v>
      </c>
      <c r="G7210">
        <v>4617</v>
      </c>
      <c r="H7210">
        <v>801</v>
      </c>
      <c r="I7210">
        <v>3699241</v>
      </c>
      <c r="J7210">
        <f>MONTH(Sale_details[[#This Row],[Date]])</f>
        <v>3</v>
      </c>
      <c r="K7210">
        <f>YEAR(Sale_details[[#This Row],[Date]])</f>
        <v>2020</v>
      </c>
    </row>
    <row r="7211" spans="1:11" x14ac:dyDescent="0.3">
      <c r="A7211" s="1">
        <v>43910</v>
      </c>
      <c r="B7211" t="s">
        <v>9</v>
      </c>
      <c r="C7211" t="s">
        <v>22</v>
      </c>
      <c r="D7211" t="s">
        <v>23</v>
      </c>
      <c r="E7211">
        <v>200065</v>
      </c>
      <c r="F7211">
        <v>20499</v>
      </c>
      <c r="G7211">
        <v>11794</v>
      </c>
      <c r="H7211">
        <v>541</v>
      </c>
      <c r="I7211">
        <v>6391932</v>
      </c>
      <c r="J7211">
        <f>MONTH(Sale_details[[#This Row],[Date]])</f>
        <v>3</v>
      </c>
      <c r="K7211">
        <f>YEAR(Sale_details[[#This Row],[Date]])</f>
        <v>2020</v>
      </c>
    </row>
    <row r="7212" spans="1:11" x14ac:dyDescent="0.3">
      <c r="A7212" s="1">
        <v>43910</v>
      </c>
      <c r="B7212" t="s">
        <v>9</v>
      </c>
      <c r="C7212" t="s">
        <v>24</v>
      </c>
      <c r="D7212" t="s">
        <v>25</v>
      </c>
      <c r="E7212">
        <v>162828</v>
      </c>
      <c r="F7212">
        <v>8546</v>
      </c>
      <c r="G7212">
        <v>3547</v>
      </c>
      <c r="H7212">
        <v>684</v>
      </c>
      <c r="I7212">
        <v>2427623</v>
      </c>
      <c r="J7212">
        <f>MONTH(Sale_details[[#This Row],[Date]])</f>
        <v>3</v>
      </c>
      <c r="K7212">
        <f>YEAR(Sale_details[[#This Row],[Date]])</f>
        <v>2020</v>
      </c>
    </row>
    <row r="7213" spans="1:11" x14ac:dyDescent="0.3">
      <c r="A7213" s="1">
        <v>43910</v>
      </c>
      <c r="B7213" t="s">
        <v>26</v>
      </c>
      <c r="C7213" t="s">
        <v>10</v>
      </c>
      <c r="D7213" t="s">
        <v>11</v>
      </c>
      <c r="E7213">
        <v>207345</v>
      </c>
      <c r="F7213">
        <v>37571</v>
      </c>
      <c r="G7213">
        <v>16294</v>
      </c>
      <c r="H7213">
        <v>9813</v>
      </c>
      <c r="I7213">
        <v>159902303</v>
      </c>
      <c r="J7213">
        <f>MONTH(Sale_details[[#This Row],[Date]])</f>
        <v>3</v>
      </c>
      <c r="K7213">
        <f>YEAR(Sale_details[[#This Row],[Date]])</f>
        <v>2020</v>
      </c>
    </row>
    <row r="7214" spans="1:11" x14ac:dyDescent="0.3">
      <c r="A7214" s="1">
        <v>43910</v>
      </c>
      <c r="B7214" t="s">
        <v>26</v>
      </c>
      <c r="C7214" t="s">
        <v>12</v>
      </c>
      <c r="D7214" t="s">
        <v>13</v>
      </c>
      <c r="E7214">
        <v>127774</v>
      </c>
      <c r="F7214">
        <v>45576</v>
      </c>
      <c r="G7214">
        <v>12862</v>
      </c>
      <c r="H7214">
        <v>14845</v>
      </c>
      <c r="I7214">
        <v>190951978</v>
      </c>
      <c r="J7214">
        <f>MONTH(Sale_details[[#This Row],[Date]])</f>
        <v>3</v>
      </c>
      <c r="K7214">
        <f>YEAR(Sale_details[[#This Row],[Date]])</f>
        <v>2020</v>
      </c>
    </row>
    <row r="7215" spans="1:11" x14ac:dyDescent="0.3">
      <c r="A7215" s="1">
        <v>43910</v>
      </c>
      <c r="B7215" t="s">
        <v>26</v>
      </c>
      <c r="C7215" t="s">
        <v>14</v>
      </c>
      <c r="D7215" t="s">
        <v>15</v>
      </c>
      <c r="E7215">
        <v>145329</v>
      </c>
      <c r="F7215">
        <v>31805</v>
      </c>
      <c r="G7215">
        <v>9525</v>
      </c>
      <c r="H7215">
        <v>18071</v>
      </c>
      <c r="I7215">
        <v>172145184</v>
      </c>
      <c r="J7215">
        <f>MONTH(Sale_details[[#This Row],[Date]])</f>
        <v>3</v>
      </c>
      <c r="K7215">
        <f>YEAR(Sale_details[[#This Row],[Date]])</f>
        <v>2020</v>
      </c>
    </row>
    <row r="7216" spans="1:11" x14ac:dyDescent="0.3">
      <c r="A7216" s="1">
        <v>43910</v>
      </c>
      <c r="B7216" t="s">
        <v>26</v>
      </c>
      <c r="C7216" t="s">
        <v>16</v>
      </c>
      <c r="D7216" t="s">
        <v>17</v>
      </c>
      <c r="E7216">
        <v>113805</v>
      </c>
      <c r="F7216">
        <v>45993</v>
      </c>
      <c r="G7216">
        <v>9023</v>
      </c>
      <c r="H7216">
        <v>15540</v>
      </c>
      <c r="I7216">
        <v>140221680</v>
      </c>
      <c r="J7216">
        <f>MONTH(Sale_details[[#This Row],[Date]])</f>
        <v>3</v>
      </c>
      <c r="K7216">
        <f>YEAR(Sale_details[[#This Row],[Date]])</f>
        <v>2020</v>
      </c>
    </row>
    <row r="7217" spans="1:11" x14ac:dyDescent="0.3">
      <c r="A7217" s="1">
        <v>43910</v>
      </c>
      <c r="B7217" t="s">
        <v>26</v>
      </c>
      <c r="C7217" t="s">
        <v>18</v>
      </c>
      <c r="D7217" t="s">
        <v>19</v>
      </c>
      <c r="E7217">
        <v>78113</v>
      </c>
      <c r="F7217">
        <v>58090</v>
      </c>
      <c r="G7217">
        <v>11290</v>
      </c>
      <c r="H7217">
        <v>23991</v>
      </c>
      <c r="I7217">
        <v>270869813</v>
      </c>
      <c r="J7217">
        <f>MONTH(Sale_details[[#This Row],[Date]])</f>
        <v>3</v>
      </c>
      <c r="K7217">
        <f>YEAR(Sale_details[[#This Row],[Date]])</f>
        <v>2020</v>
      </c>
    </row>
    <row r="7218" spans="1:11" x14ac:dyDescent="0.3">
      <c r="A7218" s="1">
        <v>43910</v>
      </c>
      <c r="B7218" t="s">
        <v>26</v>
      </c>
      <c r="C7218" t="s">
        <v>20</v>
      </c>
      <c r="D7218" t="s">
        <v>21</v>
      </c>
      <c r="E7218">
        <v>165264</v>
      </c>
      <c r="F7218">
        <v>79029</v>
      </c>
      <c r="G7218">
        <v>12855</v>
      </c>
      <c r="H7218">
        <v>6313</v>
      </c>
      <c r="I7218">
        <v>81169914</v>
      </c>
      <c r="J7218">
        <f>MONTH(Sale_details[[#This Row],[Date]])</f>
        <v>3</v>
      </c>
      <c r="K7218">
        <f>YEAR(Sale_details[[#This Row],[Date]])</f>
        <v>2020</v>
      </c>
    </row>
    <row r="7219" spans="1:11" x14ac:dyDescent="0.3">
      <c r="A7219" s="1">
        <v>43910</v>
      </c>
      <c r="B7219" t="s">
        <v>26</v>
      </c>
      <c r="C7219" t="s">
        <v>22</v>
      </c>
      <c r="D7219" t="s">
        <v>23</v>
      </c>
      <c r="E7219">
        <v>190140</v>
      </c>
      <c r="F7219">
        <v>22625</v>
      </c>
      <c r="G7219">
        <v>26317</v>
      </c>
      <c r="H7219">
        <v>29464</v>
      </c>
      <c r="I7219">
        <v>775421776</v>
      </c>
      <c r="J7219">
        <f>MONTH(Sale_details[[#This Row],[Date]])</f>
        <v>3</v>
      </c>
      <c r="K7219">
        <f>YEAR(Sale_details[[#This Row],[Date]])</f>
        <v>2020</v>
      </c>
    </row>
    <row r="7220" spans="1:11" x14ac:dyDescent="0.3">
      <c r="A7220" s="1">
        <v>43910</v>
      </c>
      <c r="B7220" t="s">
        <v>26</v>
      </c>
      <c r="C7220" t="s">
        <v>24</v>
      </c>
      <c r="D7220" t="s">
        <v>25</v>
      </c>
      <c r="E7220">
        <v>169785</v>
      </c>
      <c r="F7220">
        <v>35019</v>
      </c>
      <c r="G7220">
        <v>13115</v>
      </c>
      <c r="H7220">
        <v>12642</v>
      </c>
      <c r="I7220">
        <v>165809309</v>
      </c>
      <c r="J7220">
        <f>MONTH(Sale_details[[#This Row],[Date]])</f>
        <v>3</v>
      </c>
      <c r="K7220">
        <f>YEAR(Sale_details[[#This Row],[Date]])</f>
        <v>2020</v>
      </c>
    </row>
    <row r="7221" spans="1:11" x14ac:dyDescent="0.3">
      <c r="A7221" s="1">
        <v>43910</v>
      </c>
      <c r="B7221" t="s">
        <v>27</v>
      </c>
      <c r="C7221" t="s">
        <v>10</v>
      </c>
      <c r="D7221" t="s">
        <v>11</v>
      </c>
      <c r="E7221">
        <v>68503</v>
      </c>
      <c r="F7221">
        <v>34076</v>
      </c>
      <c r="G7221">
        <v>6472</v>
      </c>
      <c r="H7221">
        <v>118</v>
      </c>
      <c r="I7221">
        <v>765432</v>
      </c>
      <c r="J7221">
        <f>MONTH(Sale_details[[#This Row],[Date]])</f>
        <v>3</v>
      </c>
      <c r="K7221">
        <f>YEAR(Sale_details[[#This Row],[Date]])</f>
        <v>2020</v>
      </c>
    </row>
    <row r="7222" spans="1:11" x14ac:dyDescent="0.3">
      <c r="A7222" s="1">
        <v>43910</v>
      </c>
      <c r="B7222" t="s">
        <v>27</v>
      </c>
      <c r="C7222" t="s">
        <v>12</v>
      </c>
      <c r="D7222" t="s">
        <v>13</v>
      </c>
      <c r="E7222">
        <v>77687</v>
      </c>
      <c r="F7222">
        <v>37488</v>
      </c>
      <c r="G7222">
        <v>8434</v>
      </c>
      <c r="H7222">
        <v>334</v>
      </c>
      <c r="I7222">
        <v>2823257</v>
      </c>
      <c r="J7222">
        <f>MONTH(Sale_details[[#This Row],[Date]])</f>
        <v>3</v>
      </c>
      <c r="K7222">
        <f>YEAR(Sale_details[[#This Row],[Date]])</f>
        <v>2020</v>
      </c>
    </row>
    <row r="7223" spans="1:11" x14ac:dyDescent="0.3">
      <c r="A7223" s="1">
        <v>43910</v>
      </c>
      <c r="B7223" t="s">
        <v>27</v>
      </c>
      <c r="C7223" t="s">
        <v>14</v>
      </c>
      <c r="D7223" t="s">
        <v>15</v>
      </c>
      <c r="E7223">
        <v>277460</v>
      </c>
      <c r="F7223">
        <v>32073</v>
      </c>
      <c r="G7223">
        <v>8730</v>
      </c>
      <c r="H7223">
        <v>352</v>
      </c>
      <c r="I7223">
        <v>3077195</v>
      </c>
      <c r="J7223">
        <f>MONTH(Sale_details[[#This Row],[Date]])</f>
        <v>3</v>
      </c>
      <c r="K7223">
        <f>YEAR(Sale_details[[#This Row],[Date]])</f>
        <v>2020</v>
      </c>
    </row>
    <row r="7224" spans="1:11" x14ac:dyDescent="0.3">
      <c r="A7224" s="1">
        <v>43910</v>
      </c>
      <c r="B7224" t="s">
        <v>27</v>
      </c>
      <c r="C7224" t="s">
        <v>16</v>
      </c>
      <c r="D7224" t="s">
        <v>17</v>
      </c>
      <c r="E7224">
        <v>105929</v>
      </c>
      <c r="F7224">
        <v>6919</v>
      </c>
      <c r="G7224">
        <v>23323</v>
      </c>
      <c r="H7224">
        <v>222</v>
      </c>
      <c r="I7224">
        <v>5192321</v>
      </c>
      <c r="J7224">
        <f>MONTH(Sale_details[[#This Row],[Date]])</f>
        <v>3</v>
      </c>
      <c r="K7224">
        <f>YEAR(Sale_details[[#This Row],[Date]])</f>
        <v>2020</v>
      </c>
    </row>
    <row r="7225" spans="1:11" x14ac:dyDescent="0.3">
      <c r="A7225" s="1">
        <v>43910</v>
      </c>
      <c r="B7225" t="s">
        <v>27</v>
      </c>
      <c r="C7225" t="s">
        <v>18</v>
      </c>
      <c r="D7225" t="s">
        <v>19</v>
      </c>
      <c r="E7225">
        <v>91668</v>
      </c>
      <c r="F7225">
        <v>23504</v>
      </c>
      <c r="G7225">
        <v>10315</v>
      </c>
      <c r="H7225">
        <v>139</v>
      </c>
      <c r="I7225">
        <v>1436385</v>
      </c>
      <c r="J7225">
        <f>MONTH(Sale_details[[#This Row],[Date]])</f>
        <v>3</v>
      </c>
      <c r="K7225">
        <f>YEAR(Sale_details[[#This Row],[Date]])</f>
        <v>2020</v>
      </c>
    </row>
    <row r="7226" spans="1:11" x14ac:dyDescent="0.3">
      <c r="A7226" s="1">
        <v>43910</v>
      </c>
      <c r="B7226" t="s">
        <v>27</v>
      </c>
      <c r="C7226" t="s">
        <v>20</v>
      </c>
      <c r="D7226" t="s">
        <v>21</v>
      </c>
      <c r="E7226">
        <v>38441</v>
      </c>
      <c r="F7226">
        <v>6646</v>
      </c>
      <c r="G7226">
        <v>14337</v>
      </c>
      <c r="H7226">
        <v>400</v>
      </c>
      <c r="I7226">
        <v>5740786</v>
      </c>
      <c r="J7226">
        <f>MONTH(Sale_details[[#This Row],[Date]])</f>
        <v>3</v>
      </c>
      <c r="K7226">
        <f>YEAR(Sale_details[[#This Row],[Date]])</f>
        <v>2020</v>
      </c>
    </row>
    <row r="7227" spans="1:11" x14ac:dyDescent="0.3">
      <c r="A7227" s="1">
        <v>43910</v>
      </c>
      <c r="B7227" t="s">
        <v>27</v>
      </c>
      <c r="C7227" t="s">
        <v>22</v>
      </c>
      <c r="D7227" t="s">
        <v>23</v>
      </c>
      <c r="E7227">
        <v>81090</v>
      </c>
      <c r="F7227">
        <v>17473</v>
      </c>
      <c r="G7227">
        <v>19423</v>
      </c>
      <c r="H7227">
        <v>210</v>
      </c>
      <c r="I7227">
        <v>4090023</v>
      </c>
      <c r="J7227">
        <f>MONTH(Sale_details[[#This Row],[Date]])</f>
        <v>3</v>
      </c>
      <c r="K7227">
        <f>YEAR(Sale_details[[#This Row],[Date]])</f>
        <v>2020</v>
      </c>
    </row>
    <row r="7228" spans="1:11" x14ac:dyDescent="0.3">
      <c r="A7228" s="1">
        <v>43910</v>
      </c>
      <c r="B7228" t="s">
        <v>27</v>
      </c>
      <c r="C7228" t="s">
        <v>24</v>
      </c>
      <c r="D7228" t="s">
        <v>25</v>
      </c>
      <c r="E7228">
        <v>70628</v>
      </c>
      <c r="F7228">
        <v>37531</v>
      </c>
      <c r="G7228">
        <v>10192</v>
      </c>
      <c r="H7228">
        <v>314</v>
      </c>
      <c r="I7228">
        <v>3207909</v>
      </c>
      <c r="J7228">
        <f>MONTH(Sale_details[[#This Row],[Date]])</f>
        <v>3</v>
      </c>
      <c r="K7228">
        <f>YEAR(Sale_details[[#This Row],[Date]])</f>
        <v>2020</v>
      </c>
    </row>
    <row r="7229" spans="1:11" x14ac:dyDescent="0.3">
      <c r="A7229" s="1">
        <v>43910</v>
      </c>
      <c r="B7229" t="s">
        <v>28</v>
      </c>
      <c r="C7229" t="s">
        <v>10</v>
      </c>
      <c r="D7229" t="s">
        <v>11</v>
      </c>
      <c r="E7229">
        <v>22362</v>
      </c>
      <c r="F7229">
        <v>4622</v>
      </c>
      <c r="G7229">
        <v>3916</v>
      </c>
      <c r="H7229">
        <v>20360</v>
      </c>
      <c r="I7229">
        <v>79746224</v>
      </c>
      <c r="J7229">
        <f>MONTH(Sale_details[[#This Row],[Date]])</f>
        <v>3</v>
      </c>
      <c r="K7229">
        <f>YEAR(Sale_details[[#This Row],[Date]])</f>
        <v>2020</v>
      </c>
    </row>
    <row r="7230" spans="1:11" x14ac:dyDescent="0.3">
      <c r="A7230" s="1">
        <v>43910</v>
      </c>
      <c r="B7230" t="s">
        <v>28</v>
      </c>
      <c r="C7230" t="s">
        <v>12</v>
      </c>
      <c r="D7230" t="s">
        <v>13</v>
      </c>
      <c r="E7230">
        <v>15990</v>
      </c>
      <c r="F7230">
        <v>4443</v>
      </c>
      <c r="G7230">
        <v>2027</v>
      </c>
      <c r="H7230">
        <v>37803</v>
      </c>
      <c r="I7230">
        <v>76639115</v>
      </c>
      <c r="J7230">
        <f>MONTH(Sale_details[[#This Row],[Date]])</f>
        <v>3</v>
      </c>
      <c r="K7230">
        <f>YEAR(Sale_details[[#This Row],[Date]])</f>
        <v>2020</v>
      </c>
    </row>
    <row r="7231" spans="1:11" x14ac:dyDescent="0.3">
      <c r="A7231" s="1">
        <v>43910</v>
      </c>
      <c r="B7231" t="s">
        <v>28</v>
      </c>
      <c r="C7231" t="s">
        <v>14</v>
      </c>
      <c r="D7231" t="s">
        <v>15</v>
      </c>
      <c r="E7231">
        <v>36686</v>
      </c>
      <c r="F7231">
        <v>7866</v>
      </c>
      <c r="G7231">
        <v>2176</v>
      </c>
      <c r="H7231">
        <v>13477</v>
      </c>
      <c r="I7231">
        <v>29336628</v>
      </c>
      <c r="J7231">
        <f>MONTH(Sale_details[[#This Row],[Date]])</f>
        <v>3</v>
      </c>
      <c r="K7231">
        <f>YEAR(Sale_details[[#This Row],[Date]])</f>
        <v>2020</v>
      </c>
    </row>
    <row r="7232" spans="1:11" x14ac:dyDescent="0.3">
      <c r="A7232" s="1">
        <v>43910</v>
      </c>
      <c r="B7232" t="s">
        <v>28</v>
      </c>
      <c r="C7232" t="s">
        <v>16</v>
      </c>
      <c r="D7232" t="s">
        <v>17</v>
      </c>
      <c r="E7232">
        <v>15208</v>
      </c>
      <c r="F7232">
        <v>4843</v>
      </c>
      <c r="G7232">
        <v>2312</v>
      </c>
      <c r="H7232">
        <v>18683</v>
      </c>
      <c r="I7232">
        <v>43206025</v>
      </c>
      <c r="J7232">
        <f>MONTH(Sale_details[[#This Row],[Date]])</f>
        <v>3</v>
      </c>
      <c r="K7232">
        <f>YEAR(Sale_details[[#This Row],[Date]])</f>
        <v>2020</v>
      </c>
    </row>
    <row r="7233" spans="1:11" x14ac:dyDescent="0.3">
      <c r="A7233" s="1">
        <v>43910</v>
      </c>
      <c r="B7233" t="s">
        <v>28</v>
      </c>
      <c r="C7233" t="s">
        <v>18</v>
      </c>
      <c r="D7233" t="s">
        <v>19</v>
      </c>
      <c r="E7233">
        <v>9231</v>
      </c>
      <c r="F7233">
        <v>8550</v>
      </c>
      <c r="G7233">
        <v>4449</v>
      </c>
      <c r="H7233">
        <v>38696</v>
      </c>
      <c r="I7233">
        <v>172182423</v>
      </c>
      <c r="J7233">
        <f>MONTH(Sale_details[[#This Row],[Date]])</f>
        <v>3</v>
      </c>
      <c r="K7233">
        <f>YEAR(Sale_details[[#This Row],[Date]])</f>
        <v>2020</v>
      </c>
    </row>
    <row r="7234" spans="1:11" x14ac:dyDescent="0.3">
      <c r="A7234" s="1">
        <v>43910</v>
      </c>
      <c r="B7234" t="s">
        <v>28</v>
      </c>
      <c r="C7234" t="s">
        <v>20</v>
      </c>
      <c r="D7234" t="s">
        <v>21</v>
      </c>
      <c r="E7234">
        <v>35947</v>
      </c>
      <c r="F7234">
        <v>3434</v>
      </c>
      <c r="G7234">
        <v>1063</v>
      </c>
      <c r="H7234">
        <v>16747</v>
      </c>
      <c r="I7234">
        <v>17810825</v>
      </c>
      <c r="J7234">
        <f>MONTH(Sale_details[[#This Row],[Date]])</f>
        <v>3</v>
      </c>
      <c r="K7234">
        <f>YEAR(Sale_details[[#This Row],[Date]])</f>
        <v>2020</v>
      </c>
    </row>
    <row r="7235" spans="1:11" x14ac:dyDescent="0.3">
      <c r="A7235" s="1">
        <v>43910</v>
      </c>
      <c r="B7235" t="s">
        <v>28</v>
      </c>
      <c r="C7235" t="s">
        <v>22</v>
      </c>
      <c r="D7235" t="s">
        <v>23</v>
      </c>
      <c r="E7235">
        <v>22060</v>
      </c>
      <c r="F7235">
        <v>2141</v>
      </c>
      <c r="G7235">
        <v>1273</v>
      </c>
      <c r="H7235">
        <v>30507</v>
      </c>
      <c r="I7235">
        <v>38842733</v>
      </c>
      <c r="J7235">
        <f>MONTH(Sale_details[[#This Row],[Date]])</f>
        <v>3</v>
      </c>
      <c r="K7235">
        <f>YEAR(Sale_details[[#This Row],[Date]])</f>
        <v>2020</v>
      </c>
    </row>
    <row r="7236" spans="1:11" x14ac:dyDescent="0.3">
      <c r="A7236" s="1">
        <v>43910</v>
      </c>
      <c r="B7236" t="s">
        <v>28</v>
      </c>
      <c r="C7236" t="s">
        <v>24</v>
      </c>
      <c r="D7236" t="s">
        <v>25</v>
      </c>
      <c r="E7236">
        <v>34413</v>
      </c>
      <c r="F7236">
        <v>5447</v>
      </c>
      <c r="G7236">
        <v>4072</v>
      </c>
      <c r="H7236">
        <v>25127</v>
      </c>
      <c r="I7236">
        <v>102329998</v>
      </c>
      <c r="J7236">
        <f>MONTH(Sale_details[[#This Row],[Date]])</f>
        <v>3</v>
      </c>
      <c r="K7236">
        <f>YEAR(Sale_details[[#This Row],[Date]])</f>
        <v>2020</v>
      </c>
    </row>
    <row r="7237" spans="1:11" x14ac:dyDescent="0.3">
      <c r="A7237" s="1">
        <v>43909</v>
      </c>
      <c r="B7237" t="s">
        <v>9</v>
      </c>
      <c r="C7237" t="s">
        <v>10</v>
      </c>
      <c r="D7237" t="s">
        <v>11</v>
      </c>
      <c r="E7237">
        <v>88590</v>
      </c>
      <c r="F7237">
        <v>14302</v>
      </c>
      <c r="G7237">
        <v>5472</v>
      </c>
      <c r="H7237">
        <v>515</v>
      </c>
      <c r="I7237">
        <v>2818476</v>
      </c>
      <c r="J7237">
        <f>MONTH(Sale_details[[#This Row],[Date]])</f>
        <v>3</v>
      </c>
      <c r="K7237">
        <f>YEAR(Sale_details[[#This Row],[Date]])</f>
        <v>2020</v>
      </c>
    </row>
    <row r="7238" spans="1:11" x14ac:dyDescent="0.3">
      <c r="A7238" s="1">
        <v>43909</v>
      </c>
      <c r="B7238" t="s">
        <v>9</v>
      </c>
      <c r="C7238" t="s">
        <v>12</v>
      </c>
      <c r="D7238" t="s">
        <v>13</v>
      </c>
      <c r="E7238">
        <v>230941</v>
      </c>
      <c r="F7238">
        <v>21612</v>
      </c>
      <c r="G7238">
        <v>1905</v>
      </c>
      <c r="H7238">
        <v>354</v>
      </c>
      <c r="I7238">
        <v>675597</v>
      </c>
      <c r="J7238">
        <f>MONTH(Sale_details[[#This Row],[Date]])</f>
        <v>3</v>
      </c>
      <c r="K7238">
        <f>YEAR(Sale_details[[#This Row],[Date]])</f>
        <v>2020</v>
      </c>
    </row>
    <row r="7239" spans="1:11" x14ac:dyDescent="0.3">
      <c r="A7239" s="1">
        <v>43909</v>
      </c>
      <c r="B7239" t="s">
        <v>9</v>
      </c>
      <c r="C7239" t="s">
        <v>14</v>
      </c>
      <c r="D7239" t="s">
        <v>15</v>
      </c>
      <c r="E7239">
        <v>108384</v>
      </c>
      <c r="F7239">
        <v>30634</v>
      </c>
      <c r="G7239">
        <v>3530</v>
      </c>
      <c r="H7239">
        <v>412</v>
      </c>
      <c r="I7239">
        <v>1457361</v>
      </c>
      <c r="J7239">
        <f>MONTH(Sale_details[[#This Row],[Date]])</f>
        <v>3</v>
      </c>
      <c r="K7239">
        <f>YEAR(Sale_details[[#This Row],[Date]])</f>
        <v>2020</v>
      </c>
    </row>
    <row r="7240" spans="1:11" x14ac:dyDescent="0.3">
      <c r="A7240" s="1">
        <v>43909</v>
      </c>
      <c r="B7240" t="s">
        <v>9</v>
      </c>
      <c r="C7240" t="s">
        <v>16</v>
      </c>
      <c r="D7240" t="s">
        <v>17</v>
      </c>
      <c r="E7240">
        <v>98617</v>
      </c>
      <c r="F7240">
        <v>21153</v>
      </c>
      <c r="G7240">
        <v>2705</v>
      </c>
      <c r="H7240">
        <v>341</v>
      </c>
      <c r="I7240">
        <v>923974</v>
      </c>
      <c r="J7240">
        <f>MONTH(Sale_details[[#This Row],[Date]])</f>
        <v>3</v>
      </c>
      <c r="K7240">
        <f>YEAR(Sale_details[[#This Row],[Date]])</f>
        <v>2020</v>
      </c>
    </row>
    <row r="7241" spans="1:11" x14ac:dyDescent="0.3">
      <c r="A7241" s="1">
        <v>43909</v>
      </c>
      <c r="B7241" t="s">
        <v>9</v>
      </c>
      <c r="C7241" t="s">
        <v>18</v>
      </c>
      <c r="D7241" t="s">
        <v>19</v>
      </c>
      <c r="E7241">
        <v>100295</v>
      </c>
      <c r="F7241">
        <v>15453</v>
      </c>
      <c r="G7241">
        <v>6079</v>
      </c>
      <c r="H7241">
        <v>951</v>
      </c>
      <c r="I7241">
        <v>5786942</v>
      </c>
      <c r="J7241">
        <f>MONTH(Sale_details[[#This Row],[Date]])</f>
        <v>3</v>
      </c>
      <c r="K7241">
        <f>YEAR(Sale_details[[#This Row],[Date]])</f>
        <v>2020</v>
      </c>
    </row>
    <row r="7242" spans="1:11" x14ac:dyDescent="0.3">
      <c r="A7242" s="1">
        <v>43909</v>
      </c>
      <c r="B7242" t="s">
        <v>9</v>
      </c>
      <c r="C7242" t="s">
        <v>20</v>
      </c>
      <c r="D7242" t="s">
        <v>21</v>
      </c>
      <c r="E7242">
        <v>121549</v>
      </c>
      <c r="F7242">
        <v>17658</v>
      </c>
      <c r="G7242">
        <v>4524</v>
      </c>
      <c r="H7242">
        <v>841</v>
      </c>
      <c r="I7242">
        <v>3806519</v>
      </c>
      <c r="J7242">
        <f>MONTH(Sale_details[[#This Row],[Date]])</f>
        <v>3</v>
      </c>
      <c r="K7242">
        <f>YEAR(Sale_details[[#This Row],[Date]])</f>
        <v>2020</v>
      </c>
    </row>
    <row r="7243" spans="1:11" x14ac:dyDescent="0.3">
      <c r="A7243" s="1">
        <v>43909</v>
      </c>
      <c r="B7243" t="s">
        <v>9</v>
      </c>
      <c r="C7243" t="s">
        <v>22</v>
      </c>
      <c r="D7243" t="s">
        <v>23</v>
      </c>
      <c r="E7243">
        <v>190062</v>
      </c>
      <c r="F7243">
        <v>19474</v>
      </c>
      <c r="G7243">
        <v>11440</v>
      </c>
      <c r="H7243">
        <v>525</v>
      </c>
      <c r="I7243">
        <v>6014169</v>
      </c>
      <c r="J7243">
        <f>MONTH(Sale_details[[#This Row],[Date]])</f>
        <v>3</v>
      </c>
      <c r="K7243">
        <f>YEAR(Sale_details[[#This Row],[Date]])</f>
        <v>2020</v>
      </c>
    </row>
    <row r="7244" spans="1:11" x14ac:dyDescent="0.3">
      <c r="A7244" s="1">
        <v>43909</v>
      </c>
      <c r="B7244" t="s">
        <v>9</v>
      </c>
      <c r="C7244" t="s">
        <v>24</v>
      </c>
      <c r="D7244" t="s">
        <v>25</v>
      </c>
      <c r="E7244">
        <v>159571</v>
      </c>
      <c r="F7244">
        <v>8632</v>
      </c>
      <c r="G7244">
        <v>3511</v>
      </c>
      <c r="H7244">
        <v>698</v>
      </c>
      <c r="I7244">
        <v>2451414</v>
      </c>
      <c r="J7244">
        <f>MONTH(Sale_details[[#This Row],[Date]])</f>
        <v>3</v>
      </c>
      <c r="K7244">
        <f>YEAR(Sale_details[[#This Row],[Date]])</f>
        <v>2020</v>
      </c>
    </row>
    <row r="7245" spans="1:11" x14ac:dyDescent="0.3">
      <c r="A7245" s="1">
        <v>43909</v>
      </c>
      <c r="B7245" t="s">
        <v>26</v>
      </c>
      <c r="C7245" t="s">
        <v>10</v>
      </c>
      <c r="D7245" t="s">
        <v>11</v>
      </c>
      <c r="E7245">
        <v>203198</v>
      </c>
      <c r="F7245">
        <v>36068</v>
      </c>
      <c r="G7245">
        <v>15968</v>
      </c>
      <c r="H7245">
        <v>9715</v>
      </c>
      <c r="I7245">
        <v>155137215</v>
      </c>
      <c r="J7245">
        <f>MONTH(Sale_details[[#This Row],[Date]])</f>
        <v>3</v>
      </c>
      <c r="K7245">
        <f>YEAR(Sale_details[[#This Row],[Date]])</f>
        <v>2020</v>
      </c>
    </row>
    <row r="7246" spans="1:11" x14ac:dyDescent="0.3">
      <c r="A7246" s="1">
        <v>43909</v>
      </c>
      <c r="B7246" t="s">
        <v>26</v>
      </c>
      <c r="C7246" t="s">
        <v>12</v>
      </c>
      <c r="D7246" t="s">
        <v>13</v>
      </c>
      <c r="E7246">
        <v>127774</v>
      </c>
      <c r="F7246">
        <v>47855</v>
      </c>
      <c r="G7246">
        <v>13505</v>
      </c>
      <c r="H7246">
        <v>14993</v>
      </c>
      <c r="I7246">
        <v>202504573</v>
      </c>
      <c r="J7246">
        <f>MONTH(Sale_details[[#This Row],[Date]])</f>
        <v>3</v>
      </c>
      <c r="K7246">
        <f>YEAR(Sale_details[[#This Row],[Date]])</f>
        <v>2020</v>
      </c>
    </row>
    <row r="7247" spans="1:11" x14ac:dyDescent="0.3">
      <c r="A7247" s="1">
        <v>43909</v>
      </c>
      <c r="B7247" t="s">
        <v>26</v>
      </c>
      <c r="C7247" t="s">
        <v>14</v>
      </c>
      <c r="D7247" t="s">
        <v>15</v>
      </c>
      <c r="E7247">
        <v>139516</v>
      </c>
      <c r="F7247">
        <v>31487</v>
      </c>
      <c r="G7247">
        <v>9811</v>
      </c>
      <c r="H7247">
        <v>18613</v>
      </c>
      <c r="I7247">
        <v>182628825</v>
      </c>
      <c r="J7247">
        <f>MONTH(Sale_details[[#This Row],[Date]])</f>
        <v>3</v>
      </c>
      <c r="K7247">
        <f>YEAR(Sale_details[[#This Row],[Date]])</f>
        <v>2020</v>
      </c>
    </row>
    <row r="7248" spans="1:11" x14ac:dyDescent="0.3">
      <c r="A7248" s="1">
        <v>43909</v>
      </c>
      <c r="B7248" t="s">
        <v>26</v>
      </c>
      <c r="C7248" t="s">
        <v>16</v>
      </c>
      <c r="D7248" t="s">
        <v>17</v>
      </c>
      <c r="E7248">
        <v>109253</v>
      </c>
      <c r="F7248">
        <v>45533</v>
      </c>
      <c r="G7248">
        <v>9023</v>
      </c>
      <c r="H7248">
        <v>14918</v>
      </c>
      <c r="I7248">
        <v>134612813</v>
      </c>
      <c r="J7248">
        <f>MONTH(Sale_details[[#This Row],[Date]])</f>
        <v>3</v>
      </c>
      <c r="K7248">
        <f>YEAR(Sale_details[[#This Row],[Date]])</f>
        <v>2020</v>
      </c>
    </row>
    <row r="7249" spans="1:11" x14ac:dyDescent="0.3">
      <c r="A7249" s="1">
        <v>43909</v>
      </c>
      <c r="B7249" t="s">
        <v>26</v>
      </c>
      <c r="C7249" t="s">
        <v>18</v>
      </c>
      <c r="D7249" t="s">
        <v>19</v>
      </c>
      <c r="E7249">
        <v>82018</v>
      </c>
      <c r="F7249">
        <v>59833</v>
      </c>
      <c r="G7249">
        <v>11177</v>
      </c>
      <c r="H7249">
        <v>24231</v>
      </c>
      <c r="I7249">
        <v>270842726</v>
      </c>
      <c r="J7249">
        <f>MONTH(Sale_details[[#This Row],[Date]])</f>
        <v>3</v>
      </c>
      <c r="K7249">
        <f>YEAR(Sale_details[[#This Row],[Date]])</f>
        <v>2020</v>
      </c>
    </row>
    <row r="7250" spans="1:11" x14ac:dyDescent="0.3">
      <c r="A7250" s="1">
        <v>43909</v>
      </c>
      <c r="B7250" t="s">
        <v>26</v>
      </c>
      <c r="C7250" t="s">
        <v>20</v>
      </c>
      <c r="D7250" t="s">
        <v>21</v>
      </c>
      <c r="E7250">
        <v>161958</v>
      </c>
      <c r="F7250">
        <v>75078</v>
      </c>
      <c r="G7250">
        <v>13113</v>
      </c>
      <c r="H7250">
        <v>6061</v>
      </c>
      <c r="I7250">
        <v>79481580</v>
      </c>
      <c r="J7250">
        <f>MONTH(Sale_details[[#This Row],[Date]])</f>
        <v>3</v>
      </c>
      <c r="K7250">
        <f>YEAR(Sale_details[[#This Row],[Date]])</f>
        <v>2020</v>
      </c>
    </row>
    <row r="7251" spans="1:11" x14ac:dyDescent="0.3">
      <c r="A7251" s="1">
        <v>43909</v>
      </c>
      <c r="B7251" t="s">
        <v>26</v>
      </c>
      <c r="C7251" t="s">
        <v>22</v>
      </c>
      <c r="D7251" t="s">
        <v>23</v>
      </c>
      <c r="E7251">
        <v>186337</v>
      </c>
      <c r="F7251">
        <v>21494</v>
      </c>
      <c r="G7251">
        <v>25264</v>
      </c>
      <c r="H7251">
        <v>28286</v>
      </c>
      <c r="I7251">
        <v>714628709</v>
      </c>
      <c r="J7251">
        <f>MONTH(Sale_details[[#This Row],[Date]])</f>
        <v>3</v>
      </c>
      <c r="K7251">
        <f>YEAR(Sale_details[[#This Row],[Date]])</f>
        <v>2020</v>
      </c>
    </row>
    <row r="7252" spans="1:11" x14ac:dyDescent="0.3">
      <c r="A7252" s="1">
        <v>43909</v>
      </c>
      <c r="B7252" t="s">
        <v>26</v>
      </c>
      <c r="C7252" t="s">
        <v>24</v>
      </c>
      <c r="D7252" t="s">
        <v>25</v>
      </c>
      <c r="E7252">
        <v>176576</v>
      </c>
      <c r="F7252">
        <v>35720</v>
      </c>
      <c r="G7252">
        <v>12852</v>
      </c>
      <c r="H7252">
        <v>12010</v>
      </c>
      <c r="I7252">
        <v>154368467</v>
      </c>
      <c r="J7252">
        <f>MONTH(Sale_details[[#This Row],[Date]])</f>
        <v>3</v>
      </c>
      <c r="K7252">
        <f>YEAR(Sale_details[[#This Row],[Date]])</f>
        <v>2020</v>
      </c>
    </row>
    <row r="7253" spans="1:11" x14ac:dyDescent="0.3">
      <c r="A7253" s="1">
        <v>43909</v>
      </c>
      <c r="B7253" t="s">
        <v>27</v>
      </c>
      <c r="C7253" t="s">
        <v>10</v>
      </c>
      <c r="D7253" t="s">
        <v>11</v>
      </c>
      <c r="E7253">
        <v>65078</v>
      </c>
      <c r="F7253">
        <v>35098</v>
      </c>
      <c r="G7253">
        <v>6601</v>
      </c>
      <c r="H7253">
        <v>114</v>
      </c>
      <c r="I7253">
        <v>757319</v>
      </c>
      <c r="J7253">
        <f>MONTH(Sale_details[[#This Row],[Date]])</f>
        <v>3</v>
      </c>
      <c r="K7253">
        <f>YEAR(Sale_details[[#This Row],[Date]])</f>
        <v>2020</v>
      </c>
    </row>
    <row r="7254" spans="1:11" x14ac:dyDescent="0.3">
      <c r="A7254" s="1">
        <v>43909</v>
      </c>
      <c r="B7254" t="s">
        <v>27</v>
      </c>
      <c r="C7254" t="s">
        <v>12</v>
      </c>
      <c r="D7254" t="s">
        <v>13</v>
      </c>
      <c r="E7254">
        <v>76910</v>
      </c>
      <c r="F7254">
        <v>38987</v>
      </c>
      <c r="G7254">
        <v>8687</v>
      </c>
      <c r="H7254">
        <v>324</v>
      </c>
      <c r="I7254">
        <v>2820716</v>
      </c>
      <c r="J7254">
        <f>MONTH(Sale_details[[#This Row],[Date]])</f>
        <v>3</v>
      </c>
      <c r="K7254">
        <f>YEAR(Sale_details[[#This Row],[Date]])</f>
        <v>2020</v>
      </c>
    </row>
    <row r="7255" spans="1:11" x14ac:dyDescent="0.3">
      <c r="A7255" s="1">
        <v>43909</v>
      </c>
      <c r="B7255" t="s">
        <v>27</v>
      </c>
      <c r="C7255" t="s">
        <v>14</v>
      </c>
      <c r="D7255" t="s">
        <v>15</v>
      </c>
      <c r="E7255">
        <v>269136</v>
      </c>
      <c r="F7255">
        <v>32714</v>
      </c>
      <c r="G7255">
        <v>9167</v>
      </c>
      <c r="H7255">
        <v>352</v>
      </c>
      <c r="I7255">
        <v>3231054</v>
      </c>
      <c r="J7255">
        <f>MONTH(Sale_details[[#This Row],[Date]])</f>
        <v>3</v>
      </c>
      <c r="K7255">
        <f>YEAR(Sale_details[[#This Row],[Date]])</f>
        <v>2020</v>
      </c>
    </row>
    <row r="7256" spans="1:11" x14ac:dyDescent="0.3">
      <c r="A7256" s="1">
        <v>43909</v>
      </c>
      <c r="B7256" t="s">
        <v>27</v>
      </c>
      <c r="C7256" t="s">
        <v>16</v>
      </c>
      <c r="D7256" t="s">
        <v>17</v>
      </c>
      <c r="E7256">
        <v>104870</v>
      </c>
      <c r="F7256">
        <v>6919</v>
      </c>
      <c r="G7256">
        <v>24489</v>
      </c>
      <c r="H7256">
        <v>213</v>
      </c>
      <c r="I7256">
        <v>5233860</v>
      </c>
      <c r="J7256">
        <f>MONTH(Sale_details[[#This Row],[Date]])</f>
        <v>3</v>
      </c>
      <c r="K7256">
        <f>YEAR(Sale_details[[#This Row],[Date]])</f>
        <v>2020</v>
      </c>
    </row>
    <row r="7257" spans="1:11" x14ac:dyDescent="0.3">
      <c r="A7257" s="1">
        <v>43909</v>
      </c>
      <c r="B7257" t="s">
        <v>27</v>
      </c>
      <c r="C7257" t="s">
        <v>18</v>
      </c>
      <c r="D7257" t="s">
        <v>19</v>
      </c>
      <c r="E7257">
        <v>88001</v>
      </c>
      <c r="F7257">
        <v>23269</v>
      </c>
      <c r="G7257">
        <v>10624</v>
      </c>
      <c r="H7257">
        <v>132</v>
      </c>
      <c r="I7257">
        <v>1405503</v>
      </c>
      <c r="J7257">
        <f>MONTH(Sale_details[[#This Row],[Date]])</f>
        <v>3</v>
      </c>
      <c r="K7257">
        <f>YEAR(Sale_details[[#This Row],[Date]])</f>
        <v>2020</v>
      </c>
    </row>
    <row r="7258" spans="1:11" x14ac:dyDescent="0.3">
      <c r="A7258" s="1">
        <v>43909</v>
      </c>
      <c r="B7258" t="s">
        <v>27</v>
      </c>
      <c r="C7258" t="s">
        <v>20</v>
      </c>
      <c r="D7258" t="s">
        <v>21</v>
      </c>
      <c r="E7258">
        <v>37672</v>
      </c>
      <c r="F7258">
        <v>6381</v>
      </c>
      <c r="G7258">
        <v>13764</v>
      </c>
      <c r="H7258">
        <v>396</v>
      </c>
      <c r="I7258">
        <v>5456043</v>
      </c>
      <c r="J7258">
        <f>MONTH(Sale_details[[#This Row],[Date]])</f>
        <v>3</v>
      </c>
      <c r="K7258">
        <f>YEAR(Sale_details[[#This Row],[Date]])</f>
        <v>2020</v>
      </c>
    </row>
    <row r="7259" spans="1:11" x14ac:dyDescent="0.3">
      <c r="A7259" s="1">
        <v>43909</v>
      </c>
      <c r="B7259" t="s">
        <v>27</v>
      </c>
      <c r="C7259" t="s">
        <v>22</v>
      </c>
      <c r="D7259" t="s">
        <v>23</v>
      </c>
      <c r="E7259">
        <v>81090</v>
      </c>
      <c r="F7259">
        <v>17647</v>
      </c>
      <c r="G7259">
        <v>19423</v>
      </c>
      <c r="H7259">
        <v>206</v>
      </c>
      <c r="I7259">
        <v>4008222</v>
      </c>
      <c r="J7259">
        <f>MONTH(Sale_details[[#This Row],[Date]])</f>
        <v>3</v>
      </c>
      <c r="K7259">
        <f>YEAR(Sale_details[[#This Row],[Date]])</f>
        <v>2020</v>
      </c>
    </row>
    <row r="7260" spans="1:11" x14ac:dyDescent="0.3">
      <c r="A7260" s="1">
        <v>43909</v>
      </c>
      <c r="B7260" t="s">
        <v>27</v>
      </c>
      <c r="C7260" t="s">
        <v>24</v>
      </c>
      <c r="D7260" t="s">
        <v>25</v>
      </c>
      <c r="E7260">
        <v>74159</v>
      </c>
      <c r="F7260">
        <v>36405</v>
      </c>
      <c r="G7260">
        <v>10701</v>
      </c>
      <c r="H7260">
        <v>324</v>
      </c>
      <c r="I7260">
        <v>3469353</v>
      </c>
      <c r="J7260">
        <f>MONTH(Sale_details[[#This Row],[Date]])</f>
        <v>3</v>
      </c>
      <c r="K7260">
        <f>YEAR(Sale_details[[#This Row],[Date]])</f>
        <v>2020</v>
      </c>
    </row>
    <row r="7261" spans="1:11" x14ac:dyDescent="0.3">
      <c r="A7261" s="1">
        <v>43909</v>
      </c>
      <c r="B7261" t="s">
        <v>28</v>
      </c>
      <c r="C7261" t="s">
        <v>10</v>
      </c>
      <c r="D7261" t="s">
        <v>11</v>
      </c>
      <c r="E7261">
        <v>21467</v>
      </c>
      <c r="F7261">
        <v>4807</v>
      </c>
      <c r="G7261">
        <v>3759</v>
      </c>
      <c r="H7261">
        <v>19953</v>
      </c>
      <c r="I7261">
        <v>75025247</v>
      </c>
      <c r="J7261">
        <f>MONTH(Sale_details[[#This Row],[Date]])</f>
        <v>3</v>
      </c>
      <c r="K7261">
        <f>YEAR(Sale_details[[#This Row],[Date]])</f>
        <v>2020</v>
      </c>
    </row>
    <row r="7262" spans="1:11" x14ac:dyDescent="0.3">
      <c r="A7262" s="1">
        <v>43909</v>
      </c>
      <c r="B7262" t="s">
        <v>28</v>
      </c>
      <c r="C7262" t="s">
        <v>12</v>
      </c>
      <c r="D7262" t="s">
        <v>13</v>
      </c>
      <c r="E7262">
        <v>16790</v>
      </c>
      <c r="F7262">
        <v>4621</v>
      </c>
      <c r="G7262">
        <v>2007</v>
      </c>
      <c r="H7262">
        <v>38559</v>
      </c>
      <c r="I7262">
        <v>77390178</v>
      </c>
      <c r="J7262">
        <f>MONTH(Sale_details[[#This Row],[Date]])</f>
        <v>3</v>
      </c>
      <c r="K7262">
        <f>YEAR(Sale_details[[#This Row],[Date]])</f>
        <v>2020</v>
      </c>
    </row>
    <row r="7263" spans="1:11" x14ac:dyDescent="0.3">
      <c r="A7263" s="1">
        <v>43909</v>
      </c>
      <c r="B7263" t="s">
        <v>28</v>
      </c>
      <c r="C7263" t="s">
        <v>14</v>
      </c>
      <c r="D7263" t="s">
        <v>15</v>
      </c>
      <c r="E7263">
        <v>38520</v>
      </c>
      <c r="F7263">
        <v>7787</v>
      </c>
      <c r="G7263">
        <v>2154</v>
      </c>
      <c r="H7263">
        <v>12938</v>
      </c>
      <c r="I7263">
        <v>27881531</v>
      </c>
      <c r="J7263">
        <f>MONTH(Sale_details[[#This Row],[Date]])</f>
        <v>3</v>
      </c>
      <c r="K7263">
        <f>YEAR(Sale_details[[#This Row],[Date]])</f>
        <v>2020</v>
      </c>
    </row>
    <row r="7264" spans="1:11" x14ac:dyDescent="0.3">
      <c r="A7264" s="1">
        <v>43909</v>
      </c>
      <c r="B7264" t="s">
        <v>28</v>
      </c>
      <c r="C7264" t="s">
        <v>16</v>
      </c>
      <c r="D7264" t="s">
        <v>17</v>
      </c>
      <c r="E7264">
        <v>15056</v>
      </c>
      <c r="F7264">
        <v>5085</v>
      </c>
      <c r="G7264">
        <v>2289</v>
      </c>
      <c r="H7264">
        <v>18309</v>
      </c>
      <c r="I7264">
        <v>41918486</v>
      </c>
      <c r="J7264">
        <f>MONTH(Sale_details[[#This Row],[Date]])</f>
        <v>3</v>
      </c>
      <c r="K7264">
        <f>YEAR(Sale_details[[#This Row],[Date]])</f>
        <v>2020</v>
      </c>
    </row>
    <row r="7265" spans="1:11" x14ac:dyDescent="0.3">
      <c r="A7265" s="1">
        <v>43909</v>
      </c>
      <c r="B7265" t="s">
        <v>28</v>
      </c>
      <c r="C7265" t="s">
        <v>18</v>
      </c>
      <c r="D7265" t="s">
        <v>19</v>
      </c>
      <c r="E7265">
        <v>9601</v>
      </c>
      <c r="F7265">
        <v>8978</v>
      </c>
      <c r="G7265">
        <v>4672</v>
      </c>
      <c r="H7265">
        <v>38696</v>
      </c>
      <c r="I7265">
        <v>180791544</v>
      </c>
      <c r="J7265">
        <f>MONTH(Sale_details[[#This Row],[Date]])</f>
        <v>3</v>
      </c>
      <c r="K7265">
        <f>YEAR(Sale_details[[#This Row],[Date]])</f>
        <v>2020</v>
      </c>
    </row>
    <row r="7266" spans="1:11" x14ac:dyDescent="0.3">
      <c r="A7266" s="1">
        <v>43909</v>
      </c>
      <c r="B7266" t="s">
        <v>28</v>
      </c>
      <c r="C7266" t="s">
        <v>20</v>
      </c>
      <c r="D7266" t="s">
        <v>21</v>
      </c>
      <c r="E7266">
        <v>36307</v>
      </c>
      <c r="F7266">
        <v>3262</v>
      </c>
      <c r="G7266">
        <v>1084</v>
      </c>
      <c r="H7266">
        <v>16412</v>
      </c>
      <c r="I7266">
        <v>17803701</v>
      </c>
      <c r="J7266">
        <f>MONTH(Sale_details[[#This Row],[Date]])</f>
        <v>3</v>
      </c>
      <c r="K7266">
        <f>YEAR(Sale_details[[#This Row],[Date]])</f>
        <v>2020</v>
      </c>
    </row>
    <row r="7267" spans="1:11" x14ac:dyDescent="0.3">
      <c r="A7267" s="1">
        <v>43909</v>
      </c>
      <c r="B7267" t="s">
        <v>28</v>
      </c>
      <c r="C7267" t="s">
        <v>22</v>
      </c>
      <c r="D7267" t="s">
        <v>23</v>
      </c>
      <c r="E7267">
        <v>22281</v>
      </c>
      <c r="F7267">
        <v>2162</v>
      </c>
      <c r="G7267">
        <v>1298</v>
      </c>
      <c r="H7267">
        <v>30812</v>
      </c>
      <c r="I7267">
        <v>40015784</v>
      </c>
      <c r="J7267">
        <f>MONTH(Sale_details[[#This Row],[Date]])</f>
        <v>3</v>
      </c>
      <c r="K7267">
        <f>YEAR(Sale_details[[#This Row],[Date]])</f>
        <v>2020</v>
      </c>
    </row>
    <row r="7268" spans="1:11" x14ac:dyDescent="0.3">
      <c r="A7268" s="1">
        <v>43909</v>
      </c>
      <c r="B7268" t="s">
        <v>28</v>
      </c>
      <c r="C7268" t="s">
        <v>24</v>
      </c>
      <c r="D7268" t="s">
        <v>25</v>
      </c>
      <c r="E7268">
        <v>33036</v>
      </c>
      <c r="F7268">
        <v>5175</v>
      </c>
      <c r="G7268">
        <v>4153</v>
      </c>
      <c r="H7268">
        <v>25127</v>
      </c>
      <c r="I7268">
        <v>104376598</v>
      </c>
      <c r="J7268">
        <f>MONTH(Sale_details[[#This Row],[Date]])</f>
        <v>3</v>
      </c>
      <c r="K7268">
        <f>YEAR(Sale_details[[#This Row],[Date]])</f>
        <v>2020</v>
      </c>
    </row>
    <row r="7269" spans="1:11" x14ac:dyDescent="0.3">
      <c r="A7269" s="1">
        <v>43908</v>
      </c>
      <c r="B7269" t="s">
        <v>9</v>
      </c>
      <c r="C7269" t="s">
        <v>10</v>
      </c>
      <c r="D7269" t="s">
        <v>11</v>
      </c>
      <c r="E7269">
        <v>85932</v>
      </c>
      <c r="F7269">
        <v>13729</v>
      </c>
      <c r="G7269">
        <v>5691</v>
      </c>
      <c r="H7269">
        <v>520</v>
      </c>
      <c r="I7269">
        <v>2960527</v>
      </c>
      <c r="J7269">
        <f>MONTH(Sale_details[[#This Row],[Date]])</f>
        <v>3</v>
      </c>
      <c r="K7269">
        <f>YEAR(Sale_details[[#This Row],[Date]])</f>
        <v>2020</v>
      </c>
    </row>
    <row r="7270" spans="1:11" x14ac:dyDescent="0.3">
      <c r="A7270" s="1">
        <v>43908</v>
      </c>
      <c r="B7270" t="s">
        <v>9</v>
      </c>
      <c r="C7270" t="s">
        <v>12</v>
      </c>
      <c r="D7270" t="s">
        <v>13</v>
      </c>
      <c r="E7270">
        <v>224013</v>
      </c>
      <c r="F7270">
        <v>21396</v>
      </c>
      <c r="G7270">
        <v>1962</v>
      </c>
      <c r="H7270">
        <v>354</v>
      </c>
      <c r="I7270">
        <v>695865</v>
      </c>
      <c r="J7270">
        <f>MONTH(Sale_details[[#This Row],[Date]])</f>
        <v>3</v>
      </c>
      <c r="K7270">
        <f>YEAR(Sale_details[[#This Row],[Date]])</f>
        <v>2020</v>
      </c>
    </row>
    <row r="7271" spans="1:11" x14ac:dyDescent="0.3">
      <c r="A7271" s="1">
        <v>43908</v>
      </c>
      <c r="B7271" t="s">
        <v>9</v>
      </c>
      <c r="C7271" t="s">
        <v>14</v>
      </c>
      <c r="D7271" t="s">
        <v>15</v>
      </c>
      <c r="E7271">
        <v>102964</v>
      </c>
      <c r="F7271">
        <v>29409</v>
      </c>
      <c r="G7271">
        <v>3601</v>
      </c>
      <c r="H7271">
        <v>404</v>
      </c>
      <c r="I7271">
        <v>1456778</v>
      </c>
      <c r="J7271">
        <f>MONTH(Sale_details[[#This Row],[Date]])</f>
        <v>3</v>
      </c>
      <c r="K7271">
        <f>YEAR(Sale_details[[#This Row],[Date]])</f>
        <v>2020</v>
      </c>
    </row>
    <row r="7272" spans="1:11" x14ac:dyDescent="0.3">
      <c r="A7272" s="1">
        <v>43908</v>
      </c>
      <c r="B7272" t="s">
        <v>9</v>
      </c>
      <c r="C7272" t="s">
        <v>16</v>
      </c>
      <c r="D7272" t="s">
        <v>17</v>
      </c>
      <c r="E7272">
        <v>98617</v>
      </c>
      <c r="F7272">
        <v>20941</v>
      </c>
      <c r="G7272">
        <v>2678</v>
      </c>
      <c r="H7272">
        <v>358</v>
      </c>
      <c r="I7272">
        <v>960471</v>
      </c>
      <c r="J7272">
        <f>MONTH(Sale_details[[#This Row],[Date]])</f>
        <v>3</v>
      </c>
      <c r="K7272">
        <f>YEAR(Sale_details[[#This Row],[Date]])</f>
        <v>2020</v>
      </c>
    </row>
    <row r="7273" spans="1:11" x14ac:dyDescent="0.3">
      <c r="A7273" s="1">
        <v>43908</v>
      </c>
      <c r="B7273" t="s">
        <v>9</v>
      </c>
      <c r="C7273" t="s">
        <v>18</v>
      </c>
      <c r="D7273" t="s">
        <v>19</v>
      </c>
      <c r="E7273">
        <v>105310</v>
      </c>
      <c r="F7273">
        <v>15917</v>
      </c>
      <c r="G7273">
        <v>6261</v>
      </c>
      <c r="H7273">
        <v>970</v>
      </c>
      <c r="I7273">
        <v>6079762</v>
      </c>
      <c r="J7273">
        <f>MONTH(Sale_details[[#This Row],[Date]])</f>
        <v>3</v>
      </c>
      <c r="K7273">
        <f>YEAR(Sale_details[[#This Row],[Date]])</f>
        <v>2020</v>
      </c>
    </row>
    <row r="7274" spans="1:11" x14ac:dyDescent="0.3">
      <c r="A7274" s="1">
        <v>43908</v>
      </c>
      <c r="B7274" t="s">
        <v>9</v>
      </c>
      <c r="C7274" t="s">
        <v>20</v>
      </c>
      <c r="D7274" t="s">
        <v>21</v>
      </c>
      <c r="E7274">
        <v>123980</v>
      </c>
      <c r="F7274">
        <v>18011</v>
      </c>
      <c r="G7274">
        <v>4479</v>
      </c>
      <c r="H7274">
        <v>883</v>
      </c>
      <c r="I7274">
        <v>3956876</v>
      </c>
      <c r="J7274">
        <f>MONTH(Sale_details[[#This Row],[Date]])</f>
        <v>3</v>
      </c>
      <c r="K7274">
        <f>YEAR(Sale_details[[#This Row],[Date]])</f>
        <v>2020</v>
      </c>
    </row>
    <row r="7275" spans="1:11" x14ac:dyDescent="0.3">
      <c r="A7275" s="1">
        <v>43908</v>
      </c>
      <c r="B7275" t="s">
        <v>9</v>
      </c>
      <c r="C7275" t="s">
        <v>22</v>
      </c>
      <c r="D7275" t="s">
        <v>23</v>
      </c>
      <c r="E7275">
        <v>190062</v>
      </c>
      <c r="F7275">
        <v>19864</v>
      </c>
      <c r="G7275">
        <v>11669</v>
      </c>
      <c r="H7275">
        <v>515</v>
      </c>
      <c r="I7275">
        <v>6011764</v>
      </c>
      <c r="J7275">
        <f>MONTH(Sale_details[[#This Row],[Date]])</f>
        <v>3</v>
      </c>
      <c r="K7275">
        <f>YEAR(Sale_details[[#This Row],[Date]])</f>
        <v>2020</v>
      </c>
    </row>
    <row r="7276" spans="1:11" x14ac:dyDescent="0.3">
      <c r="A7276" s="1">
        <v>43908</v>
      </c>
      <c r="B7276" t="s">
        <v>9</v>
      </c>
      <c r="C7276" t="s">
        <v>24</v>
      </c>
      <c r="D7276" t="s">
        <v>25</v>
      </c>
      <c r="E7276">
        <v>159571</v>
      </c>
      <c r="F7276">
        <v>8545</v>
      </c>
      <c r="G7276">
        <v>3582</v>
      </c>
      <c r="H7276">
        <v>725</v>
      </c>
      <c r="I7276">
        <v>2600459</v>
      </c>
      <c r="J7276">
        <f>MONTH(Sale_details[[#This Row],[Date]])</f>
        <v>3</v>
      </c>
      <c r="K7276">
        <f>YEAR(Sale_details[[#This Row],[Date]])</f>
        <v>2020</v>
      </c>
    </row>
    <row r="7277" spans="1:11" x14ac:dyDescent="0.3">
      <c r="A7277" s="1">
        <v>43908</v>
      </c>
      <c r="B7277" t="s">
        <v>26</v>
      </c>
      <c r="C7277" t="s">
        <v>10</v>
      </c>
      <c r="D7277" t="s">
        <v>11</v>
      </c>
      <c r="E7277">
        <v>205230</v>
      </c>
      <c r="F7277">
        <v>34265</v>
      </c>
      <c r="G7277">
        <v>16766</v>
      </c>
      <c r="H7277">
        <v>9812</v>
      </c>
      <c r="I7277">
        <v>164523016</v>
      </c>
      <c r="J7277">
        <f>MONTH(Sale_details[[#This Row],[Date]])</f>
        <v>3</v>
      </c>
      <c r="K7277">
        <f>YEAR(Sale_details[[#This Row],[Date]])</f>
        <v>2020</v>
      </c>
    </row>
    <row r="7278" spans="1:11" x14ac:dyDescent="0.3">
      <c r="A7278" s="1">
        <v>43908</v>
      </c>
      <c r="B7278" t="s">
        <v>26</v>
      </c>
      <c r="C7278" t="s">
        <v>12</v>
      </c>
      <c r="D7278" t="s">
        <v>13</v>
      </c>
      <c r="E7278">
        <v>132885</v>
      </c>
      <c r="F7278">
        <v>47376</v>
      </c>
      <c r="G7278">
        <v>12830</v>
      </c>
      <c r="H7278">
        <v>15143</v>
      </c>
      <c r="I7278">
        <v>194303138</v>
      </c>
      <c r="J7278">
        <f>MONTH(Sale_details[[#This Row],[Date]])</f>
        <v>3</v>
      </c>
      <c r="K7278">
        <f>YEAR(Sale_details[[#This Row],[Date]])</f>
        <v>2020</v>
      </c>
    </row>
    <row r="7279" spans="1:11" x14ac:dyDescent="0.3">
      <c r="A7279" s="1">
        <v>43908</v>
      </c>
      <c r="B7279" t="s">
        <v>26</v>
      </c>
      <c r="C7279" t="s">
        <v>14</v>
      </c>
      <c r="D7279" t="s">
        <v>15</v>
      </c>
      <c r="E7279">
        <v>139516</v>
      </c>
      <c r="F7279">
        <v>32432</v>
      </c>
      <c r="G7279">
        <v>10302</v>
      </c>
      <c r="H7279">
        <v>18613</v>
      </c>
      <c r="I7279">
        <v>191760267</v>
      </c>
      <c r="J7279">
        <f>MONTH(Sale_details[[#This Row],[Date]])</f>
        <v>3</v>
      </c>
      <c r="K7279">
        <f>YEAR(Sale_details[[#This Row],[Date]])</f>
        <v>2020</v>
      </c>
    </row>
    <row r="7280" spans="1:11" x14ac:dyDescent="0.3">
      <c r="A7280" s="1">
        <v>43908</v>
      </c>
      <c r="B7280" t="s">
        <v>26</v>
      </c>
      <c r="C7280" t="s">
        <v>16</v>
      </c>
      <c r="D7280" t="s">
        <v>17</v>
      </c>
      <c r="E7280">
        <v>107068</v>
      </c>
      <c r="F7280">
        <v>43712</v>
      </c>
      <c r="G7280">
        <v>8752</v>
      </c>
      <c r="H7280">
        <v>15366</v>
      </c>
      <c r="I7280">
        <v>134491661</v>
      </c>
      <c r="J7280">
        <f>MONTH(Sale_details[[#This Row],[Date]])</f>
        <v>3</v>
      </c>
      <c r="K7280">
        <f>YEAR(Sale_details[[#This Row],[Date]])</f>
        <v>2020</v>
      </c>
    </row>
    <row r="7281" spans="1:11" x14ac:dyDescent="0.3">
      <c r="A7281" s="1">
        <v>43908</v>
      </c>
      <c r="B7281" t="s">
        <v>26</v>
      </c>
      <c r="C7281" t="s">
        <v>18</v>
      </c>
      <c r="D7281" t="s">
        <v>19</v>
      </c>
      <c r="E7281">
        <v>86119</v>
      </c>
      <c r="F7281">
        <v>59833</v>
      </c>
      <c r="G7281">
        <v>10842</v>
      </c>
      <c r="H7281">
        <v>25200</v>
      </c>
      <c r="I7281">
        <v>273226142</v>
      </c>
      <c r="J7281">
        <f>MONTH(Sale_details[[#This Row],[Date]])</f>
        <v>3</v>
      </c>
      <c r="K7281">
        <f>YEAR(Sale_details[[#This Row],[Date]])</f>
        <v>2020</v>
      </c>
    </row>
    <row r="7282" spans="1:11" x14ac:dyDescent="0.3">
      <c r="A7282" s="1">
        <v>43908</v>
      </c>
      <c r="B7282" t="s">
        <v>26</v>
      </c>
      <c r="C7282" t="s">
        <v>20</v>
      </c>
      <c r="D7282" t="s">
        <v>21</v>
      </c>
      <c r="E7282">
        <v>163578</v>
      </c>
      <c r="F7282">
        <v>72074</v>
      </c>
      <c r="G7282">
        <v>13244</v>
      </c>
      <c r="H7282">
        <v>5818</v>
      </c>
      <c r="I7282">
        <v>77065340</v>
      </c>
      <c r="J7282">
        <f>MONTH(Sale_details[[#This Row],[Date]])</f>
        <v>3</v>
      </c>
      <c r="K7282">
        <f>YEAR(Sale_details[[#This Row],[Date]])</f>
        <v>2020</v>
      </c>
    </row>
    <row r="7283" spans="1:11" x14ac:dyDescent="0.3">
      <c r="A7283" s="1">
        <v>43908</v>
      </c>
      <c r="B7283" t="s">
        <v>26</v>
      </c>
      <c r="C7283" t="s">
        <v>22</v>
      </c>
      <c r="D7283" t="s">
        <v>23</v>
      </c>
      <c r="E7283">
        <v>190064</v>
      </c>
      <c r="F7283">
        <v>20419</v>
      </c>
      <c r="G7283">
        <v>26274</v>
      </c>
      <c r="H7283">
        <v>27437</v>
      </c>
      <c r="I7283">
        <v>720917441</v>
      </c>
      <c r="J7283">
        <f>MONTH(Sale_details[[#This Row],[Date]])</f>
        <v>3</v>
      </c>
      <c r="K7283">
        <f>YEAR(Sale_details[[#This Row],[Date]])</f>
        <v>2020</v>
      </c>
    </row>
    <row r="7284" spans="1:11" x14ac:dyDescent="0.3">
      <c r="A7284" s="1">
        <v>43908</v>
      </c>
      <c r="B7284" t="s">
        <v>26</v>
      </c>
      <c r="C7284" t="s">
        <v>24</v>
      </c>
      <c r="D7284" t="s">
        <v>25</v>
      </c>
      <c r="E7284">
        <v>174810</v>
      </c>
      <c r="F7284">
        <v>37148</v>
      </c>
      <c r="G7284">
        <v>12467</v>
      </c>
      <c r="H7284">
        <v>11890</v>
      </c>
      <c r="I7284">
        <v>148240038</v>
      </c>
      <c r="J7284">
        <f>MONTH(Sale_details[[#This Row],[Date]])</f>
        <v>3</v>
      </c>
      <c r="K7284">
        <f>YEAR(Sale_details[[#This Row],[Date]])</f>
        <v>2020</v>
      </c>
    </row>
    <row r="7285" spans="1:11" x14ac:dyDescent="0.3">
      <c r="A7285" s="1">
        <v>43908</v>
      </c>
      <c r="B7285" t="s">
        <v>27</v>
      </c>
      <c r="C7285" t="s">
        <v>10</v>
      </c>
      <c r="D7285" t="s">
        <v>11</v>
      </c>
      <c r="E7285">
        <v>61824</v>
      </c>
      <c r="F7285">
        <v>36151</v>
      </c>
      <c r="G7285">
        <v>6601</v>
      </c>
      <c r="H7285">
        <v>118</v>
      </c>
      <c r="I7285">
        <v>780038</v>
      </c>
      <c r="J7285">
        <f>MONTH(Sale_details[[#This Row],[Date]])</f>
        <v>3</v>
      </c>
      <c r="K7285">
        <f>YEAR(Sale_details[[#This Row],[Date]])</f>
        <v>2020</v>
      </c>
    </row>
    <row r="7286" spans="1:11" x14ac:dyDescent="0.3">
      <c r="A7286" s="1">
        <v>43908</v>
      </c>
      <c r="B7286" t="s">
        <v>27</v>
      </c>
      <c r="C7286" t="s">
        <v>12</v>
      </c>
      <c r="D7286" t="s">
        <v>13</v>
      </c>
      <c r="E7286">
        <v>78449</v>
      </c>
      <c r="F7286">
        <v>37038</v>
      </c>
      <c r="G7286">
        <v>8774</v>
      </c>
      <c r="H7286">
        <v>340</v>
      </c>
      <c r="I7286">
        <v>2991369</v>
      </c>
      <c r="J7286">
        <f>MONTH(Sale_details[[#This Row],[Date]])</f>
        <v>3</v>
      </c>
      <c r="K7286">
        <f>YEAR(Sale_details[[#This Row],[Date]])</f>
        <v>2020</v>
      </c>
    </row>
    <row r="7287" spans="1:11" x14ac:dyDescent="0.3">
      <c r="A7287" s="1">
        <v>43908</v>
      </c>
      <c r="B7287" t="s">
        <v>27</v>
      </c>
      <c r="C7287" t="s">
        <v>14</v>
      </c>
      <c r="D7287" t="s">
        <v>15</v>
      </c>
      <c r="E7287">
        <v>261062</v>
      </c>
      <c r="F7287">
        <v>34023</v>
      </c>
      <c r="G7287">
        <v>9075</v>
      </c>
      <c r="H7287">
        <v>355</v>
      </c>
      <c r="I7287">
        <v>3230731</v>
      </c>
      <c r="J7287">
        <f>MONTH(Sale_details[[#This Row],[Date]])</f>
        <v>3</v>
      </c>
      <c r="K7287">
        <f>YEAR(Sale_details[[#This Row],[Date]])</f>
        <v>2020</v>
      </c>
    </row>
    <row r="7288" spans="1:11" x14ac:dyDescent="0.3">
      <c r="A7288" s="1">
        <v>43908</v>
      </c>
      <c r="B7288" t="s">
        <v>27</v>
      </c>
      <c r="C7288" t="s">
        <v>16</v>
      </c>
      <c r="D7288" t="s">
        <v>17</v>
      </c>
      <c r="E7288">
        <v>101724</v>
      </c>
      <c r="F7288">
        <v>6919</v>
      </c>
      <c r="G7288">
        <v>23509</v>
      </c>
      <c r="H7288">
        <v>203</v>
      </c>
      <c r="I7288">
        <v>4773280</v>
      </c>
      <c r="J7288">
        <f>MONTH(Sale_details[[#This Row],[Date]])</f>
        <v>3</v>
      </c>
      <c r="K7288">
        <f>YEAR(Sale_details[[#This Row],[Date]])</f>
        <v>2020</v>
      </c>
    </row>
    <row r="7289" spans="1:11" x14ac:dyDescent="0.3">
      <c r="A7289" s="1">
        <v>43908</v>
      </c>
      <c r="B7289" t="s">
        <v>27</v>
      </c>
      <c r="C7289" t="s">
        <v>18</v>
      </c>
      <c r="D7289" t="s">
        <v>19</v>
      </c>
      <c r="E7289">
        <v>86241</v>
      </c>
      <c r="F7289">
        <v>23734</v>
      </c>
      <c r="G7289">
        <v>10943</v>
      </c>
      <c r="H7289">
        <v>129</v>
      </c>
      <c r="I7289">
        <v>1418715</v>
      </c>
      <c r="J7289">
        <f>MONTH(Sale_details[[#This Row],[Date]])</f>
        <v>3</v>
      </c>
      <c r="K7289">
        <f>YEAR(Sale_details[[#This Row],[Date]])</f>
        <v>2020</v>
      </c>
    </row>
    <row r="7290" spans="1:11" x14ac:dyDescent="0.3">
      <c r="A7290" s="1">
        <v>43908</v>
      </c>
      <c r="B7290" t="s">
        <v>27</v>
      </c>
      <c r="C7290" t="s">
        <v>20</v>
      </c>
      <c r="D7290" t="s">
        <v>21</v>
      </c>
      <c r="E7290">
        <v>38426</v>
      </c>
      <c r="F7290">
        <v>6317</v>
      </c>
      <c r="G7290">
        <v>13351</v>
      </c>
      <c r="H7290">
        <v>392</v>
      </c>
      <c r="I7290">
        <v>5239438</v>
      </c>
      <c r="J7290">
        <f>MONTH(Sale_details[[#This Row],[Date]])</f>
        <v>3</v>
      </c>
      <c r="K7290">
        <f>YEAR(Sale_details[[#This Row],[Date]])</f>
        <v>2020</v>
      </c>
    </row>
    <row r="7291" spans="1:11" x14ac:dyDescent="0.3">
      <c r="A7291" s="1">
        <v>43908</v>
      </c>
      <c r="B7291" t="s">
        <v>27</v>
      </c>
      <c r="C7291" t="s">
        <v>22</v>
      </c>
      <c r="D7291" t="s">
        <v>23</v>
      </c>
      <c r="E7291">
        <v>84334</v>
      </c>
      <c r="F7291">
        <v>18353</v>
      </c>
      <c r="G7291">
        <v>20200</v>
      </c>
      <c r="H7291">
        <v>196</v>
      </c>
      <c r="I7291">
        <v>3960123</v>
      </c>
      <c r="J7291">
        <f>MONTH(Sale_details[[#This Row],[Date]])</f>
        <v>3</v>
      </c>
      <c r="K7291">
        <f>YEAR(Sale_details[[#This Row],[Date]])</f>
        <v>2020</v>
      </c>
    </row>
    <row r="7292" spans="1:11" x14ac:dyDescent="0.3">
      <c r="A7292" s="1">
        <v>43908</v>
      </c>
      <c r="B7292" t="s">
        <v>27</v>
      </c>
      <c r="C7292" t="s">
        <v>24</v>
      </c>
      <c r="D7292" t="s">
        <v>25</v>
      </c>
      <c r="E7292">
        <v>76384</v>
      </c>
      <c r="F7292">
        <v>35313</v>
      </c>
      <c r="G7292">
        <v>10380</v>
      </c>
      <c r="H7292">
        <v>320</v>
      </c>
      <c r="I7292">
        <v>3331620</v>
      </c>
      <c r="J7292">
        <f>MONTH(Sale_details[[#This Row],[Date]])</f>
        <v>3</v>
      </c>
      <c r="K7292">
        <f>YEAR(Sale_details[[#This Row],[Date]])</f>
        <v>2020</v>
      </c>
    </row>
    <row r="7293" spans="1:11" x14ac:dyDescent="0.3">
      <c r="A7293" s="1">
        <v>43908</v>
      </c>
      <c r="B7293" t="s">
        <v>28</v>
      </c>
      <c r="C7293" t="s">
        <v>10</v>
      </c>
      <c r="D7293" t="s">
        <v>11</v>
      </c>
      <c r="E7293">
        <v>21467</v>
      </c>
      <c r="F7293">
        <v>5000</v>
      </c>
      <c r="G7293">
        <v>3835</v>
      </c>
      <c r="H7293">
        <v>20153</v>
      </c>
      <c r="I7293">
        <v>77291010</v>
      </c>
      <c r="J7293">
        <f>MONTH(Sale_details[[#This Row],[Date]])</f>
        <v>3</v>
      </c>
      <c r="K7293">
        <f>YEAR(Sale_details[[#This Row],[Date]])</f>
        <v>2020</v>
      </c>
    </row>
    <row r="7294" spans="1:11" x14ac:dyDescent="0.3">
      <c r="A7294" s="1">
        <v>43908</v>
      </c>
      <c r="B7294" t="s">
        <v>28</v>
      </c>
      <c r="C7294" t="s">
        <v>12</v>
      </c>
      <c r="D7294" t="s">
        <v>13</v>
      </c>
      <c r="E7294">
        <v>15950</v>
      </c>
      <c r="F7294">
        <v>4852</v>
      </c>
      <c r="G7294">
        <v>2067</v>
      </c>
      <c r="H7294">
        <v>36631</v>
      </c>
      <c r="I7294">
        <v>75726289</v>
      </c>
      <c r="J7294">
        <f>MONTH(Sale_details[[#This Row],[Date]])</f>
        <v>3</v>
      </c>
      <c r="K7294">
        <f>YEAR(Sale_details[[#This Row],[Date]])</f>
        <v>2020</v>
      </c>
    </row>
    <row r="7295" spans="1:11" x14ac:dyDescent="0.3">
      <c r="A7295" s="1">
        <v>43908</v>
      </c>
      <c r="B7295" t="s">
        <v>28</v>
      </c>
      <c r="C7295" t="s">
        <v>14</v>
      </c>
      <c r="D7295" t="s">
        <v>15</v>
      </c>
      <c r="E7295">
        <v>38135</v>
      </c>
      <c r="F7295">
        <v>7865</v>
      </c>
      <c r="G7295">
        <v>2176</v>
      </c>
      <c r="H7295">
        <v>13585</v>
      </c>
      <c r="I7295">
        <v>29568364</v>
      </c>
      <c r="J7295">
        <f>MONTH(Sale_details[[#This Row],[Date]])</f>
        <v>3</v>
      </c>
      <c r="K7295">
        <f>YEAR(Sale_details[[#This Row],[Date]])</f>
        <v>2020</v>
      </c>
    </row>
    <row r="7296" spans="1:11" x14ac:dyDescent="0.3">
      <c r="A7296" s="1">
        <v>43908</v>
      </c>
      <c r="B7296" t="s">
        <v>28</v>
      </c>
      <c r="C7296" t="s">
        <v>16</v>
      </c>
      <c r="D7296" t="s">
        <v>17</v>
      </c>
      <c r="E7296">
        <v>14604</v>
      </c>
      <c r="F7296">
        <v>4983</v>
      </c>
      <c r="G7296">
        <v>2380</v>
      </c>
      <c r="H7296">
        <v>18492</v>
      </c>
      <c r="I7296">
        <v>44031177</v>
      </c>
      <c r="J7296">
        <f>MONTH(Sale_details[[#This Row],[Date]])</f>
        <v>3</v>
      </c>
      <c r="K7296">
        <f>YEAR(Sale_details[[#This Row],[Date]])</f>
        <v>2020</v>
      </c>
    </row>
    <row r="7297" spans="1:11" x14ac:dyDescent="0.3">
      <c r="A7297" s="1">
        <v>43908</v>
      </c>
      <c r="B7297" t="s">
        <v>28</v>
      </c>
      <c r="C7297" t="s">
        <v>18</v>
      </c>
      <c r="D7297" t="s">
        <v>19</v>
      </c>
      <c r="E7297">
        <v>9601</v>
      </c>
      <c r="F7297">
        <v>8798</v>
      </c>
      <c r="G7297">
        <v>4531</v>
      </c>
      <c r="H7297">
        <v>36761</v>
      </c>
      <c r="I7297">
        <v>166599408</v>
      </c>
      <c r="J7297">
        <f>MONTH(Sale_details[[#This Row],[Date]])</f>
        <v>3</v>
      </c>
      <c r="K7297">
        <f>YEAR(Sale_details[[#This Row],[Date]])</f>
        <v>2020</v>
      </c>
    </row>
    <row r="7298" spans="1:11" x14ac:dyDescent="0.3">
      <c r="A7298" s="1">
        <v>43908</v>
      </c>
      <c r="B7298" t="s">
        <v>28</v>
      </c>
      <c r="C7298" t="s">
        <v>20</v>
      </c>
      <c r="D7298" t="s">
        <v>21</v>
      </c>
      <c r="E7298">
        <v>35218</v>
      </c>
      <c r="F7298">
        <v>3392</v>
      </c>
      <c r="G7298">
        <v>1117</v>
      </c>
      <c r="H7298">
        <v>15756</v>
      </c>
      <c r="I7298">
        <v>17604299</v>
      </c>
      <c r="J7298">
        <f>MONTH(Sale_details[[#This Row],[Date]])</f>
        <v>3</v>
      </c>
      <c r="K7298">
        <f>YEAR(Sale_details[[#This Row],[Date]])</f>
        <v>2020</v>
      </c>
    </row>
    <row r="7299" spans="1:11" x14ac:dyDescent="0.3">
      <c r="A7299" s="1">
        <v>43908</v>
      </c>
      <c r="B7299" t="s">
        <v>28</v>
      </c>
      <c r="C7299" t="s">
        <v>22</v>
      </c>
      <c r="D7299" t="s">
        <v>23</v>
      </c>
      <c r="E7299">
        <v>23172</v>
      </c>
      <c r="F7299">
        <v>2119</v>
      </c>
      <c r="G7299">
        <v>1298</v>
      </c>
      <c r="H7299">
        <v>29580</v>
      </c>
      <c r="I7299">
        <v>38415152</v>
      </c>
      <c r="J7299">
        <f>MONTH(Sale_details[[#This Row],[Date]])</f>
        <v>3</v>
      </c>
      <c r="K7299">
        <f>YEAR(Sale_details[[#This Row],[Date]])</f>
        <v>2020</v>
      </c>
    </row>
    <row r="7300" spans="1:11" x14ac:dyDescent="0.3">
      <c r="A7300" s="1">
        <v>43908</v>
      </c>
      <c r="B7300" t="s">
        <v>28</v>
      </c>
      <c r="C7300" t="s">
        <v>24</v>
      </c>
      <c r="D7300" t="s">
        <v>25</v>
      </c>
      <c r="E7300">
        <v>33036</v>
      </c>
      <c r="F7300">
        <v>5278</v>
      </c>
      <c r="G7300">
        <v>4278</v>
      </c>
      <c r="H7300">
        <v>25127</v>
      </c>
      <c r="I7300">
        <v>107507896</v>
      </c>
      <c r="J7300">
        <f>MONTH(Sale_details[[#This Row],[Date]])</f>
        <v>3</v>
      </c>
      <c r="K7300">
        <f>YEAR(Sale_details[[#This Row],[Date]])</f>
        <v>2020</v>
      </c>
    </row>
    <row r="7301" spans="1:11" x14ac:dyDescent="0.3">
      <c r="A7301" s="1">
        <v>43907</v>
      </c>
      <c r="B7301" t="s">
        <v>9</v>
      </c>
      <c r="C7301" t="s">
        <v>10</v>
      </c>
      <c r="D7301" t="s">
        <v>11</v>
      </c>
      <c r="E7301">
        <v>85073</v>
      </c>
      <c r="F7301">
        <v>14004</v>
      </c>
      <c r="G7301">
        <v>5976</v>
      </c>
      <c r="H7301">
        <v>494</v>
      </c>
      <c r="I7301">
        <v>2953126</v>
      </c>
      <c r="J7301">
        <f>MONTH(Sale_details[[#This Row],[Date]])</f>
        <v>3</v>
      </c>
      <c r="K7301">
        <f>YEAR(Sale_details[[#This Row],[Date]])</f>
        <v>2020</v>
      </c>
    </row>
    <row r="7302" spans="1:11" x14ac:dyDescent="0.3">
      <c r="A7302" s="1">
        <v>43907</v>
      </c>
      <c r="B7302" t="s">
        <v>9</v>
      </c>
      <c r="C7302" t="s">
        <v>12</v>
      </c>
      <c r="D7302" t="s">
        <v>13</v>
      </c>
      <c r="E7302">
        <v>219533</v>
      </c>
      <c r="F7302">
        <v>20968</v>
      </c>
      <c r="G7302">
        <v>1923</v>
      </c>
      <c r="H7302">
        <v>347</v>
      </c>
      <c r="I7302">
        <v>668309</v>
      </c>
      <c r="J7302">
        <f>MONTH(Sale_details[[#This Row],[Date]])</f>
        <v>3</v>
      </c>
      <c r="K7302">
        <f>YEAR(Sale_details[[#This Row],[Date]])</f>
        <v>2020</v>
      </c>
    </row>
    <row r="7303" spans="1:11" x14ac:dyDescent="0.3">
      <c r="A7303" s="1">
        <v>43907</v>
      </c>
      <c r="B7303" t="s">
        <v>9</v>
      </c>
      <c r="C7303" t="s">
        <v>14</v>
      </c>
      <c r="D7303" t="s">
        <v>15</v>
      </c>
      <c r="E7303">
        <v>106053</v>
      </c>
      <c r="F7303">
        <v>30585</v>
      </c>
      <c r="G7303">
        <v>3601</v>
      </c>
      <c r="H7303">
        <v>416</v>
      </c>
      <c r="I7303">
        <v>1500481</v>
      </c>
      <c r="J7303">
        <f>MONTH(Sale_details[[#This Row],[Date]])</f>
        <v>3</v>
      </c>
      <c r="K7303">
        <f>YEAR(Sale_details[[#This Row],[Date]])</f>
        <v>2020</v>
      </c>
    </row>
    <row r="7304" spans="1:11" x14ac:dyDescent="0.3">
      <c r="A7304" s="1">
        <v>43907</v>
      </c>
      <c r="B7304" t="s">
        <v>9</v>
      </c>
      <c r="C7304" t="s">
        <v>16</v>
      </c>
      <c r="D7304" t="s">
        <v>17</v>
      </c>
      <c r="E7304">
        <v>101575</v>
      </c>
      <c r="F7304">
        <v>20313</v>
      </c>
      <c r="G7304">
        <v>2705</v>
      </c>
      <c r="H7304">
        <v>369</v>
      </c>
      <c r="I7304">
        <v>999178</v>
      </c>
      <c r="J7304">
        <f>MONTH(Sale_details[[#This Row],[Date]])</f>
        <v>3</v>
      </c>
      <c r="K7304">
        <f>YEAR(Sale_details[[#This Row],[Date]])</f>
        <v>2020</v>
      </c>
    </row>
    <row r="7305" spans="1:11" x14ac:dyDescent="0.3">
      <c r="A7305" s="1">
        <v>43907</v>
      </c>
      <c r="B7305" t="s">
        <v>9</v>
      </c>
      <c r="C7305" t="s">
        <v>18</v>
      </c>
      <c r="D7305" t="s">
        <v>19</v>
      </c>
      <c r="E7305">
        <v>100045</v>
      </c>
      <c r="F7305">
        <v>15917</v>
      </c>
      <c r="G7305">
        <v>6324</v>
      </c>
      <c r="H7305">
        <v>970</v>
      </c>
      <c r="I7305">
        <v>6140559</v>
      </c>
      <c r="J7305">
        <f>MONTH(Sale_details[[#This Row],[Date]])</f>
        <v>3</v>
      </c>
      <c r="K7305">
        <f>YEAR(Sale_details[[#This Row],[Date]])</f>
        <v>2020</v>
      </c>
    </row>
    <row r="7306" spans="1:11" x14ac:dyDescent="0.3">
      <c r="A7306" s="1">
        <v>43907</v>
      </c>
      <c r="B7306" t="s">
        <v>9</v>
      </c>
      <c r="C7306" t="s">
        <v>20</v>
      </c>
      <c r="D7306" t="s">
        <v>21</v>
      </c>
      <c r="E7306">
        <v>117781</v>
      </c>
      <c r="F7306">
        <v>17111</v>
      </c>
      <c r="G7306">
        <v>4479</v>
      </c>
      <c r="H7306">
        <v>900</v>
      </c>
      <c r="I7306">
        <v>4036014</v>
      </c>
      <c r="J7306">
        <f>MONTH(Sale_details[[#This Row],[Date]])</f>
        <v>3</v>
      </c>
      <c r="K7306">
        <f>YEAR(Sale_details[[#This Row],[Date]])</f>
        <v>2020</v>
      </c>
    </row>
    <row r="7307" spans="1:11" x14ac:dyDescent="0.3">
      <c r="A7307" s="1">
        <v>43907</v>
      </c>
      <c r="B7307" t="s">
        <v>9</v>
      </c>
      <c r="C7307" t="s">
        <v>22</v>
      </c>
      <c r="D7307" t="s">
        <v>23</v>
      </c>
      <c r="E7307">
        <v>184360</v>
      </c>
      <c r="F7307">
        <v>19268</v>
      </c>
      <c r="G7307">
        <v>11552</v>
      </c>
      <c r="H7307">
        <v>489</v>
      </c>
      <c r="I7307">
        <v>5654064</v>
      </c>
      <c r="J7307">
        <f>MONTH(Sale_details[[#This Row],[Date]])</f>
        <v>3</v>
      </c>
      <c r="K7307">
        <f>YEAR(Sale_details[[#This Row],[Date]])</f>
        <v>2020</v>
      </c>
    </row>
    <row r="7308" spans="1:11" x14ac:dyDescent="0.3">
      <c r="A7308" s="1">
        <v>43907</v>
      </c>
      <c r="B7308" t="s">
        <v>9</v>
      </c>
      <c r="C7308" t="s">
        <v>24</v>
      </c>
      <c r="D7308" t="s">
        <v>25</v>
      </c>
      <c r="E7308">
        <v>164359</v>
      </c>
      <c r="F7308">
        <v>8802</v>
      </c>
      <c r="G7308">
        <v>3546</v>
      </c>
      <c r="H7308">
        <v>762</v>
      </c>
      <c r="I7308">
        <v>2703178</v>
      </c>
      <c r="J7308">
        <f>MONTH(Sale_details[[#This Row],[Date]])</f>
        <v>3</v>
      </c>
      <c r="K7308">
        <f>YEAR(Sale_details[[#This Row],[Date]])</f>
        <v>2020</v>
      </c>
    </row>
    <row r="7309" spans="1:11" x14ac:dyDescent="0.3">
      <c r="A7309" s="1">
        <v>43907</v>
      </c>
      <c r="B7309" t="s">
        <v>26</v>
      </c>
      <c r="C7309" t="s">
        <v>10</v>
      </c>
      <c r="D7309" t="s">
        <v>11</v>
      </c>
      <c r="E7309">
        <v>199073</v>
      </c>
      <c r="F7309">
        <v>33579</v>
      </c>
      <c r="G7309">
        <v>16263</v>
      </c>
      <c r="H7309">
        <v>9518</v>
      </c>
      <c r="I7309">
        <v>154799706</v>
      </c>
      <c r="J7309">
        <f>MONTH(Sale_details[[#This Row],[Date]])</f>
        <v>3</v>
      </c>
      <c r="K7309">
        <f>YEAR(Sale_details[[#This Row],[Date]])</f>
        <v>2020</v>
      </c>
    </row>
    <row r="7310" spans="1:11" x14ac:dyDescent="0.3">
      <c r="A7310" s="1">
        <v>43907</v>
      </c>
      <c r="B7310" t="s">
        <v>26</v>
      </c>
      <c r="C7310" t="s">
        <v>12</v>
      </c>
      <c r="D7310" t="s">
        <v>13</v>
      </c>
      <c r="E7310">
        <v>128898</v>
      </c>
      <c r="F7310">
        <v>46902</v>
      </c>
      <c r="G7310">
        <v>12317</v>
      </c>
      <c r="H7310">
        <v>15598</v>
      </c>
      <c r="I7310">
        <v>192126943</v>
      </c>
      <c r="J7310">
        <f>MONTH(Sale_details[[#This Row],[Date]])</f>
        <v>3</v>
      </c>
      <c r="K7310">
        <f>YEAR(Sale_details[[#This Row],[Date]])</f>
        <v>2020</v>
      </c>
    </row>
    <row r="7311" spans="1:11" x14ac:dyDescent="0.3">
      <c r="A7311" s="1">
        <v>43907</v>
      </c>
      <c r="B7311" t="s">
        <v>26</v>
      </c>
      <c r="C7311" t="s">
        <v>14</v>
      </c>
      <c r="D7311" t="s">
        <v>15</v>
      </c>
      <c r="E7311">
        <v>138121</v>
      </c>
      <c r="F7311">
        <v>33080</v>
      </c>
      <c r="G7311">
        <v>9993</v>
      </c>
      <c r="H7311">
        <v>18985</v>
      </c>
      <c r="I7311">
        <v>189727608</v>
      </c>
      <c r="J7311">
        <f>MONTH(Sale_details[[#This Row],[Date]])</f>
        <v>3</v>
      </c>
      <c r="K7311">
        <f>YEAR(Sale_details[[#This Row],[Date]])</f>
        <v>2020</v>
      </c>
    </row>
    <row r="7312" spans="1:11" x14ac:dyDescent="0.3">
      <c r="A7312" s="1">
        <v>43907</v>
      </c>
      <c r="B7312" t="s">
        <v>26</v>
      </c>
      <c r="C7312" t="s">
        <v>16</v>
      </c>
      <c r="D7312" t="s">
        <v>17</v>
      </c>
      <c r="E7312">
        <v>102785</v>
      </c>
      <c r="F7312">
        <v>44149</v>
      </c>
      <c r="G7312">
        <v>9015</v>
      </c>
      <c r="H7312">
        <v>15673</v>
      </c>
      <c r="I7312">
        <v>141296939</v>
      </c>
      <c r="J7312">
        <f>MONTH(Sale_details[[#This Row],[Date]])</f>
        <v>3</v>
      </c>
      <c r="K7312">
        <f>YEAR(Sale_details[[#This Row],[Date]])</f>
        <v>2020</v>
      </c>
    </row>
    <row r="7313" spans="1:11" x14ac:dyDescent="0.3">
      <c r="A7313" s="1">
        <v>43907</v>
      </c>
      <c r="B7313" t="s">
        <v>26</v>
      </c>
      <c r="C7313" t="s">
        <v>18</v>
      </c>
      <c r="D7313" t="s">
        <v>19</v>
      </c>
      <c r="E7313">
        <v>82674</v>
      </c>
      <c r="F7313">
        <v>61030</v>
      </c>
      <c r="G7313">
        <v>10733</v>
      </c>
      <c r="H7313">
        <v>25704</v>
      </c>
      <c r="I7313">
        <v>275903758</v>
      </c>
      <c r="J7313">
        <f>MONTH(Sale_details[[#This Row],[Date]])</f>
        <v>3</v>
      </c>
      <c r="K7313">
        <f>YEAR(Sale_details[[#This Row],[Date]])</f>
        <v>2020</v>
      </c>
    </row>
    <row r="7314" spans="1:11" x14ac:dyDescent="0.3">
      <c r="A7314" s="1">
        <v>43907</v>
      </c>
      <c r="B7314" t="s">
        <v>26</v>
      </c>
      <c r="C7314" t="s">
        <v>20</v>
      </c>
      <c r="D7314" t="s">
        <v>21</v>
      </c>
      <c r="E7314">
        <v>165214</v>
      </c>
      <c r="F7314">
        <v>72795</v>
      </c>
      <c r="G7314">
        <v>12846</v>
      </c>
      <c r="H7314">
        <v>5702</v>
      </c>
      <c r="I7314">
        <v>73258312</v>
      </c>
      <c r="J7314">
        <f>MONTH(Sale_details[[#This Row],[Date]])</f>
        <v>3</v>
      </c>
      <c r="K7314">
        <f>YEAR(Sale_details[[#This Row],[Date]])</f>
        <v>2020</v>
      </c>
    </row>
    <row r="7315" spans="1:11" x14ac:dyDescent="0.3">
      <c r="A7315" s="1">
        <v>43907</v>
      </c>
      <c r="B7315" t="s">
        <v>26</v>
      </c>
      <c r="C7315" t="s">
        <v>22</v>
      </c>
      <c r="D7315" t="s">
        <v>23</v>
      </c>
      <c r="E7315">
        <v>199567</v>
      </c>
      <c r="F7315">
        <v>20011</v>
      </c>
      <c r="G7315">
        <v>27063</v>
      </c>
      <c r="H7315">
        <v>28809</v>
      </c>
      <c r="I7315">
        <v>779672213</v>
      </c>
      <c r="J7315">
        <f>MONTH(Sale_details[[#This Row],[Date]])</f>
        <v>3</v>
      </c>
      <c r="K7315">
        <f>YEAR(Sale_details[[#This Row],[Date]])</f>
        <v>2020</v>
      </c>
    </row>
    <row r="7316" spans="1:11" x14ac:dyDescent="0.3">
      <c r="A7316" s="1">
        <v>43907</v>
      </c>
      <c r="B7316" t="s">
        <v>26</v>
      </c>
      <c r="C7316" t="s">
        <v>24</v>
      </c>
      <c r="D7316" t="s">
        <v>25</v>
      </c>
      <c r="E7316">
        <v>167818</v>
      </c>
      <c r="F7316">
        <v>37148</v>
      </c>
      <c r="G7316">
        <v>12342</v>
      </c>
      <c r="H7316">
        <v>11533</v>
      </c>
      <c r="I7316">
        <v>142354909</v>
      </c>
      <c r="J7316">
        <f>MONTH(Sale_details[[#This Row],[Date]])</f>
        <v>3</v>
      </c>
      <c r="K7316">
        <f>YEAR(Sale_details[[#This Row],[Date]])</f>
        <v>2020</v>
      </c>
    </row>
    <row r="7317" spans="1:11" x14ac:dyDescent="0.3">
      <c r="A7317" s="1">
        <v>43907</v>
      </c>
      <c r="B7317" t="s">
        <v>27</v>
      </c>
      <c r="C7317" t="s">
        <v>10</v>
      </c>
      <c r="D7317" t="s">
        <v>11</v>
      </c>
      <c r="E7317">
        <v>64915</v>
      </c>
      <c r="F7317">
        <v>37597</v>
      </c>
      <c r="G7317">
        <v>6601</v>
      </c>
      <c r="H7317">
        <v>124</v>
      </c>
      <c r="I7317">
        <v>819040</v>
      </c>
      <c r="J7317">
        <f>MONTH(Sale_details[[#This Row],[Date]])</f>
        <v>3</v>
      </c>
      <c r="K7317">
        <f>YEAR(Sale_details[[#This Row],[Date]])</f>
        <v>2020</v>
      </c>
    </row>
    <row r="7318" spans="1:11" x14ac:dyDescent="0.3">
      <c r="A7318" s="1">
        <v>43907</v>
      </c>
      <c r="B7318" t="s">
        <v>27</v>
      </c>
      <c r="C7318" t="s">
        <v>12</v>
      </c>
      <c r="D7318" t="s">
        <v>13</v>
      </c>
      <c r="E7318">
        <v>76880</v>
      </c>
      <c r="F7318">
        <v>37408</v>
      </c>
      <c r="G7318">
        <v>9038</v>
      </c>
      <c r="H7318">
        <v>344</v>
      </c>
      <c r="I7318">
        <v>3111922</v>
      </c>
      <c r="J7318">
        <f>MONTH(Sale_details[[#This Row],[Date]])</f>
        <v>3</v>
      </c>
      <c r="K7318">
        <f>YEAR(Sale_details[[#This Row],[Date]])</f>
        <v>2020</v>
      </c>
    </row>
    <row r="7319" spans="1:11" x14ac:dyDescent="0.3">
      <c r="A7319" s="1">
        <v>43907</v>
      </c>
      <c r="B7319" t="s">
        <v>27</v>
      </c>
      <c r="C7319" t="s">
        <v>14</v>
      </c>
      <c r="D7319" t="s">
        <v>15</v>
      </c>
      <c r="E7319">
        <v>271504</v>
      </c>
      <c r="F7319">
        <v>34704</v>
      </c>
      <c r="G7319">
        <v>9438</v>
      </c>
      <c r="H7319">
        <v>338</v>
      </c>
      <c r="I7319">
        <v>3191963</v>
      </c>
      <c r="J7319">
        <f>MONTH(Sale_details[[#This Row],[Date]])</f>
        <v>3</v>
      </c>
      <c r="K7319">
        <f>YEAR(Sale_details[[#This Row],[Date]])</f>
        <v>2020</v>
      </c>
    </row>
    <row r="7320" spans="1:11" x14ac:dyDescent="0.3">
      <c r="A7320" s="1">
        <v>43907</v>
      </c>
      <c r="B7320" t="s">
        <v>27</v>
      </c>
      <c r="C7320" t="s">
        <v>16</v>
      </c>
      <c r="D7320" t="s">
        <v>17</v>
      </c>
      <c r="E7320">
        <v>106810</v>
      </c>
      <c r="F7320">
        <v>7196</v>
      </c>
      <c r="G7320">
        <v>23980</v>
      </c>
      <c r="H7320">
        <v>209</v>
      </c>
      <c r="I7320">
        <v>5014808</v>
      </c>
      <c r="J7320">
        <f>MONTH(Sale_details[[#This Row],[Date]])</f>
        <v>3</v>
      </c>
      <c r="K7320">
        <f>YEAR(Sale_details[[#This Row],[Date]])</f>
        <v>2020</v>
      </c>
    </row>
    <row r="7321" spans="1:11" x14ac:dyDescent="0.3">
      <c r="A7321" s="1">
        <v>43907</v>
      </c>
      <c r="B7321" t="s">
        <v>27</v>
      </c>
      <c r="C7321" t="s">
        <v>18</v>
      </c>
      <c r="D7321" t="s">
        <v>19</v>
      </c>
      <c r="E7321">
        <v>87103</v>
      </c>
      <c r="F7321">
        <v>24683</v>
      </c>
      <c r="G7321">
        <v>11271</v>
      </c>
      <c r="H7321">
        <v>129</v>
      </c>
      <c r="I7321">
        <v>1461276</v>
      </c>
      <c r="J7321">
        <f>MONTH(Sale_details[[#This Row],[Date]])</f>
        <v>3</v>
      </c>
      <c r="K7321">
        <f>YEAR(Sale_details[[#This Row],[Date]])</f>
        <v>2020</v>
      </c>
    </row>
    <row r="7322" spans="1:11" x14ac:dyDescent="0.3">
      <c r="A7322" s="1">
        <v>43907</v>
      </c>
      <c r="B7322" t="s">
        <v>27</v>
      </c>
      <c r="C7322" t="s">
        <v>20</v>
      </c>
      <c r="D7322" t="s">
        <v>21</v>
      </c>
      <c r="E7322">
        <v>39194</v>
      </c>
      <c r="F7322">
        <v>6001</v>
      </c>
      <c r="G7322">
        <v>13618</v>
      </c>
      <c r="H7322">
        <v>412</v>
      </c>
      <c r="I7322">
        <v>5611438</v>
      </c>
      <c r="J7322">
        <f>MONTH(Sale_details[[#This Row],[Date]])</f>
        <v>3</v>
      </c>
      <c r="K7322">
        <f>YEAR(Sale_details[[#This Row],[Date]])</f>
        <v>2020</v>
      </c>
    </row>
    <row r="7323" spans="1:11" x14ac:dyDescent="0.3">
      <c r="A7323" s="1">
        <v>43907</v>
      </c>
      <c r="B7323" t="s">
        <v>27</v>
      </c>
      <c r="C7323" t="s">
        <v>22</v>
      </c>
      <c r="D7323" t="s">
        <v>23</v>
      </c>
      <c r="E7323">
        <v>88551</v>
      </c>
      <c r="F7323">
        <v>18170</v>
      </c>
      <c r="G7323">
        <v>19998</v>
      </c>
      <c r="H7323">
        <v>188</v>
      </c>
      <c r="I7323">
        <v>3763701</v>
      </c>
      <c r="J7323">
        <f>MONTH(Sale_details[[#This Row],[Date]])</f>
        <v>3</v>
      </c>
      <c r="K7323">
        <f>YEAR(Sale_details[[#This Row],[Date]])</f>
        <v>2020</v>
      </c>
    </row>
    <row r="7324" spans="1:11" x14ac:dyDescent="0.3">
      <c r="A7324" s="1">
        <v>43907</v>
      </c>
      <c r="B7324" t="s">
        <v>27</v>
      </c>
      <c r="C7324" t="s">
        <v>24</v>
      </c>
      <c r="D7324" t="s">
        <v>25</v>
      </c>
      <c r="E7324">
        <v>72565</v>
      </c>
      <c r="F7324">
        <v>36019</v>
      </c>
      <c r="G7324">
        <v>10380</v>
      </c>
      <c r="H7324">
        <v>304</v>
      </c>
      <c r="I7324">
        <v>3165039</v>
      </c>
      <c r="J7324">
        <f>MONTH(Sale_details[[#This Row],[Date]])</f>
        <v>3</v>
      </c>
      <c r="K7324">
        <f>YEAR(Sale_details[[#This Row],[Date]])</f>
        <v>2020</v>
      </c>
    </row>
    <row r="7325" spans="1:11" x14ac:dyDescent="0.3">
      <c r="A7325" s="1">
        <v>43907</v>
      </c>
      <c r="B7325" t="s">
        <v>28</v>
      </c>
      <c r="C7325" t="s">
        <v>10</v>
      </c>
      <c r="D7325" t="s">
        <v>11</v>
      </c>
      <c r="E7325">
        <v>20608</v>
      </c>
      <c r="F7325">
        <v>5200</v>
      </c>
      <c r="G7325">
        <v>3988</v>
      </c>
      <c r="H7325">
        <v>20757</v>
      </c>
      <c r="I7325">
        <v>82794130</v>
      </c>
      <c r="J7325">
        <f>MONTH(Sale_details[[#This Row],[Date]])</f>
        <v>3</v>
      </c>
      <c r="K7325">
        <f>YEAR(Sale_details[[#This Row],[Date]])</f>
        <v>2020</v>
      </c>
    </row>
    <row r="7326" spans="1:11" x14ac:dyDescent="0.3">
      <c r="A7326" s="1">
        <v>43907</v>
      </c>
      <c r="B7326" t="s">
        <v>28</v>
      </c>
      <c r="C7326" t="s">
        <v>12</v>
      </c>
      <c r="D7326" t="s">
        <v>13</v>
      </c>
      <c r="E7326">
        <v>16429</v>
      </c>
      <c r="F7326">
        <v>5046</v>
      </c>
      <c r="G7326">
        <v>2149</v>
      </c>
      <c r="H7326">
        <v>36631</v>
      </c>
      <c r="I7326">
        <v>78755341</v>
      </c>
      <c r="J7326">
        <f>MONTH(Sale_details[[#This Row],[Date]])</f>
        <v>3</v>
      </c>
      <c r="K7326">
        <f>YEAR(Sale_details[[#This Row],[Date]])</f>
        <v>2020</v>
      </c>
    </row>
    <row r="7327" spans="1:11" x14ac:dyDescent="0.3">
      <c r="A7327" s="1">
        <v>43907</v>
      </c>
      <c r="B7327" t="s">
        <v>28</v>
      </c>
      <c r="C7327" t="s">
        <v>14</v>
      </c>
      <c r="D7327" t="s">
        <v>15</v>
      </c>
      <c r="E7327">
        <v>40042</v>
      </c>
      <c r="F7327">
        <v>8023</v>
      </c>
      <c r="G7327">
        <v>2219</v>
      </c>
      <c r="H7327">
        <v>14264</v>
      </c>
      <c r="I7327">
        <v>31667718</v>
      </c>
      <c r="J7327">
        <f>MONTH(Sale_details[[#This Row],[Date]])</f>
        <v>3</v>
      </c>
      <c r="K7327">
        <f>YEAR(Sale_details[[#This Row],[Date]])</f>
        <v>2020</v>
      </c>
    </row>
    <row r="7328" spans="1:11" x14ac:dyDescent="0.3">
      <c r="A7328" s="1">
        <v>43907</v>
      </c>
      <c r="B7328" t="s">
        <v>28</v>
      </c>
      <c r="C7328" t="s">
        <v>16</v>
      </c>
      <c r="D7328" t="s">
        <v>17</v>
      </c>
      <c r="E7328">
        <v>15043</v>
      </c>
      <c r="F7328">
        <v>5232</v>
      </c>
      <c r="G7328">
        <v>2404</v>
      </c>
      <c r="H7328">
        <v>19417</v>
      </c>
      <c r="I7328">
        <v>46695063</v>
      </c>
      <c r="J7328">
        <f>MONTH(Sale_details[[#This Row],[Date]])</f>
        <v>3</v>
      </c>
      <c r="K7328">
        <f>YEAR(Sale_details[[#This Row],[Date]])</f>
        <v>2020</v>
      </c>
    </row>
    <row r="7329" spans="1:11" x14ac:dyDescent="0.3">
      <c r="A7329" s="1">
        <v>43907</v>
      </c>
      <c r="B7329" t="s">
        <v>28</v>
      </c>
      <c r="C7329" t="s">
        <v>18</v>
      </c>
      <c r="D7329" t="s">
        <v>19</v>
      </c>
      <c r="E7329">
        <v>10081</v>
      </c>
      <c r="F7329">
        <v>9062</v>
      </c>
      <c r="G7329">
        <v>4713</v>
      </c>
      <c r="H7329">
        <v>36393</v>
      </c>
      <c r="I7329">
        <v>171530750</v>
      </c>
      <c r="J7329">
        <f>MONTH(Sale_details[[#This Row],[Date]])</f>
        <v>3</v>
      </c>
      <c r="K7329">
        <f>YEAR(Sale_details[[#This Row],[Date]])</f>
        <v>2020</v>
      </c>
    </row>
    <row r="7330" spans="1:11" x14ac:dyDescent="0.3">
      <c r="A7330" s="1">
        <v>43907</v>
      </c>
      <c r="B7330" t="s">
        <v>28</v>
      </c>
      <c r="C7330" t="s">
        <v>20</v>
      </c>
      <c r="D7330" t="s">
        <v>21</v>
      </c>
      <c r="E7330">
        <v>35922</v>
      </c>
      <c r="F7330">
        <v>3392</v>
      </c>
      <c r="G7330">
        <v>1072</v>
      </c>
      <c r="H7330">
        <v>15441</v>
      </c>
      <c r="I7330">
        <v>16562125</v>
      </c>
      <c r="J7330">
        <f>MONTH(Sale_details[[#This Row],[Date]])</f>
        <v>3</v>
      </c>
      <c r="K7330">
        <f>YEAR(Sale_details[[#This Row],[Date]])</f>
        <v>2020</v>
      </c>
    </row>
    <row r="7331" spans="1:11" x14ac:dyDescent="0.3">
      <c r="A7331" s="1">
        <v>43907</v>
      </c>
      <c r="B7331" t="s">
        <v>28</v>
      </c>
      <c r="C7331" t="s">
        <v>22</v>
      </c>
      <c r="D7331" t="s">
        <v>23</v>
      </c>
      <c r="E7331">
        <v>22013</v>
      </c>
      <c r="F7331">
        <v>2182</v>
      </c>
      <c r="G7331">
        <v>1285</v>
      </c>
      <c r="H7331">
        <v>28988</v>
      </c>
      <c r="I7331">
        <v>37270381</v>
      </c>
      <c r="J7331">
        <f>MONTH(Sale_details[[#This Row],[Date]])</f>
        <v>3</v>
      </c>
      <c r="K7331">
        <f>YEAR(Sale_details[[#This Row],[Date]])</f>
        <v>2020</v>
      </c>
    </row>
    <row r="7332" spans="1:11" x14ac:dyDescent="0.3">
      <c r="A7332" s="1">
        <v>43907</v>
      </c>
      <c r="B7332" t="s">
        <v>28</v>
      </c>
      <c r="C7332" t="s">
        <v>24</v>
      </c>
      <c r="D7332" t="s">
        <v>25</v>
      </c>
      <c r="E7332">
        <v>32045</v>
      </c>
      <c r="F7332">
        <v>5014</v>
      </c>
      <c r="G7332">
        <v>4449</v>
      </c>
      <c r="H7332">
        <v>24122</v>
      </c>
      <c r="I7332">
        <v>107335883</v>
      </c>
      <c r="J7332">
        <f>MONTH(Sale_details[[#This Row],[Date]])</f>
        <v>3</v>
      </c>
      <c r="K7332">
        <f>YEAR(Sale_details[[#This Row],[Date]])</f>
        <v>2020</v>
      </c>
    </row>
    <row r="7333" spans="1:11" x14ac:dyDescent="0.3">
      <c r="A7333" s="1">
        <v>43906</v>
      </c>
      <c r="B7333" t="s">
        <v>9</v>
      </c>
      <c r="C7333" t="s">
        <v>10</v>
      </c>
      <c r="D7333" t="s">
        <v>11</v>
      </c>
      <c r="E7333">
        <v>86774</v>
      </c>
      <c r="F7333">
        <v>14424</v>
      </c>
      <c r="G7333">
        <v>5677</v>
      </c>
      <c r="H7333">
        <v>508</v>
      </c>
      <c r="I7333">
        <v>2889634</v>
      </c>
      <c r="J7333">
        <f>MONTH(Sale_details[[#This Row],[Date]])</f>
        <v>3</v>
      </c>
      <c r="K7333">
        <f>YEAR(Sale_details[[#This Row],[Date]])</f>
        <v>2020</v>
      </c>
    </row>
    <row r="7334" spans="1:11" x14ac:dyDescent="0.3">
      <c r="A7334" s="1">
        <v>43906</v>
      </c>
      <c r="B7334" t="s">
        <v>9</v>
      </c>
      <c r="C7334" t="s">
        <v>12</v>
      </c>
      <c r="D7334" t="s">
        <v>13</v>
      </c>
      <c r="E7334">
        <v>230509</v>
      </c>
      <c r="F7334">
        <v>20758</v>
      </c>
      <c r="G7334">
        <v>1885</v>
      </c>
      <c r="H7334">
        <v>361</v>
      </c>
      <c r="I7334">
        <v>681140</v>
      </c>
      <c r="J7334">
        <f>MONTH(Sale_details[[#This Row],[Date]])</f>
        <v>3</v>
      </c>
      <c r="K7334">
        <f>YEAR(Sale_details[[#This Row],[Date]])</f>
        <v>2020</v>
      </c>
    </row>
    <row r="7335" spans="1:11" x14ac:dyDescent="0.3">
      <c r="A7335" s="1">
        <v>43906</v>
      </c>
      <c r="B7335" t="s">
        <v>9</v>
      </c>
      <c r="C7335" t="s">
        <v>14</v>
      </c>
      <c r="D7335" t="s">
        <v>15</v>
      </c>
      <c r="E7335">
        <v>107114</v>
      </c>
      <c r="F7335">
        <v>31809</v>
      </c>
      <c r="G7335">
        <v>3565</v>
      </c>
      <c r="H7335">
        <v>416</v>
      </c>
      <c r="I7335">
        <v>1485477</v>
      </c>
      <c r="J7335">
        <f>MONTH(Sale_details[[#This Row],[Date]])</f>
        <v>3</v>
      </c>
      <c r="K7335">
        <f>YEAR(Sale_details[[#This Row],[Date]])</f>
        <v>2020</v>
      </c>
    </row>
    <row r="7336" spans="1:11" x14ac:dyDescent="0.3">
      <c r="A7336" s="1">
        <v>43906</v>
      </c>
      <c r="B7336" t="s">
        <v>9</v>
      </c>
      <c r="C7336" t="s">
        <v>16</v>
      </c>
      <c r="D7336" t="s">
        <v>17</v>
      </c>
      <c r="E7336">
        <v>96497</v>
      </c>
      <c r="F7336">
        <v>19297</v>
      </c>
      <c r="G7336">
        <v>2786</v>
      </c>
      <c r="H7336">
        <v>365</v>
      </c>
      <c r="I7336">
        <v>1018862</v>
      </c>
      <c r="J7336">
        <f>MONTH(Sale_details[[#This Row],[Date]])</f>
        <v>3</v>
      </c>
      <c r="K7336">
        <f>YEAR(Sale_details[[#This Row],[Date]])</f>
        <v>2020</v>
      </c>
    </row>
    <row r="7337" spans="1:11" x14ac:dyDescent="0.3">
      <c r="A7337" s="1">
        <v>43906</v>
      </c>
      <c r="B7337" t="s">
        <v>9</v>
      </c>
      <c r="C7337" t="s">
        <v>18</v>
      </c>
      <c r="D7337" t="s">
        <v>19</v>
      </c>
      <c r="E7337">
        <v>96043</v>
      </c>
      <c r="F7337">
        <v>16394</v>
      </c>
      <c r="G7337">
        <v>6640</v>
      </c>
      <c r="H7337">
        <v>980</v>
      </c>
      <c r="I7337">
        <v>6512063</v>
      </c>
      <c r="J7337">
        <f>MONTH(Sale_details[[#This Row],[Date]])</f>
        <v>3</v>
      </c>
      <c r="K7337">
        <f>YEAR(Sale_details[[#This Row],[Date]])</f>
        <v>2020</v>
      </c>
    </row>
    <row r="7338" spans="1:11" x14ac:dyDescent="0.3">
      <c r="A7338" s="1">
        <v>43906</v>
      </c>
      <c r="B7338" t="s">
        <v>9</v>
      </c>
      <c r="C7338" t="s">
        <v>20</v>
      </c>
      <c r="D7338" t="s">
        <v>21</v>
      </c>
      <c r="E7338">
        <v>121314</v>
      </c>
      <c r="F7338">
        <v>16768</v>
      </c>
      <c r="G7338">
        <v>4703</v>
      </c>
      <c r="H7338">
        <v>855</v>
      </c>
      <c r="I7338">
        <v>4025924</v>
      </c>
      <c r="J7338">
        <f>MONTH(Sale_details[[#This Row],[Date]])</f>
        <v>3</v>
      </c>
      <c r="K7338">
        <f>YEAR(Sale_details[[#This Row],[Date]])</f>
        <v>2020</v>
      </c>
    </row>
    <row r="7339" spans="1:11" x14ac:dyDescent="0.3">
      <c r="A7339" s="1">
        <v>43906</v>
      </c>
      <c r="B7339" t="s">
        <v>9</v>
      </c>
      <c r="C7339" t="s">
        <v>22</v>
      </c>
      <c r="D7339" t="s">
        <v>23</v>
      </c>
      <c r="E7339">
        <v>184360</v>
      </c>
      <c r="F7339">
        <v>19268</v>
      </c>
      <c r="G7339">
        <v>11668</v>
      </c>
      <c r="H7339">
        <v>484</v>
      </c>
      <c r="I7339">
        <v>5653498</v>
      </c>
      <c r="J7339">
        <f>MONTH(Sale_details[[#This Row],[Date]])</f>
        <v>3</v>
      </c>
      <c r="K7339">
        <f>YEAR(Sale_details[[#This Row],[Date]])</f>
        <v>2020</v>
      </c>
    </row>
    <row r="7340" spans="1:11" x14ac:dyDescent="0.3">
      <c r="A7340" s="1">
        <v>43906</v>
      </c>
      <c r="B7340" t="s">
        <v>9</v>
      </c>
      <c r="C7340" t="s">
        <v>24</v>
      </c>
      <c r="D7340" t="s">
        <v>25</v>
      </c>
      <c r="E7340">
        <v>157784</v>
      </c>
      <c r="F7340">
        <v>8978</v>
      </c>
      <c r="G7340">
        <v>3581</v>
      </c>
      <c r="H7340">
        <v>731</v>
      </c>
      <c r="I7340">
        <v>2621001</v>
      </c>
      <c r="J7340">
        <f>MONTH(Sale_details[[#This Row],[Date]])</f>
        <v>3</v>
      </c>
      <c r="K7340">
        <f>YEAR(Sale_details[[#This Row],[Date]])</f>
        <v>2020</v>
      </c>
    </row>
    <row r="7341" spans="1:11" x14ac:dyDescent="0.3">
      <c r="A7341" s="1">
        <v>43906</v>
      </c>
      <c r="B7341" t="s">
        <v>26</v>
      </c>
      <c r="C7341" t="s">
        <v>10</v>
      </c>
      <c r="D7341" t="s">
        <v>11</v>
      </c>
      <c r="E7341">
        <v>207036</v>
      </c>
      <c r="F7341">
        <v>34587</v>
      </c>
      <c r="G7341">
        <v>17076</v>
      </c>
      <c r="H7341">
        <v>9042</v>
      </c>
      <c r="I7341">
        <v>154412707</v>
      </c>
      <c r="J7341">
        <f>MONTH(Sale_details[[#This Row],[Date]])</f>
        <v>3</v>
      </c>
      <c r="K7341">
        <f>YEAR(Sale_details[[#This Row],[Date]])</f>
        <v>2020</v>
      </c>
    </row>
    <row r="7342" spans="1:11" x14ac:dyDescent="0.3">
      <c r="A7342" s="1">
        <v>43906</v>
      </c>
      <c r="B7342" t="s">
        <v>26</v>
      </c>
      <c r="C7342" t="s">
        <v>12</v>
      </c>
      <c r="D7342" t="s">
        <v>13</v>
      </c>
      <c r="E7342">
        <v>130187</v>
      </c>
      <c r="F7342">
        <v>45964</v>
      </c>
      <c r="G7342">
        <v>12810</v>
      </c>
      <c r="H7342">
        <v>14974</v>
      </c>
      <c r="I7342">
        <v>191819540</v>
      </c>
      <c r="J7342">
        <f>MONTH(Sale_details[[#This Row],[Date]])</f>
        <v>3</v>
      </c>
      <c r="K7342">
        <f>YEAR(Sale_details[[#This Row],[Date]])</f>
        <v>2020</v>
      </c>
    </row>
    <row r="7343" spans="1:11" x14ac:dyDescent="0.3">
      <c r="A7343" s="1">
        <v>43906</v>
      </c>
      <c r="B7343" t="s">
        <v>26</v>
      </c>
      <c r="C7343" t="s">
        <v>14</v>
      </c>
      <c r="D7343" t="s">
        <v>15</v>
      </c>
      <c r="E7343">
        <v>131215</v>
      </c>
      <c r="F7343">
        <v>32088</v>
      </c>
      <c r="G7343">
        <v>9893</v>
      </c>
      <c r="H7343">
        <v>19745</v>
      </c>
      <c r="I7343">
        <v>195343545</v>
      </c>
      <c r="J7343">
        <f>MONTH(Sale_details[[#This Row],[Date]])</f>
        <v>3</v>
      </c>
      <c r="K7343">
        <f>YEAR(Sale_details[[#This Row],[Date]])</f>
        <v>2020</v>
      </c>
    </row>
    <row r="7344" spans="1:11" x14ac:dyDescent="0.3">
      <c r="A7344" s="1">
        <v>43906</v>
      </c>
      <c r="B7344" t="s">
        <v>26</v>
      </c>
      <c r="C7344" t="s">
        <v>16</v>
      </c>
      <c r="D7344" t="s">
        <v>17</v>
      </c>
      <c r="E7344">
        <v>106896</v>
      </c>
      <c r="F7344">
        <v>45474</v>
      </c>
      <c r="G7344">
        <v>9195</v>
      </c>
      <c r="H7344">
        <v>16457</v>
      </c>
      <c r="I7344">
        <v>151329022</v>
      </c>
      <c r="J7344">
        <f>MONTH(Sale_details[[#This Row],[Date]])</f>
        <v>3</v>
      </c>
      <c r="K7344">
        <f>YEAR(Sale_details[[#This Row],[Date]])</f>
        <v>2020</v>
      </c>
    </row>
    <row r="7345" spans="1:11" x14ac:dyDescent="0.3">
      <c r="A7345" s="1">
        <v>43906</v>
      </c>
      <c r="B7345" t="s">
        <v>26</v>
      </c>
      <c r="C7345" t="s">
        <v>18</v>
      </c>
      <c r="D7345" t="s">
        <v>19</v>
      </c>
      <c r="E7345">
        <v>85981</v>
      </c>
      <c r="F7345">
        <v>57978</v>
      </c>
      <c r="G7345">
        <v>11270</v>
      </c>
      <c r="H7345">
        <v>25447</v>
      </c>
      <c r="I7345">
        <v>286801957</v>
      </c>
      <c r="J7345">
        <f>MONTH(Sale_details[[#This Row],[Date]])</f>
        <v>3</v>
      </c>
      <c r="K7345">
        <f>YEAR(Sale_details[[#This Row],[Date]])</f>
        <v>2020</v>
      </c>
    </row>
    <row r="7346" spans="1:11" x14ac:dyDescent="0.3">
      <c r="A7346" s="1">
        <v>43906</v>
      </c>
      <c r="B7346" t="s">
        <v>26</v>
      </c>
      <c r="C7346" t="s">
        <v>20</v>
      </c>
      <c r="D7346" t="s">
        <v>21</v>
      </c>
      <c r="E7346">
        <v>168518</v>
      </c>
      <c r="F7346">
        <v>71339</v>
      </c>
      <c r="G7346">
        <v>12204</v>
      </c>
      <c r="H7346">
        <v>5645</v>
      </c>
      <c r="I7346">
        <v>68899442</v>
      </c>
      <c r="J7346">
        <f>MONTH(Sale_details[[#This Row],[Date]])</f>
        <v>3</v>
      </c>
      <c r="K7346">
        <f>YEAR(Sale_details[[#This Row],[Date]])</f>
        <v>2020</v>
      </c>
    </row>
    <row r="7347" spans="1:11" x14ac:dyDescent="0.3">
      <c r="A7347" s="1">
        <v>43906</v>
      </c>
      <c r="B7347" t="s">
        <v>26</v>
      </c>
      <c r="C7347" t="s">
        <v>22</v>
      </c>
      <c r="D7347" t="s">
        <v>23</v>
      </c>
      <c r="E7347">
        <v>195576</v>
      </c>
      <c r="F7347">
        <v>20011</v>
      </c>
      <c r="G7347">
        <v>27875</v>
      </c>
      <c r="H7347">
        <v>29385</v>
      </c>
      <c r="I7347">
        <v>819123627</v>
      </c>
      <c r="J7347">
        <f>MONTH(Sale_details[[#This Row],[Date]])</f>
        <v>3</v>
      </c>
      <c r="K7347">
        <f>YEAR(Sale_details[[#This Row],[Date]])</f>
        <v>2020</v>
      </c>
    </row>
    <row r="7348" spans="1:11" x14ac:dyDescent="0.3">
      <c r="A7348" s="1">
        <v>43906</v>
      </c>
      <c r="B7348" t="s">
        <v>26</v>
      </c>
      <c r="C7348" t="s">
        <v>24</v>
      </c>
      <c r="D7348" t="s">
        <v>25</v>
      </c>
      <c r="E7348">
        <v>167818</v>
      </c>
      <c r="F7348">
        <v>37148</v>
      </c>
      <c r="G7348">
        <v>11725</v>
      </c>
      <c r="H7348">
        <v>11302</v>
      </c>
      <c r="I7348">
        <v>132532420</v>
      </c>
      <c r="J7348">
        <f>MONTH(Sale_details[[#This Row],[Date]])</f>
        <v>3</v>
      </c>
      <c r="K7348">
        <f>YEAR(Sale_details[[#This Row],[Date]])</f>
        <v>2020</v>
      </c>
    </row>
    <row r="7349" spans="1:11" x14ac:dyDescent="0.3">
      <c r="A7349" s="1">
        <v>43906</v>
      </c>
      <c r="B7349" t="s">
        <v>27</v>
      </c>
      <c r="C7349" t="s">
        <v>10</v>
      </c>
      <c r="D7349" t="s">
        <v>11</v>
      </c>
      <c r="E7349">
        <v>64915</v>
      </c>
      <c r="F7349">
        <v>39101</v>
      </c>
      <c r="G7349">
        <v>6271</v>
      </c>
      <c r="H7349">
        <v>119</v>
      </c>
      <c r="I7349">
        <v>746965</v>
      </c>
      <c r="J7349">
        <f>MONTH(Sale_details[[#This Row],[Date]])</f>
        <v>3</v>
      </c>
      <c r="K7349">
        <f>YEAR(Sale_details[[#This Row],[Date]])</f>
        <v>2020</v>
      </c>
    </row>
    <row r="7350" spans="1:11" x14ac:dyDescent="0.3">
      <c r="A7350" s="1">
        <v>43906</v>
      </c>
      <c r="B7350" t="s">
        <v>27</v>
      </c>
      <c r="C7350" t="s">
        <v>12</v>
      </c>
      <c r="D7350" t="s">
        <v>13</v>
      </c>
      <c r="E7350">
        <v>74573</v>
      </c>
      <c r="F7350">
        <v>35912</v>
      </c>
      <c r="G7350">
        <v>9218</v>
      </c>
      <c r="H7350">
        <v>344</v>
      </c>
      <c r="I7350">
        <v>3174160</v>
      </c>
      <c r="J7350">
        <f>MONTH(Sale_details[[#This Row],[Date]])</f>
        <v>3</v>
      </c>
      <c r="K7350">
        <f>YEAR(Sale_details[[#This Row],[Date]])</f>
        <v>2020</v>
      </c>
    </row>
    <row r="7351" spans="1:11" x14ac:dyDescent="0.3">
      <c r="A7351" s="1">
        <v>43906</v>
      </c>
      <c r="B7351" t="s">
        <v>27</v>
      </c>
      <c r="C7351" t="s">
        <v>14</v>
      </c>
      <c r="D7351" t="s">
        <v>15</v>
      </c>
      <c r="E7351">
        <v>266074</v>
      </c>
      <c r="F7351">
        <v>35745</v>
      </c>
      <c r="G7351">
        <v>9910</v>
      </c>
      <c r="H7351">
        <v>324</v>
      </c>
      <c r="I7351">
        <v>3217498</v>
      </c>
      <c r="J7351">
        <f>MONTH(Sale_details[[#This Row],[Date]])</f>
        <v>3</v>
      </c>
      <c r="K7351">
        <f>YEAR(Sale_details[[#This Row],[Date]])</f>
        <v>2020</v>
      </c>
    </row>
    <row r="7352" spans="1:11" x14ac:dyDescent="0.3">
      <c r="A7352" s="1">
        <v>43906</v>
      </c>
      <c r="B7352" t="s">
        <v>27</v>
      </c>
      <c r="C7352" t="s">
        <v>16</v>
      </c>
      <c r="D7352" t="s">
        <v>17</v>
      </c>
      <c r="E7352">
        <v>103606</v>
      </c>
      <c r="F7352">
        <v>7412</v>
      </c>
      <c r="G7352">
        <v>24459</v>
      </c>
      <c r="H7352">
        <v>213</v>
      </c>
      <c r="I7352">
        <v>5217407</v>
      </c>
      <c r="J7352">
        <f>MONTH(Sale_details[[#This Row],[Date]])</f>
        <v>3</v>
      </c>
      <c r="K7352">
        <f>YEAR(Sale_details[[#This Row],[Date]])</f>
        <v>2020</v>
      </c>
    </row>
    <row r="7353" spans="1:11" x14ac:dyDescent="0.3">
      <c r="A7353" s="1">
        <v>43906</v>
      </c>
      <c r="B7353" t="s">
        <v>27</v>
      </c>
      <c r="C7353" t="s">
        <v>18</v>
      </c>
      <c r="D7353" t="s">
        <v>19</v>
      </c>
      <c r="E7353">
        <v>84490</v>
      </c>
      <c r="F7353">
        <v>23696</v>
      </c>
      <c r="G7353">
        <v>11158</v>
      </c>
      <c r="H7353">
        <v>136</v>
      </c>
      <c r="I7353">
        <v>1518996</v>
      </c>
      <c r="J7353">
        <f>MONTH(Sale_details[[#This Row],[Date]])</f>
        <v>3</v>
      </c>
      <c r="K7353">
        <f>YEAR(Sale_details[[#This Row],[Date]])</f>
        <v>2020</v>
      </c>
    </row>
    <row r="7354" spans="1:11" x14ac:dyDescent="0.3">
      <c r="A7354" s="1">
        <v>43906</v>
      </c>
      <c r="B7354" t="s">
        <v>27</v>
      </c>
      <c r="C7354" t="s">
        <v>20</v>
      </c>
      <c r="D7354" t="s">
        <v>21</v>
      </c>
      <c r="E7354">
        <v>40762</v>
      </c>
      <c r="F7354">
        <v>5701</v>
      </c>
      <c r="G7354">
        <v>13482</v>
      </c>
      <c r="H7354">
        <v>428</v>
      </c>
      <c r="I7354">
        <v>5777537</v>
      </c>
      <c r="J7354">
        <f>MONTH(Sale_details[[#This Row],[Date]])</f>
        <v>3</v>
      </c>
      <c r="K7354">
        <f>YEAR(Sale_details[[#This Row],[Date]])</f>
        <v>2020</v>
      </c>
    </row>
    <row r="7355" spans="1:11" x14ac:dyDescent="0.3">
      <c r="A7355" s="1">
        <v>43906</v>
      </c>
      <c r="B7355" t="s">
        <v>27</v>
      </c>
      <c r="C7355" t="s">
        <v>22</v>
      </c>
      <c r="D7355" t="s">
        <v>23</v>
      </c>
      <c r="E7355">
        <v>89436</v>
      </c>
      <c r="F7355">
        <v>17988</v>
      </c>
      <c r="G7355">
        <v>19198</v>
      </c>
      <c r="H7355">
        <v>190</v>
      </c>
      <c r="I7355">
        <v>3649285</v>
      </c>
      <c r="J7355">
        <f>MONTH(Sale_details[[#This Row],[Date]])</f>
        <v>3</v>
      </c>
      <c r="K7355">
        <f>YEAR(Sale_details[[#This Row],[Date]])</f>
        <v>2020</v>
      </c>
    </row>
    <row r="7356" spans="1:11" x14ac:dyDescent="0.3">
      <c r="A7356" s="1">
        <v>43906</v>
      </c>
      <c r="B7356" t="s">
        <v>27</v>
      </c>
      <c r="C7356" t="s">
        <v>24</v>
      </c>
      <c r="D7356" t="s">
        <v>25</v>
      </c>
      <c r="E7356">
        <v>72565</v>
      </c>
      <c r="F7356">
        <v>36379</v>
      </c>
      <c r="G7356">
        <v>10484</v>
      </c>
      <c r="H7356">
        <v>320</v>
      </c>
      <c r="I7356">
        <v>3356524</v>
      </c>
      <c r="J7356">
        <f>MONTH(Sale_details[[#This Row],[Date]])</f>
        <v>3</v>
      </c>
      <c r="K7356">
        <f>YEAR(Sale_details[[#This Row],[Date]])</f>
        <v>2020</v>
      </c>
    </row>
    <row r="7357" spans="1:11" x14ac:dyDescent="0.3">
      <c r="A7357" s="1">
        <v>43906</v>
      </c>
      <c r="B7357" t="s">
        <v>28</v>
      </c>
      <c r="C7357" t="s">
        <v>10</v>
      </c>
      <c r="D7357" t="s">
        <v>11</v>
      </c>
      <c r="E7357">
        <v>21021</v>
      </c>
      <c r="F7357">
        <v>5096</v>
      </c>
      <c r="G7357">
        <v>3988</v>
      </c>
      <c r="H7357">
        <v>20342</v>
      </c>
      <c r="I7357">
        <v>81138247</v>
      </c>
      <c r="J7357">
        <f>MONTH(Sale_details[[#This Row],[Date]])</f>
        <v>3</v>
      </c>
      <c r="K7357">
        <f>YEAR(Sale_details[[#This Row],[Date]])</f>
        <v>2020</v>
      </c>
    </row>
    <row r="7358" spans="1:11" x14ac:dyDescent="0.3">
      <c r="A7358" s="1">
        <v>43906</v>
      </c>
      <c r="B7358" t="s">
        <v>28</v>
      </c>
      <c r="C7358" t="s">
        <v>12</v>
      </c>
      <c r="D7358" t="s">
        <v>13</v>
      </c>
      <c r="E7358">
        <v>17250</v>
      </c>
      <c r="F7358">
        <v>4794</v>
      </c>
      <c r="G7358">
        <v>2106</v>
      </c>
      <c r="H7358">
        <v>36265</v>
      </c>
      <c r="I7358">
        <v>76408432</v>
      </c>
      <c r="J7358">
        <f>MONTH(Sale_details[[#This Row],[Date]])</f>
        <v>3</v>
      </c>
      <c r="K7358">
        <f>YEAR(Sale_details[[#This Row],[Date]])</f>
        <v>2020</v>
      </c>
    </row>
    <row r="7359" spans="1:11" x14ac:dyDescent="0.3">
      <c r="A7359" s="1">
        <v>43906</v>
      </c>
      <c r="B7359" t="s">
        <v>28</v>
      </c>
      <c r="C7359" t="s">
        <v>14</v>
      </c>
      <c r="D7359" t="s">
        <v>15</v>
      </c>
      <c r="E7359">
        <v>41243</v>
      </c>
      <c r="F7359">
        <v>8263</v>
      </c>
      <c r="G7359">
        <v>2330</v>
      </c>
      <c r="H7359">
        <v>14122</v>
      </c>
      <c r="I7359">
        <v>32918592</v>
      </c>
      <c r="J7359">
        <f>MONTH(Sale_details[[#This Row],[Date]])</f>
        <v>3</v>
      </c>
      <c r="K7359">
        <f>YEAR(Sale_details[[#This Row],[Date]])</f>
        <v>2020</v>
      </c>
    </row>
    <row r="7360" spans="1:11" x14ac:dyDescent="0.3">
      <c r="A7360" s="1">
        <v>43906</v>
      </c>
      <c r="B7360" t="s">
        <v>28</v>
      </c>
      <c r="C7360" t="s">
        <v>16</v>
      </c>
      <c r="D7360" t="s">
        <v>17</v>
      </c>
      <c r="E7360">
        <v>15494</v>
      </c>
      <c r="F7360">
        <v>5075</v>
      </c>
      <c r="G7360">
        <v>2428</v>
      </c>
      <c r="H7360">
        <v>19029</v>
      </c>
      <c r="I7360">
        <v>46218774</v>
      </c>
      <c r="J7360">
        <f>MONTH(Sale_details[[#This Row],[Date]])</f>
        <v>3</v>
      </c>
      <c r="K7360">
        <f>YEAR(Sale_details[[#This Row],[Date]])</f>
        <v>2020</v>
      </c>
    </row>
    <row r="7361" spans="1:11" x14ac:dyDescent="0.3">
      <c r="A7361" s="1">
        <v>43906</v>
      </c>
      <c r="B7361" t="s">
        <v>28</v>
      </c>
      <c r="C7361" t="s">
        <v>18</v>
      </c>
      <c r="D7361" t="s">
        <v>19</v>
      </c>
      <c r="E7361">
        <v>10282</v>
      </c>
      <c r="F7361">
        <v>9334</v>
      </c>
      <c r="G7361">
        <v>4571</v>
      </c>
      <c r="H7361">
        <v>34574</v>
      </c>
      <c r="I7361">
        <v>158065586</v>
      </c>
      <c r="J7361">
        <f>MONTH(Sale_details[[#This Row],[Date]])</f>
        <v>3</v>
      </c>
      <c r="K7361">
        <f>YEAR(Sale_details[[#This Row],[Date]])</f>
        <v>2020</v>
      </c>
    </row>
    <row r="7362" spans="1:11" x14ac:dyDescent="0.3">
      <c r="A7362" s="1">
        <v>43906</v>
      </c>
      <c r="B7362" t="s">
        <v>28</v>
      </c>
      <c r="C7362" t="s">
        <v>20</v>
      </c>
      <c r="D7362" t="s">
        <v>21</v>
      </c>
      <c r="E7362">
        <v>37718</v>
      </c>
      <c r="F7362">
        <v>3562</v>
      </c>
      <c r="G7362">
        <v>1104</v>
      </c>
      <c r="H7362">
        <v>15441</v>
      </c>
      <c r="I7362">
        <v>17058988</v>
      </c>
      <c r="J7362">
        <f>MONTH(Sale_details[[#This Row],[Date]])</f>
        <v>3</v>
      </c>
      <c r="K7362">
        <f>YEAR(Sale_details[[#This Row],[Date]])</f>
        <v>2020</v>
      </c>
    </row>
    <row r="7363" spans="1:11" x14ac:dyDescent="0.3">
      <c r="A7363" s="1">
        <v>43906</v>
      </c>
      <c r="B7363" t="s">
        <v>28</v>
      </c>
      <c r="C7363" t="s">
        <v>22</v>
      </c>
      <c r="D7363" t="s">
        <v>23</v>
      </c>
      <c r="E7363">
        <v>22894</v>
      </c>
      <c r="F7363">
        <v>2270</v>
      </c>
      <c r="G7363">
        <v>1272</v>
      </c>
      <c r="H7363">
        <v>27829</v>
      </c>
      <c r="I7363">
        <v>35421770</v>
      </c>
      <c r="J7363">
        <f>MONTH(Sale_details[[#This Row],[Date]])</f>
        <v>3</v>
      </c>
      <c r="K7363">
        <f>YEAR(Sale_details[[#This Row],[Date]])</f>
        <v>2020</v>
      </c>
    </row>
    <row r="7364" spans="1:11" x14ac:dyDescent="0.3">
      <c r="A7364" s="1">
        <v>43906</v>
      </c>
      <c r="B7364" t="s">
        <v>28</v>
      </c>
      <c r="C7364" t="s">
        <v>24</v>
      </c>
      <c r="D7364" t="s">
        <v>25</v>
      </c>
      <c r="E7364">
        <v>31084</v>
      </c>
      <c r="F7364">
        <v>5265</v>
      </c>
      <c r="G7364">
        <v>4271</v>
      </c>
      <c r="H7364">
        <v>24845</v>
      </c>
      <c r="I7364">
        <v>106133722</v>
      </c>
      <c r="J7364">
        <f>MONTH(Sale_details[[#This Row],[Date]])</f>
        <v>3</v>
      </c>
      <c r="K7364">
        <f>YEAR(Sale_details[[#This Row],[Date]])</f>
        <v>2020</v>
      </c>
    </row>
    <row r="7365" spans="1:11" x14ac:dyDescent="0.3">
      <c r="A7365" s="1">
        <v>43905</v>
      </c>
      <c r="B7365" t="s">
        <v>9</v>
      </c>
      <c r="C7365" t="s">
        <v>10</v>
      </c>
      <c r="D7365" t="s">
        <v>11</v>
      </c>
      <c r="E7365">
        <v>85906</v>
      </c>
      <c r="F7365">
        <v>14280</v>
      </c>
      <c r="G7365">
        <v>5393</v>
      </c>
      <c r="H7365">
        <v>503</v>
      </c>
      <c r="I7365">
        <v>2717700</v>
      </c>
      <c r="J7365">
        <f>MONTH(Sale_details[[#This Row],[Date]])</f>
        <v>3</v>
      </c>
      <c r="K7365">
        <f>YEAR(Sale_details[[#This Row],[Date]])</f>
        <v>2020</v>
      </c>
    </row>
    <row r="7366" spans="1:11" x14ac:dyDescent="0.3">
      <c r="A7366" s="1">
        <v>43905</v>
      </c>
      <c r="B7366" t="s">
        <v>9</v>
      </c>
      <c r="C7366" t="s">
        <v>12</v>
      </c>
      <c r="D7366" t="s">
        <v>13</v>
      </c>
      <c r="E7366">
        <v>223594</v>
      </c>
      <c r="F7366">
        <v>20551</v>
      </c>
      <c r="G7366">
        <v>1903</v>
      </c>
      <c r="H7366">
        <v>357</v>
      </c>
      <c r="I7366">
        <v>681072</v>
      </c>
      <c r="J7366">
        <f>MONTH(Sale_details[[#This Row],[Date]])</f>
        <v>3</v>
      </c>
      <c r="K7366">
        <f>YEAR(Sale_details[[#This Row],[Date]])</f>
        <v>2020</v>
      </c>
    </row>
    <row r="7367" spans="1:11" x14ac:dyDescent="0.3">
      <c r="A7367" s="1">
        <v>43905</v>
      </c>
      <c r="B7367" t="s">
        <v>9</v>
      </c>
      <c r="C7367" t="s">
        <v>14</v>
      </c>
      <c r="D7367" t="s">
        <v>15</v>
      </c>
      <c r="E7367">
        <v>102829</v>
      </c>
      <c r="F7367">
        <v>30855</v>
      </c>
      <c r="G7367">
        <v>3743</v>
      </c>
      <c r="H7367">
        <v>412</v>
      </c>
      <c r="I7367">
        <v>1544153</v>
      </c>
      <c r="J7367">
        <f>MONTH(Sale_details[[#This Row],[Date]])</f>
        <v>3</v>
      </c>
      <c r="K7367">
        <f>YEAR(Sale_details[[#This Row],[Date]])</f>
        <v>2020</v>
      </c>
    </row>
    <row r="7368" spans="1:11" x14ac:dyDescent="0.3">
      <c r="A7368" s="1">
        <v>43905</v>
      </c>
      <c r="B7368" t="s">
        <v>9</v>
      </c>
      <c r="C7368" t="s">
        <v>16</v>
      </c>
      <c r="D7368" t="s">
        <v>17</v>
      </c>
      <c r="E7368">
        <v>91672</v>
      </c>
      <c r="F7368">
        <v>18911</v>
      </c>
      <c r="G7368">
        <v>2646</v>
      </c>
      <c r="H7368">
        <v>376</v>
      </c>
      <c r="I7368">
        <v>996956</v>
      </c>
      <c r="J7368">
        <f>MONTH(Sale_details[[#This Row],[Date]])</f>
        <v>3</v>
      </c>
      <c r="K7368">
        <f>YEAR(Sale_details[[#This Row],[Date]])</f>
        <v>2020</v>
      </c>
    </row>
    <row r="7369" spans="1:11" x14ac:dyDescent="0.3">
      <c r="A7369" s="1">
        <v>43905</v>
      </c>
      <c r="B7369" t="s">
        <v>9</v>
      </c>
      <c r="C7369" t="s">
        <v>18</v>
      </c>
      <c r="D7369" t="s">
        <v>19</v>
      </c>
      <c r="E7369">
        <v>97003</v>
      </c>
      <c r="F7369">
        <v>16722</v>
      </c>
      <c r="G7369">
        <v>6640</v>
      </c>
      <c r="H7369">
        <v>1010</v>
      </c>
      <c r="I7369">
        <v>6707425</v>
      </c>
      <c r="J7369">
        <f>MONTH(Sale_details[[#This Row],[Date]])</f>
        <v>3</v>
      </c>
      <c r="K7369">
        <f>YEAR(Sale_details[[#This Row],[Date]])</f>
        <v>2020</v>
      </c>
    </row>
    <row r="7370" spans="1:11" x14ac:dyDescent="0.3">
      <c r="A7370" s="1">
        <v>43905</v>
      </c>
      <c r="B7370" t="s">
        <v>9</v>
      </c>
      <c r="C7370" t="s">
        <v>20</v>
      </c>
      <c r="D7370" t="s">
        <v>21</v>
      </c>
      <c r="E7370">
        <v>117675</v>
      </c>
      <c r="F7370">
        <v>16265</v>
      </c>
      <c r="G7370">
        <v>4562</v>
      </c>
      <c r="H7370">
        <v>813</v>
      </c>
      <c r="I7370">
        <v>3709889</v>
      </c>
      <c r="J7370">
        <f>MONTH(Sale_details[[#This Row],[Date]])</f>
        <v>3</v>
      </c>
      <c r="K7370">
        <f>YEAR(Sale_details[[#This Row],[Date]])</f>
        <v>2020</v>
      </c>
    </row>
    <row r="7371" spans="1:11" x14ac:dyDescent="0.3">
      <c r="A7371" s="1">
        <v>43905</v>
      </c>
      <c r="B7371" t="s">
        <v>9</v>
      </c>
      <c r="C7371" t="s">
        <v>22</v>
      </c>
      <c r="D7371" t="s">
        <v>23</v>
      </c>
      <c r="E7371">
        <v>188047</v>
      </c>
      <c r="F7371">
        <v>18882</v>
      </c>
      <c r="G7371">
        <v>11901</v>
      </c>
      <c r="H7371">
        <v>460</v>
      </c>
      <c r="I7371">
        <v>5478240</v>
      </c>
      <c r="J7371">
        <f>MONTH(Sale_details[[#This Row],[Date]])</f>
        <v>3</v>
      </c>
      <c r="K7371">
        <f>YEAR(Sale_details[[#This Row],[Date]])</f>
        <v>2020</v>
      </c>
    </row>
    <row r="7372" spans="1:11" x14ac:dyDescent="0.3">
      <c r="A7372" s="1">
        <v>43905</v>
      </c>
      <c r="B7372" t="s">
        <v>9</v>
      </c>
      <c r="C7372" t="s">
        <v>24</v>
      </c>
      <c r="D7372" t="s">
        <v>25</v>
      </c>
      <c r="E7372">
        <v>151473</v>
      </c>
      <c r="F7372">
        <v>9247</v>
      </c>
      <c r="G7372">
        <v>3402</v>
      </c>
      <c r="H7372">
        <v>724</v>
      </c>
      <c r="I7372">
        <v>2465051</v>
      </c>
      <c r="J7372">
        <f>MONTH(Sale_details[[#This Row],[Date]])</f>
        <v>3</v>
      </c>
      <c r="K7372">
        <f>YEAR(Sale_details[[#This Row],[Date]])</f>
        <v>2020</v>
      </c>
    </row>
    <row r="7373" spans="1:11" x14ac:dyDescent="0.3">
      <c r="A7373" s="1">
        <v>43905</v>
      </c>
      <c r="B7373" t="s">
        <v>26</v>
      </c>
      <c r="C7373" t="s">
        <v>10</v>
      </c>
      <c r="D7373" t="s">
        <v>11</v>
      </c>
      <c r="E7373">
        <v>204966</v>
      </c>
      <c r="F7373">
        <v>36316</v>
      </c>
      <c r="G7373">
        <v>17760</v>
      </c>
      <c r="H7373">
        <v>9494</v>
      </c>
      <c r="I7373">
        <v>168618676</v>
      </c>
      <c r="J7373">
        <f>MONTH(Sale_details[[#This Row],[Date]])</f>
        <v>3</v>
      </c>
      <c r="K7373">
        <f>YEAR(Sale_details[[#This Row],[Date]])</f>
        <v>2020</v>
      </c>
    </row>
    <row r="7374" spans="1:11" x14ac:dyDescent="0.3">
      <c r="A7374" s="1">
        <v>43905</v>
      </c>
      <c r="B7374" t="s">
        <v>26</v>
      </c>
      <c r="C7374" t="s">
        <v>12</v>
      </c>
      <c r="D7374" t="s">
        <v>13</v>
      </c>
      <c r="E7374">
        <v>127584</v>
      </c>
      <c r="F7374">
        <v>43666</v>
      </c>
      <c r="G7374">
        <v>12681</v>
      </c>
      <c r="H7374">
        <v>15573</v>
      </c>
      <c r="I7374">
        <v>197497398</v>
      </c>
      <c r="J7374">
        <f>MONTH(Sale_details[[#This Row],[Date]])</f>
        <v>3</v>
      </c>
      <c r="K7374">
        <f>YEAR(Sale_details[[#This Row],[Date]])</f>
        <v>2020</v>
      </c>
    </row>
    <row r="7375" spans="1:11" x14ac:dyDescent="0.3">
      <c r="A7375" s="1">
        <v>43905</v>
      </c>
      <c r="B7375" t="s">
        <v>26</v>
      </c>
      <c r="C7375" t="s">
        <v>14</v>
      </c>
      <c r="D7375" t="s">
        <v>15</v>
      </c>
      <c r="E7375">
        <v>131215</v>
      </c>
      <c r="F7375">
        <v>32088</v>
      </c>
      <c r="G7375">
        <v>9794</v>
      </c>
      <c r="H7375">
        <v>19152</v>
      </c>
      <c r="I7375">
        <v>187588406</v>
      </c>
      <c r="J7375">
        <f>MONTH(Sale_details[[#This Row],[Date]])</f>
        <v>3</v>
      </c>
      <c r="K7375">
        <f>YEAR(Sale_details[[#This Row],[Date]])</f>
        <v>2020</v>
      </c>
    </row>
    <row r="7376" spans="1:11" x14ac:dyDescent="0.3">
      <c r="A7376" s="1">
        <v>43905</v>
      </c>
      <c r="B7376" t="s">
        <v>26</v>
      </c>
      <c r="C7376" t="s">
        <v>16</v>
      </c>
      <c r="D7376" t="s">
        <v>17</v>
      </c>
      <c r="E7376">
        <v>103690</v>
      </c>
      <c r="F7376">
        <v>44564</v>
      </c>
      <c r="G7376">
        <v>9655</v>
      </c>
      <c r="H7376">
        <v>16128</v>
      </c>
      <c r="I7376">
        <v>155717563</v>
      </c>
      <c r="J7376">
        <f>MONTH(Sale_details[[#This Row],[Date]])</f>
        <v>3</v>
      </c>
      <c r="K7376">
        <f>YEAR(Sale_details[[#This Row],[Date]])</f>
        <v>2020</v>
      </c>
    </row>
    <row r="7377" spans="1:11" x14ac:dyDescent="0.3">
      <c r="A7377" s="1">
        <v>43905</v>
      </c>
      <c r="B7377" t="s">
        <v>26</v>
      </c>
      <c r="C7377" t="s">
        <v>18</v>
      </c>
      <c r="D7377" t="s">
        <v>19</v>
      </c>
      <c r="E7377">
        <v>83402</v>
      </c>
      <c r="F7377">
        <v>55659</v>
      </c>
      <c r="G7377">
        <v>11833</v>
      </c>
      <c r="H7377">
        <v>24938</v>
      </c>
      <c r="I7377">
        <v>295119213</v>
      </c>
      <c r="J7377">
        <f>MONTH(Sale_details[[#This Row],[Date]])</f>
        <v>3</v>
      </c>
      <c r="K7377">
        <f>YEAR(Sale_details[[#This Row],[Date]])</f>
        <v>2020</v>
      </c>
    </row>
    <row r="7378" spans="1:11" x14ac:dyDescent="0.3">
      <c r="A7378" s="1">
        <v>43905</v>
      </c>
      <c r="B7378" t="s">
        <v>26</v>
      </c>
      <c r="C7378" t="s">
        <v>20</v>
      </c>
      <c r="D7378" t="s">
        <v>21</v>
      </c>
      <c r="E7378">
        <v>165148</v>
      </c>
      <c r="F7378">
        <v>74193</v>
      </c>
      <c r="G7378">
        <v>11716</v>
      </c>
      <c r="H7378">
        <v>5758</v>
      </c>
      <c r="I7378">
        <v>67466334</v>
      </c>
      <c r="J7378">
        <f>MONTH(Sale_details[[#This Row],[Date]])</f>
        <v>3</v>
      </c>
      <c r="K7378">
        <f>YEAR(Sale_details[[#This Row],[Date]])</f>
        <v>2020</v>
      </c>
    </row>
    <row r="7379" spans="1:11" x14ac:dyDescent="0.3">
      <c r="A7379" s="1">
        <v>43905</v>
      </c>
      <c r="B7379" t="s">
        <v>26</v>
      </c>
      <c r="C7379" t="s">
        <v>22</v>
      </c>
      <c r="D7379" t="s">
        <v>23</v>
      </c>
      <c r="E7379">
        <v>201443</v>
      </c>
      <c r="F7379">
        <v>19811</v>
      </c>
      <c r="G7379">
        <v>28432</v>
      </c>
      <c r="H7379">
        <v>29091</v>
      </c>
      <c r="I7379">
        <v>827151039</v>
      </c>
      <c r="J7379">
        <f>MONTH(Sale_details[[#This Row],[Date]])</f>
        <v>3</v>
      </c>
      <c r="K7379">
        <f>YEAR(Sale_details[[#This Row],[Date]])</f>
        <v>2020</v>
      </c>
    </row>
    <row r="7380" spans="1:11" x14ac:dyDescent="0.3">
      <c r="A7380" s="1">
        <v>43905</v>
      </c>
      <c r="B7380" t="s">
        <v>26</v>
      </c>
      <c r="C7380" t="s">
        <v>24</v>
      </c>
      <c r="D7380" t="s">
        <v>25</v>
      </c>
      <c r="E7380">
        <v>164462</v>
      </c>
      <c r="F7380">
        <v>37148</v>
      </c>
      <c r="G7380">
        <v>11842</v>
      </c>
      <c r="H7380">
        <v>11076</v>
      </c>
      <c r="I7380">
        <v>131180589</v>
      </c>
      <c r="J7380">
        <f>MONTH(Sale_details[[#This Row],[Date]])</f>
        <v>3</v>
      </c>
      <c r="K7380">
        <f>YEAR(Sale_details[[#This Row],[Date]])</f>
        <v>2020</v>
      </c>
    </row>
    <row r="7381" spans="1:11" x14ac:dyDescent="0.3">
      <c r="A7381" s="1">
        <v>43905</v>
      </c>
      <c r="B7381" t="s">
        <v>27</v>
      </c>
      <c r="C7381" t="s">
        <v>10</v>
      </c>
      <c r="D7381" t="s">
        <v>11</v>
      </c>
      <c r="E7381">
        <v>64266</v>
      </c>
      <c r="F7381">
        <v>40274</v>
      </c>
      <c r="G7381">
        <v>6271</v>
      </c>
      <c r="H7381">
        <v>122</v>
      </c>
      <c r="I7381">
        <v>769374</v>
      </c>
      <c r="J7381">
        <f>MONTH(Sale_details[[#This Row],[Date]])</f>
        <v>3</v>
      </c>
      <c r="K7381">
        <f>YEAR(Sale_details[[#This Row],[Date]])</f>
        <v>2020</v>
      </c>
    </row>
    <row r="7382" spans="1:11" x14ac:dyDescent="0.3">
      <c r="A7382" s="1">
        <v>43905</v>
      </c>
      <c r="B7382" t="s">
        <v>27</v>
      </c>
      <c r="C7382" t="s">
        <v>12</v>
      </c>
      <c r="D7382" t="s">
        <v>13</v>
      </c>
      <c r="E7382">
        <v>73827</v>
      </c>
      <c r="F7382">
        <v>37349</v>
      </c>
      <c r="G7382">
        <v>9218</v>
      </c>
      <c r="H7382">
        <v>347</v>
      </c>
      <c r="I7382">
        <v>3205902</v>
      </c>
      <c r="J7382">
        <f>MONTH(Sale_details[[#This Row],[Date]])</f>
        <v>3</v>
      </c>
      <c r="K7382">
        <f>YEAR(Sale_details[[#This Row],[Date]])</f>
        <v>2020</v>
      </c>
    </row>
    <row r="7383" spans="1:11" x14ac:dyDescent="0.3">
      <c r="A7383" s="1">
        <v>43905</v>
      </c>
      <c r="B7383" t="s">
        <v>27</v>
      </c>
      <c r="C7383" t="s">
        <v>14</v>
      </c>
      <c r="D7383" t="s">
        <v>15</v>
      </c>
      <c r="E7383">
        <v>252770</v>
      </c>
      <c r="F7383">
        <v>33957</v>
      </c>
      <c r="G7383">
        <v>9514</v>
      </c>
      <c r="H7383">
        <v>334</v>
      </c>
      <c r="I7383">
        <v>3181462</v>
      </c>
      <c r="J7383">
        <f>MONTH(Sale_details[[#This Row],[Date]])</f>
        <v>3</v>
      </c>
      <c r="K7383">
        <f>YEAR(Sale_details[[#This Row],[Date]])</f>
        <v>2020</v>
      </c>
    </row>
    <row r="7384" spans="1:11" x14ac:dyDescent="0.3">
      <c r="A7384" s="1">
        <v>43905</v>
      </c>
      <c r="B7384" t="s">
        <v>27</v>
      </c>
      <c r="C7384" t="s">
        <v>16</v>
      </c>
      <c r="D7384" t="s">
        <v>17</v>
      </c>
      <c r="E7384">
        <v>107750</v>
      </c>
      <c r="F7384">
        <v>7263</v>
      </c>
      <c r="G7384">
        <v>24948</v>
      </c>
      <c r="H7384">
        <v>213</v>
      </c>
      <c r="I7384">
        <v>5321755</v>
      </c>
      <c r="J7384">
        <f>MONTH(Sale_details[[#This Row],[Date]])</f>
        <v>3</v>
      </c>
      <c r="K7384">
        <f>YEAR(Sale_details[[#This Row],[Date]])</f>
        <v>2020</v>
      </c>
    </row>
    <row r="7385" spans="1:11" x14ac:dyDescent="0.3">
      <c r="A7385" s="1">
        <v>43905</v>
      </c>
      <c r="B7385" t="s">
        <v>27</v>
      </c>
      <c r="C7385" t="s">
        <v>18</v>
      </c>
      <c r="D7385" t="s">
        <v>19</v>
      </c>
      <c r="E7385">
        <v>86180</v>
      </c>
      <c r="F7385">
        <v>24644</v>
      </c>
      <c r="G7385">
        <v>10935</v>
      </c>
      <c r="H7385">
        <v>133</v>
      </c>
      <c r="I7385">
        <v>1458844</v>
      </c>
      <c r="J7385">
        <f>MONTH(Sale_details[[#This Row],[Date]])</f>
        <v>3</v>
      </c>
      <c r="K7385">
        <f>YEAR(Sale_details[[#This Row],[Date]])</f>
        <v>2020</v>
      </c>
    </row>
    <row r="7386" spans="1:11" x14ac:dyDescent="0.3">
      <c r="A7386" s="1">
        <v>43905</v>
      </c>
      <c r="B7386" t="s">
        <v>27</v>
      </c>
      <c r="C7386" t="s">
        <v>20</v>
      </c>
      <c r="D7386" t="s">
        <v>21</v>
      </c>
      <c r="E7386">
        <v>41985</v>
      </c>
      <c r="F7386">
        <v>5587</v>
      </c>
      <c r="G7386">
        <v>13616</v>
      </c>
      <c r="H7386">
        <v>424</v>
      </c>
      <c r="I7386">
        <v>5776959</v>
      </c>
      <c r="J7386">
        <f>MONTH(Sale_details[[#This Row],[Date]])</f>
        <v>3</v>
      </c>
      <c r="K7386">
        <f>YEAR(Sale_details[[#This Row],[Date]])</f>
        <v>2020</v>
      </c>
    </row>
    <row r="7387" spans="1:11" x14ac:dyDescent="0.3">
      <c r="A7387" s="1">
        <v>43905</v>
      </c>
      <c r="B7387" t="s">
        <v>27</v>
      </c>
      <c r="C7387" t="s">
        <v>22</v>
      </c>
      <c r="D7387" t="s">
        <v>23</v>
      </c>
      <c r="E7387">
        <v>92119</v>
      </c>
      <c r="F7387">
        <v>17448</v>
      </c>
      <c r="G7387">
        <v>19006</v>
      </c>
      <c r="H7387">
        <v>199</v>
      </c>
      <c r="I7387">
        <v>3793432</v>
      </c>
      <c r="J7387">
        <f>MONTH(Sale_details[[#This Row],[Date]])</f>
        <v>3</v>
      </c>
      <c r="K7387">
        <f>YEAR(Sale_details[[#This Row],[Date]])</f>
        <v>2020</v>
      </c>
    </row>
    <row r="7388" spans="1:11" x14ac:dyDescent="0.3">
      <c r="A7388" s="1">
        <v>43905</v>
      </c>
      <c r="B7388" t="s">
        <v>27</v>
      </c>
      <c r="C7388" t="s">
        <v>24</v>
      </c>
      <c r="D7388" t="s">
        <v>25</v>
      </c>
      <c r="E7388">
        <v>70388</v>
      </c>
      <c r="F7388">
        <v>36743</v>
      </c>
      <c r="G7388">
        <v>10694</v>
      </c>
      <c r="H7388">
        <v>316</v>
      </c>
      <c r="I7388">
        <v>3389418</v>
      </c>
      <c r="J7388">
        <f>MONTH(Sale_details[[#This Row],[Date]])</f>
        <v>3</v>
      </c>
      <c r="K7388">
        <f>YEAR(Sale_details[[#This Row],[Date]])</f>
        <v>2020</v>
      </c>
    </row>
    <row r="7389" spans="1:11" x14ac:dyDescent="0.3">
      <c r="A7389" s="1">
        <v>43905</v>
      </c>
      <c r="B7389" t="s">
        <v>28</v>
      </c>
      <c r="C7389" t="s">
        <v>10</v>
      </c>
      <c r="D7389" t="s">
        <v>11</v>
      </c>
      <c r="E7389">
        <v>19970</v>
      </c>
      <c r="F7389">
        <v>4943</v>
      </c>
      <c r="G7389">
        <v>4068</v>
      </c>
      <c r="H7389">
        <v>20342</v>
      </c>
      <c r="I7389">
        <v>82761012</v>
      </c>
      <c r="J7389">
        <f>MONTH(Sale_details[[#This Row],[Date]])</f>
        <v>3</v>
      </c>
      <c r="K7389">
        <f>YEAR(Sale_details[[#This Row],[Date]])</f>
        <v>2020</v>
      </c>
    </row>
    <row r="7390" spans="1:11" x14ac:dyDescent="0.3">
      <c r="A7390" s="1">
        <v>43905</v>
      </c>
      <c r="B7390" t="s">
        <v>28</v>
      </c>
      <c r="C7390" t="s">
        <v>12</v>
      </c>
      <c r="D7390" t="s">
        <v>13</v>
      </c>
      <c r="E7390">
        <v>17595</v>
      </c>
      <c r="F7390">
        <v>4698</v>
      </c>
      <c r="G7390">
        <v>2043</v>
      </c>
      <c r="H7390">
        <v>35902</v>
      </c>
      <c r="I7390">
        <v>73375017</v>
      </c>
      <c r="J7390">
        <f>MONTH(Sale_details[[#This Row],[Date]])</f>
        <v>3</v>
      </c>
      <c r="K7390">
        <f>YEAR(Sale_details[[#This Row],[Date]])</f>
        <v>2020</v>
      </c>
    </row>
    <row r="7391" spans="1:11" x14ac:dyDescent="0.3">
      <c r="A7391" s="1">
        <v>43905</v>
      </c>
      <c r="B7391" t="s">
        <v>28</v>
      </c>
      <c r="C7391" t="s">
        <v>14</v>
      </c>
      <c r="D7391" t="s">
        <v>15</v>
      </c>
      <c r="E7391">
        <v>40418</v>
      </c>
      <c r="F7391">
        <v>8098</v>
      </c>
      <c r="G7391">
        <v>2284</v>
      </c>
      <c r="H7391">
        <v>14545</v>
      </c>
      <c r="I7391">
        <v>33228027</v>
      </c>
      <c r="J7391">
        <f>MONTH(Sale_details[[#This Row],[Date]])</f>
        <v>3</v>
      </c>
      <c r="K7391">
        <f>YEAR(Sale_details[[#This Row],[Date]])</f>
        <v>2020</v>
      </c>
    </row>
    <row r="7392" spans="1:11" x14ac:dyDescent="0.3">
      <c r="A7392" s="1">
        <v>43905</v>
      </c>
      <c r="B7392" t="s">
        <v>28</v>
      </c>
      <c r="C7392" t="s">
        <v>16</v>
      </c>
      <c r="D7392" t="s">
        <v>17</v>
      </c>
      <c r="E7392">
        <v>16269</v>
      </c>
      <c r="F7392">
        <v>5329</v>
      </c>
      <c r="G7392">
        <v>2355</v>
      </c>
      <c r="H7392">
        <v>19600</v>
      </c>
      <c r="I7392">
        <v>46177177</v>
      </c>
      <c r="J7392">
        <f>MONTH(Sale_details[[#This Row],[Date]])</f>
        <v>3</v>
      </c>
      <c r="K7392">
        <f>YEAR(Sale_details[[#This Row],[Date]])</f>
        <v>2020</v>
      </c>
    </row>
    <row r="7393" spans="1:11" x14ac:dyDescent="0.3">
      <c r="A7393" s="1">
        <v>43905</v>
      </c>
      <c r="B7393" t="s">
        <v>28</v>
      </c>
      <c r="C7393" t="s">
        <v>18</v>
      </c>
      <c r="D7393" t="s">
        <v>19</v>
      </c>
      <c r="E7393">
        <v>10385</v>
      </c>
      <c r="F7393">
        <v>9334</v>
      </c>
      <c r="G7393">
        <v>4388</v>
      </c>
      <c r="H7393">
        <v>33882</v>
      </c>
      <c r="I7393">
        <v>148708104</v>
      </c>
      <c r="J7393">
        <f>MONTH(Sale_details[[#This Row],[Date]])</f>
        <v>3</v>
      </c>
      <c r="K7393">
        <f>YEAR(Sale_details[[#This Row],[Date]])</f>
        <v>2020</v>
      </c>
    </row>
    <row r="7394" spans="1:11" x14ac:dyDescent="0.3">
      <c r="A7394" s="1">
        <v>43905</v>
      </c>
      <c r="B7394" t="s">
        <v>28</v>
      </c>
      <c r="C7394" t="s">
        <v>20</v>
      </c>
      <c r="D7394" t="s">
        <v>21</v>
      </c>
      <c r="E7394">
        <v>36964</v>
      </c>
      <c r="F7394">
        <v>3420</v>
      </c>
      <c r="G7394">
        <v>1104</v>
      </c>
      <c r="H7394">
        <v>14669</v>
      </c>
      <c r="I7394">
        <v>16206039</v>
      </c>
      <c r="J7394">
        <f>MONTH(Sale_details[[#This Row],[Date]])</f>
        <v>3</v>
      </c>
      <c r="K7394">
        <f>YEAR(Sale_details[[#This Row],[Date]])</f>
        <v>2020</v>
      </c>
    </row>
    <row r="7395" spans="1:11" x14ac:dyDescent="0.3">
      <c r="A7395" s="1">
        <v>43905</v>
      </c>
      <c r="B7395" t="s">
        <v>28</v>
      </c>
      <c r="C7395" t="s">
        <v>22</v>
      </c>
      <c r="D7395" t="s">
        <v>23</v>
      </c>
      <c r="E7395">
        <v>22207</v>
      </c>
      <c r="F7395">
        <v>2247</v>
      </c>
      <c r="G7395">
        <v>1234</v>
      </c>
      <c r="H7395">
        <v>26715</v>
      </c>
      <c r="I7395">
        <v>32984752</v>
      </c>
      <c r="J7395">
        <f>MONTH(Sale_details[[#This Row],[Date]])</f>
        <v>3</v>
      </c>
      <c r="K7395">
        <f>YEAR(Sale_details[[#This Row],[Date]])</f>
        <v>2020</v>
      </c>
    </row>
    <row r="7396" spans="1:11" x14ac:dyDescent="0.3">
      <c r="A7396" s="1">
        <v>43905</v>
      </c>
      <c r="B7396" t="s">
        <v>28</v>
      </c>
      <c r="C7396" t="s">
        <v>24</v>
      </c>
      <c r="D7396" t="s">
        <v>25</v>
      </c>
      <c r="E7396">
        <v>32327</v>
      </c>
      <c r="F7396">
        <v>5002</v>
      </c>
      <c r="G7396">
        <v>4271</v>
      </c>
      <c r="H7396">
        <v>25342</v>
      </c>
      <c r="I7396">
        <v>108256396</v>
      </c>
      <c r="J7396">
        <f>MONTH(Sale_details[[#This Row],[Date]])</f>
        <v>3</v>
      </c>
      <c r="K7396">
        <f>YEAR(Sale_details[[#This Row],[Date]])</f>
        <v>2020</v>
      </c>
    </row>
    <row r="7397" spans="1:11" x14ac:dyDescent="0.3">
      <c r="A7397" s="1">
        <v>43904</v>
      </c>
      <c r="B7397" t="s">
        <v>9</v>
      </c>
      <c r="C7397" t="s">
        <v>10</v>
      </c>
      <c r="D7397" t="s">
        <v>11</v>
      </c>
      <c r="E7397">
        <v>85047</v>
      </c>
      <c r="F7397">
        <v>13709</v>
      </c>
      <c r="G7397">
        <v>5231</v>
      </c>
      <c r="H7397">
        <v>478</v>
      </c>
      <c r="I7397">
        <v>2504361</v>
      </c>
      <c r="J7397">
        <f>MONTH(Sale_details[[#This Row],[Date]])</f>
        <v>3</v>
      </c>
      <c r="K7397">
        <f>YEAR(Sale_details[[#This Row],[Date]])</f>
        <v>2020</v>
      </c>
    </row>
    <row r="7398" spans="1:11" x14ac:dyDescent="0.3">
      <c r="A7398" s="1">
        <v>43904</v>
      </c>
      <c r="B7398" t="s">
        <v>9</v>
      </c>
      <c r="C7398" t="s">
        <v>12</v>
      </c>
      <c r="D7398" t="s">
        <v>13</v>
      </c>
      <c r="E7398">
        <v>223594</v>
      </c>
      <c r="F7398">
        <v>20140</v>
      </c>
      <c r="G7398">
        <v>1999</v>
      </c>
      <c r="H7398">
        <v>350</v>
      </c>
      <c r="I7398">
        <v>700823</v>
      </c>
      <c r="J7398">
        <f>MONTH(Sale_details[[#This Row],[Date]])</f>
        <v>3</v>
      </c>
      <c r="K7398">
        <f>YEAR(Sale_details[[#This Row],[Date]])</f>
        <v>2020</v>
      </c>
    </row>
    <row r="7399" spans="1:11" x14ac:dyDescent="0.3">
      <c r="A7399" s="1">
        <v>43904</v>
      </c>
      <c r="B7399" t="s">
        <v>9</v>
      </c>
      <c r="C7399" t="s">
        <v>14</v>
      </c>
      <c r="D7399" t="s">
        <v>15</v>
      </c>
      <c r="E7399">
        <v>103858</v>
      </c>
      <c r="F7399">
        <v>29312</v>
      </c>
      <c r="G7399">
        <v>3631</v>
      </c>
      <c r="H7399">
        <v>404</v>
      </c>
      <c r="I7399">
        <v>1467872</v>
      </c>
      <c r="J7399">
        <f>MONTH(Sale_details[[#This Row],[Date]])</f>
        <v>3</v>
      </c>
      <c r="K7399">
        <f>YEAR(Sale_details[[#This Row],[Date]])</f>
        <v>2020</v>
      </c>
    </row>
    <row r="7400" spans="1:11" x14ac:dyDescent="0.3">
      <c r="A7400" s="1">
        <v>43904</v>
      </c>
      <c r="B7400" t="s">
        <v>9</v>
      </c>
      <c r="C7400" t="s">
        <v>16</v>
      </c>
      <c r="D7400" t="s">
        <v>17</v>
      </c>
      <c r="E7400">
        <v>90755</v>
      </c>
      <c r="F7400">
        <v>19479</v>
      </c>
      <c r="G7400">
        <v>2567</v>
      </c>
      <c r="H7400">
        <v>376</v>
      </c>
      <c r="I7400">
        <v>967047</v>
      </c>
      <c r="J7400">
        <f>MONTH(Sale_details[[#This Row],[Date]])</f>
        <v>3</v>
      </c>
      <c r="K7400">
        <f>YEAR(Sale_details[[#This Row],[Date]])</f>
        <v>2020</v>
      </c>
    </row>
    <row r="7401" spans="1:11" x14ac:dyDescent="0.3">
      <c r="A7401" s="1">
        <v>43904</v>
      </c>
      <c r="B7401" t="s">
        <v>9</v>
      </c>
      <c r="C7401" t="s">
        <v>18</v>
      </c>
      <c r="D7401" t="s">
        <v>19</v>
      </c>
      <c r="E7401">
        <v>100884</v>
      </c>
      <c r="F7401">
        <v>17558</v>
      </c>
      <c r="G7401">
        <v>6839</v>
      </c>
      <c r="H7401">
        <v>989</v>
      </c>
      <c r="I7401">
        <v>6770475</v>
      </c>
      <c r="J7401">
        <f>MONTH(Sale_details[[#This Row],[Date]])</f>
        <v>3</v>
      </c>
      <c r="K7401">
        <f>YEAR(Sale_details[[#This Row],[Date]])</f>
        <v>2020</v>
      </c>
    </row>
    <row r="7402" spans="1:11" x14ac:dyDescent="0.3">
      <c r="A7402" s="1">
        <v>43904</v>
      </c>
      <c r="B7402" t="s">
        <v>9</v>
      </c>
      <c r="C7402" t="s">
        <v>20</v>
      </c>
      <c r="D7402" t="s">
        <v>21</v>
      </c>
      <c r="E7402">
        <v>118851</v>
      </c>
      <c r="F7402">
        <v>15940</v>
      </c>
      <c r="G7402">
        <v>4379</v>
      </c>
      <c r="H7402">
        <v>853</v>
      </c>
      <c r="I7402">
        <v>3739568</v>
      </c>
      <c r="J7402">
        <f>MONTH(Sale_details[[#This Row],[Date]])</f>
        <v>3</v>
      </c>
      <c r="K7402">
        <f>YEAR(Sale_details[[#This Row],[Date]])</f>
        <v>2020</v>
      </c>
    </row>
    <row r="7403" spans="1:11" x14ac:dyDescent="0.3">
      <c r="A7403" s="1">
        <v>43904</v>
      </c>
      <c r="B7403" t="s">
        <v>9</v>
      </c>
      <c r="C7403" t="s">
        <v>22</v>
      </c>
      <c r="D7403" t="s">
        <v>23</v>
      </c>
      <c r="E7403">
        <v>197450</v>
      </c>
      <c r="F7403">
        <v>19260</v>
      </c>
      <c r="G7403">
        <v>11663</v>
      </c>
      <c r="H7403">
        <v>460</v>
      </c>
      <c r="I7403">
        <v>5368675</v>
      </c>
      <c r="J7403">
        <f>MONTH(Sale_details[[#This Row],[Date]])</f>
        <v>3</v>
      </c>
      <c r="K7403">
        <f>YEAR(Sale_details[[#This Row],[Date]])</f>
        <v>2020</v>
      </c>
    </row>
    <row r="7404" spans="1:11" x14ac:dyDescent="0.3">
      <c r="A7404" s="1">
        <v>43904</v>
      </c>
      <c r="B7404" t="s">
        <v>9</v>
      </c>
      <c r="C7404" t="s">
        <v>24</v>
      </c>
      <c r="D7404" t="s">
        <v>25</v>
      </c>
      <c r="E7404">
        <v>149958</v>
      </c>
      <c r="F7404">
        <v>8785</v>
      </c>
      <c r="G7404">
        <v>3266</v>
      </c>
      <c r="H7404">
        <v>702</v>
      </c>
      <c r="I7404">
        <v>2295456</v>
      </c>
      <c r="J7404">
        <f>MONTH(Sale_details[[#This Row],[Date]])</f>
        <v>3</v>
      </c>
      <c r="K7404">
        <f>YEAR(Sale_details[[#This Row],[Date]])</f>
        <v>2020</v>
      </c>
    </row>
    <row r="7405" spans="1:11" x14ac:dyDescent="0.3">
      <c r="A7405" s="1">
        <v>43904</v>
      </c>
      <c r="B7405" t="s">
        <v>26</v>
      </c>
      <c r="C7405" t="s">
        <v>10</v>
      </c>
      <c r="D7405" t="s">
        <v>11</v>
      </c>
      <c r="E7405">
        <v>200867</v>
      </c>
      <c r="F7405">
        <v>36316</v>
      </c>
      <c r="G7405">
        <v>17227</v>
      </c>
      <c r="H7405">
        <v>9494</v>
      </c>
      <c r="I7405">
        <v>163560115</v>
      </c>
      <c r="J7405">
        <f>MONTH(Sale_details[[#This Row],[Date]])</f>
        <v>3</v>
      </c>
      <c r="K7405">
        <f>YEAR(Sale_details[[#This Row],[Date]])</f>
        <v>2020</v>
      </c>
    </row>
    <row r="7406" spans="1:11" x14ac:dyDescent="0.3">
      <c r="A7406" s="1">
        <v>43904</v>
      </c>
      <c r="B7406" t="s">
        <v>26</v>
      </c>
      <c r="C7406" t="s">
        <v>12</v>
      </c>
      <c r="D7406" t="s">
        <v>13</v>
      </c>
      <c r="E7406">
        <v>127584</v>
      </c>
      <c r="F7406">
        <v>45849</v>
      </c>
      <c r="G7406">
        <v>12047</v>
      </c>
      <c r="H7406">
        <v>16351</v>
      </c>
      <c r="I7406">
        <v>197003655</v>
      </c>
      <c r="J7406">
        <f>MONTH(Sale_details[[#This Row],[Date]])</f>
        <v>3</v>
      </c>
      <c r="K7406">
        <f>YEAR(Sale_details[[#This Row],[Date]])</f>
        <v>2020</v>
      </c>
    </row>
    <row r="7407" spans="1:11" x14ac:dyDescent="0.3">
      <c r="A7407" s="1">
        <v>43904</v>
      </c>
      <c r="B7407" t="s">
        <v>26</v>
      </c>
      <c r="C7407" t="s">
        <v>14</v>
      </c>
      <c r="D7407" t="s">
        <v>15</v>
      </c>
      <c r="E7407">
        <v>127279</v>
      </c>
      <c r="F7407">
        <v>33050</v>
      </c>
      <c r="G7407">
        <v>10088</v>
      </c>
      <c r="H7407">
        <v>19344</v>
      </c>
      <c r="I7407">
        <v>195148219</v>
      </c>
      <c r="J7407">
        <f>MONTH(Sale_details[[#This Row],[Date]])</f>
        <v>3</v>
      </c>
      <c r="K7407">
        <f>YEAR(Sale_details[[#This Row],[Date]])</f>
        <v>2020</v>
      </c>
    </row>
    <row r="7408" spans="1:11" x14ac:dyDescent="0.3">
      <c r="A7408" s="1">
        <v>43904</v>
      </c>
      <c r="B7408" t="s">
        <v>26</v>
      </c>
      <c r="C7408" t="s">
        <v>16</v>
      </c>
      <c r="D7408" t="s">
        <v>17</v>
      </c>
      <c r="E7408">
        <v>103690</v>
      </c>
      <c r="F7408">
        <v>45010</v>
      </c>
      <c r="G7408">
        <v>9558</v>
      </c>
      <c r="H7408">
        <v>16611</v>
      </c>
      <c r="I7408">
        <v>158785199</v>
      </c>
      <c r="J7408">
        <f>MONTH(Sale_details[[#This Row],[Date]])</f>
        <v>3</v>
      </c>
      <c r="K7408">
        <f>YEAR(Sale_details[[#This Row],[Date]])</f>
        <v>2020</v>
      </c>
    </row>
    <row r="7409" spans="1:11" x14ac:dyDescent="0.3">
      <c r="A7409" s="1">
        <v>43904</v>
      </c>
      <c r="B7409" t="s">
        <v>26</v>
      </c>
      <c r="C7409" t="s">
        <v>18</v>
      </c>
      <c r="D7409" t="s">
        <v>19</v>
      </c>
      <c r="E7409">
        <v>86738</v>
      </c>
      <c r="F7409">
        <v>52876</v>
      </c>
      <c r="G7409">
        <v>11715</v>
      </c>
      <c r="H7409">
        <v>25686</v>
      </c>
      <c r="I7409">
        <v>300933062</v>
      </c>
      <c r="J7409">
        <f>MONTH(Sale_details[[#This Row],[Date]])</f>
        <v>3</v>
      </c>
      <c r="K7409">
        <f>YEAR(Sale_details[[#This Row],[Date]])</f>
        <v>2020</v>
      </c>
    </row>
    <row r="7410" spans="1:11" x14ac:dyDescent="0.3">
      <c r="A7410" s="1">
        <v>43904</v>
      </c>
      <c r="B7410" t="s">
        <v>26</v>
      </c>
      <c r="C7410" t="s">
        <v>20</v>
      </c>
      <c r="D7410" t="s">
        <v>21</v>
      </c>
      <c r="E7410">
        <v>158542</v>
      </c>
      <c r="F7410">
        <v>70483</v>
      </c>
      <c r="G7410">
        <v>12067</v>
      </c>
      <c r="H7410">
        <v>5700</v>
      </c>
      <c r="I7410">
        <v>68795421</v>
      </c>
      <c r="J7410">
        <f>MONTH(Sale_details[[#This Row],[Date]])</f>
        <v>3</v>
      </c>
      <c r="K7410">
        <f>YEAR(Sale_details[[#This Row],[Date]])</f>
        <v>2020</v>
      </c>
    </row>
    <row r="7411" spans="1:11" x14ac:dyDescent="0.3">
      <c r="A7411" s="1">
        <v>43904</v>
      </c>
      <c r="B7411" t="s">
        <v>26</v>
      </c>
      <c r="C7411" t="s">
        <v>22</v>
      </c>
      <c r="D7411" t="s">
        <v>23</v>
      </c>
      <c r="E7411">
        <v>191371</v>
      </c>
      <c r="F7411">
        <v>19811</v>
      </c>
      <c r="G7411">
        <v>28148</v>
      </c>
      <c r="H7411">
        <v>30255</v>
      </c>
      <c r="I7411">
        <v>851634709</v>
      </c>
      <c r="J7411">
        <f>MONTH(Sale_details[[#This Row],[Date]])</f>
        <v>3</v>
      </c>
      <c r="K7411">
        <f>YEAR(Sale_details[[#This Row],[Date]])</f>
        <v>2020</v>
      </c>
    </row>
    <row r="7412" spans="1:11" x14ac:dyDescent="0.3">
      <c r="A7412" s="1">
        <v>43904</v>
      </c>
      <c r="B7412" t="s">
        <v>26</v>
      </c>
      <c r="C7412" t="s">
        <v>24</v>
      </c>
      <c r="D7412" t="s">
        <v>25</v>
      </c>
      <c r="E7412">
        <v>171040</v>
      </c>
      <c r="F7412">
        <v>35663</v>
      </c>
      <c r="G7412">
        <v>11487</v>
      </c>
      <c r="H7412">
        <v>11409</v>
      </c>
      <c r="I7412">
        <v>131062527</v>
      </c>
      <c r="J7412">
        <f>MONTH(Sale_details[[#This Row],[Date]])</f>
        <v>3</v>
      </c>
      <c r="K7412">
        <f>YEAR(Sale_details[[#This Row],[Date]])</f>
        <v>2020</v>
      </c>
    </row>
    <row r="7413" spans="1:11" x14ac:dyDescent="0.3">
      <c r="A7413" s="1">
        <v>43904</v>
      </c>
      <c r="B7413" t="s">
        <v>27</v>
      </c>
      <c r="C7413" t="s">
        <v>10</v>
      </c>
      <c r="D7413" t="s">
        <v>11</v>
      </c>
      <c r="E7413">
        <v>66837</v>
      </c>
      <c r="F7413">
        <v>40274</v>
      </c>
      <c r="G7413">
        <v>6522</v>
      </c>
      <c r="H7413">
        <v>120</v>
      </c>
      <c r="I7413">
        <v>784146</v>
      </c>
      <c r="J7413">
        <f>MONTH(Sale_details[[#This Row],[Date]])</f>
        <v>3</v>
      </c>
      <c r="K7413">
        <f>YEAR(Sale_details[[#This Row],[Date]])</f>
        <v>2020</v>
      </c>
    </row>
    <row r="7414" spans="1:11" x14ac:dyDescent="0.3">
      <c r="A7414" s="1">
        <v>43904</v>
      </c>
      <c r="B7414" t="s">
        <v>27</v>
      </c>
      <c r="C7414" t="s">
        <v>12</v>
      </c>
      <c r="D7414" t="s">
        <v>13</v>
      </c>
      <c r="E7414">
        <v>70874</v>
      </c>
      <c r="F7414">
        <v>38843</v>
      </c>
      <c r="G7414">
        <v>9310</v>
      </c>
      <c r="H7414">
        <v>361</v>
      </c>
      <c r="I7414">
        <v>3367479</v>
      </c>
      <c r="J7414">
        <f>MONTH(Sale_details[[#This Row],[Date]])</f>
        <v>3</v>
      </c>
      <c r="K7414">
        <f>YEAR(Sale_details[[#This Row],[Date]])</f>
        <v>2020</v>
      </c>
    </row>
    <row r="7415" spans="1:11" x14ac:dyDescent="0.3">
      <c r="A7415" s="1">
        <v>43904</v>
      </c>
      <c r="B7415" t="s">
        <v>27</v>
      </c>
      <c r="C7415" t="s">
        <v>14</v>
      </c>
      <c r="D7415" t="s">
        <v>15</v>
      </c>
      <c r="E7415">
        <v>252770</v>
      </c>
      <c r="F7415">
        <v>32939</v>
      </c>
      <c r="G7415">
        <v>9324</v>
      </c>
      <c r="H7415">
        <v>347</v>
      </c>
      <c r="I7415">
        <v>3242546</v>
      </c>
      <c r="J7415">
        <f>MONTH(Sale_details[[#This Row],[Date]])</f>
        <v>3</v>
      </c>
      <c r="K7415">
        <f>YEAR(Sale_details[[#This Row],[Date]])</f>
        <v>2020</v>
      </c>
    </row>
    <row r="7416" spans="1:11" x14ac:dyDescent="0.3">
      <c r="A7416" s="1">
        <v>43904</v>
      </c>
      <c r="B7416" t="s">
        <v>27</v>
      </c>
      <c r="C7416" t="s">
        <v>16</v>
      </c>
      <c r="D7416" t="s">
        <v>17</v>
      </c>
      <c r="E7416">
        <v>106672</v>
      </c>
      <c r="F7416">
        <v>7118</v>
      </c>
      <c r="G7416">
        <v>26196</v>
      </c>
      <c r="H7416">
        <v>211</v>
      </c>
      <c r="I7416">
        <v>5531964</v>
      </c>
      <c r="J7416">
        <f>MONTH(Sale_details[[#This Row],[Date]])</f>
        <v>3</v>
      </c>
      <c r="K7416">
        <f>YEAR(Sale_details[[#This Row],[Date]])</f>
        <v>2020</v>
      </c>
    </row>
    <row r="7417" spans="1:11" x14ac:dyDescent="0.3">
      <c r="A7417" s="1">
        <v>43904</v>
      </c>
      <c r="B7417" t="s">
        <v>27</v>
      </c>
      <c r="C7417" t="s">
        <v>18</v>
      </c>
      <c r="D7417" t="s">
        <v>19</v>
      </c>
      <c r="E7417">
        <v>87904</v>
      </c>
      <c r="F7417">
        <v>24644</v>
      </c>
      <c r="G7417">
        <v>11263</v>
      </c>
      <c r="H7417">
        <v>137</v>
      </c>
      <c r="I7417">
        <v>1547688</v>
      </c>
      <c r="J7417">
        <f>MONTH(Sale_details[[#This Row],[Date]])</f>
        <v>3</v>
      </c>
      <c r="K7417">
        <f>YEAR(Sale_details[[#This Row],[Date]])</f>
        <v>2020</v>
      </c>
    </row>
    <row r="7418" spans="1:11" x14ac:dyDescent="0.3">
      <c r="A7418" s="1">
        <v>43904</v>
      </c>
      <c r="B7418" t="s">
        <v>27</v>
      </c>
      <c r="C7418" t="s">
        <v>20</v>
      </c>
      <c r="D7418" t="s">
        <v>21</v>
      </c>
      <c r="E7418">
        <v>42824</v>
      </c>
      <c r="F7418">
        <v>5866</v>
      </c>
      <c r="G7418">
        <v>12936</v>
      </c>
      <c r="H7418">
        <v>403</v>
      </c>
      <c r="I7418">
        <v>5213705</v>
      </c>
      <c r="J7418">
        <f>MONTH(Sale_details[[#This Row],[Date]])</f>
        <v>3</v>
      </c>
      <c r="K7418">
        <f>YEAR(Sale_details[[#This Row],[Date]])</f>
        <v>2020</v>
      </c>
    </row>
    <row r="7419" spans="1:11" x14ac:dyDescent="0.3">
      <c r="A7419" s="1">
        <v>43904</v>
      </c>
      <c r="B7419" t="s">
        <v>27</v>
      </c>
      <c r="C7419" t="s">
        <v>22</v>
      </c>
      <c r="D7419" t="s">
        <v>23</v>
      </c>
      <c r="E7419">
        <v>95804</v>
      </c>
      <c r="F7419">
        <v>16750</v>
      </c>
      <c r="G7419">
        <v>19196</v>
      </c>
      <c r="H7419">
        <v>205</v>
      </c>
      <c r="I7419">
        <v>3946307</v>
      </c>
      <c r="J7419">
        <f>MONTH(Sale_details[[#This Row],[Date]])</f>
        <v>3</v>
      </c>
      <c r="K7419">
        <f>YEAR(Sale_details[[#This Row],[Date]])</f>
        <v>2020</v>
      </c>
    </row>
    <row r="7420" spans="1:11" x14ac:dyDescent="0.3">
      <c r="A7420" s="1">
        <v>43904</v>
      </c>
      <c r="B7420" t="s">
        <v>27</v>
      </c>
      <c r="C7420" t="s">
        <v>24</v>
      </c>
      <c r="D7420" t="s">
        <v>25</v>
      </c>
      <c r="E7420">
        <v>71796</v>
      </c>
      <c r="F7420">
        <v>35273</v>
      </c>
      <c r="G7420">
        <v>10801</v>
      </c>
      <c r="H7420">
        <v>329</v>
      </c>
      <c r="I7420">
        <v>3560245</v>
      </c>
      <c r="J7420">
        <f>MONTH(Sale_details[[#This Row],[Date]])</f>
        <v>3</v>
      </c>
      <c r="K7420">
        <f>YEAR(Sale_details[[#This Row],[Date]])</f>
        <v>2020</v>
      </c>
    </row>
    <row r="7421" spans="1:11" x14ac:dyDescent="0.3">
      <c r="A7421" s="1">
        <v>43904</v>
      </c>
      <c r="B7421" t="s">
        <v>28</v>
      </c>
      <c r="C7421" t="s">
        <v>10</v>
      </c>
      <c r="D7421" t="s">
        <v>11</v>
      </c>
      <c r="E7421">
        <v>20768</v>
      </c>
      <c r="F7421">
        <v>4893</v>
      </c>
      <c r="G7421">
        <v>3946</v>
      </c>
      <c r="H7421">
        <v>19732</v>
      </c>
      <c r="I7421">
        <v>77869836</v>
      </c>
      <c r="J7421">
        <f>MONTH(Sale_details[[#This Row],[Date]])</f>
        <v>3</v>
      </c>
      <c r="K7421">
        <f>YEAR(Sale_details[[#This Row],[Date]])</f>
        <v>2020</v>
      </c>
    </row>
    <row r="7422" spans="1:11" x14ac:dyDescent="0.3">
      <c r="A7422" s="1">
        <v>43904</v>
      </c>
      <c r="B7422" t="s">
        <v>28</v>
      </c>
      <c r="C7422" t="s">
        <v>12</v>
      </c>
      <c r="D7422" t="s">
        <v>13</v>
      </c>
      <c r="E7422">
        <v>18299</v>
      </c>
      <c r="F7422">
        <v>4557</v>
      </c>
      <c r="G7422">
        <v>1961</v>
      </c>
      <c r="H7422">
        <v>34466</v>
      </c>
      <c r="I7422">
        <v>67622416</v>
      </c>
      <c r="J7422">
        <f>MONTH(Sale_details[[#This Row],[Date]])</f>
        <v>3</v>
      </c>
      <c r="K7422">
        <f>YEAR(Sale_details[[#This Row],[Date]])</f>
        <v>2020</v>
      </c>
    </row>
    <row r="7423" spans="1:11" x14ac:dyDescent="0.3">
      <c r="A7423" s="1">
        <v>43904</v>
      </c>
      <c r="B7423" t="s">
        <v>28</v>
      </c>
      <c r="C7423" t="s">
        <v>14</v>
      </c>
      <c r="D7423" t="s">
        <v>15</v>
      </c>
      <c r="E7423">
        <v>41631</v>
      </c>
      <c r="F7423">
        <v>8422</v>
      </c>
      <c r="G7423">
        <v>2215</v>
      </c>
      <c r="H7423">
        <v>15127</v>
      </c>
      <c r="I7423">
        <v>33520434</v>
      </c>
      <c r="J7423">
        <f>MONTH(Sale_details[[#This Row],[Date]])</f>
        <v>3</v>
      </c>
      <c r="K7423">
        <f>YEAR(Sale_details[[#This Row],[Date]])</f>
        <v>2020</v>
      </c>
    </row>
    <row r="7424" spans="1:11" x14ac:dyDescent="0.3">
      <c r="A7424" s="1">
        <v>43904</v>
      </c>
      <c r="B7424" t="s">
        <v>28</v>
      </c>
      <c r="C7424" t="s">
        <v>16</v>
      </c>
      <c r="D7424" t="s">
        <v>17</v>
      </c>
      <c r="E7424">
        <v>15943</v>
      </c>
      <c r="F7424">
        <v>5169</v>
      </c>
      <c r="G7424">
        <v>2332</v>
      </c>
      <c r="H7424">
        <v>19600</v>
      </c>
      <c r="I7424">
        <v>45715405</v>
      </c>
      <c r="J7424">
        <f>MONTH(Sale_details[[#This Row],[Date]])</f>
        <v>3</v>
      </c>
      <c r="K7424">
        <f>YEAR(Sale_details[[#This Row],[Date]])</f>
        <v>2020</v>
      </c>
    </row>
    <row r="7425" spans="1:11" x14ac:dyDescent="0.3">
      <c r="A7425" s="1">
        <v>43904</v>
      </c>
      <c r="B7425" t="s">
        <v>28</v>
      </c>
      <c r="C7425" t="s">
        <v>18</v>
      </c>
      <c r="D7425" t="s">
        <v>19</v>
      </c>
      <c r="E7425">
        <v>10281</v>
      </c>
      <c r="F7425">
        <v>9708</v>
      </c>
      <c r="G7425">
        <v>4257</v>
      </c>
      <c r="H7425">
        <v>35238</v>
      </c>
      <c r="I7425">
        <v>150016735</v>
      </c>
      <c r="J7425">
        <f>MONTH(Sale_details[[#This Row],[Date]])</f>
        <v>3</v>
      </c>
      <c r="K7425">
        <f>YEAR(Sale_details[[#This Row],[Date]])</f>
        <v>2020</v>
      </c>
    </row>
    <row r="7426" spans="1:11" x14ac:dyDescent="0.3">
      <c r="A7426" s="1">
        <v>43904</v>
      </c>
      <c r="B7426" t="s">
        <v>28</v>
      </c>
      <c r="C7426" t="s">
        <v>20</v>
      </c>
      <c r="D7426" t="s">
        <v>21</v>
      </c>
      <c r="E7426">
        <v>35485</v>
      </c>
      <c r="F7426">
        <v>3591</v>
      </c>
      <c r="G7426">
        <v>1093</v>
      </c>
      <c r="H7426">
        <v>15402</v>
      </c>
      <c r="I7426">
        <v>16846177</v>
      </c>
      <c r="J7426">
        <f>MONTH(Sale_details[[#This Row],[Date]])</f>
        <v>3</v>
      </c>
      <c r="K7426">
        <f>YEAR(Sale_details[[#This Row],[Date]])</f>
        <v>2020</v>
      </c>
    </row>
    <row r="7427" spans="1:11" x14ac:dyDescent="0.3">
      <c r="A7427" s="1">
        <v>43904</v>
      </c>
      <c r="B7427" t="s">
        <v>28</v>
      </c>
      <c r="C7427" t="s">
        <v>22</v>
      </c>
      <c r="D7427" t="s">
        <v>23</v>
      </c>
      <c r="E7427">
        <v>21097</v>
      </c>
      <c r="F7427">
        <v>2337</v>
      </c>
      <c r="G7427">
        <v>1234</v>
      </c>
      <c r="H7427">
        <v>26715</v>
      </c>
      <c r="I7427">
        <v>32984752</v>
      </c>
      <c r="J7427">
        <f>MONTH(Sale_details[[#This Row],[Date]])</f>
        <v>3</v>
      </c>
      <c r="K7427">
        <f>YEAR(Sale_details[[#This Row],[Date]])</f>
        <v>2020</v>
      </c>
    </row>
    <row r="7428" spans="1:11" x14ac:dyDescent="0.3">
      <c r="A7428" s="1">
        <v>43904</v>
      </c>
      <c r="B7428" t="s">
        <v>28</v>
      </c>
      <c r="C7428" t="s">
        <v>24</v>
      </c>
      <c r="D7428" t="s">
        <v>25</v>
      </c>
      <c r="E7428">
        <v>33297</v>
      </c>
      <c r="F7428">
        <v>4852</v>
      </c>
      <c r="G7428">
        <v>4186</v>
      </c>
      <c r="H7428">
        <v>26610</v>
      </c>
      <c r="I7428">
        <v>111395831</v>
      </c>
      <c r="J7428">
        <f>MONTH(Sale_details[[#This Row],[Date]])</f>
        <v>3</v>
      </c>
      <c r="K7428">
        <f>YEAR(Sale_details[[#This Row],[Date]])</f>
        <v>2020</v>
      </c>
    </row>
    <row r="7429" spans="1:11" x14ac:dyDescent="0.3">
      <c r="A7429" s="1">
        <v>43903</v>
      </c>
      <c r="B7429" t="s">
        <v>9</v>
      </c>
      <c r="C7429" t="s">
        <v>10</v>
      </c>
      <c r="D7429" t="s">
        <v>11</v>
      </c>
      <c r="E7429">
        <v>83346</v>
      </c>
      <c r="F7429">
        <v>13160</v>
      </c>
      <c r="G7429">
        <v>4970</v>
      </c>
      <c r="H7429">
        <v>483</v>
      </c>
      <c r="I7429">
        <v>2402934</v>
      </c>
      <c r="J7429">
        <f>MONTH(Sale_details[[#This Row],[Date]])</f>
        <v>3</v>
      </c>
      <c r="K7429">
        <f>YEAR(Sale_details[[#This Row],[Date]])</f>
        <v>2020</v>
      </c>
    </row>
    <row r="7430" spans="1:11" x14ac:dyDescent="0.3">
      <c r="A7430" s="1">
        <v>43903</v>
      </c>
      <c r="B7430" t="s">
        <v>9</v>
      </c>
      <c r="C7430" t="s">
        <v>12</v>
      </c>
      <c r="D7430" t="s">
        <v>13</v>
      </c>
      <c r="E7430">
        <v>214650</v>
      </c>
      <c r="F7430">
        <v>20341</v>
      </c>
      <c r="G7430">
        <v>2059</v>
      </c>
      <c r="H7430">
        <v>354</v>
      </c>
      <c r="I7430">
        <v>729067</v>
      </c>
      <c r="J7430">
        <f>MONTH(Sale_details[[#This Row],[Date]])</f>
        <v>3</v>
      </c>
      <c r="K7430">
        <f>YEAR(Sale_details[[#This Row],[Date]])</f>
        <v>2020</v>
      </c>
    </row>
    <row r="7431" spans="1:11" x14ac:dyDescent="0.3">
      <c r="A7431" s="1">
        <v>43903</v>
      </c>
      <c r="B7431" t="s">
        <v>9</v>
      </c>
      <c r="C7431" t="s">
        <v>14</v>
      </c>
      <c r="D7431" t="s">
        <v>15</v>
      </c>
      <c r="E7431">
        <v>100742</v>
      </c>
      <c r="F7431">
        <v>27846</v>
      </c>
      <c r="G7431">
        <v>3449</v>
      </c>
      <c r="H7431">
        <v>392</v>
      </c>
      <c r="I7431">
        <v>1352644</v>
      </c>
      <c r="J7431">
        <f>MONTH(Sale_details[[#This Row],[Date]])</f>
        <v>3</v>
      </c>
      <c r="K7431">
        <f>YEAR(Sale_details[[#This Row],[Date]])</f>
        <v>2020</v>
      </c>
    </row>
    <row r="7432" spans="1:11" x14ac:dyDescent="0.3">
      <c r="A7432" s="1">
        <v>43903</v>
      </c>
      <c r="B7432" t="s">
        <v>9</v>
      </c>
      <c r="C7432" t="s">
        <v>16</v>
      </c>
      <c r="D7432" t="s">
        <v>17</v>
      </c>
      <c r="E7432">
        <v>88940</v>
      </c>
      <c r="F7432">
        <v>19089</v>
      </c>
      <c r="G7432">
        <v>2464</v>
      </c>
      <c r="H7432">
        <v>387</v>
      </c>
      <c r="I7432">
        <v>956216</v>
      </c>
      <c r="J7432">
        <f>MONTH(Sale_details[[#This Row],[Date]])</f>
        <v>3</v>
      </c>
      <c r="K7432">
        <f>YEAR(Sale_details[[#This Row],[Date]])</f>
        <v>2020</v>
      </c>
    </row>
    <row r="7433" spans="1:11" x14ac:dyDescent="0.3">
      <c r="A7433" s="1">
        <v>43903</v>
      </c>
      <c r="B7433" t="s">
        <v>9</v>
      </c>
      <c r="C7433" t="s">
        <v>18</v>
      </c>
      <c r="D7433" t="s">
        <v>19</v>
      </c>
      <c r="E7433">
        <v>103910</v>
      </c>
      <c r="F7433">
        <v>18085</v>
      </c>
      <c r="G7433">
        <v>6497</v>
      </c>
      <c r="H7433">
        <v>999</v>
      </c>
      <c r="I7433">
        <v>6496271</v>
      </c>
      <c r="J7433">
        <f>MONTH(Sale_details[[#This Row],[Date]])</f>
        <v>3</v>
      </c>
      <c r="K7433">
        <f>YEAR(Sale_details[[#This Row],[Date]])</f>
        <v>2020</v>
      </c>
    </row>
    <row r="7434" spans="1:11" x14ac:dyDescent="0.3">
      <c r="A7434" s="1">
        <v>43903</v>
      </c>
      <c r="B7434" t="s">
        <v>9</v>
      </c>
      <c r="C7434" t="s">
        <v>20</v>
      </c>
      <c r="D7434" t="s">
        <v>21</v>
      </c>
      <c r="E7434">
        <v>120040</v>
      </c>
      <c r="F7434">
        <v>16737</v>
      </c>
      <c r="G7434">
        <v>4423</v>
      </c>
      <c r="H7434">
        <v>819</v>
      </c>
      <c r="I7434">
        <v>3625885</v>
      </c>
      <c r="J7434">
        <f>MONTH(Sale_details[[#This Row],[Date]])</f>
        <v>3</v>
      </c>
      <c r="K7434">
        <f>YEAR(Sale_details[[#This Row],[Date]])</f>
        <v>2020</v>
      </c>
    </row>
    <row r="7435" spans="1:11" x14ac:dyDescent="0.3">
      <c r="A7435" s="1">
        <v>43903</v>
      </c>
      <c r="B7435" t="s">
        <v>9</v>
      </c>
      <c r="C7435" t="s">
        <v>22</v>
      </c>
      <c r="D7435" t="s">
        <v>23</v>
      </c>
      <c r="E7435">
        <v>187577</v>
      </c>
      <c r="F7435">
        <v>19260</v>
      </c>
      <c r="G7435">
        <v>11430</v>
      </c>
      <c r="H7435">
        <v>469</v>
      </c>
      <c r="I7435">
        <v>5366527</v>
      </c>
      <c r="J7435">
        <f>MONTH(Sale_details[[#This Row],[Date]])</f>
        <v>3</v>
      </c>
      <c r="K7435">
        <f>YEAR(Sale_details[[#This Row],[Date]])</f>
        <v>2020</v>
      </c>
    </row>
    <row r="7436" spans="1:11" x14ac:dyDescent="0.3">
      <c r="A7436" s="1">
        <v>43903</v>
      </c>
      <c r="B7436" t="s">
        <v>9</v>
      </c>
      <c r="C7436" t="s">
        <v>24</v>
      </c>
      <c r="D7436" t="s">
        <v>25</v>
      </c>
      <c r="E7436">
        <v>145459</v>
      </c>
      <c r="F7436">
        <v>8609</v>
      </c>
      <c r="G7436">
        <v>3429</v>
      </c>
      <c r="H7436">
        <v>730</v>
      </c>
      <c r="I7436">
        <v>2506638</v>
      </c>
      <c r="J7436">
        <f>MONTH(Sale_details[[#This Row],[Date]])</f>
        <v>3</v>
      </c>
      <c r="K7436">
        <f>YEAR(Sale_details[[#This Row],[Date]])</f>
        <v>2020</v>
      </c>
    </row>
    <row r="7437" spans="1:11" x14ac:dyDescent="0.3">
      <c r="A7437" s="1">
        <v>43903</v>
      </c>
      <c r="B7437" t="s">
        <v>26</v>
      </c>
      <c r="C7437" t="s">
        <v>10</v>
      </c>
      <c r="D7437" t="s">
        <v>11</v>
      </c>
      <c r="E7437">
        <v>194841</v>
      </c>
      <c r="F7437">
        <v>36316</v>
      </c>
      <c r="G7437">
        <v>17916</v>
      </c>
      <c r="H7437">
        <v>9968</v>
      </c>
      <c r="I7437">
        <v>178607646</v>
      </c>
      <c r="J7437">
        <f>MONTH(Sale_details[[#This Row],[Date]])</f>
        <v>3</v>
      </c>
      <c r="K7437">
        <f>YEAR(Sale_details[[#This Row],[Date]])</f>
        <v>2020</v>
      </c>
    </row>
    <row r="7438" spans="1:11" x14ac:dyDescent="0.3">
      <c r="A7438" s="1">
        <v>43903</v>
      </c>
      <c r="B7438" t="s">
        <v>26</v>
      </c>
      <c r="C7438" t="s">
        <v>12</v>
      </c>
      <c r="D7438" t="s">
        <v>13</v>
      </c>
      <c r="E7438">
        <v>121204</v>
      </c>
      <c r="F7438">
        <v>44932</v>
      </c>
      <c r="G7438">
        <v>11565</v>
      </c>
      <c r="H7438">
        <v>16188</v>
      </c>
      <c r="I7438">
        <v>187232273</v>
      </c>
      <c r="J7438">
        <f>MONTH(Sale_details[[#This Row],[Date]])</f>
        <v>3</v>
      </c>
      <c r="K7438">
        <f>YEAR(Sale_details[[#This Row],[Date]])</f>
        <v>2020</v>
      </c>
    </row>
    <row r="7439" spans="1:11" x14ac:dyDescent="0.3">
      <c r="A7439" s="1">
        <v>43903</v>
      </c>
      <c r="B7439" t="s">
        <v>26</v>
      </c>
      <c r="C7439" t="s">
        <v>14</v>
      </c>
      <c r="D7439" t="s">
        <v>15</v>
      </c>
      <c r="E7439">
        <v>128551</v>
      </c>
      <c r="F7439">
        <v>31398</v>
      </c>
      <c r="G7439">
        <v>9987</v>
      </c>
      <c r="H7439">
        <v>19150</v>
      </c>
      <c r="I7439">
        <v>191264770</v>
      </c>
      <c r="J7439">
        <f>MONTH(Sale_details[[#This Row],[Date]])</f>
        <v>3</v>
      </c>
      <c r="K7439">
        <f>YEAR(Sale_details[[#This Row],[Date]])</f>
        <v>2020</v>
      </c>
    </row>
    <row r="7440" spans="1:11" x14ac:dyDescent="0.3">
      <c r="A7440" s="1">
        <v>43903</v>
      </c>
      <c r="B7440" t="s">
        <v>26</v>
      </c>
      <c r="C7440" t="s">
        <v>16</v>
      </c>
      <c r="D7440" t="s">
        <v>17</v>
      </c>
      <c r="E7440">
        <v>104726</v>
      </c>
      <c r="F7440">
        <v>45010</v>
      </c>
      <c r="G7440">
        <v>10036</v>
      </c>
      <c r="H7440">
        <v>17110</v>
      </c>
      <c r="I7440">
        <v>171726193</v>
      </c>
      <c r="J7440">
        <f>MONTH(Sale_details[[#This Row],[Date]])</f>
        <v>3</v>
      </c>
      <c r="K7440">
        <f>YEAR(Sale_details[[#This Row],[Date]])</f>
        <v>2020</v>
      </c>
    </row>
    <row r="7441" spans="1:11" x14ac:dyDescent="0.3">
      <c r="A7441" s="1">
        <v>43903</v>
      </c>
      <c r="B7441" t="s">
        <v>26</v>
      </c>
      <c r="C7441" t="s">
        <v>18</v>
      </c>
      <c r="D7441" t="s">
        <v>19</v>
      </c>
      <c r="E7441">
        <v>85003</v>
      </c>
      <c r="F7441">
        <v>52347</v>
      </c>
      <c r="G7441">
        <v>11832</v>
      </c>
      <c r="H7441">
        <v>25429</v>
      </c>
      <c r="I7441">
        <v>300902969</v>
      </c>
      <c r="J7441">
        <f>MONTH(Sale_details[[#This Row],[Date]])</f>
        <v>3</v>
      </c>
      <c r="K7441">
        <f>YEAR(Sale_details[[#This Row],[Date]])</f>
        <v>2020</v>
      </c>
    </row>
    <row r="7442" spans="1:11" x14ac:dyDescent="0.3">
      <c r="A7442" s="1">
        <v>43903</v>
      </c>
      <c r="B7442" t="s">
        <v>26</v>
      </c>
      <c r="C7442" t="s">
        <v>20</v>
      </c>
      <c r="D7442" t="s">
        <v>21</v>
      </c>
      <c r="E7442">
        <v>166469</v>
      </c>
      <c r="F7442">
        <v>67664</v>
      </c>
      <c r="G7442">
        <v>12429</v>
      </c>
      <c r="H7442">
        <v>5586</v>
      </c>
      <c r="I7442">
        <v>69442098</v>
      </c>
      <c r="J7442">
        <f>MONTH(Sale_details[[#This Row],[Date]])</f>
        <v>3</v>
      </c>
      <c r="K7442">
        <f>YEAR(Sale_details[[#This Row],[Date]])</f>
        <v>2020</v>
      </c>
    </row>
    <row r="7443" spans="1:11" x14ac:dyDescent="0.3">
      <c r="A7443" s="1">
        <v>43903</v>
      </c>
      <c r="B7443" t="s">
        <v>26</v>
      </c>
      <c r="C7443" t="s">
        <v>22</v>
      </c>
      <c r="D7443" t="s">
        <v>23</v>
      </c>
      <c r="E7443">
        <v>189457</v>
      </c>
      <c r="F7443">
        <v>20405</v>
      </c>
      <c r="G7443">
        <v>29274</v>
      </c>
      <c r="H7443">
        <v>30860</v>
      </c>
      <c r="I7443">
        <v>903414100</v>
      </c>
      <c r="J7443">
        <f>MONTH(Sale_details[[#This Row],[Date]])</f>
        <v>3</v>
      </c>
      <c r="K7443">
        <f>YEAR(Sale_details[[#This Row],[Date]])</f>
        <v>2020</v>
      </c>
    </row>
    <row r="7444" spans="1:11" x14ac:dyDescent="0.3">
      <c r="A7444" s="1">
        <v>43903</v>
      </c>
      <c r="B7444" t="s">
        <v>26</v>
      </c>
      <c r="C7444" t="s">
        <v>24</v>
      </c>
      <c r="D7444" t="s">
        <v>25</v>
      </c>
      <c r="E7444">
        <v>177882</v>
      </c>
      <c r="F7444">
        <v>36376</v>
      </c>
      <c r="G7444">
        <v>11142</v>
      </c>
      <c r="H7444">
        <v>11066</v>
      </c>
      <c r="I7444">
        <v>123316732</v>
      </c>
      <c r="J7444">
        <f>MONTH(Sale_details[[#This Row],[Date]])</f>
        <v>3</v>
      </c>
      <c r="K7444">
        <f>YEAR(Sale_details[[#This Row],[Date]])</f>
        <v>2020</v>
      </c>
    </row>
    <row r="7445" spans="1:11" x14ac:dyDescent="0.3">
      <c r="A7445" s="1">
        <v>43903</v>
      </c>
      <c r="B7445" t="s">
        <v>27</v>
      </c>
      <c r="C7445" t="s">
        <v>10</v>
      </c>
      <c r="D7445" t="s">
        <v>11</v>
      </c>
      <c r="E7445">
        <v>69510</v>
      </c>
      <c r="F7445">
        <v>38663</v>
      </c>
      <c r="G7445">
        <v>6196</v>
      </c>
      <c r="H7445">
        <v>121</v>
      </c>
      <c r="I7445">
        <v>752388</v>
      </c>
      <c r="J7445">
        <f>MONTH(Sale_details[[#This Row],[Date]])</f>
        <v>3</v>
      </c>
      <c r="K7445">
        <f>YEAR(Sale_details[[#This Row],[Date]])</f>
        <v>2020</v>
      </c>
    </row>
    <row r="7446" spans="1:11" x14ac:dyDescent="0.3">
      <c r="A7446" s="1">
        <v>43903</v>
      </c>
      <c r="B7446" t="s">
        <v>27</v>
      </c>
      <c r="C7446" t="s">
        <v>12</v>
      </c>
      <c r="D7446" t="s">
        <v>13</v>
      </c>
      <c r="E7446">
        <v>69457</v>
      </c>
      <c r="F7446">
        <v>38843</v>
      </c>
      <c r="G7446">
        <v>9217</v>
      </c>
      <c r="H7446">
        <v>379</v>
      </c>
      <c r="I7446">
        <v>3500495</v>
      </c>
      <c r="J7446">
        <f>MONTH(Sale_details[[#This Row],[Date]])</f>
        <v>3</v>
      </c>
      <c r="K7446">
        <f>YEAR(Sale_details[[#This Row],[Date]])</f>
        <v>2020</v>
      </c>
    </row>
    <row r="7447" spans="1:11" x14ac:dyDescent="0.3">
      <c r="A7447" s="1">
        <v>43903</v>
      </c>
      <c r="B7447" t="s">
        <v>27</v>
      </c>
      <c r="C7447" t="s">
        <v>14</v>
      </c>
      <c r="D7447" t="s">
        <v>15</v>
      </c>
      <c r="E7447">
        <v>265409</v>
      </c>
      <c r="F7447">
        <v>33927</v>
      </c>
      <c r="G7447">
        <v>9137</v>
      </c>
      <c r="H7447">
        <v>354</v>
      </c>
      <c r="I7447">
        <v>3241249</v>
      </c>
      <c r="J7447">
        <f>MONTH(Sale_details[[#This Row],[Date]])</f>
        <v>3</v>
      </c>
      <c r="K7447">
        <f>YEAR(Sale_details[[#This Row],[Date]])</f>
        <v>2020</v>
      </c>
    </row>
    <row r="7448" spans="1:11" x14ac:dyDescent="0.3">
      <c r="A7448" s="1">
        <v>43903</v>
      </c>
      <c r="B7448" t="s">
        <v>27</v>
      </c>
      <c r="C7448" t="s">
        <v>16</v>
      </c>
      <c r="D7448" t="s">
        <v>17</v>
      </c>
      <c r="E7448">
        <v>109873</v>
      </c>
      <c r="F7448">
        <v>7047</v>
      </c>
      <c r="G7448">
        <v>25410</v>
      </c>
      <c r="H7448">
        <v>209</v>
      </c>
      <c r="I7448">
        <v>5312345</v>
      </c>
      <c r="J7448">
        <f>MONTH(Sale_details[[#This Row],[Date]])</f>
        <v>3</v>
      </c>
      <c r="K7448">
        <f>YEAR(Sale_details[[#This Row],[Date]])</f>
        <v>2020</v>
      </c>
    </row>
    <row r="7449" spans="1:11" x14ac:dyDescent="0.3">
      <c r="A7449" s="1">
        <v>43903</v>
      </c>
      <c r="B7449" t="s">
        <v>27</v>
      </c>
      <c r="C7449" t="s">
        <v>18</v>
      </c>
      <c r="D7449" t="s">
        <v>19</v>
      </c>
      <c r="E7449">
        <v>86145</v>
      </c>
      <c r="F7449">
        <v>25137</v>
      </c>
      <c r="G7449">
        <v>10813</v>
      </c>
      <c r="H7449">
        <v>138</v>
      </c>
      <c r="I7449">
        <v>1500638</v>
      </c>
      <c r="J7449">
        <f>MONTH(Sale_details[[#This Row],[Date]])</f>
        <v>3</v>
      </c>
      <c r="K7449">
        <f>YEAR(Sale_details[[#This Row],[Date]])</f>
        <v>2020</v>
      </c>
    </row>
    <row r="7450" spans="1:11" x14ac:dyDescent="0.3">
      <c r="A7450" s="1">
        <v>43903</v>
      </c>
      <c r="B7450" t="s">
        <v>27</v>
      </c>
      <c r="C7450" t="s">
        <v>20</v>
      </c>
      <c r="D7450" t="s">
        <v>21</v>
      </c>
      <c r="E7450">
        <v>42396</v>
      </c>
      <c r="F7450">
        <v>5632</v>
      </c>
      <c r="G7450">
        <v>13065</v>
      </c>
      <c r="H7450">
        <v>419</v>
      </c>
      <c r="I7450">
        <v>5476476</v>
      </c>
      <c r="J7450">
        <f>MONTH(Sale_details[[#This Row],[Date]])</f>
        <v>3</v>
      </c>
      <c r="K7450">
        <f>YEAR(Sale_details[[#This Row],[Date]])</f>
        <v>2020</v>
      </c>
    </row>
    <row r="7451" spans="1:11" x14ac:dyDescent="0.3">
      <c r="A7451" s="1">
        <v>43903</v>
      </c>
      <c r="B7451" t="s">
        <v>27</v>
      </c>
      <c r="C7451" t="s">
        <v>22</v>
      </c>
      <c r="D7451" t="s">
        <v>23</v>
      </c>
      <c r="E7451">
        <v>93888</v>
      </c>
      <c r="F7451">
        <v>17253</v>
      </c>
      <c r="G7451">
        <v>18236</v>
      </c>
      <c r="H7451">
        <v>199</v>
      </c>
      <c r="I7451">
        <v>3636522</v>
      </c>
      <c r="J7451">
        <f>MONTH(Sale_details[[#This Row],[Date]])</f>
        <v>3</v>
      </c>
      <c r="K7451">
        <f>YEAR(Sale_details[[#This Row],[Date]])</f>
        <v>2020</v>
      </c>
    </row>
    <row r="7452" spans="1:11" x14ac:dyDescent="0.3">
      <c r="A7452" s="1">
        <v>43903</v>
      </c>
      <c r="B7452" t="s">
        <v>27</v>
      </c>
      <c r="C7452" t="s">
        <v>24</v>
      </c>
      <c r="D7452" t="s">
        <v>25</v>
      </c>
      <c r="E7452">
        <v>68924</v>
      </c>
      <c r="F7452">
        <v>34215</v>
      </c>
      <c r="G7452">
        <v>10693</v>
      </c>
      <c r="H7452">
        <v>339</v>
      </c>
      <c r="I7452">
        <v>3630381</v>
      </c>
      <c r="J7452">
        <f>MONTH(Sale_details[[#This Row],[Date]])</f>
        <v>3</v>
      </c>
      <c r="K7452">
        <f>YEAR(Sale_details[[#This Row],[Date]])</f>
        <v>2020</v>
      </c>
    </row>
    <row r="7453" spans="1:11" x14ac:dyDescent="0.3">
      <c r="A7453" s="1">
        <v>43903</v>
      </c>
      <c r="B7453" t="s">
        <v>28</v>
      </c>
      <c r="C7453" t="s">
        <v>10</v>
      </c>
      <c r="D7453" t="s">
        <v>11</v>
      </c>
      <c r="E7453">
        <v>19730</v>
      </c>
      <c r="F7453">
        <v>4942</v>
      </c>
      <c r="G7453">
        <v>3946</v>
      </c>
      <c r="H7453">
        <v>19535</v>
      </c>
      <c r="I7453">
        <v>77091138</v>
      </c>
      <c r="J7453">
        <f>MONTH(Sale_details[[#This Row],[Date]])</f>
        <v>3</v>
      </c>
      <c r="K7453">
        <f>YEAR(Sale_details[[#This Row],[Date]])</f>
        <v>2020</v>
      </c>
    </row>
    <row r="7454" spans="1:11" x14ac:dyDescent="0.3">
      <c r="A7454" s="1">
        <v>43903</v>
      </c>
      <c r="B7454" t="s">
        <v>28</v>
      </c>
      <c r="C7454" t="s">
        <v>12</v>
      </c>
      <c r="D7454" t="s">
        <v>13</v>
      </c>
      <c r="E7454">
        <v>19031</v>
      </c>
      <c r="F7454">
        <v>4329</v>
      </c>
      <c r="G7454">
        <v>1863</v>
      </c>
      <c r="H7454">
        <v>35155</v>
      </c>
      <c r="I7454">
        <v>65526121</v>
      </c>
      <c r="J7454">
        <f>MONTH(Sale_details[[#This Row],[Date]])</f>
        <v>3</v>
      </c>
      <c r="K7454">
        <f>YEAR(Sale_details[[#This Row],[Date]])</f>
        <v>2020</v>
      </c>
    </row>
    <row r="7455" spans="1:11" x14ac:dyDescent="0.3">
      <c r="A7455" s="1">
        <v>43903</v>
      </c>
      <c r="B7455" t="s">
        <v>28</v>
      </c>
      <c r="C7455" t="s">
        <v>14</v>
      </c>
      <c r="D7455" t="s">
        <v>15</v>
      </c>
      <c r="E7455">
        <v>42880</v>
      </c>
      <c r="F7455">
        <v>8253</v>
      </c>
      <c r="G7455">
        <v>2171</v>
      </c>
      <c r="H7455">
        <v>14371</v>
      </c>
      <c r="I7455">
        <v>31207524</v>
      </c>
      <c r="J7455">
        <f>MONTH(Sale_details[[#This Row],[Date]])</f>
        <v>3</v>
      </c>
      <c r="K7455">
        <f>YEAR(Sale_details[[#This Row],[Date]])</f>
        <v>2020</v>
      </c>
    </row>
    <row r="7456" spans="1:11" x14ac:dyDescent="0.3">
      <c r="A7456" s="1">
        <v>43903</v>
      </c>
      <c r="B7456" t="s">
        <v>28</v>
      </c>
      <c r="C7456" t="s">
        <v>16</v>
      </c>
      <c r="D7456" t="s">
        <v>17</v>
      </c>
      <c r="E7456">
        <v>15624</v>
      </c>
      <c r="F7456">
        <v>5324</v>
      </c>
      <c r="G7456">
        <v>2402</v>
      </c>
      <c r="H7456">
        <v>19600</v>
      </c>
      <c r="I7456">
        <v>47086867</v>
      </c>
      <c r="J7456">
        <f>MONTH(Sale_details[[#This Row],[Date]])</f>
        <v>3</v>
      </c>
      <c r="K7456">
        <f>YEAR(Sale_details[[#This Row],[Date]])</f>
        <v>2020</v>
      </c>
    </row>
    <row r="7457" spans="1:11" x14ac:dyDescent="0.3">
      <c r="A7457" s="1">
        <v>43903</v>
      </c>
      <c r="B7457" t="s">
        <v>28</v>
      </c>
      <c r="C7457" t="s">
        <v>18</v>
      </c>
      <c r="D7457" t="s">
        <v>19</v>
      </c>
      <c r="E7457">
        <v>10178</v>
      </c>
      <c r="F7457">
        <v>9513</v>
      </c>
      <c r="G7457">
        <v>4427</v>
      </c>
      <c r="H7457">
        <v>35590</v>
      </c>
      <c r="I7457">
        <v>157577578</v>
      </c>
      <c r="J7457">
        <f>MONTH(Sale_details[[#This Row],[Date]])</f>
        <v>3</v>
      </c>
      <c r="K7457">
        <f>YEAR(Sale_details[[#This Row],[Date]])</f>
        <v>2020</v>
      </c>
    </row>
    <row r="7458" spans="1:11" x14ac:dyDescent="0.3">
      <c r="A7458" s="1">
        <v>43903</v>
      </c>
      <c r="B7458" t="s">
        <v>28</v>
      </c>
      <c r="C7458" t="s">
        <v>20</v>
      </c>
      <c r="D7458" t="s">
        <v>21</v>
      </c>
      <c r="E7458">
        <v>34776</v>
      </c>
      <c r="F7458">
        <v>3519</v>
      </c>
      <c r="G7458">
        <v>1093</v>
      </c>
      <c r="H7458">
        <v>16018</v>
      </c>
      <c r="I7458">
        <v>17520025</v>
      </c>
      <c r="J7458">
        <f>MONTH(Sale_details[[#This Row],[Date]])</f>
        <v>3</v>
      </c>
      <c r="K7458">
        <f>YEAR(Sale_details[[#This Row],[Date]])</f>
        <v>2020</v>
      </c>
    </row>
    <row r="7459" spans="1:11" x14ac:dyDescent="0.3">
      <c r="A7459" s="1">
        <v>43903</v>
      </c>
      <c r="B7459" t="s">
        <v>28</v>
      </c>
      <c r="C7459" t="s">
        <v>22</v>
      </c>
      <c r="D7459" t="s">
        <v>23</v>
      </c>
      <c r="E7459">
        <v>21730</v>
      </c>
      <c r="F7459">
        <v>2407</v>
      </c>
      <c r="G7459">
        <v>1197</v>
      </c>
      <c r="H7459">
        <v>26448</v>
      </c>
      <c r="I7459">
        <v>31675258</v>
      </c>
      <c r="J7459">
        <f>MONTH(Sale_details[[#This Row],[Date]])</f>
        <v>3</v>
      </c>
      <c r="K7459">
        <f>YEAR(Sale_details[[#This Row],[Date]])</f>
        <v>2020</v>
      </c>
    </row>
    <row r="7460" spans="1:11" x14ac:dyDescent="0.3">
      <c r="A7460" s="1">
        <v>43903</v>
      </c>
      <c r="B7460" t="s">
        <v>28</v>
      </c>
      <c r="C7460" t="s">
        <v>24</v>
      </c>
      <c r="D7460" t="s">
        <v>25</v>
      </c>
      <c r="E7460">
        <v>33630</v>
      </c>
      <c r="F7460">
        <v>4949</v>
      </c>
      <c r="G7460">
        <v>4269</v>
      </c>
      <c r="H7460">
        <v>27408</v>
      </c>
      <c r="I7460">
        <v>117032461</v>
      </c>
      <c r="J7460">
        <f>MONTH(Sale_details[[#This Row],[Date]])</f>
        <v>3</v>
      </c>
      <c r="K7460">
        <f>YEAR(Sale_details[[#This Row],[Date]])</f>
        <v>2020</v>
      </c>
    </row>
    <row r="7461" spans="1:11" x14ac:dyDescent="0.3">
      <c r="A7461" s="1">
        <v>43902</v>
      </c>
      <c r="B7461" t="s">
        <v>9</v>
      </c>
      <c r="C7461" t="s">
        <v>10</v>
      </c>
      <c r="D7461" t="s">
        <v>11</v>
      </c>
      <c r="E7461">
        <v>84180</v>
      </c>
      <c r="F7461">
        <v>13687</v>
      </c>
      <c r="G7461">
        <v>5119</v>
      </c>
      <c r="H7461">
        <v>459</v>
      </c>
      <c r="I7461">
        <v>2351271</v>
      </c>
      <c r="J7461">
        <f>MONTH(Sale_details[[#This Row],[Date]])</f>
        <v>3</v>
      </c>
      <c r="K7461">
        <f>YEAR(Sale_details[[#This Row],[Date]])</f>
        <v>2020</v>
      </c>
    </row>
    <row r="7462" spans="1:11" x14ac:dyDescent="0.3">
      <c r="A7462" s="1">
        <v>43902</v>
      </c>
      <c r="B7462" t="s">
        <v>9</v>
      </c>
      <c r="C7462" t="s">
        <v>12</v>
      </c>
      <c r="D7462" t="s">
        <v>13</v>
      </c>
      <c r="E7462">
        <v>212504</v>
      </c>
      <c r="F7462">
        <v>21155</v>
      </c>
      <c r="G7462">
        <v>2079</v>
      </c>
      <c r="H7462">
        <v>350</v>
      </c>
      <c r="I7462">
        <v>728994</v>
      </c>
      <c r="J7462">
        <f>MONTH(Sale_details[[#This Row],[Date]])</f>
        <v>3</v>
      </c>
      <c r="K7462">
        <f>YEAR(Sale_details[[#This Row],[Date]])</f>
        <v>2020</v>
      </c>
    </row>
    <row r="7463" spans="1:11" x14ac:dyDescent="0.3">
      <c r="A7463" s="1">
        <v>43902</v>
      </c>
      <c r="B7463" t="s">
        <v>9</v>
      </c>
      <c r="C7463" t="s">
        <v>14</v>
      </c>
      <c r="D7463" t="s">
        <v>15</v>
      </c>
      <c r="E7463">
        <v>104772</v>
      </c>
      <c r="F7463">
        <v>28125</v>
      </c>
      <c r="G7463">
        <v>3311</v>
      </c>
      <c r="H7463">
        <v>376</v>
      </c>
      <c r="I7463">
        <v>1246597</v>
      </c>
      <c r="J7463">
        <f>MONTH(Sale_details[[#This Row],[Date]])</f>
        <v>3</v>
      </c>
      <c r="K7463">
        <f>YEAR(Sale_details[[#This Row],[Date]])</f>
        <v>2020</v>
      </c>
    </row>
    <row r="7464" spans="1:11" x14ac:dyDescent="0.3">
      <c r="A7464" s="1">
        <v>43902</v>
      </c>
      <c r="B7464" t="s">
        <v>9</v>
      </c>
      <c r="C7464" t="s">
        <v>16</v>
      </c>
      <c r="D7464" t="s">
        <v>17</v>
      </c>
      <c r="E7464">
        <v>89829</v>
      </c>
      <c r="F7464">
        <v>20044</v>
      </c>
      <c r="G7464">
        <v>2440</v>
      </c>
      <c r="H7464">
        <v>376</v>
      </c>
      <c r="I7464">
        <v>918255</v>
      </c>
      <c r="J7464">
        <f>MONTH(Sale_details[[#This Row],[Date]])</f>
        <v>3</v>
      </c>
      <c r="K7464">
        <f>YEAR(Sale_details[[#This Row],[Date]])</f>
        <v>2020</v>
      </c>
    </row>
    <row r="7465" spans="1:11" x14ac:dyDescent="0.3">
      <c r="A7465" s="1">
        <v>43902</v>
      </c>
      <c r="B7465" t="s">
        <v>9</v>
      </c>
      <c r="C7465" t="s">
        <v>18</v>
      </c>
      <c r="D7465" t="s">
        <v>19</v>
      </c>
      <c r="E7465">
        <v>100793</v>
      </c>
      <c r="F7465">
        <v>17723</v>
      </c>
      <c r="G7465">
        <v>6302</v>
      </c>
      <c r="H7465">
        <v>959</v>
      </c>
      <c r="I7465">
        <v>6049327</v>
      </c>
      <c r="J7465">
        <f>MONTH(Sale_details[[#This Row],[Date]])</f>
        <v>3</v>
      </c>
      <c r="K7465">
        <f>YEAR(Sale_details[[#This Row],[Date]])</f>
        <v>2020</v>
      </c>
    </row>
    <row r="7466" spans="1:11" x14ac:dyDescent="0.3">
      <c r="A7466" s="1">
        <v>43902</v>
      </c>
      <c r="B7466" t="s">
        <v>9</v>
      </c>
      <c r="C7466" t="s">
        <v>20</v>
      </c>
      <c r="D7466" t="s">
        <v>21</v>
      </c>
      <c r="E7466">
        <v>116439</v>
      </c>
      <c r="F7466">
        <v>17239</v>
      </c>
      <c r="G7466">
        <v>4423</v>
      </c>
      <c r="H7466">
        <v>795</v>
      </c>
      <c r="I7466">
        <v>3517109</v>
      </c>
      <c r="J7466">
        <f>MONTH(Sale_details[[#This Row],[Date]])</f>
        <v>3</v>
      </c>
      <c r="K7466">
        <f>YEAR(Sale_details[[#This Row],[Date]])</f>
        <v>2020</v>
      </c>
    </row>
    <row r="7467" spans="1:11" x14ac:dyDescent="0.3">
      <c r="A7467" s="1">
        <v>43902</v>
      </c>
      <c r="B7467" t="s">
        <v>9</v>
      </c>
      <c r="C7467" t="s">
        <v>22</v>
      </c>
      <c r="D7467" t="s">
        <v>23</v>
      </c>
      <c r="E7467">
        <v>185702</v>
      </c>
      <c r="F7467">
        <v>18490</v>
      </c>
      <c r="G7467">
        <v>11430</v>
      </c>
      <c r="H7467">
        <v>478</v>
      </c>
      <c r="I7467">
        <v>5473858</v>
      </c>
      <c r="J7467">
        <f>MONTH(Sale_details[[#This Row],[Date]])</f>
        <v>3</v>
      </c>
      <c r="K7467">
        <f>YEAR(Sale_details[[#This Row],[Date]])</f>
        <v>2020</v>
      </c>
    </row>
    <row r="7468" spans="1:11" x14ac:dyDescent="0.3">
      <c r="A7468" s="1">
        <v>43902</v>
      </c>
      <c r="B7468" t="s">
        <v>9</v>
      </c>
      <c r="C7468" t="s">
        <v>24</v>
      </c>
      <c r="D7468" t="s">
        <v>25</v>
      </c>
      <c r="E7468">
        <v>139641</v>
      </c>
      <c r="F7468">
        <v>8781</v>
      </c>
      <c r="G7468">
        <v>3464</v>
      </c>
      <c r="H7468">
        <v>730</v>
      </c>
      <c r="I7468">
        <v>2531704</v>
      </c>
      <c r="J7468">
        <f>MONTH(Sale_details[[#This Row],[Date]])</f>
        <v>3</v>
      </c>
      <c r="K7468">
        <f>YEAR(Sale_details[[#This Row],[Date]])</f>
        <v>2020</v>
      </c>
    </row>
    <row r="7469" spans="1:11" x14ac:dyDescent="0.3">
      <c r="A7469" s="1">
        <v>43902</v>
      </c>
      <c r="B7469" t="s">
        <v>26</v>
      </c>
      <c r="C7469" t="s">
        <v>10</v>
      </c>
      <c r="D7469" t="s">
        <v>11</v>
      </c>
      <c r="E7469">
        <v>188995</v>
      </c>
      <c r="F7469">
        <v>35227</v>
      </c>
      <c r="G7469">
        <v>17020</v>
      </c>
      <c r="H7469">
        <v>10168</v>
      </c>
      <c r="I7469">
        <v>173070809</v>
      </c>
      <c r="J7469">
        <f>MONTH(Sale_details[[#This Row],[Date]])</f>
        <v>3</v>
      </c>
      <c r="K7469">
        <f>YEAR(Sale_details[[#This Row],[Date]])</f>
        <v>2020</v>
      </c>
    </row>
    <row r="7470" spans="1:11" x14ac:dyDescent="0.3">
      <c r="A7470" s="1">
        <v>43902</v>
      </c>
      <c r="B7470" t="s">
        <v>26</v>
      </c>
      <c r="C7470" t="s">
        <v>12</v>
      </c>
      <c r="D7470" t="s">
        <v>13</v>
      </c>
      <c r="E7470">
        <v>123628</v>
      </c>
      <c r="F7470">
        <v>42686</v>
      </c>
      <c r="G7470">
        <v>11103</v>
      </c>
      <c r="H7470">
        <v>16835</v>
      </c>
      <c r="I7470">
        <v>186932702</v>
      </c>
      <c r="J7470">
        <f>MONTH(Sale_details[[#This Row],[Date]])</f>
        <v>3</v>
      </c>
      <c r="K7470">
        <f>YEAR(Sale_details[[#This Row],[Date]])</f>
        <v>2020</v>
      </c>
    </row>
    <row r="7471" spans="1:11" x14ac:dyDescent="0.3">
      <c r="A7471" s="1">
        <v>43902</v>
      </c>
      <c r="B7471" t="s">
        <v>26</v>
      </c>
      <c r="C7471" t="s">
        <v>14</v>
      </c>
      <c r="D7471" t="s">
        <v>15</v>
      </c>
      <c r="E7471">
        <v>131122</v>
      </c>
      <c r="F7471">
        <v>31712</v>
      </c>
      <c r="G7471">
        <v>9987</v>
      </c>
      <c r="H7471">
        <v>18576</v>
      </c>
      <c r="I7471">
        <v>185526826</v>
      </c>
      <c r="J7471">
        <f>MONTH(Sale_details[[#This Row],[Date]])</f>
        <v>3</v>
      </c>
      <c r="K7471">
        <f>YEAR(Sale_details[[#This Row],[Date]])</f>
        <v>2020</v>
      </c>
    </row>
    <row r="7472" spans="1:11" x14ac:dyDescent="0.3">
      <c r="A7472" s="1">
        <v>43902</v>
      </c>
      <c r="B7472" t="s">
        <v>26</v>
      </c>
      <c r="C7472" t="s">
        <v>16</v>
      </c>
      <c r="D7472" t="s">
        <v>17</v>
      </c>
      <c r="E7472">
        <v>101585</v>
      </c>
      <c r="F7472">
        <v>45010</v>
      </c>
      <c r="G7472">
        <v>10437</v>
      </c>
      <c r="H7472">
        <v>16768</v>
      </c>
      <c r="I7472">
        <v>175023336</v>
      </c>
      <c r="J7472">
        <f>MONTH(Sale_details[[#This Row],[Date]])</f>
        <v>3</v>
      </c>
      <c r="K7472">
        <f>YEAR(Sale_details[[#This Row],[Date]])</f>
        <v>2020</v>
      </c>
    </row>
    <row r="7473" spans="1:11" x14ac:dyDescent="0.3">
      <c r="A7473" s="1">
        <v>43902</v>
      </c>
      <c r="B7473" t="s">
        <v>26</v>
      </c>
      <c r="C7473" t="s">
        <v>18</v>
      </c>
      <c r="D7473" t="s">
        <v>19</v>
      </c>
      <c r="E7473">
        <v>80753</v>
      </c>
      <c r="F7473">
        <v>54965</v>
      </c>
      <c r="G7473">
        <v>11596</v>
      </c>
      <c r="H7473">
        <v>26701</v>
      </c>
      <c r="I7473">
        <v>309629155</v>
      </c>
      <c r="J7473">
        <f>MONTH(Sale_details[[#This Row],[Date]])</f>
        <v>3</v>
      </c>
      <c r="K7473">
        <f>YEAR(Sale_details[[#This Row],[Date]])</f>
        <v>2020</v>
      </c>
    </row>
    <row r="7474" spans="1:11" x14ac:dyDescent="0.3">
      <c r="A7474" s="1">
        <v>43902</v>
      </c>
      <c r="B7474" t="s">
        <v>26</v>
      </c>
      <c r="C7474" t="s">
        <v>20</v>
      </c>
      <c r="D7474" t="s">
        <v>21</v>
      </c>
      <c r="E7474">
        <v>163139</v>
      </c>
      <c r="F7474">
        <v>71047</v>
      </c>
      <c r="G7474">
        <v>11808</v>
      </c>
      <c r="H7474">
        <v>5419</v>
      </c>
      <c r="I7474">
        <v>63990893</v>
      </c>
      <c r="J7474">
        <f>MONTH(Sale_details[[#This Row],[Date]])</f>
        <v>3</v>
      </c>
      <c r="K7474">
        <f>YEAR(Sale_details[[#This Row],[Date]])</f>
        <v>2020</v>
      </c>
    </row>
    <row r="7475" spans="1:11" x14ac:dyDescent="0.3">
      <c r="A7475" s="1">
        <v>43902</v>
      </c>
      <c r="B7475" t="s">
        <v>26</v>
      </c>
      <c r="C7475" t="s">
        <v>22</v>
      </c>
      <c r="D7475" t="s">
        <v>23</v>
      </c>
      <c r="E7475">
        <v>183773</v>
      </c>
      <c r="F7475">
        <v>20201</v>
      </c>
      <c r="G7475">
        <v>28981</v>
      </c>
      <c r="H7475">
        <v>30551</v>
      </c>
      <c r="I7475">
        <v>885436159</v>
      </c>
      <c r="J7475">
        <f>MONTH(Sale_details[[#This Row],[Date]])</f>
        <v>3</v>
      </c>
      <c r="K7475">
        <f>YEAR(Sale_details[[#This Row],[Date]])</f>
        <v>2020</v>
      </c>
    </row>
    <row r="7476" spans="1:11" x14ac:dyDescent="0.3">
      <c r="A7476" s="1">
        <v>43902</v>
      </c>
      <c r="B7476" t="s">
        <v>26</v>
      </c>
      <c r="C7476" t="s">
        <v>24</v>
      </c>
      <c r="D7476" t="s">
        <v>25</v>
      </c>
      <c r="E7476">
        <v>172545</v>
      </c>
      <c r="F7476">
        <v>37467</v>
      </c>
      <c r="G7476">
        <v>11699</v>
      </c>
      <c r="H7476">
        <v>11509</v>
      </c>
      <c r="I7476">
        <v>134661871</v>
      </c>
      <c r="J7476">
        <f>MONTH(Sale_details[[#This Row],[Date]])</f>
        <v>3</v>
      </c>
      <c r="K7476">
        <f>YEAR(Sale_details[[#This Row],[Date]])</f>
        <v>2020</v>
      </c>
    </row>
    <row r="7477" spans="1:11" x14ac:dyDescent="0.3">
      <c r="A7477" s="1">
        <v>43902</v>
      </c>
      <c r="B7477" t="s">
        <v>27</v>
      </c>
      <c r="C7477" t="s">
        <v>10</v>
      </c>
      <c r="D7477" t="s">
        <v>11</v>
      </c>
      <c r="E7477">
        <v>72291</v>
      </c>
      <c r="F7477">
        <v>39436</v>
      </c>
      <c r="G7477">
        <v>6134</v>
      </c>
      <c r="H7477">
        <v>122</v>
      </c>
      <c r="I7477">
        <v>752312</v>
      </c>
      <c r="J7477">
        <f>MONTH(Sale_details[[#This Row],[Date]])</f>
        <v>3</v>
      </c>
      <c r="K7477">
        <f>YEAR(Sale_details[[#This Row],[Date]])</f>
        <v>2020</v>
      </c>
    </row>
    <row r="7478" spans="1:11" x14ac:dyDescent="0.3">
      <c r="A7478" s="1">
        <v>43902</v>
      </c>
      <c r="B7478" t="s">
        <v>27</v>
      </c>
      <c r="C7478" t="s">
        <v>12</v>
      </c>
      <c r="D7478" t="s">
        <v>13</v>
      </c>
      <c r="E7478">
        <v>70846</v>
      </c>
      <c r="F7478">
        <v>38066</v>
      </c>
      <c r="G7478">
        <v>8849</v>
      </c>
      <c r="H7478">
        <v>391</v>
      </c>
      <c r="I7478">
        <v>3461289</v>
      </c>
      <c r="J7478">
        <f>MONTH(Sale_details[[#This Row],[Date]])</f>
        <v>3</v>
      </c>
      <c r="K7478">
        <f>YEAR(Sale_details[[#This Row],[Date]])</f>
        <v>2020</v>
      </c>
    </row>
    <row r="7479" spans="1:11" x14ac:dyDescent="0.3">
      <c r="A7479" s="1">
        <v>43902</v>
      </c>
      <c r="B7479" t="s">
        <v>27</v>
      </c>
      <c r="C7479" t="s">
        <v>14</v>
      </c>
      <c r="D7479" t="s">
        <v>15</v>
      </c>
      <c r="E7479">
        <v>260101</v>
      </c>
      <c r="F7479">
        <v>34945</v>
      </c>
      <c r="G7479">
        <v>8954</v>
      </c>
      <c r="H7479">
        <v>344</v>
      </c>
      <c r="I7479">
        <v>3081132</v>
      </c>
      <c r="J7479">
        <f>MONTH(Sale_details[[#This Row],[Date]])</f>
        <v>3</v>
      </c>
      <c r="K7479">
        <f>YEAR(Sale_details[[#This Row],[Date]])</f>
        <v>2020</v>
      </c>
    </row>
    <row r="7480" spans="1:11" x14ac:dyDescent="0.3">
      <c r="A7480" s="1">
        <v>43902</v>
      </c>
      <c r="B7480" t="s">
        <v>27</v>
      </c>
      <c r="C7480" t="s">
        <v>16</v>
      </c>
      <c r="D7480" t="s">
        <v>17</v>
      </c>
      <c r="E7480">
        <v>112070</v>
      </c>
      <c r="F7480">
        <v>7258</v>
      </c>
      <c r="G7480">
        <v>24648</v>
      </c>
      <c r="H7480">
        <v>209</v>
      </c>
      <c r="I7480">
        <v>5152975</v>
      </c>
      <c r="J7480">
        <f>MONTH(Sale_details[[#This Row],[Date]])</f>
        <v>3</v>
      </c>
      <c r="K7480">
        <f>YEAR(Sale_details[[#This Row],[Date]])</f>
        <v>2020</v>
      </c>
    </row>
    <row r="7481" spans="1:11" x14ac:dyDescent="0.3">
      <c r="A7481" s="1">
        <v>43902</v>
      </c>
      <c r="B7481" t="s">
        <v>27</v>
      </c>
      <c r="C7481" t="s">
        <v>18</v>
      </c>
      <c r="D7481" t="s">
        <v>19</v>
      </c>
      <c r="E7481">
        <v>83561</v>
      </c>
      <c r="F7481">
        <v>25640</v>
      </c>
      <c r="G7481">
        <v>10380</v>
      </c>
      <c r="H7481">
        <v>140</v>
      </c>
      <c r="I7481">
        <v>1455019</v>
      </c>
      <c r="J7481">
        <f>MONTH(Sale_details[[#This Row],[Date]])</f>
        <v>3</v>
      </c>
      <c r="K7481">
        <f>YEAR(Sale_details[[#This Row],[Date]])</f>
        <v>2020</v>
      </c>
    </row>
    <row r="7482" spans="1:11" x14ac:dyDescent="0.3">
      <c r="A7482" s="1">
        <v>43902</v>
      </c>
      <c r="B7482" t="s">
        <v>27</v>
      </c>
      <c r="C7482" t="s">
        <v>20</v>
      </c>
      <c r="D7482" t="s">
        <v>21</v>
      </c>
      <c r="E7482">
        <v>43244</v>
      </c>
      <c r="F7482">
        <v>5632</v>
      </c>
      <c r="G7482">
        <v>12934</v>
      </c>
      <c r="H7482">
        <v>414</v>
      </c>
      <c r="I7482">
        <v>5367494</v>
      </c>
      <c r="J7482">
        <f>MONTH(Sale_details[[#This Row],[Date]])</f>
        <v>3</v>
      </c>
      <c r="K7482">
        <f>YEAR(Sale_details[[#This Row],[Date]])</f>
        <v>2020</v>
      </c>
    </row>
    <row r="7483" spans="1:11" x14ac:dyDescent="0.3">
      <c r="A7483" s="1">
        <v>43902</v>
      </c>
      <c r="B7483" t="s">
        <v>27</v>
      </c>
      <c r="C7483" t="s">
        <v>22</v>
      </c>
      <c r="D7483" t="s">
        <v>23</v>
      </c>
      <c r="E7483">
        <v>93888</v>
      </c>
      <c r="F7483">
        <v>16563</v>
      </c>
      <c r="G7483">
        <v>18236</v>
      </c>
      <c r="H7483">
        <v>207</v>
      </c>
      <c r="I7483">
        <v>3781983</v>
      </c>
      <c r="J7483">
        <f>MONTH(Sale_details[[#This Row],[Date]])</f>
        <v>3</v>
      </c>
      <c r="K7483">
        <f>YEAR(Sale_details[[#This Row],[Date]])</f>
        <v>2020</v>
      </c>
    </row>
    <row r="7484" spans="1:11" x14ac:dyDescent="0.3">
      <c r="A7484" s="1">
        <v>43902</v>
      </c>
      <c r="B7484" t="s">
        <v>27</v>
      </c>
      <c r="C7484" t="s">
        <v>24</v>
      </c>
      <c r="D7484" t="s">
        <v>25</v>
      </c>
      <c r="E7484">
        <v>70991</v>
      </c>
      <c r="F7484">
        <v>35584</v>
      </c>
      <c r="G7484">
        <v>10800</v>
      </c>
      <c r="H7484">
        <v>325</v>
      </c>
      <c r="I7484">
        <v>3520018</v>
      </c>
      <c r="J7484">
        <f>MONTH(Sale_details[[#This Row],[Date]])</f>
        <v>3</v>
      </c>
      <c r="K7484">
        <f>YEAR(Sale_details[[#This Row],[Date]])</f>
        <v>2020</v>
      </c>
    </row>
    <row r="7485" spans="1:11" x14ac:dyDescent="0.3">
      <c r="A7485" s="1">
        <v>43902</v>
      </c>
      <c r="B7485" t="s">
        <v>28</v>
      </c>
      <c r="C7485" t="s">
        <v>10</v>
      </c>
      <c r="D7485" t="s">
        <v>11</v>
      </c>
      <c r="E7485">
        <v>19927</v>
      </c>
      <c r="F7485">
        <v>4893</v>
      </c>
      <c r="G7485">
        <v>3985</v>
      </c>
      <c r="H7485">
        <v>19144</v>
      </c>
      <c r="I7485">
        <v>76304808</v>
      </c>
      <c r="J7485">
        <f>MONTH(Sale_details[[#This Row],[Date]])</f>
        <v>3</v>
      </c>
      <c r="K7485">
        <f>YEAR(Sale_details[[#This Row],[Date]])</f>
        <v>2020</v>
      </c>
    </row>
    <row r="7486" spans="1:11" x14ac:dyDescent="0.3">
      <c r="A7486" s="1">
        <v>43902</v>
      </c>
      <c r="B7486" t="s">
        <v>28</v>
      </c>
      <c r="C7486" t="s">
        <v>12</v>
      </c>
      <c r="D7486" t="s">
        <v>13</v>
      </c>
      <c r="E7486">
        <v>19983</v>
      </c>
      <c r="F7486">
        <v>4502</v>
      </c>
      <c r="G7486">
        <v>1807</v>
      </c>
      <c r="H7486">
        <v>35155</v>
      </c>
      <c r="I7486">
        <v>63560337</v>
      </c>
      <c r="J7486">
        <f>MONTH(Sale_details[[#This Row],[Date]])</f>
        <v>3</v>
      </c>
      <c r="K7486">
        <f>YEAR(Sale_details[[#This Row],[Date]])</f>
        <v>2020</v>
      </c>
    </row>
    <row r="7487" spans="1:11" x14ac:dyDescent="0.3">
      <c r="A7487" s="1">
        <v>43902</v>
      </c>
      <c r="B7487" t="s">
        <v>28</v>
      </c>
      <c r="C7487" t="s">
        <v>14</v>
      </c>
      <c r="D7487" t="s">
        <v>15</v>
      </c>
      <c r="E7487">
        <v>43309</v>
      </c>
      <c r="F7487">
        <v>8419</v>
      </c>
      <c r="G7487">
        <v>2106</v>
      </c>
      <c r="H7487">
        <v>15090</v>
      </c>
      <c r="I7487">
        <v>31784863</v>
      </c>
      <c r="J7487">
        <f>MONTH(Sale_details[[#This Row],[Date]])</f>
        <v>3</v>
      </c>
      <c r="K7487">
        <f>YEAR(Sale_details[[#This Row],[Date]])</f>
        <v>2020</v>
      </c>
    </row>
    <row r="7488" spans="1:11" x14ac:dyDescent="0.3">
      <c r="A7488" s="1">
        <v>43902</v>
      </c>
      <c r="B7488" t="s">
        <v>28</v>
      </c>
      <c r="C7488" t="s">
        <v>16</v>
      </c>
      <c r="D7488" t="s">
        <v>17</v>
      </c>
      <c r="E7488">
        <v>15312</v>
      </c>
      <c r="F7488">
        <v>5484</v>
      </c>
      <c r="G7488">
        <v>2306</v>
      </c>
      <c r="H7488">
        <v>19600</v>
      </c>
      <c r="I7488">
        <v>45203393</v>
      </c>
      <c r="J7488">
        <f>MONTH(Sale_details[[#This Row],[Date]])</f>
        <v>3</v>
      </c>
      <c r="K7488">
        <f>YEAR(Sale_details[[#This Row],[Date]])</f>
        <v>2020</v>
      </c>
    </row>
    <row r="7489" spans="1:11" x14ac:dyDescent="0.3">
      <c r="A7489" s="1">
        <v>43902</v>
      </c>
      <c r="B7489" t="s">
        <v>28</v>
      </c>
      <c r="C7489" t="s">
        <v>18</v>
      </c>
      <c r="D7489" t="s">
        <v>19</v>
      </c>
      <c r="E7489">
        <v>9670</v>
      </c>
      <c r="F7489">
        <v>9323</v>
      </c>
      <c r="G7489">
        <v>4250</v>
      </c>
      <c r="H7489">
        <v>37014</v>
      </c>
      <c r="I7489">
        <v>157325454</v>
      </c>
      <c r="J7489">
        <f>MONTH(Sale_details[[#This Row],[Date]])</f>
        <v>3</v>
      </c>
      <c r="K7489">
        <f>YEAR(Sale_details[[#This Row],[Date]])</f>
        <v>2020</v>
      </c>
    </row>
    <row r="7490" spans="1:11" x14ac:dyDescent="0.3">
      <c r="A7490" s="1">
        <v>43902</v>
      </c>
      <c r="B7490" t="s">
        <v>28</v>
      </c>
      <c r="C7490" t="s">
        <v>20</v>
      </c>
      <c r="D7490" t="s">
        <v>21</v>
      </c>
      <c r="E7490">
        <v>33037</v>
      </c>
      <c r="F7490">
        <v>3378</v>
      </c>
      <c r="G7490">
        <v>1137</v>
      </c>
      <c r="H7490">
        <v>15378</v>
      </c>
      <c r="I7490">
        <v>17491992</v>
      </c>
      <c r="J7490">
        <f>MONTH(Sale_details[[#This Row],[Date]])</f>
        <v>3</v>
      </c>
      <c r="K7490">
        <f>YEAR(Sale_details[[#This Row],[Date]])</f>
        <v>2020</v>
      </c>
    </row>
    <row r="7491" spans="1:11" x14ac:dyDescent="0.3">
      <c r="A7491" s="1">
        <v>43902</v>
      </c>
      <c r="B7491" t="s">
        <v>28</v>
      </c>
      <c r="C7491" t="s">
        <v>22</v>
      </c>
      <c r="D7491" t="s">
        <v>23</v>
      </c>
      <c r="E7491">
        <v>22164</v>
      </c>
      <c r="F7491">
        <v>2311</v>
      </c>
      <c r="G7491">
        <v>1209</v>
      </c>
      <c r="H7491">
        <v>25655</v>
      </c>
      <c r="I7491">
        <v>31032250</v>
      </c>
      <c r="J7491">
        <f>MONTH(Sale_details[[#This Row],[Date]])</f>
        <v>3</v>
      </c>
      <c r="K7491">
        <f>YEAR(Sale_details[[#This Row],[Date]])</f>
        <v>2020</v>
      </c>
    </row>
    <row r="7492" spans="1:11" x14ac:dyDescent="0.3">
      <c r="A7492" s="1">
        <v>43902</v>
      </c>
      <c r="B7492" t="s">
        <v>28</v>
      </c>
      <c r="C7492" t="s">
        <v>24</v>
      </c>
      <c r="D7492" t="s">
        <v>25</v>
      </c>
      <c r="E7492">
        <v>31948</v>
      </c>
      <c r="F7492">
        <v>4998</v>
      </c>
      <c r="G7492">
        <v>4099</v>
      </c>
      <c r="H7492">
        <v>26037</v>
      </c>
      <c r="I7492">
        <v>106733604</v>
      </c>
      <c r="J7492">
        <f>MONTH(Sale_details[[#This Row],[Date]])</f>
        <v>3</v>
      </c>
      <c r="K7492">
        <f>YEAR(Sale_details[[#This Row],[Date]])</f>
        <v>2020</v>
      </c>
    </row>
    <row r="7493" spans="1:11" x14ac:dyDescent="0.3">
      <c r="A7493" s="1">
        <v>43901</v>
      </c>
      <c r="B7493" t="s">
        <v>9</v>
      </c>
      <c r="C7493" t="s">
        <v>10</v>
      </c>
      <c r="D7493" t="s">
        <v>11</v>
      </c>
      <c r="E7493">
        <v>88389</v>
      </c>
      <c r="F7493">
        <v>13687</v>
      </c>
      <c r="G7493">
        <v>5272</v>
      </c>
      <c r="H7493">
        <v>477</v>
      </c>
      <c r="I7493">
        <v>2518682</v>
      </c>
      <c r="J7493">
        <f>MONTH(Sale_details[[#This Row],[Date]])</f>
        <v>3</v>
      </c>
      <c r="K7493">
        <f>YEAR(Sale_details[[#This Row],[Date]])</f>
        <v>2020</v>
      </c>
    </row>
    <row r="7494" spans="1:11" x14ac:dyDescent="0.3">
      <c r="A7494" s="1">
        <v>43901</v>
      </c>
      <c r="B7494" t="s">
        <v>9</v>
      </c>
      <c r="C7494" t="s">
        <v>12</v>
      </c>
      <c r="D7494" t="s">
        <v>13</v>
      </c>
      <c r="E7494">
        <v>223129</v>
      </c>
      <c r="F7494">
        <v>20943</v>
      </c>
      <c r="G7494">
        <v>2079</v>
      </c>
      <c r="H7494">
        <v>368</v>
      </c>
      <c r="I7494">
        <v>765443</v>
      </c>
      <c r="J7494">
        <f>MONTH(Sale_details[[#This Row],[Date]])</f>
        <v>3</v>
      </c>
      <c r="K7494">
        <f>YEAR(Sale_details[[#This Row],[Date]])</f>
        <v>2020</v>
      </c>
    </row>
    <row r="7495" spans="1:11" x14ac:dyDescent="0.3">
      <c r="A7495" s="1">
        <v>43901</v>
      </c>
      <c r="B7495" t="s">
        <v>9</v>
      </c>
      <c r="C7495" t="s">
        <v>14</v>
      </c>
      <c r="D7495" t="s">
        <v>15</v>
      </c>
      <c r="E7495">
        <v>104772</v>
      </c>
      <c r="F7495">
        <v>28125</v>
      </c>
      <c r="G7495">
        <v>3378</v>
      </c>
      <c r="H7495">
        <v>372</v>
      </c>
      <c r="I7495">
        <v>1258813</v>
      </c>
      <c r="J7495">
        <f>MONTH(Sale_details[[#This Row],[Date]])</f>
        <v>3</v>
      </c>
      <c r="K7495">
        <f>YEAR(Sale_details[[#This Row],[Date]])</f>
        <v>2020</v>
      </c>
    </row>
    <row r="7496" spans="1:11" x14ac:dyDescent="0.3">
      <c r="A7496" s="1">
        <v>43901</v>
      </c>
      <c r="B7496" t="s">
        <v>9</v>
      </c>
      <c r="C7496" t="s">
        <v>16</v>
      </c>
      <c r="D7496" t="s">
        <v>17</v>
      </c>
      <c r="E7496">
        <v>92524</v>
      </c>
      <c r="F7496">
        <v>20845</v>
      </c>
      <c r="G7496">
        <v>2464</v>
      </c>
      <c r="H7496">
        <v>357</v>
      </c>
      <c r="I7496">
        <v>881065</v>
      </c>
      <c r="J7496">
        <f>MONTH(Sale_details[[#This Row],[Date]])</f>
        <v>3</v>
      </c>
      <c r="K7496">
        <f>YEAR(Sale_details[[#This Row],[Date]])</f>
        <v>2020</v>
      </c>
    </row>
    <row r="7497" spans="1:11" x14ac:dyDescent="0.3">
      <c r="A7497" s="1">
        <v>43901</v>
      </c>
      <c r="B7497" t="s">
        <v>9</v>
      </c>
      <c r="C7497" t="s">
        <v>18</v>
      </c>
      <c r="D7497" t="s">
        <v>19</v>
      </c>
      <c r="E7497">
        <v>95753</v>
      </c>
      <c r="F7497">
        <v>18078</v>
      </c>
      <c r="G7497">
        <v>6050</v>
      </c>
      <c r="H7497">
        <v>969</v>
      </c>
      <c r="I7497">
        <v>5865427</v>
      </c>
      <c r="J7497">
        <f>MONTH(Sale_details[[#This Row],[Date]])</f>
        <v>3</v>
      </c>
      <c r="K7497">
        <f>YEAR(Sale_details[[#This Row],[Date]])</f>
        <v>2020</v>
      </c>
    </row>
    <row r="7498" spans="1:11" x14ac:dyDescent="0.3">
      <c r="A7498" s="1">
        <v>43901</v>
      </c>
      <c r="B7498" t="s">
        <v>9</v>
      </c>
      <c r="C7498" t="s">
        <v>20</v>
      </c>
      <c r="D7498" t="s">
        <v>21</v>
      </c>
      <c r="E7498">
        <v>115274</v>
      </c>
      <c r="F7498">
        <v>17929</v>
      </c>
      <c r="G7498">
        <v>4512</v>
      </c>
      <c r="H7498">
        <v>771</v>
      </c>
      <c r="I7498">
        <v>3479827</v>
      </c>
      <c r="J7498">
        <f>MONTH(Sale_details[[#This Row],[Date]])</f>
        <v>3</v>
      </c>
      <c r="K7498">
        <f>YEAR(Sale_details[[#This Row],[Date]])</f>
        <v>2020</v>
      </c>
    </row>
    <row r="7499" spans="1:11" x14ac:dyDescent="0.3">
      <c r="A7499" s="1">
        <v>43901</v>
      </c>
      <c r="B7499" t="s">
        <v>9</v>
      </c>
      <c r="C7499" t="s">
        <v>22</v>
      </c>
      <c r="D7499" t="s">
        <v>23</v>
      </c>
      <c r="E7499">
        <v>187559</v>
      </c>
      <c r="F7499">
        <v>18305</v>
      </c>
      <c r="G7499">
        <v>11659</v>
      </c>
      <c r="H7499">
        <v>459</v>
      </c>
      <c r="I7499">
        <v>5360002</v>
      </c>
      <c r="J7499">
        <f>MONTH(Sale_details[[#This Row],[Date]])</f>
        <v>3</v>
      </c>
      <c r="K7499">
        <f>YEAR(Sale_details[[#This Row],[Date]])</f>
        <v>2020</v>
      </c>
    </row>
    <row r="7500" spans="1:11" x14ac:dyDescent="0.3">
      <c r="A7500" s="1">
        <v>43901</v>
      </c>
      <c r="B7500" t="s">
        <v>9</v>
      </c>
      <c r="C7500" t="s">
        <v>24</v>
      </c>
      <c r="D7500" t="s">
        <v>25</v>
      </c>
      <c r="E7500">
        <v>141037</v>
      </c>
      <c r="F7500">
        <v>9220</v>
      </c>
      <c r="G7500">
        <v>3637</v>
      </c>
      <c r="H7500">
        <v>701</v>
      </c>
      <c r="I7500">
        <v>2551958</v>
      </c>
      <c r="J7500">
        <f>MONTH(Sale_details[[#This Row],[Date]])</f>
        <v>3</v>
      </c>
      <c r="K7500">
        <f>YEAR(Sale_details[[#This Row],[Date]])</f>
        <v>2020</v>
      </c>
    </row>
    <row r="7501" spans="1:11" x14ac:dyDescent="0.3">
      <c r="A7501" s="1">
        <v>43901</v>
      </c>
      <c r="B7501" t="s">
        <v>26</v>
      </c>
      <c r="C7501" t="s">
        <v>10</v>
      </c>
      <c r="D7501" t="s">
        <v>11</v>
      </c>
      <c r="E7501">
        <v>196555</v>
      </c>
      <c r="F7501">
        <v>34874</v>
      </c>
      <c r="G7501">
        <v>17360</v>
      </c>
      <c r="H7501">
        <v>10473</v>
      </c>
      <c r="I7501">
        <v>181828192</v>
      </c>
      <c r="J7501">
        <f>MONTH(Sale_details[[#This Row],[Date]])</f>
        <v>3</v>
      </c>
      <c r="K7501">
        <f>YEAR(Sale_details[[#This Row],[Date]])</f>
        <v>2020</v>
      </c>
    </row>
    <row r="7502" spans="1:11" x14ac:dyDescent="0.3">
      <c r="A7502" s="1">
        <v>43901</v>
      </c>
      <c r="B7502" t="s">
        <v>26</v>
      </c>
      <c r="C7502" t="s">
        <v>12</v>
      </c>
      <c r="D7502" t="s">
        <v>13</v>
      </c>
      <c r="E7502">
        <v>117447</v>
      </c>
      <c r="F7502">
        <v>41405</v>
      </c>
      <c r="G7502">
        <v>10881</v>
      </c>
      <c r="H7502">
        <v>16667</v>
      </c>
      <c r="I7502">
        <v>181362107</v>
      </c>
      <c r="J7502">
        <f>MONTH(Sale_details[[#This Row],[Date]])</f>
        <v>3</v>
      </c>
      <c r="K7502">
        <f>YEAR(Sale_details[[#This Row],[Date]])</f>
        <v>2020</v>
      </c>
    </row>
    <row r="7503" spans="1:11" x14ac:dyDescent="0.3">
      <c r="A7503" s="1">
        <v>43901</v>
      </c>
      <c r="B7503" t="s">
        <v>26</v>
      </c>
      <c r="C7503" t="s">
        <v>14</v>
      </c>
      <c r="D7503" t="s">
        <v>15</v>
      </c>
      <c r="E7503">
        <v>131122</v>
      </c>
      <c r="F7503">
        <v>33298</v>
      </c>
      <c r="G7503">
        <v>10486</v>
      </c>
      <c r="H7503">
        <v>18390</v>
      </c>
      <c r="I7503">
        <v>192855136</v>
      </c>
      <c r="J7503">
        <f>MONTH(Sale_details[[#This Row],[Date]])</f>
        <v>3</v>
      </c>
      <c r="K7503">
        <f>YEAR(Sale_details[[#This Row],[Date]])</f>
        <v>2020</v>
      </c>
    </row>
    <row r="7504" spans="1:11" x14ac:dyDescent="0.3">
      <c r="A7504" s="1">
        <v>43901</v>
      </c>
      <c r="B7504" t="s">
        <v>26</v>
      </c>
      <c r="C7504" t="s">
        <v>16</v>
      </c>
      <c r="D7504" t="s">
        <v>17</v>
      </c>
      <c r="E7504">
        <v>96505</v>
      </c>
      <c r="F7504">
        <v>45010</v>
      </c>
      <c r="G7504">
        <v>10646</v>
      </c>
      <c r="H7504">
        <v>17606</v>
      </c>
      <c r="I7504">
        <v>187449993</v>
      </c>
      <c r="J7504">
        <f>MONTH(Sale_details[[#This Row],[Date]])</f>
        <v>3</v>
      </c>
      <c r="K7504">
        <f>YEAR(Sale_details[[#This Row],[Date]])</f>
        <v>2020</v>
      </c>
    </row>
    <row r="7505" spans="1:11" x14ac:dyDescent="0.3">
      <c r="A7505" s="1">
        <v>43901</v>
      </c>
      <c r="B7505" t="s">
        <v>26</v>
      </c>
      <c r="C7505" t="s">
        <v>18</v>
      </c>
      <c r="D7505" t="s">
        <v>19</v>
      </c>
      <c r="E7505">
        <v>76715</v>
      </c>
      <c r="F7505">
        <v>57713</v>
      </c>
      <c r="G7505">
        <v>11712</v>
      </c>
      <c r="H7505">
        <v>27769</v>
      </c>
      <c r="I7505">
        <v>325234464</v>
      </c>
      <c r="J7505">
        <f>MONTH(Sale_details[[#This Row],[Date]])</f>
        <v>3</v>
      </c>
      <c r="K7505">
        <f>YEAR(Sale_details[[#This Row],[Date]])</f>
        <v>2020</v>
      </c>
    </row>
    <row r="7506" spans="1:11" x14ac:dyDescent="0.3">
      <c r="A7506" s="1">
        <v>43901</v>
      </c>
      <c r="B7506" t="s">
        <v>26</v>
      </c>
      <c r="C7506" t="s">
        <v>20</v>
      </c>
      <c r="D7506" t="s">
        <v>21</v>
      </c>
      <c r="E7506">
        <v>163139</v>
      </c>
      <c r="F7506">
        <v>72468</v>
      </c>
      <c r="G7506">
        <v>11808</v>
      </c>
      <c r="H7506">
        <v>5256</v>
      </c>
      <c r="I7506">
        <v>62071166</v>
      </c>
      <c r="J7506">
        <f>MONTH(Sale_details[[#This Row],[Date]])</f>
        <v>3</v>
      </c>
      <c r="K7506">
        <f>YEAR(Sale_details[[#This Row],[Date]])</f>
        <v>2020</v>
      </c>
    </row>
    <row r="7507" spans="1:11" x14ac:dyDescent="0.3">
      <c r="A7507" s="1">
        <v>43901</v>
      </c>
      <c r="B7507" t="s">
        <v>26</v>
      </c>
      <c r="C7507" t="s">
        <v>22</v>
      </c>
      <c r="D7507" t="s">
        <v>23</v>
      </c>
      <c r="E7507">
        <v>176422</v>
      </c>
      <c r="F7507">
        <v>19393</v>
      </c>
      <c r="G7507">
        <v>30430</v>
      </c>
      <c r="H7507">
        <v>31468</v>
      </c>
      <c r="I7507">
        <v>957599206</v>
      </c>
      <c r="J7507">
        <f>MONTH(Sale_details[[#This Row],[Date]])</f>
        <v>3</v>
      </c>
      <c r="K7507">
        <f>YEAR(Sale_details[[#This Row],[Date]])</f>
        <v>2020</v>
      </c>
    </row>
    <row r="7508" spans="1:11" x14ac:dyDescent="0.3">
      <c r="A7508" s="1">
        <v>43901</v>
      </c>
      <c r="B7508" t="s">
        <v>26</v>
      </c>
      <c r="C7508" t="s">
        <v>24</v>
      </c>
      <c r="D7508" t="s">
        <v>25</v>
      </c>
      <c r="E7508">
        <v>169094</v>
      </c>
      <c r="F7508">
        <v>37092</v>
      </c>
      <c r="G7508">
        <v>11465</v>
      </c>
      <c r="H7508">
        <v>11969</v>
      </c>
      <c r="I7508">
        <v>137247379</v>
      </c>
      <c r="J7508">
        <f>MONTH(Sale_details[[#This Row],[Date]])</f>
        <v>3</v>
      </c>
      <c r="K7508">
        <f>YEAR(Sale_details[[#This Row],[Date]])</f>
        <v>2020</v>
      </c>
    </row>
    <row r="7509" spans="1:11" x14ac:dyDescent="0.3">
      <c r="A7509" s="1">
        <v>43901</v>
      </c>
      <c r="B7509" t="s">
        <v>27</v>
      </c>
      <c r="C7509" t="s">
        <v>10</v>
      </c>
      <c r="D7509" t="s">
        <v>11</v>
      </c>
      <c r="E7509">
        <v>70845</v>
      </c>
      <c r="F7509">
        <v>38648</v>
      </c>
      <c r="G7509">
        <v>6195</v>
      </c>
      <c r="H7509">
        <v>122</v>
      </c>
      <c r="I7509">
        <v>759836</v>
      </c>
      <c r="J7509">
        <f>MONTH(Sale_details[[#This Row],[Date]])</f>
        <v>3</v>
      </c>
      <c r="K7509">
        <f>YEAR(Sale_details[[#This Row],[Date]])</f>
        <v>2020</v>
      </c>
    </row>
    <row r="7510" spans="1:11" x14ac:dyDescent="0.3">
      <c r="A7510" s="1">
        <v>43901</v>
      </c>
      <c r="B7510" t="s">
        <v>27</v>
      </c>
      <c r="C7510" t="s">
        <v>12</v>
      </c>
      <c r="D7510" t="s">
        <v>13</v>
      </c>
      <c r="E7510">
        <v>71554</v>
      </c>
      <c r="F7510">
        <v>36162</v>
      </c>
      <c r="G7510">
        <v>8406</v>
      </c>
      <c r="H7510">
        <v>387</v>
      </c>
      <c r="I7510">
        <v>3255342</v>
      </c>
      <c r="J7510">
        <f>MONTH(Sale_details[[#This Row],[Date]])</f>
        <v>3</v>
      </c>
      <c r="K7510">
        <f>YEAR(Sale_details[[#This Row],[Date]])</f>
        <v>2020</v>
      </c>
    </row>
    <row r="7511" spans="1:11" x14ac:dyDescent="0.3">
      <c r="A7511" s="1">
        <v>43901</v>
      </c>
      <c r="B7511" t="s">
        <v>27</v>
      </c>
      <c r="C7511" t="s">
        <v>14</v>
      </c>
      <c r="D7511" t="s">
        <v>15</v>
      </c>
      <c r="E7511">
        <v>254899</v>
      </c>
      <c r="F7511">
        <v>34246</v>
      </c>
      <c r="G7511">
        <v>8865</v>
      </c>
      <c r="H7511">
        <v>340</v>
      </c>
      <c r="I7511">
        <v>3019817</v>
      </c>
      <c r="J7511">
        <f>MONTH(Sale_details[[#This Row],[Date]])</f>
        <v>3</v>
      </c>
      <c r="K7511">
        <f>YEAR(Sale_details[[#This Row],[Date]])</f>
        <v>2020</v>
      </c>
    </row>
    <row r="7512" spans="1:11" x14ac:dyDescent="0.3">
      <c r="A7512" s="1">
        <v>43901</v>
      </c>
      <c r="B7512" t="s">
        <v>27</v>
      </c>
      <c r="C7512" t="s">
        <v>16</v>
      </c>
      <c r="D7512" t="s">
        <v>17</v>
      </c>
      <c r="E7512">
        <v>113191</v>
      </c>
      <c r="F7512">
        <v>7621</v>
      </c>
      <c r="G7512">
        <v>23908</v>
      </c>
      <c r="H7512">
        <v>211</v>
      </c>
      <c r="I7512">
        <v>5048369</v>
      </c>
      <c r="J7512">
        <f>MONTH(Sale_details[[#This Row],[Date]])</f>
        <v>3</v>
      </c>
      <c r="K7512">
        <f>YEAR(Sale_details[[#This Row],[Date]])</f>
        <v>2020</v>
      </c>
    </row>
    <row r="7513" spans="1:11" x14ac:dyDescent="0.3">
      <c r="A7513" s="1">
        <v>43901</v>
      </c>
      <c r="B7513" t="s">
        <v>27</v>
      </c>
      <c r="C7513" t="s">
        <v>18</v>
      </c>
      <c r="D7513" t="s">
        <v>19</v>
      </c>
      <c r="E7513">
        <v>82725</v>
      </c>
      <c r="F7513">
        <v>26152</v>
      </c>
      <c r="G7513">
        <v>10380</v>
      </c>
      <c r="H7513">
        <v>133</v>
      </c>
      <c r="I7513">
        <v>1382268</v>
      </c>
      <c r="J7513">
        <f>MONTH(Sale_details[[#This Row],[Date]])</f>
        <v>3</v>
      </c>
      <c r="K7513">
        <f>YEAR(Sale_details[[#This Row],[Date]])</f>
        <v>2020</v>
      </c>
    </row>
    <row r="7514" spans="1:11" x14ac:dyDescent="0.3">
      <c r="A7514" s="1">
        <v>43901</v>
      </c>
      <c r="B7514" t="s">
        <v>27</v>
      </c>
      <c r="C7514" t="s">
        <v>20</v>
      </c>
      <c r="D7514" t="s">
        <v>21</v>
      </c>
      <c r="E7514">
        <v>43677</v>
      </c>
      <c r="F7514">
        <v>5688</v>
      </c>
      <c r="G7514">
        <v>12417</v>
      </c>
      <c r="H7514">
        <v>398</v>
      </c>
      <c r="I7514">
        <v>4946683</v>
      </c>
      <c r="J7514">
        <f>MONTH(Sale_details[[#This Row],[Date]])</f>
        <v>3</v>
      </c>
      <c r="K7514">
        <f>YEAR(Sale_details[[#This Row],[Date]])</f>
        <v>2020</v>
      </c>
    </row>
    <row r="7515" spans="1:11" x14ac:dyDescent="0.3">
      <c r="A7515" s="1">
        <v>43901</v>
      </c>
      <c r="B7515" t="s">
        <v>27</v>
      </c>
      <c r="C7515" t="s">
        <v>22</v>
      </c>
      <c r="D7515" t="s">
        <v>23</v>
      </c>
      <c r="E7515">
        <v>90132</v>
      </c>
      <c r="F7515">
        <v>16563</v>
      </c>
      <c r="G7515">
        <v>18965</v>
      </c>
      <c r="H7515">
        <v>209</v>
      </c>
      <c r="I7515">
        <v>3972595</v>
      </c>
      <c r="J7515">
        <f>MONTH(Sale_details[[#This Row],[Date]])</f>
        <v>3</v>
      </c>
      <c r="K7515">
        <f>YEAR(Sale_details[[#This Row],[Date]])</f>
        <v>2020</v>
      </c>
    </row>
    <row r="7516" spans="1:11" x14ac:dyDescent="0.3">
      <c r="A7516" s="1">
        <v>43901</v>
      </c>
      <c r="B7516" t="s">
        <v>27</v>
      </c>
      <c r="C7516" t="s">
        <v>24</v>
      </c>
      <c r="D7516" t="s">
        <v>25</v>
      </c>
      <c r="E7516">
        <v>67442</v>
      </c>
      <c r="F7516">
        <v>35584</v>
      </c>
      <c r="G7516">
        <v>10584</v>
      </c>
      <c r="H7516">
        <v>329</v>
      </c>
      <c r="I7516">
        <v>3484114</v>
      </c>
      <c r="J7516">
        <f>MONTH(Sale_details[[#This Row],[Date]])</f>
        <v>3</v>
      </c>
      <c r="K7516">
        <f>YEAR(Sale_details[[#This Row],[Date]])</f>
        <v>2020</v>
      </c>
    </row>
    <row r="7517" spans="1:11" x14ac:dyDescent="0.3">
      <c r="A7517" s="1">
        <v>43901</v>
      </c>
      <c r="B7517" t="s">
        <v>28</v>
      </c>
      <c r="C7517" t="s">
        <v>10</v>
      </c>
      <c r="D7517" t="s">
        <v>11</v>
      </c>
      <c r="E7517">
        <v>19529</v>
      </c>
      <c r="F7517">
        <v>4795</v>
      </c>
      <c r="G7517">
        <v>3866</v>
      </c>
      <c r="H7517">
        <v>19527</v>
      </c>
      <c r="I7517">
        <v>75495977</v>
      </c>
      <c r="J7517">
        <f>MONTH(Sale_details[[#This Row],[Date]])</f>
        <v>3</v>
      </c>
      <c r="K7517">
        <f>YEAR(Sale_details[[#This Row],[Date]])</f>
        <v>2020</v>
      </c>
    </row>
    <row r="7518" spans="1:11" x14ac:dyDescent="0.3">
      <c r="A7518" s="1">
        <v>43901</v>
      </c>
      <c r="B7518" t="s">
        <v>28</v>
      </c>
      <c r="C7518" t="s">
        <v>12</v>
      </c>
      <c r="D7518" t="s">
        <v>13</v>
      </c>
      <c r="E7518">
        <v>20782</v>
      </c>
      <c r="F7518">
        <v>4727</v>
      </c>
      <c r="G7518">
        <v>1862</v>
      </c>
      <c r="H7518">
        <v>33397</v>
      </c>
      <c r="I7518">
        <v>62193790</v>
      </c>
      <c r="J7518">
        <f>MONTH(Sale_details[[#This Row],[Date]])</f>
        <v>3</v>
      </c>
      <c r="K7518">
        <f>YEAR(Sale_details[[#This Row],[Date]])</f>
        <v>2020</v>
      </c>
    </row>
    <row r="7519" spans="1:11" x14ac:dyDescent="0.3">
      <c r="A7519" s="1">
        <v>43901</v>
      </c>
      <c r="B7519" t="s">
        <v>28</v>
      </c>
      <c r="C7519" t="s">
        <v>14</v>
      </c>
      <c r="D7519" t="s">
        <v>15</v>
      </c>
      <c r="E7519">
        <v>43742</v>
      </c>
      <c r="F7519">
        <v>8503</v>
      </c>
      <c r="G7519">
        <v>2106</v>
      </c>
      <c r="H7519">
        <v>15090</v>
      </c>
      <c r="I7519">
        <v>31784863</v>
      </c>
      <c r="J7519">
        <f>MONTH(Sale_details[[#This Row],[Date]])</f>
        <v>3</v>
      </c>
      <c r="K7519">
        <f>YEAR(Sale_details[[#This Row],[Date]])</f>
        <v>2020</v>
      </c>
    </row>
    <row r="7520" spans="1:11" x14ac:dyDescent="0.3">
      <c r="A7520" s="1">
        <v>43901</v>
      </c>
      <c r="B7520" t="s">
        <v>28</v>
      </c>
      <c r="C7520" t="s">
        <v>16</v>
      </c>
      <c r="D7520" t="s">
        <v>17</v>
      </c>
      <c r="E7520">
        <v>14546</v>
      </c>
      <c r="F7520">
        <v>5429</v>
      </c>
      <c r="G7520">
        <v>2260</v>
      </c>
      <c r="H7520">
        <v>19404</v>
      </c>
      <c r="I7520">
        <v>43856331</v>
      </c>
      <c r="J7520">
        <f>MONTH(Sale_details[[#This Row],[Date]])</f>
        <v>3</v>
      </c>
      <c r="K7520">
        <f>YEAR(Sale_details[[#This Row],[Date]])</f>
        <v>2020</v>
      </c>
    </row>
    <row r="7521" spans="1:11" x14ac:dyDescent="0.3">
      <c r="A7521" s="1">
        <v>43901</v>
      </c>
      <c r="B7521" t="s">
        <v>28</v>
      </c>
      <c r="C7521" t="s">
        <v>18</v>
      </c>
      <c r="D7521" t="s">
        <v>19</v>
      </c>
      <c r="E7521">
        <v>9476</v>
      </c>
      <c r="F7521">
        <v>9137</v>
      </c>
      <c r="G7521">
        <v>4377</v>
      </c>
      <c r="H7521">
        <v>35533</v>
      </c>
      <c r="I7521">
        <v>155563409</v>
      </c>
      <c r="J7521">
        <f>MONTH(Sale_details[[#This Row],[Date]])</f>
        <v>3</v>
      </c>
      <c r="K7521">
        <f>YEAR(Sale_details[[#This Row],[Date]])</f>
        <v>2020</v>
      </c>
    </row>
    <row r="7522" spans="1:11" x14ac:dyDescent="0.3">
      <c r="A7522" s="1">
        <v>43901</v>
      </c>
      <c r="B7522" t="s">
        <v>28</v>
      </c>
      <c r="C7522" t="s">
        <v>20</v>
      </c>
      <c r="D7522" t="s">
        <v>21</v>
      </c>
      <c r="E7522">
        <v>33697</v>
      </c>
      <c r="F7522">
        <v>3378</v>
      </c>
      <c r="G7522">
        <v>1194</v>
      </c>
      <c r="H7522">
        <v>15378</v>
      </c>
      <c r="I7522">
        <v>18366592</v>
      </c>
      <c r="J7522">
        <f>MONTH(Sale_details[[#This Row],[Date]])</f>
        <v>3</v>
      </c>
      <c r="K7522">
        <f>YEAR(Sale_details[[#This Row],[Date]])</f>
        <v>2020</v>
      </c>
    </row>
    <row r="7523" spans="1:11" x14ac:dyDescent="0.3">
      <c r="A7523" s="1">
        <v>43901</v>
      </c>
      <c r="B7523" t="s">
        <v>28</v>
      </c>
      <c r="C7523" t="s">
        <v>22</v>
      </c>
      <c r="D7523" t="s">
        <v>23</v>
      </c>
      <c r="E7523">
        <v>22829</v>
      </c>
      <c r="F7523">
        <v>2357</v>
      </c>
      <c r="G7523">
        <v>1173</v>
      </c>
      <c r="H7523">
        <v>26681</v>
      </c>
      <c r="I7523">
        <v>31305334</v>
      </c>
      <c r="J7523">
        <f>MONTH(Sale_details[[#This Row],[Date]])</f>
        <v>3</v>
      </c>
      <c r="K7523">
        <f>YEAR(Sale_details[[#This Row],[Date]])</f>
        <v>2020</v>
      </c>
    </row>
    <row r="7524" spans="1:11" x14ac:dyDescent="0.3">
      <c r="A7524" s="1">
        <v>43901</v>
      </c>
      <c r="B7524" t="s">
        <v>28</v>
      </c>
      <c r="C7524" t="s">
        <v>24</v>
      </c>
      <c r="D7524" t="s">
        <v>25</v>
      </c>
      <c r="E7524">
        <v>33226</v>
      </c>
      <c r="F7524">
        <v>5098</v>
      </c>
      <c r="G7524">
        <v>4099</v>
      </c>
      <c r="H7524">
        <v>24736</v>
      </c>
      <c r="I7524">
        <v>101396924</v>
      </c>
      <c r="J7524">
        <f>MONTH(Sale_details[[#This Row],[Date]])</f>
        <v>3</v>
      </c>
      <c r="K7524">
        <f>YEAR(Sale_details[[#This Row],[Date]])</f>
        <v>2020</v>
      </c>
    </row>
    <row r="7525" spans="1:11" x14ac:dyDescent="0.3">
      <c r="A7525" s="1">
        <v>43900</v>
      </c>
      <c r="B7525" t="s">
        <v>9</v>
      </c>
      <c r="C7525" t="s">
        <v>10</v>
      </c>
      <c r="D7525" t="s">
        <v>11</v>
      </c>
      <c r="E7525">
        <v>83969</v>
      </c>
      <c r="F7525">
        <v>13961</v>
      </c>
      <c r="G7525">
        <v>5061</v>
      </c>
      <c r="H7525">
        <v>501</v>
      </c>
      <c r="I7525">
        <v>2538831</v>
      </c>
      <c r="J7525">
        <f>MONTH(Sale_details[[#This Row],[Date]])</f>
        <v>3</v>
      </c>
      <c r="K7525">
        <f>YEAR(Sale_details[[#This Row],[Date]])</f>
        <v>2020</v>
      </c>
    </row>
    <row r="7526" spans="1:11" x14ac:dyDescent="0.3">
      <c r="A7526" s="1">
        <v>43900</v>
      </c>
      <c r="B7526" t="s">
        <v>9</v>
      </c>
      <c r="C7526" t="s">
        <v>12</v>
      </c>
      <c r="D7526" t="s">
        <v>13</v>
      </c>
      <c r="E7526">
        <v>232054</v>
      </c>
      <c r="F7526">
        <v>20734</v>
      </c>
      <c r="G7526">
        <v>2162</v>
      </c>
      <c r="H7526">
        <v>371</v>
      </c>
      <c r="I7526">
        <v>804022</v>
      </c>
      <c r="J7526">
        <f>MONTH(Sale_details[[#This Row],[Date]])</f>
        <v>3</v>
      </c>
      <c r="K7526">
        <f>YEAR(Sale_details[[#This Row],[Date]])</f>
        <v>2020</v>
      </c>
    </row>
    <row r="7527" spans="1:11" x14ac:dyDescent="0.3">
      <c r="A7527" s="1">
        <v>43900</v>
      </c>
      <c r="B7527" t="s">
        <v>9</v>
      </c>
      <c r="C7527" t="s">
        <v>14</v>
      </c>
      <c r="D7527" t="s">
        <v>15</v>
      </c>
      <c r="E7527">
        <v>102676</v>
      </c>
      <c r="F7527">
        <v>28687</v>
      </c>
      <c r="G7527">
        <v>3344</v>
      </c>
      <c r="H7527">
        <v>372</v>
      </c>
      <c r="I7527">
        <v>1246225</v>
      </c>
      <c r="J7527">
        <f>MONTH(Sale_details[[#This Row],[Date]])</f>
        <v>3</v>
      </c>
      <c r="K7527">
        <f>YEAR(Sale_details[[#This Row],[Date]])</f>
        <v>2020</v>
      </c>
    </row>
    <row r="7528" spans="1:11" x14ac:dyDescent="0.3">
      <c r="A7528" s="1">
        <v>43900</v>
      </c>
      <c r="B7528" t="s">
        <v>9</v>
      </c>
      <c r="C7528" t="s">
        <v>16</v>
      </c>
      <c r="D7528" t="s">
        <v>17</v>
      </c>
      <c r="E7528">
        <v>94375</v>
      </c>
      <c r="F7528">
        <v>20428</v>
      </c>
      <c r="G7528">
        <v>2538</v>
      </c>
      <c r="H7528">
        <v>346</v>
      </c>
      <c r="I7528">
        <v>880272</v>
      </c>
      <c r="J7528">
        <f>MONTH(Sale_details[[#This Row],[Date]])</f>
        <v>3</v>
      </c>
      <c r="K7528">
        <f>YEAR(Sale_details[[#This Row],[Date]])</f>
        <v>2020</v>
      </c>
    </row>
    <row r="7529" spans="1:11" x14ac:dyDescent="0.3">
      <c r="A7529" s="1">
        <v>43900</v>
      </c>
      <c r="B7529" t="s">
        <v>9</v>
      </c>
      <c r="C7529" t="s">
        <v>18</v>
      </c>
      <c r="D7529" t="s">
        <v>19</v>
      </c>
      <c r="E7529">
        <v>92880</v>
      </c>
      <c r="F7529">
        <v>18801</v>
      </c>
      <c r="G7529">
        <v>5808</v>
      </c>
      <c r="H7529">
        <v>930</v>
      </c>
      <c r="I7529">
        <v>5405578</v>
      </c>
      <c r="J7529">
        <f>MONTH(Sale_details[[#This Row],[Date]])</f>
        <v>3</v>
      </c>
      <c r="K7529">
        <f>YEAR(Sale_details[[#This Row],[Date]])</f>
        <v>2020</v>
      </c>
    </row>
    <row r="7530" spans="1:11" x14ac:dyDescent="0.3">
      <c r="A7530" s="1">
        <v>43900</v>
      </c>
      <c r="B7530" t="s">
        <v>9</v>
      </c>
      <c r="C7530" t="s">
        <v>20</v>
      </c>
      <c r="D7530" t="s">
        <v>21</v>
      </c>
      <c r="E7530">
        <v>109510</v>
      </c>
      <c r="F7530">
        <v>17032</v>
      </c>
      <c r="G7530">
        <v>4467</v>
      </c>
      <c r="H7530">
        <v>763</v>
      </c>
      <c r="I7530">
        <v>3410579</v>
      </c>
      <c r="J7530">
        <f>MONTH(Sale_details[[#This Row],[Date]])</f>
        <v>3</v>
      </c>
      <c r="K7530">
        <f>YEAR(Sale_details[[#This Row],[Date]])</f>
        <v>2020</v>
      </c>
    </row>
    <row r="7531" spans="1:11" x14ac:dyDescent="0.3">
      <c r="A7531" s="1">
        <v>43900</v>
      </c>
      <c r="B7531" t="s">
        <v>9</v>
      </c>
      <c r="C7531" t="s">
        <v>22</v>
      </c>
      <c r="D7531" t="s">
        <v>23</v>
      </c>
      <c r="E7531">
        <v>183807</v>
      </c>
      <c r="F7531">
        <v>17756</v>
      </c>
      <c r="G7531">
        <v>12008</v>
      </c>
      <c r="H7531">
        <v>468</v>
      </c>
      <c r="I7531">
        <v>5631218</v>
      </c>
      <c r="J7531">
        <f>MONTH(Sale_details[[#This Row],[Date]])</f>
        <v>3</v>
      </c>
      <c r="K7531">
        <f>YEAR(Sale_details[[#This Row],[Date]])</f>
        <v>2020</v>
      </c>
    </row>
    <row r="7532" spans="1:11" x14ac:dyDescent="0.3">
      <c r="A7532" s="1">
        <v>43900</v>
      </c>
      <c r="B7532" t="s">
        <v>9</v>
      </c>
      <c r="C7532" t="s">
        <v>24</v>
      </c>
      <c r="D7532" t="s">
        <v>25</v>
      </c>
      <c r="E7532">
        <v>142448</v>
      </c>
      <c r="F7532">
        <v>9128</v>
      </c>
      <c r="G7532">
        <v>3600</v>
      </c>
      <c r="H7532">
        <v>701</v>
      </c>
      <c r="I7532">
        <v>2526438</v>
      </c>
      <c r="J7532">
        <f>MONTH(Sale_details[[#This Row],[Date]])</f>
        <v>3</v>
      </c>
      <c r="K7532">
        <f>YEAR(Sale_details[[#This Row],[Date]])</f>
        <v>2020</v>
      </c>
    </row>
    <row r="7533" spans="1:11" x14ac:dyDescent="0.3">
      <c r="A7533" s="1">
        <v>43900</v>
      </c>
      <c r="B7533" t="s">
        <v>26</v>
      </c>
      <c r="C7533" t="s">
        <v>10</v>
      </c>
      <c r="D7533" t="s">
        <v>11</v>
      </c>
      <c r="E7533">
        <v>188693</v>
      </c>
      <c r="F7533">
        <v>33828</v>
      </c>
      <c r="G7533">
        <v>18055</v>
      </c>
      <c r="H7533">
        <v>10368</v>
      </c>
      <c r="I7533">
        <v>187210306</v>
      </c>
      <c r="J7533">
        <f>MONTH(Sale_details[[#This Row],[Date]])</f>
        <v>3</v>
      </c>
      <c r="K7533">
        <f>YEAR(Sale_details[[#This Row],[Date]])</f>
        <v>2020</v>
      </c>
    </row>
    <row r="7534" spans="1:11" x14ac:dyDescent="0.3">
      <c r="A7534" s="1">
        <v>43900</v>
      </c>
      <c r="B7534" t="s">
        <v>26</v>
      </c>
      <c r="C7534" t="s">
        <v>12</v>
      </c>
      <c r="D7534" t="s">
        <v>13</v>
      </c>
      <c r="E7534">
        <v>122145</v>
      </c>
      <c r="F7534">
        <v>39749</v>
      </c>
      <c r="G7534">
        <v>10772</v>
      </c>
      <c r="H7534">
        <v>17334</v>
      </c>
      <c r="I7534">
        <v>186730425</v>
      </c>
      <c r="J7534">
        <f>MONTH(Sale_details[[#This Row],[Date]])</f>
        <v>3</v>
      </c>
      <c r="K7534">
        <f>YEAR(Sale_details[[#This Row],[Date]])</f>
        <v>2020</v>
      </c>
    </row>
    <row r="7535" spans="1:11" x14ac:dyDescent="0.3">
      <c r="A7535" s="1">
        <v>43900</v>
      </c>
      <c r="B7535" t="s">
        <v>26</v>
      </c>
      <c r="C7535" t="s">
        <v>14</v>
      </c>
      <c r="D7535" t="s">
        <v>15</v>
      </c>
      <c r="E7535">
        <v>136367</v>
      </c>
      <c r="F7535">
        <v>34296</v>
      </c>
      <c r="G7535">
        <v>10696</v>
      </c>
      <c r="H7535">
        <v>18206</v>
      </c>
      <c r="I7535">
        <v>194745116</v>
      </c>
      <c r="J7535">
        <f>MONTH(Sale_details[[#This Row],[Date]])</f>
        <v>3</v>
      </c>
      <c r="K7535">
        <f>YEAR(Sale_details[[#This Row],[Date]])</f>
        <v>2020</v>
      </c>
    </row>
    <row r="7536" spans="1:11" x14ac:dyDescent="0.3">
      <c r="A7536" s="1">
        <v>43900</v>
      </c>
      <c r="B7536" t="s">
        <v>26</v>
      </c>
      <c r="C7536" t="s">
        <v>16</v>
      </c>
      <c r="D7536" t="s">
        <v>17</v>
      </c>
      <c r="E7536">
        <v>98436</v>
      </c>
      <c r="F7536">
        <v>42759</v>
      </c>
      <c r="G7536">
        <v>10646</v>
      </c>
      <c r="H7536">
        <v>17958</v>
      </c>
      <c r="I7536">
        <v>191198993</v>
      </c>
      <c r="J7536">
        <f>MONTH(Sale_details[[#This Row],[Date]])</f>
        <v>3</v>
      </c>
      <c r="K7536">
        <f>YEAR(Sale_details[[#This Row],[Date]])</f>
        <v>2020</v>
      </c>
    </row>
    <row r="7537" spans="1:11" x14ac:dyDescent="0.3">
      <c r="A7537" s="1">
        <v>43900</v>
      </c>
      <c r="B7537" t="s">
        <v>26</v>
      </c>
      <c r="C7537" t="s">
        <v>18</v>
      </c>
      <c r="D7537" t="s">
        <v>19</v>
      </c>
      <c r="E7537">
        <v>78250</v>
      </c>
      <c r="F7537">
        <v>54827</v>
      </c>
      <c r="G7537">
        <v>11946</v>
      </c>
      <c r="H7537">
        <v>28324</v>
      </c>
      <c r="I7537">
        <v>338373937</v>
      </c>
      <c r="J7537">
        <f>MONTH(Sale_details[[#This Row],[Date]])</f>
        <v>3</v>
      </c>
      <c r="K7537">
        <f>YEAR(Sale_details[[#This Row],[Date]])</f>
        <v>2020</v>
      </c>
    </row>
    <row r="7538" spans="1:11" x14ac:dyDescent="0.3">
      <c r="A7538" s="1">
        <v>43900</v>
      </c>
      <c r="B7538" t="s">
        <v>26</v>
      </c>
      <c r="C7538" t="s">
        <v>20</v>
      </c>
      <c r="D7538" t="s">
        <v>21</v>
      </c>
      <c r="E7538">
        <v>171296</v>
      </c>
      <c r="F7538">
        <v>70294</v>
      </c>
      <c r="G7538">
        <v>11690</v>
      </c>
      <c r="H7538">
        <v>5466</v>
      </c>
      <c r="I7538">
        <v>63908473</v>
      </c>
      <c r="J7538">
        <f>MONTH(Sale_details[[#This Row],[Date]])</f>
        <v>3</v>
      </c>
      <c r="K7538">
        <f>YEAR(Sale_details[[#This Row],[Date]])</f>
        <v>2020</v>
      </c>
    </row>
    <row r="7539" spans="1:11" x14ac:dyDescent="0.3">
      <c r="A7539" s="1">
        <v>43900</v>
      </c>
      <c r="B7539" t="s">
        <v>26</v>
      </c>
      <c r="C7539" t="s">
        <v>22</v>
      </c>
      <c r="D7539" t="s">
        <v>23</v>
      </c>
      <c r="E7539">
        <v>185243</v>
      </c>
      <c r="F7539">
        <v>19975</v>
      </c>
      <c r="G7539">
        <v>30734</v>
      </c>
      <c r="H7539">
        <v>31153</v>
      </c>
      <c r="I7539">
        <v>957503446</v>
      </c>
      <c r="J7539">
        <f>MONTH(Sale_details[[#This Row],[Date]])</f>
        <v>3</v>
      </c>
      <c r="K7539">
        <f>YEAR(Sale_details[[#This Row],[Date]])</f>
        <v>2020</v>
      </c>
    </row>
    <row r="7540" spans="1:11" x14ac:dyDescent="0.3">
      <c r="A7540" s="1">
        <v>43900</v>
      </c>
      <c r="B7540" t="s">
        <v>26</v>
      </c>
      <c r="C7540" t="s">
        <v>24</v>
      </c>
      <c r="D7540" t="s">
        <v>25</v>
      </c>
      <c r="E7540">
        <v>164021</v>
      </c>
      <c r="F7540">
        <v>38205</v>
      </c>
      <c r="G7540">
        <v>11580</v>
      </c>
      <c r="H7540">
        <v>11730</v>
      </c>
      <c r="I7540">
        <v>135847456</v>
      </c>
      <c r="J7540">
        <f>MONTH(Sale_details[[#This Row],[Date]])</f>
        <v>3</v>
      </c>
      <c r="K7540">
        <f>YEAR(Sale_details[[#This Row],[Date]])</f>
        <v>2020</v>
      </c>
    </row>
    <row r="7541" spans="1:11" x14ac:dyDescent="0.3">
      <c r="A7541" s="1">
        <v>43900</v>
      </c>
      <c r="B7541" t="s">
        <v>27</v>
      </c>
      <c r="C7541" t="s">
        <v>10</v>
      </c>
      <c r="D7541" t="s">
        <v>11</v>
      </c>
      <c r="E7541">
        <v>74387</v>
      </c>
      <c r="F7541">
        <v>37488</v>
      </c>
      <c r="G7541">
        <v>5947</v>
      </c>
      <c r="H7541">
        <v>125</v>
      </c>
      <c r="I7541">
        <v>744031</v>
      </c>
      <c r="J7541">
        <f>MONTH(Sale_details[[#This Row],[Date]])</f>
        <v>3</v>
      </c>
      <c r="K7541">
        <f>YEAR(Sale_details[[#This Row],[Date]])</f>
        <v>2020</v>
      </c>
    </row>
    <row r="7542" spans="1:11" x14ac:dyDescent="0.3">
      <c r="A7542" s="1">
        <v>43900</v>
      </c>
      <c r="B7542" t="s">
        <v>27</v>
      </c>
      <c r="C7542" t="s">
        <v>12</v>
      </c>
      <c r="D7542" t="s">
        <v>13</v>
      </c>
      <c r="E7542">
        <v>70839</v>
      </c>
      <c r="F7542">
        <v>35439</v>
      </c>
      <c r="G7542">
        <v>8574</v>
      </c>
      <c r="H7542">
        <v>367</v>
      </c>
      <c r="I7542">
        <v>3154427</v>
      </c>
      <c r="J7542">
        <f>MONTH(Sale_details[[#This Row],[Date]])</f>
        <v>3</v>
      </c>
      <c r="K7542">
        <f>YEAR(Sale_details[[#This Row],[Date]])</f>
        <v>2020</v>
      </c>
    </row>
    <row r="7543" spans="1:11" x14ac:dyDescent="0.3">
      <c r="A7543" s="1">
        <v>43900</v>
      </c>
      <c r="B7543" t="s">
        <v>27</v>
      </c>
      <c r="C7543" t="s">
        <v>14</v>
      </c>
      <c r="D7543" t="s">
        <v>15</v>
      </c>
      <c r="E7543">
        <v>242154</v>
      </c>
      <c r="F7543">
        <v>34588</v>
      </c>
      <c r="G7543">
        <v>8865</v>
      </c>
      <c r="H7543">
        <v>347</v>
      </c>
      <c r="I7543">
        <v>3080213</v>
      </c>
      <c r="J7543">
        <f>MONTH(Sale_details[[#This Row],[Date]])</f>
        <v>3</v>
      </c>
      <c r="K7543">
        <f>YEAR(Sale_details[[#This Row],[Date]])</f>
        <v>2020</v>
      </c>
    </row>
    <row r="7544" spans="1:11" x14ac:dyDescent="0.3">
      <c r="A7544" s="1">
        <v>43900</v>
      </c>
      <c r="B7544" t="s">
        <v>27</v>
      </c>
      <c r="C7544" t="s">
        <v>16</v>
      </c>
      <c r="D7544" t="s">
        <v>17</v>
      </c>
      <c r="E7544">
        <v>107531</v>
      </c>
      <c r="F7544">
        <v>7393</v>
      </c>
      <c r="G7544">
        <v>25104</v>
      </c>
      <c r="H7544">
        <v>204</v>
      </c>
      <c r="I7544">
        <v>5141764</v>
      </c>
      <c r="J7544">
        <f>MONTH(Sale_details[[#This Row],[Date]])</f>
        <v>3</v>
      </c>
      <c r="K7544">
        <f>YEAR(Sale_details[[#This Row],[Date]])</f>
        <v>2020</v>
      </c>
    </row>
    <row r="7545" spans="1:11" x14ac:dyDescent="0.3">
      <c r="A7545" s="1">
        <v>43900</v>
      </c>
      <c r="B7545" t="s">
        <v>27</v>
      </c>
      <c r="C7545" t="s">
        <v>18</v>
      </c>
      <c r="D7545" t="s">
        <v>19</v>
      </c>
      <c r="E7545">
        <v>84380</v>
      </c>
      <c r="F7545">
        <v>25891</v>
      </c>
      <c r="G7545">
        <v>10173</v>
      </c>
      <c r="H7545">
        <v>138</v>
      </c>
      <c r="I7545">
        <v>1408807</v>
      </c>
      <c r="J7545">
        <f>MONTH(Sale_details[[#This Row],[Date]])</f>
        <v>3</v>
      </c>
      <c r="K7545">
        <f>YEAR(Sale_details[[#This Row],[Date]])</f>
        <v>2020</v>
      </c>
    </row>
    <row r="7546" spans="1:11" x14ac:dyDescent="0.3">
      <c r="A7546" s="1">
        <v>43900</v>
      </c>
      <c r="B7546" t="s">
        <v>27</v>
      </c>
      <c r="C7546" t="s">
        <v>20</v>
      </c>
      <c r="D7546" t="s">
        <v>21</v>
      </c>
      <c r="E7546">
        <v>44987</v>
      </c>
      <c r="F7546">
        <v>5688</v>
      </c>
      <c r="G7546">
        <v>11920</v>
      </c>
      <c r="H7546">
        <v>410</v>
      </c>
      <c r="I7546">
        <v>4891280</v>
      </c>
      <c r="J7546">
        <f>MONTH(Sale_details[[#This Row],[Date]])</f>
        <v>3</v>
      </c>
      <c r="K7546">
        <f>YEAR(Sale_details[[#This Row],[Date]])</f>
        <v>2020</v>
      </c>
    </row>
    <row r="7547" spans="1:11" x14ac:dyDescent="0.3">
      <c r="A7547" s="1">
        <v>43900</v>
      </c>
      <c r="B7547" t="s">
        <v>27</v>
      </c>
      <c r="C7547" t="s">
        <v>22</v>
      </c>
      <c r="D7547" t="s">
        <v>23</v>
      </c>
      <c r="E7547">
        <v>90132</v>
      </c>
      <c r="F7547">
        <v>16066</v>
      </c>
      <c r="G7547">
        <v>18776</v>
      </c>
      <c r="H7547">
        <v>198</v>
      </c>
      <c r="I7547">
        <v>3736225</v>
      </c>
      <c r="J7547">
        <f>MONTH(Sale_details[[#This Row],[Date]])</f>
        <v>3</v>
      </c>
      <c r="K7547">
        <f>YEAR(Sale_details[[#This Row],[Date]])</f>
        <v>2020</v>
      </c>
    </row>
    <row r="7548" spans="1:11" x14ac:dyDescent="0.3">
      <c r="A7548" s="1">
        <v>43900</v>
      </c>
      <c r="B7548" t="s">
        <v>27</v>
      </c>
      <c r="C7548" t="s">
        <v>24</v>
      </c>
      <c r="D7548" t="s">
        <v>25</v>
      </c>
      <c r="E7548">
        <v>66093</v>
      </c>
      <c r="F7548">
        <v>36651</v>
      </c>
      <c r="G7548">
        <v>10689</v>
      </c>
      <c r="H7548">
        <v>316</v>
      </c>
      <c r="I7548">
        <v>3378196</v>
      </c>
      <c r="J7548">
        <f>MONTH(Sale_details[[#This Row],[Date]])</f>
        <v>3</v>
      </c>
      <c r="K7548">
        <f>YEAR(Sale_details[[#This Row],[Date]])</f>
        <v>2020</v>
      </c>
    </row>
    <row r="7549" spans="1:11" x14ac:dyDescent="0.3">
      <c r="A7549" s="1">
        <v>43900</v>
      </c>
      <c r="B7549" t="s">
        <v>28</v>
      </c>
      <c r="C7549" t="s">
        <v>10</v>
      </c>
      <c r="D7549" t="s">
        <v>11</v>
      </c>
      <c r="E7549">
        <v>19333</v>
      </c>
      <c r="F7549">
        <v>4987</v>
      </c>
      <c r="G7549">
        <v>3672</v>
      </c>
      <c r="H7549">
        <v>19722</v>
      </c>
      <c r="I7549">
        <v>72438390</v>
      </c>
      <c r="J7549">
        <f>MONTH(Sale_details[[#This Row],[Date]])</f>
        <v>3</v>
      </c>
      <c r="K7549">
        <f>YEAR(Sale_details[[#This Row],[Date]])</f>
        <v>2020</v>
      </c>
    </row>
    <row r="7550" spans="1:11" x14ac:dyDescent="0.3">
      <c r="A7550" s="1">
        <v>43900</v>
      </c>
      <c r="B7550" t="s">
        <v>28</v>
      </c>
      <c r="C7550" t="s">
        <v>12</v>
      </c>
      <c r="D7550" t="s">
        <v>13</v>
      </c>
      <c r="E7550">
        <v>21821</v>
      </c>
      <c r="F7550">
        <v>4586</v>
      </c>
      <c r="G7550">
        <v>1787</v>
      </c>
      <c r="H7550">
        <v>34733</v>
      </c>
      <c r="I7550">
        <v>62094280</v>
      </c>
      <c r="J7550">
        <f>MONTH(Sale_details[[#This Row],[Date]])</f>
        <v>3</v>
      </c>
      <c r="K7550">
        <f>YEAR(Sale_details[[#This Row],[Date]])</f>
        <v>2020</v>
      </c>
    </row>
    <row r="7551" spans="1:11" x14ac:dyDescent="0.3">
      <c r="A7551" s="1">
        <v>43900</v>
      </c>
      <c r="B7551" t="s">
        <v>28</v>
      </c>
      <c r="C7551" t="s">
        <v>14</v>
      </c>
      <c r="D7551" t="s">
        <v>15</v>
      </c>
      <c r="E7551">
        <v>45929</v>
      </c>
      <c r="F7551">
        <v>8333</v>
      </c>
      <c r="G7551">
        <v>2022</v>
      </c>
      <c r="H7551">
        <v>14335</v>
      </c>
      <c r="I7551">
        <v>28987795</v>
      </c>
      <c r="J7551">
        <f>MONTH(Sale_details[[#This Row],[Date]])</f>
        <v>3</v>
      </c>
      <c r="K7551">
        <f>YEAR(Sale_details[[#This Row],[Date]])</f>
        <v>2020</v>
      </c>
    </row>
    <row r="7552" spans="1:11" x14ac:dyDescent="0.3">
      <c r="A7552" s="1">
        <v>43900</v>
      </c>
      <c r="B7552" t="s">
        <v>28</v>
      </c>
      <c r="C7552" t="s">
        <v>16</v>
      </c>
      <c r="D7552" t="s">
        <v>17</v>
      </c>
      <c r="E7552">
        <v>15273</v>
      </c>
      <c r="F7552">
        <v>5646</v>
      </c>
      <c r="G7552">
        <v>2260</v>
      </c>
      <c r="H7552">
        <v>19986</v>
      </c>
      <c r="I7552">
        <v>45172021</v>
      </c>
      <c r="J7552">
        <f>MONTH(Sale_details[[#This Row],[Date]])</f>
        <v>3</v>
      </c>
      <c r="K7552">
        <f>YEAR(Sale_details[[#This Row],[Date]])</f>
        <v>2020</v>
      </c>
    </row>
    <row r="7553" spans="1:11" x14ac:dyDescent="0.3">
      <c r="A7553" s="1">
        <v>43900</v>
      </c>
      <c r="B7553" t="s">
        <v>28</v>
      </c>
      <c r="C7553" t="s">
        <v>18</v>
      </c>
      <c r="D7553" t="s">
        <v>19</v>
      </c>
      <c r="E7553">
        <v>9476</v>
      </c>
      <c r="F7553">
        <v>8680</v>
      </c>
      <c r="G7553">
        <v>4509</v>
      </c>
      <c r="H7553">
        <v>35888</v>
      </c>
      <c r="I7553">
        <v>161832615</v>
      </c>
      <c r="J7553">
        <f>MONTH(Sale_details[[#This Row],[Date]])</f>
        <v>3</v>
      </c>
      <c r="K7553">
        <f>YEAR(Sale_details[[#This Row],[Date]])</f>
        <v>2020</v>
      </c>
    </row>
    <row r="7554" spans="1:11" x14ac:dyDescent="0.3">
      <c r="A7554" s="1">
        <v>43900</v>
      </c>
      <c r="B7554" t="s">
        <v>28</v>
      </c>
      <c r="C7554" t="s">
        <v>20</v>
      </c>
      <c r="D7554" t="s">
        <v>21</v>
      </c>
      <c r="E7554">
        <v>33697</v>
      </c>
      <c r="F7554">
        <v>3277</v>
      </c>
      <c r="G7554">
        <v>1218</v>
      </c>
      <c r="H7554">
        <v>14916</v>
      </c>
      <c r="I7554">
        <v>18171906</v>
      </c>
      <c r="J7554">
        <f>MONTH(Sale_details[[#This Row],[Date]])</f>
        <v>3</v>
      </c>
      <c r="K7554">
        <f>YEAR(Sale_details[[#This Row],[Date]])</f>
        <v>2020</v>
      </c>
    </row>
    <row r="7555" spans="1:11" x14ac:dyDescent="0.3">
      <c r="A7555" s="1">
        <v>43900</v>
      </c>
      <c r="B7555" t="s">
        <v>28</v>
      </c>
      <c r="C7555" t="s">
        <v>22</v>
      </c>
      <c r="D7555" t="s">
        <v>23</v>
      </c>
      <c r="E7555">
        <v>23742</v>
      </c>
      <c r="F7555">
        <v>2263</v>
      </c>
      <c r="G7555">
        <v>1220</v>
      </c>
      <c r="H7555">
        <v>25881</v>
      </c>
      <c r="I7555">
        <v>31580821</v>
      </c>
      <c r="J7555">
        <f>MONTH(Sale_details[[#This Row],[Date]])</f>
        <v>3</v>
      </c>
      <c r="K7555">
        <f>YEAR(Sale_details[[#This Row],[Date]])</f>
        <v>2020</v>
      </c>
    </row>
    <row r="7556" spans="1:11" x14ac:dyDescent="0.3">
      <c r="A7556" s="1">
        <v>43900</v>
      </c>
      <c r="B7556" t="s">
        <v>28</v>
      </c>
      <c r="C7556" t="s">
        <v>24</v>
      </c>
      <c r="D7556" t="s">
        <v>25</v>
      </c>
      <c r="E7556">
        <v>34888</v>
      </c>
      <c r="F7556">
        <v>4996</v>
      </c>
      <c r="G7556">
        <v>4140</v>
      </c>
      <c r="H7556">
        <v>24488</v>
      </c>
      <c r="I7556">
        <v>101386784</v>
      </c>
      <c r="J7556">
        <f>MONTH(Sale_details[[#This Row],[Date]])</f>
        <v>3</v>
      </c>
      <c r="K7556">
        <f>YEAR(Sale_details[[#This Row],[Date]])</f>
        <v>2020</v>
      </c>
    </row>
    <row r="7557" spans="1:11" x14ac:dyDescent="0.3">
      <c r="A7557" s="1">
        <v>43899</v>
      </c>
      <c r="B7557" t="s">
        <v>9</v>
      </c>
      <c r="C7557" t="s">
        <v>10</v>
      </c>
      <c r="D7557" t="s">
        <v>11</v>
      </c>
      <c r="E7557">
        <v>87328</v>
      </c>
      <c r="F7557">
        <v>14240</v>
      </c>
      <c r="G7557">
        <v>5011</v>
      </c>
      <c r="H7557">
        <v>526</v>
      </c>
      <c r="I7557">
        <v>2639115</v>
      </c>
      <c r="J7557">
        <f>MONTH(Sale_details[[#This Row],[Date]])</f>
        <v>3</v>
      </c>
      <c r="K7557">
        <f>YEAR(Sale_details[[#This Row],[Date]])</f>
        <v>2020</v>
      </c>
    </row>
    <row r="7558" spans="1:11" x14ac:dyDescent="0.3">
      <c r="A7558" s="1">
        <v>43899</v>
      </c>
      <c r="B7558" t="s">
        <v>9</v>
      </c>
      <c r="C7558" t="s">
        <v>12</v>
      </c>
      <c r="D7558" t="s">
        <v>13</v>
      </c>
      <c r="E7558">
        <v>232054</v>
      </c>
      <c r="F7558">
        <v>21148</v>
      </c>
      <c r="G7558">
        <v>2076</v>
      </c>
      <c r="H7558">
        <v>356</v>
      </c>
      <c r="I7558">
        <v>740987</v>
      </c>
      <c r="J7558">
        <f>MONTH(Sale_details[[#This Row],[Date]])</f>
        <v>3</v>
      </c>
      <c r="K7558">
        <f>YEAR(Sale_details[[#This Row],[Date]])</f>
        <v>2020</v>
      </c>
    </row>
    <row r="7559" spans="1:11" x14ac:dyDescent="0.3">
      <c r="A7559" s="1">
        <v>43899</v>
      </c>
      <c r="B7559" t="s">
        <v>9</v>
      </c>
      <c r="C7559" t="s">
        <v>14</v>
      </c>
      <c r="D7559" t="s">
        <v>15</v>
      </c>
      <c r="E7559">
        <v>102676</v>
      </c>
      <c r="F7559">
        <v>28974</v>
      </c>
      <c r="G7559">
        <v>3511</v>
      </c>
      <c r="H7559">
        <v>357</v>
      </c>
      <c r="I7559">
        <v>1256195</v>
      </c>
      <c r="J7559">
        <f>MONTH(Sale_details[[#This Row],[Date]])</f>
        <v>3</v>
      </c>
      <c r="K7559">
        <f>YEAR(Sale_details[[#This Row],[Date]])</f>
        <v>2020</v>
      </c>
    </row>
    <row r="7560" spans="1:11" x14ac:dyDescent="0.3">
      <c r="A7560" s="1">
        <v>43899</v>
      </c>
      <c r="B7560" t="s">
        <v>9</v>
      </c>
      <c r="C7560" t="s">
        <v>16</v>
      </c>
      <c r="D7560" t="s">
        <v>17</v>
      </c>
      <c r="E7560">
        <v>96262</v>
      </c>
      <c r="F7560">
        <v>19816</v>
      </c>
      <c r="G7560">
        <v>2665</v>
      </c>
      <c r="H7560">
        <v>343</v>
      </c>
      <c r="I7560">
        <v>915043</v>
      </c>
      <c r="J7560">
        <f>MONTH(Sale_details[[#This Row],[Date]])</f>
        <v>3</v>
      </c>
      <c r="K7560">
        <f>YEAR(Sale_details[[#This Row],[Date]])</f>
        <v>2020</v>
      </c>
    </row>
    <row r="7561" spans="1:11" x14ac:dyDescent="0.3">
      <c r="A7561" s="1">
        <v>43899</v>
      </c>
      <c r="B7561" t="s">
        <v>9</v>
      </c>
      <c r="C7561" t="s">
        <v>18</v>
      </c>
      <c r="D7561" t="s">
        <v>19</v>
      </c>
      <c r="E7561">
        <v>90094</v>
      </c>
      <c r="F7561">
        <v>18237</v>
      </c>
      <c r="G7561">
        <v>5924</v>
      </c>
      <c r="H7561">
        <v>930</v>
      </c>
      <c r="I7561">
        <v>5513690</v>
      </c>
      <c r="J7561">
        <f>MONTH(Sale_details[[#This Row],[Date]])</f>
        <v>3</v>
      </c>
      <c r="K7561">
        <f>YEAR(Sale_details[[#This Row],[Date]])</f>
        <v>2020</v>
      </c>
    </row>
    <row r="7562" spans="1:11" x14ac:dyDescent="0.3">
      <c r="A7562" s="1">
        <v>43899</v>
      </c>
      <c r="B7562" t="s">
        <v>9</v>
      </c>
      <c r="C7562" t="s">
        <v>20</v>
      </c>
      <c r="D7562" t="s">
        <v>21</v>
      </c>
      <c r="E7562">
        <v>109510</v>
      </c>
      <c r="F7562">
        <v>17373</v>
      </c>
      <c r="G7562">
        <v>4288</v>
      </c>
      <c r="H7562">
        <v>755</v>
      </c>
      <c r="I7562">
        <v>3241414</v>
      </c>
      <c r="J7562">
        <f>MONTH(Sale_details[[#This Row],[Date]])</f>
        <v>3</v>
      </c>
      <c r="K7562">
        <f>YEAR(Sale_details[[#This Row],[Date]])</f>
        <v>2020</v>
      </c>
    </row>
    <row r="7563" spans="1:11" x14ac:dyDescent="0.3">
      <c r="A7563" s="1">
        <v>43899</v>
      </c>
      <c r="B7563" t="s">
        <v>9</v>
      </c>
      <c r="C7563" t="s">
        <v>22</v>
      </c>
      <c r="D7563" t="s">
        <v>23</v>
      </c>
      <c r="E7563">
        <v>176455</v>
      </c>
      <c r="F7563">
        <v>17756</v>
      </c>
      <c r="G7563">
        <v>11768</v>
      </c>
      <c r="H7563">
        <v>478</v>
      </c>
      <c r="I7563">
        <v>5628965</v>
      </c>
      <c r="J7563">
        <f>MONTH(Sale_details[[#This Row],[Date]])</f>
        <v>3</v>
      </c>
      <c r="K7563">
        <f>YEAR(Sale_details[[#This Row],[Date]])</f>
        <v>2020</v>
      </c>
    </row>
    <row r="7564" spans="1:11" x14ac:dyDescent="0.3">
      <c r="A7564" s="1">
        <v>43899</v>
      </c>
      <c r="B7564" t="s">
        <v>9</v>
      </c>
      <c r="C7564" t="s">
        <v>24</v>
      </c>
      <c r="D7564" t="s">
        <v>25</v>
      </c>
      <c r="E7564">
        <v>135325</v>
      </c>
      <c r="F7564">
        <v>9493</v>
      </c>
      <c r="G7564">
        <v>3420</v>
      </c>
      <c r="H7564">
        <v>666</v>
      </c>
      <c r="I7564">
        <v>2280111</v>
      </c>
      <c r="J7564">
        <f>MONTH(Sale_details[[#This Row],[Date]])</f>
        <v>3</v>
      </c>
      <c r="K7564">
        <f>YEAR(Sale_details[[#This Row],[Date]])</f>
        <v>2020</v>
      </c>
    </row>
    <row r="7565" spans="1:11" x14ac:dyDescent="0.3">
      <c r="A7565" s="1">
        <v>43899</v>
      </c>
      <c r="B7565" t="s">
        <v>26</v>
      </c>
      <c r="C7565" t="s">
        <v>10</v>
      </c>
      <c r="D7565" t="s">
        <v>11</v>
      </c>
      <c r="E7565">
        <v>190580</v>
      </c>
      <c r="F7565">
        <v>33490</v>
      </c>
      <c r="G7565">
        <v>18958</v>
      </c>
      <c r="H7565">
        <v>9953</v>
      </c>
      <c r="I7565">
        <v>188707989</v>
      </c>
      <c r="J7565">
        <f>MONTH(Sale_details[[#This Row],[Date]])</f>
        <v>3</v>
      </c>
      <c r="K7565">
        <f>YEAR(Sale_details[[#This Row],[Date]])</f>
        <v>2020</v>
      </c>
    </row>
    <row r="7566" spans="1:11" x14ac:dyDescent="0.3">
      <c r="A7566" s="1">
        <v>43899</v>
      </c>
      <c r="B7566" t="s">
        <v>26</v>
      </c>
      <c r="C7566" t="s">
        <v>12</v>
      </c>
      <c r="D7566" t="s">
        <v>13</v>
      </c>
      <c r="E7566">
        <v>117259</v>
      </c>
      <c r="F7566">
        <v>40146</v>
      </c>
      <c r="G7566">
        <v>11095</v>
      </c>
      <c r="H7566">
        <v>18200</v>
      </c>
      <c r="I7566">
        <v>201948955</v>
      </c>
      <c r="J7566">
        <f>MONTH(Sale_details[[#This Row],[Date]])</f>
        <v>3</v>
      </c>
      <c r="K7566">
        <f>YEAR(Sale_details[[#This Row],[Date]])</f>
        <v>2020</v>
      </c>
    </row>
    <row r="7567" spans="1:11" x14ac:dyDescent="0.3">
      <c r="A7567" s="1">
        <v>43899</v>
      </c>
      <c r="B7567" t="s">
        <v>26</v>
      </c>
      <c r="C7567" t="s">
        <v>14</v>
      </c>
      <c r="D7567" t="s">
        <v>15</v>
      </c>
      <c r="E7567">
        <v>129549</v>
      </c>
      <c r="F7567">
        <v>35668</v>
      </c>
      <c r="G7567">
        <v>10803</v>
      </c>
      <c r="H7567">
        <v>18935</v>
      </c>
      <c r="I7567">
        <v>204560270</v>
      </c>
      <c r="J7567">
        <f>MONTH(Sale_details[[#This Row],[Date]])</f>
        <v>3</v>
      </c>
      <c r="K7567">
        <f>YEAR(Sale_details[[#This Row],[Date]])</f>
        <v>2020</v>
      </c>
    </row>
    <row r="7568" spans="1:11" x14ac:dyDescent="0.3">
      <c r="A7568" s="1">
        <v>43899</v>
      </c>
      <c r="B7568" t="s">
        <v>26</v>
      </c>
      <c r="C7568" t="s">
        <v>16</v>
      </c>
      <c r="D7568" t="s">
        <v>17</v>
      </c>
      <c r="E7568">
        <v>101389</v>
      </c>
      <c r="F7568">
        <v>43614</v>
      </c>
      <c r="G7568">
        <v>10753</v>
      </c>
      <c r="H7568">
        <v>18856</v>
      </c>
      <c r="I7568">
        <v>202766532</v>
      </c>
      <c r="J7568">
        <f>MONTH(Sale_details[[#This Row],[Date]])</f>
        <v>3</v>
      </c>
      <c r="K7568">
        <f>YEAR(Sale_details[[#This Row],[Date]])</f>
        <v>2020</v>
      </c>
    </row>
    <row r="7569" spans="1:11" x14ac:dyDescent="0.3">
      <c r="A7569" s="1">
        <v>43899</v>
      </c>
      <c r="B7569" t="s">
        <v>26</v>
      </c>
      <c r="C7569" t="s">
        <v>18</v>
      </c>
      <c r="D7569" t="s">
        <v>19</v>
      </c>
      <c r="E7569">
        <v>82162</v>
      </c>
      <c r="F7569">
        <v>53182</v>
      </c>
      <c r="G7569">
        <v>11826</v>
      </c>
      <c r="H7569">
        <v>29740</v>
      </c>
      <c r="I7569">
        <v>351739707</v>
      </c>
      <c r="J7569">
        <f>MONTH(Sale_details[[#This Row],[Date]])</f>
        <v>3</v>
      </c>
      <c r="K7569">
        <f>YEAR(Sale_details[[#This Row],[Date]])</f>
        <v>2020</v>
      </c>
    </row>
    <row r="7570" spans="1:11" x14ac:dyDescent="0.3">
      <c r="A7570" s="1">
        <v>43899</v>
      </c>
      <c r="B7570" t="s">
        <v>26</v>
      </c>
      <c r="C7570" t="s">
        <v>20</v>
      </c>
      <c r="D7570" t="s">
        <v>21</v>
      </c>
      <c r="E7570">
        <v>162732</v>
      </c>
      <c r="F7570">
        <v>72403</v>
      </c>
      <c r="G7570">
        <v>11807</v>
      </c>
      <c r="H7570">
        <v>5685</v>
      </c>
      <c r="I7570">
        <v>67129460</v>
      </c>
      <c r="J7570">
        <f>MONTH(Sale_details[[#This Row],[Date]])</f>
        <v>3</v>
      </c>
      <c r="K7570">
        <f>YEAR(Sale_details[[#This Row],[Date]])</f>
        <v>2020</v>
      </c>
    </row>
    <row r="7571" spans="1:11" x14ac:dyDescent="0.3">
      <c r="A7571" s="1">
        <v>43899</v>
      </c>
      <c r="B7571" t="s">
        <v>26</v>
      </c>
      <c r="C7571" t="s">
        <v>22</v>
      </c>
      <c r="D7571" t="s">
        <v>23</v>
      </c>
      <c r="E7571">
        <v>190801</v>
      </c>
      <c r="F7571">
        <v>20374</v>
      </c>
      <c r="G7571">
        <v>31349</v>
      </c>
      <c r="H7571">
        <v>31153</v>
      </c>
      <c r="I7571">
        <v>976653515</v>
      </c>
      <c r="J7571">
        <f>MONTH(Sale_details[[#This Row],[Date]])</f>
        <v>3</v>
      </c>
      <c r="K7571">
        <f>YEAR(Sale_details[[#This Row],[Date]])</f>
        <v>2020</v>
      </c>
    </row>
    <row r="7572" spans="1:11" x14ac:dyDescent="0.3">
      <c r="A7572" s="1">
        <v>43899</v>
      </c>
      <c r="B7572" t="s">
        <v>26</v>
      </c>
      <c r="C7572" t="s">
        <v>24</v>
      </c>
      <c r="D7572" t="s">
        <v>25</v>
      </c>
      <c r="E7572">
        <v>172223</v>
      </c>
      <c r="F7572">
        <v>39351</v>
      </c>
      <c r="G7572">
        <v>12043</v>
      </c>
      <c r="H7572">
        <v>11144</v>
      </c>
      <c r="I7572">
        <v>134217286</v>
      </c>
      <c r="J7572">
        <f>MONTH(Sale_details[[#This Row],[Date]])</f>
        <v>3</v>
      </c>
      <c r="K7572">
        <f>YEAR(Sale_details[[#This Row],[Date]])</f>
        <v>2020</v>
      </c>
    </row>
    <row r="7573" spans="1:11" x14ac:dyDescent="0.3">
      <c r="A7573" s="1">
        <v>43899</v>
      </c>
      <c r="B7573" t="s">
        <v>27</v>
      </c>
      <c r="C7573" t="s">
        <v>10</v>
      </c>
      <c r="D7573" t="s">
        <v>11</v>
      </c>
      <c r="E7573">
        <v>75875</v>
      </c>
      <c r="F7573">
        <v>35989</v>
      </c>
      <c r="G7573">
        <v>5769</v>
      </c>
      <c r="H7573">
        <v>118</v>
      </c>
      <c r="I7573">
        <v>685625</v>
      </c>
      <c r="J7573">
        <f>MONTH(Sale_details[[#This Row],[Date]])</f>
        <v>3</v>
      </c>
      <c r="K7573">
        <f>YEAR(Sale_details[[#This Row],[Date]])</f>
        <v>2020</v>
      </c>
    </row>
    <row r="7574" spans="1:11" x14ac:dyDescent="0.3">
      <c r="A7574" s="1">
        <v>43899</v>
      </c>
      <c r="B7574" t="s">
        <v>27</v>
      </c>
      <c r="C7574" t="s">
        <v>12</v>
      </c>
      <c r="D7574" t="s">
        <v>13</v>
      </c>
      <c r="E7574">
        <v>68005</v>
      </c>
      <c r="F7574">
        <v>33667</v>
      </c>
      <c r="G7574">
        <v>8574</v>
      </c>
      <c r="H7574">
        <v>349</v>
      </c>
      <c r="I7574">
        <v>2996705</v>
      </c>
      <c r="J7574">
        <f>MONTH(Sale_details[[#This Row],[Date]])</f>
        <v>3</v>
      </c>
      <c r="K7574">
        <f>YEAR(Sale_details[[#This Row],[Date]])</f>
        <v>2020</v>
      </c>
    </row>
    <row r="7575" spans="1:11" x14ac:dyDescent="0.3">
      <c r="A7575" s="1">
        <v>43899</v>
      </c>
      <c r="B7575" t="s">
        <v>27</v>
      </c>
      <c r="C7575" t="s">
        <v>14</v>
      </c>
      <c r="D7575" t="s">
        <v>15</v>
      </c>
      <c r="E7575">
        <v>242154</v>
      </c>
      <c r="F7575">
        <v>36318</v>
      </c>
      <c r="G7575">
        <v>8422</v>
      </c>
      <c r="H7575">
        <v>337</v>
      </c>
      <c r="I7575">
        <v>2838417</v>
      </c>
      <c r="J7575">
        <f>MONTH(Sale_details[[#This Row],[Date]])</f>
        <v>3</v>
      </c>
      <c r="K7575">
        <f>YEAR(Sale_details[[#This Row],[Date]])</f>
        <v>2020</v>
      </c>
    </row>
    <row r="7576" spans="1:11" x14ac:dyDescent="0.3">
      <c r="A7576" s="1">
        <v>43899</v>
      </c>
      <c r="B7576" t="s">
        <v>27</v>
      </c>
      <c r="C7576" t="s">
        <v>16</v>
      </c>
      <c r="D7576" t="s">
        <v>17</v>
      </c>
      <c r="E7576">
        <v>105381</v>
      </c>
      <c r="F7576">
        <v>7171</v>
      </c>
      <c r="G7576">
        <v>24350</v>
      </c>
      <c r="H7576">
        <v>196</v>
      </c>
      <c r="I7576">
        <v>4788011</v>
      </c>
      <c r="J7576">
        <f>MONTH(Sale_details[[#This Row],[Date]])</f>
        <v>3</v>
      </c>
      <c r="K7576">
        <f>YEAR(Sale_details[[#This Row],[Date]])</f>
        <v>2020</v>
      </c>
    </row>
    <row r="7577" spans="1:11" x14ac:dyDescent="0.3">
      <c r="A7577" s="1">
        <v>43899</v>
      </c>
      <c r="B7577" t="s">
        <v>27</v>
      </c>
      <c r="C7577" t="s">
        <v>18</v>
      </c>
      <c r="D7577" t="s">
        <v>19</v>
      </c>
      <c r="E7577">
        <v>88599</v>
      </c>
      <c r="F7577">
        <v>26668</v>
      </c>
      <c r="G7577">
        <v>9969</v>
      </c>
      <c r="H7577">
        <v>142</v>
      </c>
      <c r="I7577">
        <v>1422050</v>
      </c>
      <c r="J7577">
        <f>MONTH(Sale_details[[#This Row],[Date]])</f>
        <v>3</v>
      </c>
      <c r="K7577">
        <f>YEAR(Sale_details[[#This Row],[Date]])</f>
        <v>2020</v>
      </c>
    </row>
    <row r="7578" spans="1:11" x14ac:dyDescent="0.3">
      <c r="A7578" s="1">
        <v>43899</v>
      </c>
      <c r="B7578" t="s">
        <v>27</v>
      </c>
      <c r="C7578" t="s">
        <v>20</v>
      </c>
      <c r="D7578" t="s">
        <v>21</v>
      </c>
      <c r="E7578">
        <v>43187</v>
      </c>
      <c r="F7578">
        <v>5802</v>
      </c>
      <c r="G7578">
        <v>12516</v>
      </c>
      <c r="H7578">
        <v>414</v>
      </c>
      <c r="I7578">
        <v>5187202</v>
      </c>
      <c r="J7578">
        <f>MONTH(Sale_details[[#This Row],[Date]])</f>
        <v>3</v>
      </c>
      <c r="K7578">
        <f>YEAR(Sale_details[[#This Row],[Date]])</f>
        <v>2020</v>
      </c>
    </row>
    <row r="7579" spans="1:11" x14ac:dyDescent="0.3">
      <c r="A7579" s="1">
        <v>43899</v>
      </c>
      <c r="B7579" t="s">
        <v>27</v>
      </c>
      <c r="C7579" t="s">
        <v>22</v>
      </c>
      <c r="D7579" t="s">
        <v>23</v>
      </c>
      <c r="E7579">
        <v>91034</v>
      </c>
      <c r="F7579">
        <v>15584</v>
      </c>
      <c r="G7579">
        <v>19715</v>
      </c>
      <c r="H7579">
        <v>202</v>
      </c>
      <c r="I7579">
        <v>4001497</v>
      </c>
      <c r="J7579">
        <f>MONTH(Sale_details[[#This Row],[Date]])</f>
        <v>3</v>
      </c>
      <c r="K7579">
        <f>YEAR(Sale_details[[#This Row],[Date]])</f>
        <v>2020</v>
      </c>
    </row>
    <row r="7580" spans="1:11" x14ac:dyDescent="0.3">
      <c r="A7580" s="1">
        <v>43899</v>
      </c>
      <c r="B7580" t="s">
        <v>27</v>
      </c>
      <c r="C7580" t="s">
        <v>24</v>
      </c>
      <c r="D7580" t="s">
        <v>25</v>
      </c>
      <c r="E7580">
        <v>68737</v>
      </c>
      <c r="F7580">
        <v>37384</v>
      </c>
      <c r="G7580">
        <v>11224</v>
      </c>
      <c r="H7580">
        <v>312</v>
      </c>
      <c r="I7580">
        <v>3511635</v>
      </c>
      <c r="J7580">
        <f>MONTH(Sale_details[[#This Row],[Date]])</f>
        <v>3</v>
      </c>
      <c r="K7580">
        <f>YEAR(Sale_details[[#This Row],[Date]])</f>
        <v>2020</v>
      </c>
    </row>
    <row r="7581" spans="1:11" x14ac:dyDescent="0.3">
      <c r="A7581" s="1">
        <v>43899</v>
      </c>
      <c r="B7581" t="s">
        <v>28</v>
      </c>
      <c r="C7581" t="s">
        <v>10</v>
      </c>
      <c r="D7581" t="s">
        <v>11</v>
      </c>
      <c r="E7581">
        <v>19720</v>
      </c>
      <c r="F7581">
        <v>5087</v>
      </c>
      <c r="G7581">
        <v>3562</v>
      </c>
      <c r="H7581">
        <v>19130</v>
      </c>
      <c r="I7581">
        <v>68157281</v>
      </c>
      <c r="J7581">
        <f>MONTH(Sale_details[[#This Row],[Date]])</f>
        <v>3</v>
      </c>
      <c r="K7581">
        <f>YEAR(Sale_details[[#This Row],[Date]])</f>
        <v>2020</v>
      </c>
    </row>
    <row r="7582" spans="1:11" x14ac:dyDescent="0.3">
      <c r="A7582" s="1">
        <v>43899</v>
      </c>
      <c r="B7582" t="s">
        <v>28</v>
      </c>
      <c r="C7582" t="s">
        <v>12</v>
      </c>
      <c r="D7582" t="s">
        <v>13</v>
      </c>
      <c r="E7582">
        <v>22476</v>
      </c>
      <c r="F7582">
        <v>4494</v>
      </c>
      <c r="G7582">
        <v>1859</v>
      </c>
      <c r="H7582">
        <v>34733</v>
      </c>
      <c r="I7582">
        <v>64578051</v>
      </c>
      <c r="J7582">
        <f>MONTH(Sale_details[[#This Row],[Date]])</f>
        <v>3</v>
      </c>
      <c r="K7582">
        <f>YEAR(Sale_details[[#This Row],[Date]])</f>
        <v>2020</v>
      </c>
    </row>
    <row r="7583" spans="1:11" x14ac:dyDescent="0.3">
      <c r="A7583" s="1">
        <v>43899</v>
      </c>
      <c r="B7583" t="s">
        <v>28</v>
      </c>
      <c r="C7583" t="s">
        <v>14</v>
      </c>
      <c r="D7583" t="s">
        <v>15</v>
      </c>
      <c r="E7583">
        <v>48225</v>
      </c>
      <c r="F7583">
        <v>8749</v>
      </c>
      <c r="G7583">
        <v>1920</v>
      </c>
      <c r="H7583">
        <v>14622</v>
      </c>
      <c r="I7583">
        <v>28089173</v>
      </c>
      <c r="J7583">
        <f>MONTH(Sale_details[[#This Row],[Date]])</f>
        <v>3</v>
      </c>
      <c r="K7583">
        <f>YEAR(Sale_details[[#This Row],[Date]])</f>
        <v>2020</v>
      </c>
    </row>
    <row r="7584" spans="1:11" x14ac:dyDescent="0.3">
      <c r="A7584" s="1">
        <v>43899</v>
      </c>
      <c r="B7584" t="s">
        <v>28</v>
      </c>
      <c r="C7584" t="s">
        <v>16</v>
      </c>
      <c r="D7584" t="s">
        <v>17</v>
      </c>
      <c r="E7584">
        <v>16037</v>
      </c>
      <c r="F7584">
        <v>5533</v>
      </c>
      <c r="G7584">
        <v>2350</v>
      </c>
      <c r="H7584">
        <v>19186</v>
      </c>
      <c r="I7584">
        <v>45099746</v>
      </c>
      <c r="J7584">
        <f>MONTH(Sale_details[[#This Row],[Date]])</f>
        <v>3</v>
      </c>
      <c r="K7584">
        <f>YEAR(Sale_details[[#This Row],[Date]])</f>
        <v>2020</v>
      </c>
    </row>
    <row r="7585" spans="1:11" x14ac:dyDescent="0.3">
      <c r="A7585" s="1">
        <v>43899</v>
      </c>
      <c r="B7585" t="s">
        <v>28</v>
      </c>
      <c r="C7585" t="s">
        <v>18</v>
      </c>
      <c r="D7585" t="s">
        <v>19</v>
      </c>
      <c r="E7585">
        <v>9666</v>
      </c>
      <c r="F7585">
        <v>8593</v>
      </c>
      <c r="G7585">
        <v>4283</v>
      </c>
      <c r="H7585">
        <v>34453</v>
      </c>
      <c r="I7585">
        <v>147591344</v>
      </c>
      <c r="J7585">
        <f>MONTH(Sale_details[[#This Row],[Date]])</f>
        <v>3</v>
      </c>
      <c r="K7585">
        <f>YEAR(Sale_details[[#This Row],[Date]])</f>
        <v>2020</v>
      </c>
    </row>
    <row r="7586" spans="1:11" x14ac:dyDescent="0.3">
      <c r="A7586" s="1">
        <v>43899</v>
      </c>
      <c r="B7586" t="s">
        <v>28</v>
      </c>
      <c r="C7586" t="s">
        <v>20</v>
      </c>
      <c r="D7586" t="s">
        <v>21</v>
      </c>
      <c r="E7586">
        <v>33697</v>
      </c>
      <c r="F7586">
        <v>3342</v>
      </c>
      <c r="G7586">
        <v>1266</v>
      </c>
      <c r="H7586">
        <v>15513</v>
      </c>
      <c r="I7586">
        <v>19654734</v>
      </c>
      <c r="J7586">
        <f>MONTH(Sale_details[[#This Row],[Date]])</f>
        <v>3</v>
      </c>
      <c r="K7586">
        <f>YEAR(Sale_details[[#This Row],[Date]])</f>
        <v>2020</v>
      </c>
    </row>
    <row r="7587" spans="1:11" x14ac:dyDescent="0.3">
      <c r="A7587" s="1">
        <v>43899</v>
      </c>
      <c r="B7587" t="s">
        <v>28</v>
      </c>
      <c r="C7587" t="s">
        <v>22</v>
      </c>
      <c r="D7587" t="s">
        <v>23</v>
      </c>
      <c r="E7587">
        <v>23030</v>
      </c>
      <c r="F7587">
        <v>2331</v>
      </c>
      <c r="G7587">
        <v>1159</v>
      </c>
      <c r="H7587">
        <v>26657</v>
      </c>
      <c r="I7587">
        <v>30901833</v>
      </c>
      <c r="J7587">
        <f>MONTH(Sale_details[[#This Row],[Date]])</f>
        <v>3</v>
      </c>
      <c r="K7587">
        <f>YEAR(Sale_details[[#This Row],[Date]])</f>
        <v>2020</v>
      </c>
    </row>
    <row r="7588" spans="1:11" x14ac:dyDescent="0.3">
      <c r="A7588" s="1">
        <v>43899</v>
      </c>
      <c r="B7588" t="s">
        <v>28</v>
      </c>
      <c r="C7588" t="s">
        <v>24</v>
      </c>
      <c r="D7588" t="s">
        <v>25</v>
      </c>
      <c r="E7588">
        <v>34888</v>
      </c>
      <c r="F7588">
        <v>4746</v>
      </c>
      <c r="G7588">
        <v>4264</v>
      </c>
      <c r="H7588">
        <v>24978</v>
      </c>
      <c r="I7588">
        <v>106516955</v>
      </c>
      <c r="J7588">
        <f>MONTH(Sale_details[[#This Row],[Date]])</f>
        <v>3</v>
      </c>
      <c r="K7588">
        <f>YEAR(Sale_details[[#This Row],[Date]])</f>
        <v>2020</v>
      </c>
    </row>
    <row r="7589" spans="1:11" x14ac:dyDescent="0.3">
      <c r="A7589" s="1">
        <v>43898</v>
      </c>
      <c r="B7589" t="s">
        <v>9</v>
      </c>
      <c r="C7589" t="s">
        <v>10</v>
      </c>
      <c r="D7589" t="s">
        <v>11</v>
      </c>
      <c r="E7589">
        <v>89948</v>
      </c>
      <c r="F7589">
        <v>14809</v>
      </c>
      <c r="G7589">
        <v>5261</v>
      </c>
      <c r="H7589">
        <v>542</v>
      </c>
      <c r="I7589">
        <v>2854203</v>
      </c>
      <c r="J7589">
        <f>MONTH(Sale_details[[#This Row],[Date]])</f>
        <v>3</v>
      </c>
      <c r="K7589">
        <f>YEAR(Sale_details[[#This Row],[Date]])</f>
        <v>2020</v>
      </c>
    </row>
    <row r="7590" spans="1:11" x14ac:dyDescent="0.3">
      <c r="A7590" s="1">
        <v>43898</v>
      </c>
      <c r="B7590" t="s">
        <v>9</v>
      </c>
      <c r="C7590" t="s">
        <v>12</v>
      </c>
      <c r="D7590" t="s">
        <v>13</v>
      </c>
      <c r="E7590">
        <v>236695</v>
      </c>
      <c r="F7590">
        <v>20302</v>
      </c>
      <c r="G7590">
        <v>2117</v>
      </c>
      <c r="H7590">
        <v>360</v>
      </c>
      <c r="I7590">
        <v>763364</v>
      </c>
      <c r="J7590">
        <f>MONTH(Sale_details[[#This Row],[Date]])</f>
        <v>3</v>
      </c>
      <c r="K7590">
        <f>YEAR(Sale_details[[#This Row],[Date]])</f>
        <v>2020</v>
      </c>
    </row>
    <row r="7591" spans="1:11" x14ac:dyDescent="0.3">
      <c r="A7591" s="1">
        <v>43898</v>
      </c>
      <c r="B7591" t="s">
        <v>9</v>
      </c>
      <c r="C7591" t="s">
        <v>14</v>
      </c>
      <c r="D7591" t="s">
        <v>15</v>
      </c>
      <c r="E7591">
        <v>100623</v>
      </c>
      <c r="F7591">
        <v>30423</v>
      </c>
      <c r="G7591">
        <v>3581</v>
      </c>
      <c r="H7591">
        <v>368</v>
      </c>
      <c r="I7591">
        <v>1319758</v>
      </c>
      <c r="J7591">
        <f>MONTH(Sale_details[[#This Row],[Date]])</f>
        <v>3</v>
      </c>
      <c r="K7591">
        <f>YEAR(Sale_details[[#This Row],[Date]])</f>
        <v>2020</v>
      </c>
    </row>
    <row r="7592" spans="1:11" x14ac:dyDescent="0.3">
      <c r="A7592" s="1">
        <v>43898</v>
      </c>
      <c r="B7592" t="s">
        <v>9</v>
      </c>
      <c r="C7592" t="s">
        <v>16</v>
      </c>
      <c r="D7592" t="s">
        <v>17</v>
      </c>
      <c r="E7592">
        <v>91449</v>
      </c>
      <c r="F7592">
        <v>19816</v>
      </c>
      <c r="G7592">
        <v>2665</v>
      </c>
      <c r="H7592">
        <v>350</v>
      </c>
      <c r="I7592">
        <v>933344</v>
      </c>
      <c r="J7592">
        <f>MONTH(Sale_details[[#This Row],[Date]])</f>
        <v>3</v>
      </c>
      <c r="K7592">
        <f>YEAR(Sale_details[[#This Row],[Date]])</f>
        <v>2020</v>
      </c>
    </row>
    <row r="7593" spans="1:11" x14ac:dyDescent="0.3">
      <c r="A7593" s="1">
        <v>43898</v>
      </c>
      <c r="B7593" t="s">
        <v>9</v>
      </c>
      <c r="C7593" t="s">
        <v>18</v>
      </c>
      <c r="D7593" t="s">
        <v>19</v>
      </c>
      <c r="E7593">
        <v>85589</v>
      </c>
      <c r="F7593">
        <v>18966</v>
      </c>
      <c r="G7593">
        <v>6043</v>
      </c>
      <c r="H7593">
        <v>958</v>
      </c>
      <c r="I7593">
        <v>5792682</v>
      </c>
      <c r="J7593">
        <f>MONTH(Sale_details[[#This Row],[Date]])</f>
        <v>3</v>
      </c>
      <c r="K7593">
        <f>YEAR(Sale_details[[#This Row],[Date]])</f>
        <v>2020</v>
      </c>
    </row>
    <row r="7594" spans="1:11" x14ac:dyDescent="0.3">
      <c r="A7594" s="1">
        <v>43898</v>
      </c>
      <c r="B7594" t="s">
        <v>9</v>
      </c>
      <c r="C7594" t="s">
        <v>20</v>
      </c>
      <c r="D7594" t="s">
        <v>21</v>
      </c>
      <c r="E7594">
        <v>113891</v>
      </c>
      <c r="F7594">
        <v>16852</v>
      </c>
      <c r="G7594">
        <v>4202</v>
      </c>
      <c r="H7594">
        <v>718</v>
      </c>
      <c r="I7594">
        <v>3017756</v>
      </c>
      <c r="J7594">
        <f>MONTH(Sale_details[[#This Row],[Date]])</f>
        <v>3</v>
      </c>
      <c r="K7594">
        <f>YEAR(Sale_details[[#This Row],[Date]])</f>
        <v>2020</v>
      </c>
    </row>
    <row r="7595" spans="1:11" x14ac:dyDescent="0.3">
      <c r="A7595" s="1">
        <v>43898</v>
      </c>
      <c r="B7595" t="s">
        <v>9</v>
      </c>
      <c r="C7595" t="s">
        <v>22</v>
      </c>
      <c r="D7595" t="s">
        <v>23</v>
      </c>
      <c r="E7595">
        <v>174691</v>
      </c>
      <c r="F7595">
        <v>18288</v>
      </c>
      <c r="G7595">
        <v>12357</v>
      </c>
      <c r="H7595">
        <v>497</v>
      </c>
      <c r="I7595">
        <v>6146830</v>
      </c>
      <c r="J7595">
        <f>MONTH(Sale_details[[#This Row],[Date]])</f>
        <v>3</v>
      </c>
      <c r="K7595">
        <f>YEAR(Sale_details[[#This Row],[Date]])</f>
        <v>2020</v>
      </c>
    </row>
    <row r="7596" spans="1:11" x14ac:dyDescent="0.3">
      <c r="A7596" s="1">
        <v>43898</v>
      </c>
      <c r="B7596" t="s">
        <v>9</v>
      </c>
      <c r="C7596" t="s">
        <v>24</v>
      </c>
      <c r="D7596" t="s">
        <v>25</v>
      </c>
      <c r="E7596">
        <v>133972</v>
      </c>
      <c r="F7596">
        <v>9683</v>
      </c>
      <c r="G7596">
        <v>3455</v>
      </c>
      <c r="H7596">
        <v>673</v>
      </c>
      <c r="I7596">
        <v>2325941</v>
      </c>
      <c r="J7596">
        <f>MONTH(Sale_details[[#This Row],[Date]])</f>
        <v>3</v>
      </c>
      <c r="K7596">
        <f>YEAR(Sale_details[[#This Row],[Date]])</f>
        <v>2020</v>
      </c>
    </row>
    <row r="7597" spans="1:11" x14ac:dyDescent="0.3">
      <c r="A7597" s="1">
        <v>43898</v>
      </c>
      <c r="B7597" t="s">
        <v>26</v>
      </c>
      <c r="C7597" t="s">
        <v>10</v>
      </c>
      <c r="D7597" t="s">
        <v>11</v>
      </c>
      <c r="E7597">
        <v>200109</v>
      </c>
      <c r="F7597">
        <v>34495</v>
      </c>
      <c r="G7597">
        <v>18199</v>
      </c>
      <c r="H7597">
        <v>9953</v>
      </c>
      <c r="I7597">
        <v>181159669</v>
      </c>
      <c r="J7597">
        <f>MONTH(Sale_details[[#This Row],[Date]])</f>
        <v>3</v>
      </c>
      <c r="K7597">
        <f>YEAR(Sale_details[[#This Row],[Date]])</f>
        <v>2020</v>
      </c>
    </row>
    <row r="7598" spans="1:11" x14ac:dyDescent="0.3">
      <c r="A7598" s="1">
        <v>43898</v>
      </c>
      <c r="B7598" t="s">
        <v>26</v>
      </c>
      <c r="C7598" t="s">
        <v>12</v>
      </c>
      <c r="D7598" t="s">
        <v>13</v>
      </c>
      <c r="E7598">
        <v>118432</v>
      </c>
      <c r="F7598">
        <v>39343</v>
      </c>
      <c r="G7598">
        <v>11539</v>
      </c>
      <c r="H7598">
        <v>18018</v>
      </c>
      <c r="I7598">
        <v>207926644</v>
      </c>
      <c r="J7598">
        <f>MONTH(Sale_details[[#This Row],[Date]])</f>
        <v>3</v>
      </c>
      <c r="K7598">
        <f>YEAR(Sale_details[[#This Row],[Date]])</f>
        <v>2020</v>
      </c>
    </row>
    <row r="7599" spans="1:11" x14ac:dyDescent="0.3">
      <c r="A7599" s="1">
        <v>43898</v>
      </c>
      <c r="B7599" t="s">
        <v>26</v>
      </c>
      <c r="C7599" t="s">
        <v>14</v>
      </c>
      <c r="D7599" t="s">
        <v>15</v>
      </c>
      <c r="E7599">
        <v>123071</v>
      </c>
      <c r="F7599">
        <v>35668</v>
      </c>
      <c r="G7599">
        <v>11343</v>
      </c>
      <c r="H7599">
        <v>19124</v>
      </c>
      <c r="I7599">
        <v>216936167</v>
      </c>
      <c r="J7599">
        <f>MONTH(Sale_details[[#This Row],[Date]])</f>
        <v>3</v>
      </c>
      <c r="K7599">
        <f>YEAR(Sale_details[[#This Row],[Date]])</f>
        <v>2020</v>
      </c>
    </row>
    <row r="7600" spans="1:11" x14ac:dyDescent="0.3">
      <c r="A7600" s="1">
        <v>43898</v>
      </c>
      <c r="B7600" t="s">
        <v>26</v>
      </c>
      <c r="C7600" t="s">
        <v>16</v>
      </c>
      <c r="D7600" t="s">
        <v>17</v>
      </c>
      <c r="E7600">
        <v>102402</v>
      </c>
      <c r="F7600">
        <v>41870</v>
      </c>
      <c r="G7600">
        <v>10645</v>
      </c>
      <c r="H7600">
        <v>18667</v>
      </c>
      <c r="I7600">
        <v>198731478</v>
      </c>
      <c r="J7600">
        <f>MONTH(Sale_details[[#This Row],[Date]])</f>
        <v>3</v>
      </c>
      <c r="K7600">
        <f>YEAR(Sale_details[[#This Row],[Date]])</f>
        <v>2020</v>
      </c>
    </row>
    <row r="7601" spans="1:11" x14ac:dyDescent="0.3">
      <c r="A7601" s="1">
        <v>43898</v>
      </c>
      <c r="B7601" t="s">
        <v>26</v>
      </c>
      <c r="C7601" t="s">
        <v>18</v>
      </c>
      <c r="D7601" t="s">
        <v>19</v>
      </c>
      <c r="E7601">
        <v>85449</v>
      </c>
      <c r="F7601">
        <v>55310</v>
      </c>
      <c r="G7601">
        <v>11945</v>
      </c>
      <c r="H7601">
        <v>31227</v>
      </c>
      <c r="I7601">
        <v>373019959</v>
      </c>
      <c r="J7601">
        <f>MONTH(Sale_details[[#This Row],[Date]])</f>
        <v>3</v>
      </c>
      <c r="K7601">
        <f>YEAR(Sale_details[[#This Row],[Date]])</f>
        <v>2020</v>
      </c>
    </row>
    <row r="7602" spans="1:11" x14ac:dyDescent="0.3">
      <c r="A7602" s="1">
        <v>43898</v>
      </c>
      <c r="B7602" t="s">
        <v>26</v>
      </c>
      <c r="C7602" t="s">
        <v>20</v>
      </c>
      <c r="D7602" t="s">
        <v>21</v>
      </c>
      <c r="E7602">
        <v>156222</v>
      </c>
      <c r="F7602">
        <v>70955</v>
      </c>
      <c r="G7602">
        <v>12043</v>
      </c>
      <c r="H7602">
        <v>5969</v>
      </c>
      <c r="I7602">
        <v>71895651</v>
      </c>
      <c r="J7602">
        <f>MONTH(Sale_details[[#This Row],[Date]])</f>
        <v>3</v>
      </c>
      <c r="K7602">
        <f>YEAR(Sale_details[[#This Row],[Date]])</f>
        <v>2020</v>
      </c>
    </row>
    <row r="7603" spans="1:11" x14ac:dyDescent="0.3">
      <c r="A7603" s="1">
        <v>43898</v>
      </c>
      <c r="B7603" t="s">
        <v>26</v>
      </c>
      <c r="C7603" t="s">
        <v>22</v>
      </c>
      <c r="D7603" t="s">
        <v>23</v>
      </c>
      <c r="E7603">
        <v>198433</v>
      </c>
      <c r="F7603">
        <v>19967</v>
      </c>
      <c r="G7603">
        <v>32603</v>
      </c>
      <c r="H7603">
        <v>30530</v>
      </c>
      <c r="I7603">
        <v>995405263</v>
      </c>
      <c r="J7603">
        <f>MONTH(Sale_details[[#This Row],[Date]])</f>
        <v>3</v>
      </c>
      <c r="K7603">
        <f>YEAR(Sale_details[[#This Row],[Date]])</f>
        <v>2020</v>
      </c>
    </row>
    <row r="7604" spans="1:11" x14ac:dyDescent="0.3">
      <c r="A7604" s="1">
        <v>43898</v>
      </c>
      <c r="B7604" t="s">
        <v>26</v>
      </c>
      <c r="C7604" t="s">
        <v>24</v>
      </c>
      <c r="D7604" t="s">
        <v>25</v>
      </c>
      <c r="E7604">
        <v>167056</v>
      </c>
      <c r="F7604">
        <v>38171</v>
      </c>
      <c r="G7604">
        <v>11682</v>
      </c>
      <c r="H7604">
        <v>10809</v>
      </c>
      <c r="I7604">
        <v>126285044</v>
      </c>
      <c r="J7604">
        <f>MONTH(Sale_details[[#This Row],[Date]])</f>
        <v>3</v>
      </c>
      <c r="K7604">
        <f>YEAR(Sale_details[[#This Row],[Date]])</f>
        <v>2020</v>
      </c>
    </row>
    <row r="7605" spans="1:11" x14ac:dyDescent="0.3">
      <c r="A7605" s="1">
        <v>43898</v>
      </c>
      <c r="B7605" t="s">
        <v>27</v>
      </c>
      <c r="C7605" t="s">
        <v>10</v>
      </c>
      <c r="D7605" t="s">
        <v>11</v>
      </c>
      <c r="E7605">
        <v>79669</v>
      </c>
      <c r="F7605">
        <v>35269</v>
      </c>
      <c r="G7605">
        <v>5711</v>
      </c>
      <c r="H7605">
        <v>117</v>
      </c>
      <c r="I7605">
        <v>671981</v>
      </c>
      <c r="J7605">
        <f>MONTH(Sale_details[[#This Row],[Date]])</f>
        <v>3</v>
      </c>
      <c r="K7605">
        <f>YEAR(Sale_details[[#This Row],[Date]])</f>
        <v>2020</v>
      </c>
    </row>
    <row r="7606" spans="1:11" x14ac:dyDescent="0.3">
      <c r="A7606" s="1">
        <v>43898</v>
      </c>
      <c r="B7606" t="s">
        <v>27</v>
      </c>
      <c r="C7606" t="s">
        <v>12</v>
      </c>
      <c r="D7606" t="s">
        <v>13</v>
      </c>
      <c r="E7606">
        <v>64605</v>
      </c>
      <c r="F7606">
        <v>32657</v>
      </c>
      <c r="G7606">
        <v>8660</v>
      </c>
      <c r="H7606">
        <v>338</v>
      </c>
      <c r="I7606">
        <v>2935872</v>
      </c>
      <c r="J7606">
        <f>MONTH(Sale_details[[#This Row],[Date]])</f>
        <v>3</v>
      </c>
      <c r="K7606">
        <f>YEAR(Sale_details[[#This Row],[Date]])</f>
        <v>2020</v>
      </c>
    </row>
    <row r="7607" spans="1:11" x14ac:dyDescent="0.3">
      <c r="A7607" s="1">
        <v>43898</v>
      </c>
      <c r="B7607" t="s">
        <v>27</v>
      </c>
      <c r="C7607" t="s">
        <v>14</v>
      </c>
      <c r="D7607" t="s">
        <v>15</v>
      </c>
      <c r="E7607">
        <v>254262</v>
      </c>
      <c r="F7607">
        <v>34502</v>
      </c>
      <c r="G7607">
        <v>8000</v>
      </c>
      <c r="H7607">
        <v>353</v>
      </c>
      <c r="I7607">
        <v>2831321</v>
      </c>
      <c r="J7607">
        <f>MONTH(Sale_details[[#This Row],[Date]])</f>
        <v>3</v>
      </c>
      <c r="K7607">
        <f>YEAR(Sale_details[[#This Row],[Date]])</f>
        <v>2020</v>
      </c>
    </row>
    <row r="7608" spans="1:11" x14ac:dyDescent="0.3">
      <c r="A7608" s="1">
        <v>43898</v>
      </c>
      <c r="B7608" t="s">
        <v>27</v>
      </c>
      <c r="C7608" t="s">
        <v>16</v>
      </c>
      <c r="D7608" t="s">
        <v>17</v>
      </c>
      <c r="E7608">
        <v>109596</v>
      </c>
      <c r="F7608">
        <v>7171</v>
      </c>
      <c r="G7608">
        <v>23376</v>
      </c>
      <c r="H7608">
        <v>190</v>
      </c>
      <c r="I7608">
        <v>4458596</v>
      </c>
      <c r="J7608">
        <f>MONTH(Sale_details[[#This Row],[Date]])</f>
        <v>3</v>
      </c>
      <c r="K7608">
        <f>YEAR(Sale_details[[#This Row],[Date]])</f>
        <v>2020</v>
      </c>
    </row>
    <row r="7609" spans="1:11" x14ac:dyDescent="0.3">
      <c r="A7609" s="1">
        <v>43898</v>
      </c>
      <c r="B7609" t="s">
        <v>27</v>
      </c>
      <c r="C7609" t="s">
        <v>18</v>
      </c>
      <c r="D7609" t="s">
        <v>19</v>
      </c>
      <c r="E7609">
        <v>87713</v>
      </c>
      <c r="F7609">
        <v>26934</v>
      </c>
      <c r="G7609">
        <v>10169</v>
      </c>
      <c r="H7609">
        <v>141</v>
      </c>
      <c r="I7609">
        <v>1435986</v>
      </c>
      <c r="J7609">
        <f>MONTH(Sale_details[[#This Row],[Date]])</f>
        <v>3</v>
      </c>
      <c r="K7609">
        <f>YEAR(Sale_details[[#This Row],[Date]])</f>
        <v>2020</v>
      </c>
    </row>
    <row r="7610" spans="1:11" x14ac:dyDescent="0.3">
      <c r="A7610" s="1">
        <v>43898</v>
      </c>
      <c r="B7610" t="s">
        <v>27</v>
      </c>
      <c r="C7610" t="s">
        <v>20</v>
      </c>
      <c r="D7610" t="s">
        <v>21</v>
      </c>
      <c r="E7610">
        <v>45347</v>
      </c>
      <c r="F7610">
        <v>6092</v>
      </c>
      <c r="G7610">
        <v>12141</v>
      </c>
      <c r="H7610">
        <v>422</v>
      </c>
      <c r="I7610">
        <v>5132218</v>
      </c>
      <c r="J7610">
        <f>MONTH(Sale_details[[#This Row],[Date]])</f>
        <v>3</v>
      </c>
      <c r="K7610">
        <f>YEAR(Sale_details[[#This Row],[Date]])</f>
        <v>2020</v>
      </c>
    </row>
    <row r="7611" spans="1:11" x14ac:dyDescent="0.3">
      <c r="A7611" s="1">
        <v>43898</v>
      </c>
      <c r="B7611" t="s">
        <v>27</v>
      </c>
      <c r="C7611" t="s">
        <v>22</v>
      </c>
      <c r="D7611" t="s">
        <v>23</v>
      </c>
      <c r="E7611">
        <v>86482</v>
      </c>
      <c r="F7611">
        <v>14805</v>
      </c>
      <c r="G7611">
        <v>20306</v>
      </c>
      <c r="H7611">
        <v>207</v>
      </c>
      <c r="I7611">
        <v>4203973</v>
      </c>
      <c r="J7611">
        <f>MONTH(Sale_details[[#This Row],[Date]])</f>
        <v>3</v>
      </c>
      <c r="K7611">
        <f>YEAR(Sale_details[[#This Row],[Date]])</f>
        <v>2020</v>
      </c>
    </row>
    <row r="7612" spans="1:11" x14ac:dyDescent="0.3">
      <c r="A7612" s="1">
        <v>43898</v>
      </c>
      <c r="B7612" t="s">
        <v>27</v>
      </c>
      <c r="C7612" t="s">
        <v>24</v>
      </c>
      <c r="D7612" t="s">
        <v>25</v>
      </c>
      <c r="E7612">
        <v>70799</v>
      </c>
      <c r="F7612">
        <v>37011</v>
      </c>
      <c r="G7612">
        <v>11785</v>
      </c>
      <c r="H7612">
        <v>315</v>
      </c>
      <c r="I7612">
        <v>3724089</v>
      </c>
      <c r="J7612">
        <f>MONTH(Sale_details[[#This Row],[Date]])</f>
        <v>3</v>
      </c>
      <c r="K7612">
        <f>YEAR(Sale_details[[#This Row],[Date]])</f>
        <v>2020</v>
      </c>
    </row>
    <row r="7613" spans="1:11" x14ac:dyDescent="0.3">
      <c r="A7613" s="1">
        <v>43898</v>
      </c>
      <c r="B7613" t="s">
        <v>28</v>
      </c>
      <c r="C7613" t="s">
        <v>10</v>
      </c>
      <c r="D7613" t="s">
        <v>11</v>
      </c>
      <c r="E7613">
        <v>19128</v>
      </c>
      <c r="F7613">
        <v>4883</v>
      </c>
      <c r="G7613">
        <v>3527</v>
      </c>
      <c r="H7613">
        <v>18365</v>
      </c>
      <c r="I7613">
        <v>64776680</v>
      </c>
      <c r="J7613">
        <f>MONTH(Sale_details[[#This Row],[Date]])</f>
        <v>3</v>
      </c>
      <c r="K7613">
        <f>YEAR(Sale_details[[#This Row],[Date]])</f>
        <v>2020</v>
      </c>
    </row>
    <row r="7614" spans="1:11" x14ac:dyDescent="0.3">
      <c r="A7614" s="1">
        <v>43898</v>
      </c>
      <c r="B7614" t="s">
        <v>28</v>
      </c>
      <c r="C7614" t="s">
        <v>12</v>
      </c>
      <c r="D7614" t="s">
        <v>13</v>
      </c>
      <c r="E7614">
        <v>22476</v>
      </c>
      <c r="F7614">
        <v>4404</v>
      </c>
      <c r="G7614">
        <v>1877</v>
      </c>
      <c r="H7614">
        <v>34386</v>
      </c>
      <c r="I7614">
        <v>64571593</v>
      </c>
      <c r="J7614">
        <f>MONTH(Sale_details[[#This Row],[Date]])</f>
        <v>3</v>
      </c>
      <c r="K7614">
        <f>YEAR(Sale_details[[#This Row],[Date]])</f>
        <v>2020</v>
      </c>
    </row>
    <row r="7615" spans="1:11" x14ac:dyDescent="0.3">
      <c r="A7615" s="1">
        <v>43898</v>
      </c>
      <c r="B7615" t="s">
        <v>28</v>
      </c>
      <c r="C7615" t="s">
        <v>14</v>
      </c>
      <c r="D7615" t="s">
        <v>15</v>
      </c>
      <c r="E7615">
        <v>49190</v>
      </c>
      <c r="F7615">
        <v>8574</v>
      </c>
      <c r="G7615">
        <v>1863</v>
      </c>
      <c r="H7615">
        <v>14037</v>
      </c>
      <c r="I7615">
        <v>26156638</v>
      </c>
      <c r="J7615">
        <f>MONTH(Sale_details[[#This Row],[Date]])</f>
        <v>3</v>
      </c>
      <c r="K7615">
        <f>YEAR(Sale_details[[#This Row],[Date]])</f>
        <v>2020</v>
      </c>
    </row>
    <row r="7616" spans="1:11" x14ac:dyDescent="0.3">
      <c r="A7616" s="1">
        <v>43898</v>
      </c>
      <c r="B7616" t="s">
        <v>28</v>
      </c>
      <c r="C7616" t="s">
        <v>16</v>
      </c>
      <c r="D7616" t="s">
        <v>17</v>
      </c>
      <c r="E7616">
        <v>15877</v>
      </c>
      <c r="F7616">
        <v>5367</v>
      </c>
      <c r="G7616">
        <v>2444</v>
      </c>
      <c r="H7616">
        <v>19570</v>
      </c>
      <c r="I7616">
        <v>47841811</v>
      </c>
      <c r="J7616">
        <f>MONTH(Sale_details[[#This Row],[Date]])</f>
        <v>3</v>
      </c>
      <c r="K7616">
        <f>YEAR(Sale_details[[#This Row],[Date]])</f>
        <v>2020</v>
      </c>
    </row>
    <row r="7617" spans="1:11" x14ac:dyDescent="0.3">
      <c r="A7617" s="1">
        <v>43898</v>
      </c>
      <c r="B7617" t="s">
        <v>28</v>
      </c>
      <c r="C7617" t="s">
        <v>18</v>
      </c>
      <c r="D7617" t="s">
        <v>19</v>
      </c>
      <c r="E7617">
        <v>9569</v>
      </c>
      <c r="F7617">
        <v>8335</v>
      </c>
      <c r="G7617">
        <v>4112</v>
      </c>
      <c r="H7617">
        <v>34108</v>
      </c>
      <c r="I7617">
        <v>140270814</v>
      </c>
      <c r="J7617">
        <f>MONTH(Sale_details[[#This Row],[Date]])</f>
        <v>3</v>
      </c>
      <c r="K7617">
        <f>YEAR(Sale_details[[#This Row],[Date]])</f>
        <v>2020</v>
      </c>
    </row>
    <row r="7618" spans="1:11" x14ac:dyDescent="0.3">
      <c r="A7618" s="1">
        <v>43898</v>
      </c>
      <c r="B7618" t="s">
        <v>28</v>
      </c>
      <c r="C7618" t="s">
        <v>20</v>
      </c>
      <c r="D7618" t="s">
        <v>21</v>
      </c>
      <c r="E7618">
        <v>32687</v>
      </c>
      <c r="F7618">
        <v>3275</v>
      </c>
      <c r="G7618">
        <v>1254</v>
      </c>
      <c r="H7618">
        <v>15203</v>
      </c>
      <c r="I7618">
        <v>19069023</v>
      </c>
      <c r="J7618">
        <f>MONTH(Sale_details[[#This Row],[Date]])</f>
        <v>3</v>
      </c>
      <c r="K7618">
        <f>YEAR(Sale_details[[#This Row],[Date]])</f>
        <v>2020</v>
      </c>
    </row>
    <row r="7619" spans="1:11" x14ac:dyDescent="0.3">
      <c r="A7619" s="1">
        <v>43898</v>
      </c>
      <c r="B7619" t="s">
        <v>28</v>
      </c>
      <c r="C7619" t="s">
        <v>22</v>
      </c>
      <c r="D7619" t="s">
        <v>23</v>
      </c>
      <c r="E7619">
        <v>22109</v>
      </c>
      <c r="F7619">
        <v>2447</v>
      </c>
      <c r="G7619">
        <v>1147</v>
      </c>
      <c r="H7619">
        <v>27457</v>
      </c>
      <c r="I7619">
        <v>31510599</v>
      </c>
      <c r="J7619">
        <f>MONTH(Sale_details[[#This Row],[Date]])</f>
        <v>3</v>
      </c>
      <c r="K7619">
        <f>YEAR(Sale_details[[#This Row],[Date]])</f>
        <v>2020</v>
      </c>
    </row>
    <row r="7620" spans="1:11" x14ac:dyDescent="0.3">
      <c r="A7620" s="1">
        <v>43898</v>
      </c>
      <c r="B7620" t="s">
        <v>28</v>
      </c>
      <c r="C7620" t="s">
        <v>24</v>
      </c>
      <c r="D7620" t="s">
        <v>25</v>
      </c>
      <c r="E7620">
        <v>35585</v>
      </c>
      <c r="F7620">
        <v>4889</v>
      </c>
      <c r="G7620">
        <v>4136</v>
      </c>
      <c r="H7620">
        <v>24728</v>
      </c>
      <c r="I7620">
        <v>102288232</v>
      </c>
      <c r="J7620">
        <f>MONTH(Sale_details[[#This Row],[Date]])</f>
        <v>3</v>
      </c>
      <c r="K7620">
        <f>YEAR(Sale_details[[#This Row],[Date]])</f>
        <v>2020</v>
      </c>
    </row>
    <row r="7621" spans="1:11" x14ac:dyDescent="0.3">
      <c r="A7621" s="1">
        <v>43897</v>
      </c>
      <c r="B7621" t="s">
        <v>9</v>
      </c>
      <c r="C7621" t="s">
        <v>10</v>
      </c>
      <c r="D7621" t="s">
        <v>11</v>
      </c>
      <c r="E7621">
        <v>94445</v>
      </c>
      <c r="F7621">
        <v>14217</v>
      </c>
      <c r="G7621">
        <v>5103</v>
      </c>
      <c r="H7621">
        <v>526</v>
      </c>
      <c r="I7621">
        <v>2685520</v>
      </c>
      <c r="J7621">
        <f>MONTH(Sale_details[[#This Row],[Date]])</f>
        <v>3</v>
      </c>
      <c r="K7621">
        <f>YEAR(Sale_details[[#This Row],[Date]])</f>
        <v>2020</v>
      </c>
    </row>
    <row r="7622" spans="1:11" x14ac:dyDescent="0.3">
      <c r="A7622" s="1">
        <v>43897</v>
      </c>
      <c r="B7622" t="s">
        <v>9</v>
      </c>
      <c r="C7622" t="s">
        <v>12</v>
      </c>
      <c r="D7622" t="s">
        <v>13</v>
      </c>
      <c r="E7622">
        <v>234328</v>
      </c>
      <c r="F7622">
        <v>21114</v>
      </c>
      <c r="G7622">
        <v>2033</v>
      </c>
      <c r="H7622">
        <v>346</v>
      </c>
      <c r="I7622">
        <v>703517</v>
      </c>
      <c r="J7622">
        <f>MONTH(Sale_details[[#This Row],[Date]])</f>
        <v>3</v>
      </c>
      <c r="K7622">
        <f>YEAR(Sale_details[[#This Row],[Date]])</f>
        <v>2020</v>
      </c>
    </row>
    <row r="7623" spans="1:11" x14ac:dyDescent="0.3">
      <c r="A7623" s="1">
        <v>43897</v>
      </c>
      <c r="B7623" t="s">
        <v>9</v>
      </c>
      <c r="C7623" t="s">
        <v>14</v>
      </c>
      <c r="D7623" t="s">
        <v>15</v>
      </c>
      <c r="E7623">
        <v>95591</v>
      </c>
      <c r="F7623">
        <v>31031</v>
      </c>
      <c r="G7623">
        <v>3689</v>
      </c>
      <c r="H7623">
        <v>361</v>
      </c>
      <c r="I7623">
        <v>1332164</v>
      </c>
      <c r="J7623">
        <f>MONTH(Sale_details[[#This Row],[Date]])</f>
        <v>3</v>
      </c>
      <c r="K7623">
        <f>YEAR(Sale_details[[#This Row],[Date]])</f>
        <v>2020</v>
      </c>
    </row>
    <row r="7624" spans="1:11" x14ac:dyDescent="0.3">
      <c r="A7624" s="1">
        <v>43897</v>
      </c>
      <c r="B7624" t="s">
        <v>9</v>
      </c>
      <c r="C7624" t="s">
        <v>16</v>
      </c>
      <c r="D7624" t="s">
        <v>17</v>
      </c>
      <c r="E7624">
        <v>91449</v>
      </c>
      <c r="F7624">
        <v>19419</v>
      </c>
      <c r="G7624">
        <v>2558</v>
      </c>
      <c r="H7624">
        <v>364</v>
      </c>
      <c r="I7624">
        <v>931851</v>
      </c>
      <c r="J7624">
        <f>MONTH(Sale_details[[#This Row],[Date]])</f>
        <v>3</v>
      </c>
      <c r="K7624">
        <f>YEAR(Sale_details[[#This Row],[Date]])</f>
        <v>2020</v>
      </c>
    </row>
    <row r="7625" spans="1:11" x14ac:dyDescent="0.3">
      <c r="A7625" s="1">
        <v>43897</v>
      </c>
      <c r="B7625" t="s">
        <v>9</v>
      </c>
      <c r="C7625" t="s">
        <v>18</v>
      </c>
      <c r="D7625" t="s">
        <v>19</v>
      </c>
      <c r="E7625">
        <v>89013</v>
      </c>
      <c r="F7625">
        <v>18587</v>
      </c>
      <c r="G7625">
        <v>6224</v>
      </c>
      <c r="H7625">
        <v>1006</v>
      </c>
      <c r="I7625">
        <v>6264786</v>
      </c>
      <c r="J7625">
        <f>MONTH(Sale_details[[#This Row],[Date]])</f>
        <v>3</v>
      </c>
      <c r="K7625">
        <f>YEAR(Sale_details[[#This Row],[Date]])</f>
        <v>2020</v>
      </c>
    </row>
    <row r="7626" spans="1:11" x14ac:dyDescent="0.3">
      <c r="A7626" s="1">
        <v>43897</v>
      </c>
      <c r="B7626" t="s">
        <v>9</v>
      </c>
      <c r="C7626" t="s">
        <v>20</v>
      </c>
      <c r="D7626" t="s">
        <v>21</v>
      </c>
      <c r="E7626">
        <v>113891</v>
      </c>
      <c r="F7626">
        <v>16009</v>
      </c>
      <c r="G7626">
        <v>4202</v>
      </c>
      <c r="H7626">
        <v>725</v>
      </c>
      <c r="I7626">
        <v>3047934</v>
      </c>
      <c r="J7626">
        <f>MONTH(Sale_details[[#This Row],[Date]])</f>
        <v>3</v>
      </c>
      <c r="K7626">
        <f>YEAR(Sale_details[[#This Row],[Date]])</f>
        <v>2020</v>
      </c>
    </row>
    <row r="7627" spans="1:11" x14ac:dyDescent="0.3">
      <c r="A7627" s="1">
        <v>43897</v>
      </c>
      <c r="B7627" t="s">
        <v>9</v>
      </c>
      <c r="C7627" t="s">
        <v>22</v>
      </c>
      <c r="D7627" t="s">
        <v>23</v>
      </c>
      <c r="E7627">
        <v>178184</v>
      </c>
      <c r="F7627">
        <v>19020</v>
      </c>
      <c r="G7627">
        <v>11739</v>
      </c>
      <c r="H7627">
        <v>517</v>
      </c>
      <c r="I7627">
        <v>6073068</v>
      </c>
      <c r="J7627">
        <f>MONTH(Sale_details[[#This Row],[Date]])</f>
        <v>3</v>
      </c>
      <c r="K7627">
        <f>YEAR(Sale_details[[#This Row],[Date]])</f>
        <v>2020</v>
      </c>
    </row>
    <row r="7628" spans="1:11" x14ac:dyDescent="0.3">
      <c r="A7628" s="1">
        <v>43897</v>
      </c>
      <c r="B7628" t="s">
        <v>9</v>
      </c>
      <c r="C7628" t="s">
        <v>24</v>
      </c>
      <c r="D7628" t="s">
        <v>25</v>
      </c>
      <c r="E7628">
        <v>136652</v>
      </c>
      <c r="F7628">
        <v>9393</v>
      </c>
      <c r="G7628">
        <v>3282</v>
      </c>
      <c r="H7628">
        <v>673</v>
      </c>
      <c r="I7628">
        <v>2209644</v>
      </c>
      <c r="J7628">
        <f>MONTH(Sale_details[[#This Row],[Date]])</f>
        <v>3</v>
      </c>
      <c r="K7628">
        <f>YEAR(Sale_details[[#This Row],[Date]])</f>
        <v>2020</v>
      </c>
    </row>
    <row r="7629" spans="1:11" x14ac:dyDescent="0.3">
      <c r="A7629" s="1">
        <v>43897</v>
      </c>
      <c r="B7629" t="s">
        <v>26</v>
      </c>
      <c r="C7629" t="s">
        <v>10</v>
      </c>
      <c r="D7629" t="s">
        <v>11</v>
      </c>
      <c r="E7629">
        <v>196107</v>
      </c>
      <c r="F7629">
        <v>34495</v>
      </c>
      <c r="G7629">
        <v>19109</v>
      </c>
      <c r="H7629">
        <v>10451</v>
      </c>
      <c r="I7629">
        <v>199728535</v>
      </c>
      <c r="J7629">
        <f>MONTH(Sale_details[[#This Row],[Date]])</f>
        <v>3</v>
      </c>
      <c r="K7629">
        <f>YEAR(Sale_details[[#This Row],[Date]])</f>
        <v>2020</v>
      </c>
    </row>
    <row r="7630" spans="1:11" x14ac:dyDescent="0.3">
      <c r="A7630" s="1">
        <v>43897</v>
      </c>
      <c r="B7630" t="s">
        <v>26</v>
      </c>
      <c r="C7630" t="s">
        <v>12</v>
      </c>
      <c r="D7630" t="s">
        <v>13</v>
      </c>
      <c r="E7630">
        <v>121985</v>
      </c>
      <c r="F7630">
        <v>40130</v>
      </c>
      <c r="G7630">
        <v>11308</v>
      </c>
      <c r="H7630">
        <v>17658</v>
      </c>
      <c r="I7630">
        <v>199692749</v>
      </c>
      <c r="J7630">
        <f>MONTH(Sale_details[[#This Row],[Date]])</f>
        <v>3</v>
      </c>
      <c r="K7630">
        <f>YEAR(Sale_details[[#This Row],[Date]])</f>
        <v>2020</v>
      </c>
    </row>
    <row r="7631" spans="1:11" x14ac:dyDescent="0.3">
      <c r="A7631" s="1">
        <v>43897</v>
      </c>
      <c r="B7631" t="s">
        <v>26</v>
      </c>
      <c r="C7631" t="s">
        <v>14</v>
      </c>
      <c r="D7631" t="s">
        <v>15</v>
      </c>
      <c r="E7631">
        <v>127994</v>
      </c>
      <c r="F7631">
        <v>34242</v>
      </c>
      <c r="G7631">
        <v>11116</v>
      </c>
      <c r="H7631">
        <v>19506</v>
      </c>
      <c r="I7631">
        <v>216849392</v>
      </c>
      <c r="J7631">
        <f>MONTH(Sale_details[[#This Row],[Date]])</f>
        <v>3</v>
      </c>
      <c r="K7631">
        <f>YEAR(Sale_details[[#This Row],[Date]])</f>
        <v>2020</v>
      </c>
    </row>
    <row r="7632" spans="1:11" x14ac:dyDescent="0.3">
      <c r="A7632" s="1">
        <v>43897</v>
      </c>
      <c r="B7632" t="s">
        <v>26</v>
      </c>
      <c r="C7632" t="s">
        <v>16</v>
      </c>
      <c r="D7632" t="s">
        <v>17</v>
      </c>
      <c r="E7632">
        <v>102402</v>
      </c>
      <c r="F7632">
        <v>42289</v>
      </c>
      <c r="G7632">
        <v>10645</v>
      </c>
      <c r="H7632">
        <v>18107</v>
      </c>
      <c r="I7632">
        <v>192769534</v>
      </c>
      <c r="J7632">
        <f>MONTH(Sale_details[[#This Row],[Date]])</f>
        <v>3</v>
      </c>
      <c r="K7632">
        <f>YEAR(Sale_details[[#This Row],[Date]])</f>
        <v>2020</v>
      </c>
    </row>
    <row r="7633" spans="1:11" x14ac:dyDescent="0.3">
      <c r="A7633" s="1">
        <v>43897</v>
      </c>
      <c r="B7633" t="s">
        <v>26</v>
      </c>
      <c r="C7633" t="s">
        <v>18</v>
      </c>
      <c r="D7633" t="s">
        <v>19</v>
      </c>
      <c r="E7633">
        <v>81176</v>
      </c>
      <c r="F7633">
        <v>53097</v>
      </c>
      <c r="G7633">
        <v>11706</v>
      </c>
      <c r="H7633">
        <v>30291</v>
      </c>
      <c r="I7633">
        <v>354592773</v>
      </c>
      <c r="J7633">
        <f>MONTH(Sale_details[[#This Row],[Date]])</f>
        <v>3</v>
      </c>
      <c r="K7633">
        <f>YEAR(Sale_details[[#This Row],[Date]])</f>
        <v>2020</v>
      </c>
    </row>
    <row r="7634" spans="1:11" x14ac:dyDescent="0.3">
      <c r="A7634" s="1">
        <v>43897</v>
      </c>
      <c r="B7634" t="s">
        <v>26</v>
      </c>
      <c r="C7634" t="s">
        <v>20</v>
      </c>
      <c r="D7634" t="s">
        <v>21</v>
      </c>
      <c r="E7634">
        <v>162471</v>
      </c>
      <c r="F7634">
        <v>74503</v>
      </c>
      <c r="G7634">
        <v>12284</v>
      </c>
      <c r="H7634">
        <v>5790</v>
      </c>
      <c r="I7634">
        <v>71133558</v>
      </c>
      <c r="J7634">
        <f>MONTH(Sale_details[[#This Row],[Date]])</f>
        <v>3</v>
      </c>
      <c r="K7634">
        <f>YEAR(Sale_details[[#This Row],[Date]])</f>
        <v>2020</v>
      </c>
    </row>
    <row r="7635" spans="1:11" x14ac:dyDescent="0.3">
      <c r="A7635" s="1">
        <v>43897</v>
      </c>
      <c r="B7635" t="s">
        <v>26</v>
      </c>
      <c r="C7635" t="s">
        <v>22</v>
      </c>
      <c r="D7635" t="s">
        <v>23</v>
      </c>
      <c r="E7635">
        <v>190495</v>
      </c>
      <c r="F7635">
        <v>18969</v>
      </c>
      <c r="G7635">
        <v>31951</v>
      </c>
      <c r="H7635">
        <v>32057</v>
      </c>
      <c r="I7635">
        <v>1024272015</v>
      </c>
      <c r="J7635">
        <f>MONTH(Sale_details[[#This Row],[Date]])</f>
        <v>3</v>
      </c>
      <c r="K7635">
        <f>YEAR(Sale_details[[#This Row],[Date]])</f>
        <v>2020</v>
      </c>
    </row>
    <row r="7636" spans="1:11" x14ac:dyDescent="0.3">
      <c r="A7636" s="1">
        <v>43897</v>
      </c>
      <c r="B7636" t="s">
        <v>26</v>
      </c>
      <c r="C7636" t="s">
        <v>24</v>
      </c>
      <c r="D7636" t="s">
        <v>25</v>
      </c>
      <c r="E7636">
        <v>172068</v>
      </c>
      <c r="F7636">
        <v>38552</v>
      </c>
      <c r="G7636">
        <v>12033</v>
      </c>
      <c r="H7636">
        <v>10917</v>
      </c>
      <c r="I7636">
        <v>131374332</v>
      </c>
      <c r="J7636">
        <f>MONTH(Sale_details[[#This Row],[Date]])</f>
        <v>3</v>
      </c>
      <c r="K7636">
        <f>YEAR(Sale_details[[#This Row],[Date]])</f>
        <v>2020</v>
      </c>
    </row>
    <row r="7637" spans="1:11" x14ac:dyDescent="0.3">
      <c r="A7637" s="1">
        <v>43897</v>
      </c>
      <c r="B7637" t="s">
        <v>27</v>
      </c>
      <c r="C7637" t="s">
        <v>10</v>
      </c>
      <c r="D7637" t="s">
        <v>11</v>
      </c>
      <c r="E7637">
        <v>78872</v>
      </c>
      <c r="F7637">
        <v>35622</v>
      </c>
      <c r="G7637">
        <v>5768</v>
      </c>
      <c r="H7637">
        <v>123</v>
      </c>
      <c r="I7637">
        <v>712635</v>
      </c>
      <c r="J7637">
        <f>MONTH(Sale_details[[#This Row],[Date]])</f>
        <v>3</v>
      </c>
      <c r="K7637">
        <f>YEAR(Sale_details[[#This Row],[Date]])</f>
        <v>2020</v>
      </c>
    </row>
    <row r="7638" spans="1:11" x14ac:dyDescent="0.3">
      <c r="A7638" s="1">
        <v>43897</v>
      </c>
      <c r="B7638" t="s">
        <v>27</v>
      </c>
      <c r="C7638" t="s">
        <v>12</v>
      </c>
      <c r="D7638" t="s">
        <v>13</v>
      </c>
      <c r="E7638">
        <v>62021</v>
      </c>
      <c r="F7638">
        <v>33310</v>
      </c>
      <c r="G7638">
        <v>8920</v>
      </c>
      <c r="H7638">
        <v>335</v>
      </c>
      <c r="I7638">
        <v>2993709</v>
      </c>
      <c r="J7638">
        <f>MONTH(Sale_details[[#This Row],[Date]])</f>
        <v>3</v>
      </c>
      <c r="K7638">
        <f>YEAR(Sale_details[[#This Row],[Date]])</f>
        <v>2020</v>
      </c>
    </row>
    <row r="7639" spans="1:11" x14ac:dyDescent="0.3">
      <c r="A7639" s="1">
        <v>43897</v>
      </c>
      <c r="B7639" t="s">
        <v>27</v>
      </c>
      <c r="C7639" t="s">
        <v>14</v>
      </c>
      <c r="D7639" t="s">
        <v>15</v>
      </c>
      <c r="E7639">
        <v>261889</v>
      </c>
      <c r="F7639">
        <v>35192</v>
      </c>
      <c r="G7639">
        <v>7840</v>
      </c>
      <c r="H7639">
        <v>343</v>
      </c>
      <c r="I7639">
        <v>2691453</v>
      </c>
      <c r="J7639">
        <f>MONTH(Sale_details[[#This Row],[Date]])</f>
        <v>3</v>
      </c>
      <c r="K7639">
        <f>YEAR(Sale_details[[#This Row],[Date]])</f>
        <v>2020</v>
      </c>
    </row>
    <row r="7640" spans="1:11" x14ac:dyDescent="0.3">
      <c r="A7640" s="1">
        <v>43897</v>
      </c>
      <c r="B7640" t="s">
        <v>27</v>
      </c>
      <c r="C7640" t="s">
        <v>16</v>
      </c>
      <c r="D7640" t="s">
        <v>17</v>
      </c>
      <c r="E7640">
        <v>111788</v>
      </c>
      <c r="F7640">
        <v>6884</v>
      </c>
      <c r="G7640">
        <v>24545</v>
      </c>
      <c r="H7640">
        <v>198</v>
      </c>
      <c r="I7640">
        <v>4868786</v>
      </c>
      <c r="J7640">
        <f>MONTH(Sale_details[[#This Row],[Date]])</f>
        <v>3</v>
      </c>
      <c r="K7640">
        <f>YEAR(Sale_details[[#This Row],[Date]])</f>
        <v>2020</v>
      </c>
    </row>
    <row r="7641" spans="1:11" x14ac:dyDescent="0.3">
      <c r="A7641" s="1">
        <v>43897</v>
      </c>
      <c r="B7641" t="s">
        <v>27</v>
      </c>
      <c r="C7641" t="s">
        <v>18</v>
      </c>
      <c r="D7641" t="s">
        <v>19</v>
      </c>
      <c r="E7641">
        <v>89467</v>
      </c>
      <c r="F7641">
        <v>27204</v>
      </c>
      <c r="G7641">
        <v>10474</v>
      </c>
      <c r="H7641">
        <v>139</v>
      </c>
      <c r="I7641">
        <v>1464275</v>
      </c>
      <c r="J7641">
        <f>MONTH(Sale_details[[#This Row],[Date]])</f>
        <v>3</v>
      </c>
      <c r="K7641">
        <f>YEAR(Sale_details[[#This Row],[Date]])</f>
        <v>2020</v>
      </c>
    </row>
    <row r="7642" spans="1:11" x14ac:dyDescent="0.3">
      <c r="A7642" s="1">
        <v>43897</v>
      </c>
      <c r="B7642" t="s">
        <v>27</v>
      </c>
      <c r="C7642" t="s">
        <v>20</v>
      </c>
      <c r="D7642" t="s">
        <v>21</v>
      </c>
      <c r="E7642">
        <v>46707</v>
      </c>
      <c r="F7642">
        <v>6274</v>
      </c>
      <c r="G7642">
        <v>11534</v>
      </c>
      <c r="H7642">
        <v>431</v>
      </c>
      <c r="I7642">
        <v>4973119</v>
      </c>
      <c r="J7642">
        <f>MONTH(Sale_details[[#This Row],[Date]])</f>
        <v>3</v>
      </c>
      <c r="K7642">
        <f>YEAR(Sale_details[[#This Row],[Date]])</f>
        <v>2020</v>
      </c>
    </row>
    <row r="7643" spans="1:11" x14ac:dyDescent="0.3">
      <c r="A7643" s="1">
        <v>43897</v>
      </c>
      <c r="B7643" t="s">
        <v>27</v>
      </c>
      <c r="C7643" t="s">
        <v>22</v>
      </c>
      <c r="D7643" t="s">
        <v>23</v>
      </c>
      <c r="E7643">
        <v>88212</v>
      </c>
      <c r="F7643">
        <v>15545</v>
      </c>
      <c r="G7643">
        <v>19697</v>
      </c>
      <c r="H7643">
        <v>207</v>
      </c>
      <c r="I7643">
        <v>4077854</v>
      </c>
      <c r="J7643">
        <f>MONTH(Sale_details[[#This Row],[Date]])</f>
        <v>3</v>
      </c>
      <c r="K7643">
        <f>YEAR(Sale_details[[#This Row],[Date]])</f>
        <v>2020</v>
      </c>
    </row>
    <row r="7644" spans="1:11" x14ac:dyDescent="0.3">
      <c r="A7644" s="1">
        <v>43897</v>
      </c>
      <c r="B7644" t="s">
        <v>27</v>
      </c>
      <c r="C7644" t="s">
        <v>24</v>
      </c>
      <c r="D7644" t="s">
        <v>25</v>
      </c>
      <c r="E7644">
        <v>72923</v>
      </c>
      <c r="F7644">
        <v>35900</v>
      </c>
      <c r="G7644">
        <v>11196</v>
      </c>
      <c r="H7644">
        <v>331</v>
      </c>
      <c r="I7644">
        <v>3714779</v>
      </c>
      <c r="J7644">
        <f>MONTH(Sale_details[[#This Row],[Date]])</f>
        <v>3</v>
      </c>
      <c r="K7644">
        <f>YEAR(Sale_details[[#This Row],[Date]])</f>
        <v>2020</v>
      </c>
    </row>
    <row r="7645" spans="1:11" x14ac:dyDescent="0.3">
      <c r="A7645" s="1">
        <v>43897</v>
      </c>
      <c r="B7645" t="s">
        <v>28</v>
      </c>
      <c r="C7645" t="s">
        <v>10</v>
      </c>
      <c r="D7645" t="s">
        <v>11</v>
      </c>
      <c r="E7645">
        <v>18555</v>
      </c>
      <c r="F7645">
        <v>4737</v>
      </c>
      <c r="G7645">
        <v>3632</v>
      </c>
      <c r="H7645">
        <v>18549</v>
      </c>
      <c r="I7645">
        <v>67387180</v>
      </c>
      <c r="J7645">
        <f>MONTH(Sale_details[[#This Row],[Date]])</f>
        <v>3</v>
      </c>
      <c r="K7645">
        <f>YEAR(Sale_details[[#This Row],[Date]])</f>
        <v>2020</v>
      </c>
    </row>
    <row r="7646" spans="1:11" x14ac:dyDescent="0.3">
      <c r="A7646" s="1">
        <v>43897</v>
      </c>
      <c r="B7646" t="s">
        <v>28</v>
      </c>
      <c r="C7646" t="s">
        <v>12</v>
      </c>
      <c r="D7646" t="s">
        <v>13</v>
      </c>
      <c r="E7646">
        <v>21802</v>
      </c>
      <c r="F7646">
        <v>4360</v>
      </c>
      <c r="G7646">
        <v>1859</v>
      </c>
      <c r="H7646">
        <v>35074</v>
      </c>
      <c r="I7646">
        <v>65204395</v>
      </c>
      <c r="J7646">
        <f>MONTH(Sale_details[[#This Row],[Date]])</f>
        <v>3</v>
      </c>
      <c r="K7646">
        <f>YEAR(Sale_details[[#This Row],[Date]])</f>
        <v>2020</v>
      </c>
    </row>
    <row r="7647" spans="1:11" x14ac:dyDescent="0.3">
      <c r="A7647" s="1">
        <v>43897</v>
      </c>
      <c r="B7647" t="s">
        <v>28</v>
      </c>
      <c r="C7647" t="s">
        <v>14</v>
      </c>
      <c r="D7647" t="s">
        <v>15</v>
      </c>
      <c r="E7647">
        <v>51157</v>
      </c>
      <c r="F7647">
        <v>8832</v>
      </c>
      <c r="G7647">
        <v>1919</v>
      </c>
      <c r="H7647">
        <v>13756</v>
      </c>
      <c r="I7647">
        <v>26402511</v>
      </c>
      <c r="J7647">
        <f>MONTH(Sale_details[[#This Row],[Date]])</f>
        <v>3</v>
      </c>
      <c r="K7647">
        <f>YEAR(Sale_details[[#This Row],[Date]])</f>
        <v>2020</v>
      </c>
    </row>
    <row r="7648" spans="1:11" x14ac:dyDescent="0.3">
      <c r="A7648" s="1">
        <v>43897</v>
      </c>
      <c r="B7648" t="s">
        <v>28</v>
      </c>
      <c r="C7648" t="s">
        <v>16</v>
      </c>
      <c r="D7648" t="s">
        <v>17</v>
      </c>
      <c r="E7648">
        <v>15877</v>
      </c>
      <c r="F7648">
        <v>5206</v>
      </c>
      <c r="G7648">
        <v>2444</v>
      </c>
      <c r="H7648">
        <v>19570</v>
      </c>
      <c r="I7648">
        <v>47841811</v>
      </c>
      <c r="J7648">
        <f>MONTH(Sale_details[[#This Row],[Date]])</f>
        <v>3</v>
      </c>
      <c r="K7648">
        <f>YEAR(Sale_details[[#This Row],[Date]])</f>
        <v>2020</v>
      </c>
    </row>
    <row r="7649" spans="1:11" x14ac:dyDescent="0.3">
      <c r="A7649" s="1">
        <v>43897</v>
      </c>
      <c r="B7649" t="s">
        <v>28</v>
      </c>
      <c r="C7649" t="s">
        <v>18</v>
      </c>
      <c r="D7649" t="s">
        <v>19</v>
      </c>
      <c r="E7649">
        <v>9952</v>
      </c>
      <c r="F7649">
        <v>8335</v>
      </c>
      <c r="G7649">
        <v>4071</v>
      </c>
      <c r="H7649">
        <v>34449</v>
      </c>
      <c r="I7649">
        <v>140256787</v>
      </c>
      <c r="J7649">
        <f>MONTH(Sale_details[[#This Row],[Date]])</f>
        <v>3</v>
      </c>
      <c r="K7649">
        <f>YEAR(Sale_details[[#This Row],[Date]])</f>
        <v>2020</v>
      </c>
    </row>
    <row r="7650" spans="1:11" x14ac:dyDescent="0.3">
      <c r="A7650" s="1">
        <v>43897</v>
      </c>
      <c r="B7650" t="s">
        <v>28</v>
      </c>
      <c r="C7650" t="s">
        <v>20</v>
      </c>
      <c r="D7650" t="s">
        <v>21</v>
      </c>
      <c r="E7650">
        <v>31379</v>
      </c>
      <c r="F7650">
        <v>3308</v>
      </c>
      <c r="G7650">
        <v>1241</v>
      </c>
      <c r="H7650">
        <v>15355</v>
      </c>
      <c r="I7650">
        <v>19067116</v>
      </c>
      <c r="J7650">
        <f>MONTH(Sale_details[[#This Row],[Date]])</f>
        <v>3</v>
      </c>
      <c r="K7650">
        <f>YEAR(Sale_details[[#This Row],[Date]])</f>
        <v>2020</v>
      </c>
    </row>
    <row r="7651" spans="1:11" x14ac:dyDescent="0.3">
      <c r="A7651" s="1">
        <v>43897</v>
      </c>
      <c r="B7651" t="s">
        <v>28</v>
      </c>
      <c r="C7651" t="s">
        <v>22</v>
      </c>
      <c r="D7651" t="s">
        <v>23</v>
      </c>
      <c r="E7651">
        <v>21888</v>
      </c>
      <c r="F7651">
        <v>2423</v>
      </c>
      <c r="G7651">
        <v>1193</v>
      </c>
      <c r="H7651">
        <v>26908</v>
      </c>
      <c r="I7651">
        <v>32115602</v>
      </c>
      <c r="J7651">
        <f>MONTH(Sale_details[[#This Row],[Date]])</f>
        <v>3</v>
      </c>
      <c r="K7651">
        <f>YEAR(Sale_details[[#This Row],[Date]])</f>
        <v>2020</v>
      </c>
    </row>
    <row r="7652" spans="1:11" x14ac:dyDescent="0.3">
      <c r="A7652" s="1">
        <v>43897</v>
      </c>
      <c r="B7652" t="s">
        <v>28</v>
      </c>
      <c r="C7652" t="s">
        <v>24</v>
      </c>
      <c r="D7652" t="s">
        <v>25</v>
      </c>
      <c r="E7652">
        <v>36297</v>
      </c>
      <c r="F7652">
        <v>4644</v>
      </c>
      <c r="G7652">
        <v>4012</v>
      </c>
      <c r="H7652">
        <v>24975</v>
      </c>
      <c r="I7652">
        <v>100211781</v>
      </c>
      <c r="J7652">
        <f>MONTH(Sale_details[[#This Row],[Date]])</f>
        <v>3</v>
      </c>
      <c r="K7652">
        <f>YEAR(Sale_details[[#This Row],[Date]])</f>
        <v>2020</v>
      </c>
    </row>
    <row r="7653" spans="1:11" x14ac:dyDescent="0.3">
      <c r="A7653" s="1">
        <v>43896</v>
      </c>
      <c r="B7653" t="s">
        <v>9</v>
      </c>
      <c r="C7653" t="s">
        <v>10</v>
      </c>
      <c r="D7653" t="s">
        <v>11</v>
      </c>
      <c r="E7653">
        <v>99168</v>
      </c>
      <c r="F7653">
        <v>13933</v>
      </c>
      <c r="G7653">
        <v>4899</v>
      </c>
      <c r="H7653">
        <v>520</v>
      </c>
      <c r="I7653">
        <v>2552318</v>
      </c>
      <c r="J7653">
        <f>MONTH(Sale_details[[#This Row],[Date]])</f>
        <v>3</v>
      </c>
      <c r="K7653">
        <f>YEAR(Sale_details[[#This Row],[Date]])</f>
        <v>2020</v>
      </c>
    </row>
    <row r="7654" spans="1:11" x14ac:dyDescent="0.3">
      <c r="A7654" s="1">
        <v>43896</v>
      </c>
      <c r="B7654" t="s">
        <v>9</v>
      </c>
      <c r="C7654" t="s">
        <v>12</v>
      </c>
      <c r="D7654" t="s">
        <v>13</v>
      </c>
      <c r="E7654">
        <v>222612</v>
      </c>
      <c r="F7654">
        <v>20903</v>
      </c>
      <c r="G7654">
        <v>2033</v>
      </c>
      <c r="H7654">
        <v>352</v>
      </c>
      <c r="I7654">
        <v>717587</v>
      </c>
      <c r="J7654">
        <f>MONTH(Sale_details[[#This Row],[Date]])</f>
        <v>3</v>
      </c>
      <c r="K7654">
        <f>YEAR(Sale_details[[#This Row],[Date]])</f>
        <v>2020</v>
      </c>
    </row>
    <row r="7655" spans="1:11" x14ac:dyDescent="0.3">
      <c r="A7655" s="1">
        <v>43896</v>
      </c>
      <c r="B7655" t="s">
        <v>9</v>
      </c>
      <c r="C7655" t="s">
        <v>14</v>
      </c>
      <c r="D7655" t="s">
        <v>15</v>
      </c>
      <c r="E7655">
        <v>96547</v>
      </c>
      <c r="F7655">
        <v>32273</v>
      </c>
      <c r="G7655">
        <v>3799</v>
      </c>
      <c r="H7655">
        <v>353</v>
      </c>
      <c r="I7655">
        <v>1344686</v>
      </c>
      <c r="J7655">
        <f>MONTH(Sale_details[[#This Row],[Date]])</f>
        <v>3</v>
      </c>
      <c r="K7655">
        <f>YEAR(Sale_details[[#This Row],[Date]])</f>
        <v>2020</v>
      </c>
    </row>
    <row r="7656" spans="1:11" x14ac:dyDescent="0.3">
      <c r="A7656" s="1">
        <v>43896</v>
      </c>
      <c r="B7656" t="s">
        <v>9</v>
      </c>
      <c r="C7656" t="s">
        <v>16</v>
      </c>
      <c r="D7656" t="s">
        <v>17</v>
      </c>
      <c r="E7656">
        <v>94193</v>
      </c>
      <c r="F7656">
        <v>19031</v>
      </c>
      <c r="G7656">
        <v>2482</v>
      </c>
      <c r="H7656">
        <v>378</v>
      </c>
      <c r="I7656">
        <v>940051</v>
      </c>
      <c r="J7656">
        <f>MONTH(Sale_details[[#This Row],[Date]])</f>
        <v>3</v>
      </c>
      <c r="K7656">
        <f>YEAR(Sale_details[[#This Row],[Date]])</f>
        <v>2020</v>
      </c>
    </row>
    <row r="7657" spans="1:11" x14ac:dyDescent="0.3">
      <c r="A7657" s="1">
        <v>43896</v>
      </c>
      <c r="B7657" t="s">
        <v>9</v>
      </c>
      <c r="C7657" t="s">
        <v>18</v>
      </c>
      <c r="D7657" t="s">
        <v>19</v>
      </c>
      <c r="E7657">
        <v>90793</v>
      </c>
      <c r="F7657">
        <v>18029</v>
      </c>
      <c r="G7657">
        <v>6286</v>
      </c>
      <c r="H7657">
        <v>1056</v>
      </c>
      <c r="I7657">
        <v>6643805</v>
      </c>
      <c r="J7657">
        <f>MONTH(Sale_details[[#This Row],[Date]])</f>
        <v>3</v>
      </c>
      <c r="K7657">
        <f>YEAR(Sale_details[[#This Row],[Date]])</f>
        <v>2020</v>
      </c>
    </row>
    <row r="7658" spans="1:11" x14ac:dyDescent="0.3">
      <c r="A7658" s="1">
        <v>43896</v>
      </c>
      <c r="B7658" t="s">
        <v>9</v>
      </c>
      <c r="C7658" t="s">
        <v>20</v>
      </c>
      <c r="D7658" t="s">
        <v>21</v>
      </c>
      <c r="E7658">
        <v>111613</v>
      </c>
      <c r="F7658">
        <v>16489</v>
      </c>
      <c r="G7658">
        <v>4202</v>
      </c>
      <c r="H7658">
        <v>688</v>
      </c>
      <c r="I7658">
        <v>2895537</v>
      </c>
      <c r="J7658">
        <f>MONTH(Sale_details[[#This Row],[Date]])</f>
        <v>3</v>
      </c>
      <c r="K7658">
        <f>YEAR(Sale_details[[#This Row],[Date]])</f>
        <v>2020</v>
      </c>
    </row>
    <row r="7659" spans="1:11" x14ac:dyDescent="0.3">
      <c r="A7659" s="1">
        <v>43896</v>
      </c>
      <c r="B7659" t="s">
        <v>9</v>
      </c>
      <c r="C7659" t="s">
        <v>22</v>
      </c>
      <c r="D7659" t="s">
        <v>23</v>
      </c>
      <c r="E7659">
        <v>171057</v>
      </c>
      <c r="F7659">
        <v>18830</v>
      </c>
      <c r="G7659">
        <v>11504</v>
      </c>
      <c r="H7659">
        <v>501</v>
      </c>
      <c r="I7659">
        <v>5773059</v>
      </c>
      <c r="J7659">
        <f>MONTH(Sale_details[[#This Row],[Date]])</f>
        <v>3</v>
      </c>
      <c r="K7659">
        <f>YEAR(Sale_details[[#This Row],[Date]])</f>
        <v>2020</v>
      </c>
    </row>
    <row r="7660" spans="1:11" x14ac:dyDescent="0.3">
      <c r="A7660" s="1">
        <v>43896</v>
      </c>
      <c r="B7660" t="s">
        <v>9</v>
      </c>
      <c r="C7660" t="s">
        <v>24</v>
      </c>
      <c r="D7660" t="s">
        <v>25</v>
      </c>
      <c r="E7660">
        <v>133919</v>
      </c>
      <c r="F7660">
        <v>9487</v>
      </c>
      <c r="G7660">
        <v>3380</v>
      </c>
      <c r="H7660">
        <v>693</v>
      </c>
      <c r="I7660">
        <v>2344211</v>
      </c>
      <c r="J7660">
        <f>MONTH(Sale_details[[#This Row],[Date]])</f>
        <v>3</v>
      </c>
      <c r="K7660">
        <f>YEAR(Sale_details[[#This Row],[Date]])</f>
        <v>2020</v>
      </c>
    </row>
    <row r="7661" spans="1:11" x14ac:dyDescent="0.3">
      <c r="A7661" s="1">
        <v>43896</v>
      </c>
      <c r="B7661" t="s">
        <v>26</v>
      </c>
      <c r="C7661" t="s">
        <v>10</v>
      </c>
      <c r="D7661" t="s">
        <v>11</v>
      </c>
      <c r="E7661">
        <v>194146</v>
      </c>
      <c r="F7661">
        <v>34839</v>
      </c>
      <c r="G7661">
        <v>18536</v>
      </c>
      <c r="H7661">
        <v>10138</v>
      </c>
      <c r="I7661">
        <v>187924579</v>
      </c>
      <c r="J7661">
        <f>MONTH(Sale_details[[#This Row],[Date]])</f>
        <v>3</v>
      </c>
      <c r="K7661">
        <f>YEAR(Sale_details[[#This Row],[Date]])</f>
        <v>2020</v>
      </c>
    </row>
    <row r="7662" spans="1:11" x14ac:dyDescent="0.3">
      <c r="A7662" s="1">
        <v>43896</v>
      </c>
      <c r="B7662" t="s">
        <v>26</v>
      </c>
      <c r="C7662" t="s">
        <v>12</v>
      </c>
      <c r="D7662" t="s">
        <v>13</v>
      </c>
      <c r="E7662">
        <v>119545</v>
      </c>
      <c r="F7662">
        <v>41735</v>
      </c>
      <c r="G7662">
        <v>10856</v>
      </c>
      <c r="H7662">
        <v>17834</v>
      </c>
      <c r="I7662">
        <v>193622090</v>
      </c>
      <c r="J7662">
        <f>MONTH(Sale_details[[#This Row],[Date]])</f>
        <v>3</v>
      </c>
      <c r="K7662">
        <f>YEAR(Sale_details[[#This Row],[Date]])</f>
        <v>2020</v>
      </c>
    </row>
    <row r="7663" spans="1:11" x14ac:dyDescent="0.3">
      <c r="A7663" s="1">
        <v>43896</v>
      </c>
      <c r="B7663" t="s">
        <v>26</v>
      </c>
      <c r="C7663" t="s">
        <v>14</v>
      </c>
      <c r="D7663" t="s">
        <v>15</v>
      </c>
      <c r="E7663">
        <v>131834</v>
      </c>
      <c r="F7663">
        <v>35954</v>
      </c>
      <c r="G7663">
        <v>10560</v>
      </c>
      <c r="H7663">
        <v>19506</v>
      </c>
      <c r="I7663">
        <v>206006923</v>
      </c>
      <c r="J7663">
        <f>MONTH(Sale_details[[#This Row],[Date]])</f>
        <v>3</v>
      </c>
      <c r="K7663">
        <f>YEAR(Sale_details[[#This Row],[Date]])</f>
        <v>2020</v>
      </c>
    </row>
    <row r="7664" spans="1:11" x14ac:dyDescent="0.3">
      <c r="A7664" s="1">
        <v>43896</v>
      </c>
      <c r="B7664" t="s">
        <v>26</v>
      </c>
      <c r="C7664" t="s">
        <v>16</v>
      </c>
      <c r="D7664" t="s">
        <v>17</v>
      </c>
      <c r="E7664">
        <v>106499</v>
      </c>
      <c r="F7664">
        <v>42289</v>
      </c>
      <c r="G7664">
        <v>10964</v>
      </c>
      <c r="H7664">
        <v>19013</v>
      </c>
      <c r="I7664">
        <v>208480251</v>
      </c>
      <c r="J7664">
        <f>MONTH(Sale_details[[#This Row],[Date]])</f>
        <v>3</v>
      </c>
      <c r="K7664">
        <f>YEAR(Sale_details[[#This Row],[Date]])</f>
        <v>2020</v>
      </c>
    </row>
    <row r="7665" spans="1:11" x14ac:dyDescent="0.3">
      <c r="A7665" s="1">
        <v>43896</v>
      </c>
      <c r="B7665" t="s">
        <v>26</v>
      </c>
      <c r="C7665" t="s">
        <v>18</v>
      </c>
      <c r="D7665" t="s">
        <v>19</v>
      </c>
      <c r="E7665">
        <v>79553</v>
      </c>
      <c r="F7665">
        <v>53097</v>
      </c>
      <c r="G7665">
        <v>11472</v>
      </c>
      <c r="H7665">
        <v>30291</v>
      </c>
      <c r="I7665">
        <v>347500918</v>
      </c>
      <c r="J7665">
        <f>MONTH(Sale_details[[#This Row],[Date]])</f>
        <v>3</v>
      </c>
      <c r="K7665">
        <f>YEAR(Sale_details[[#This Row],[Date]])</f>
        <v>2020</v>
      </c>
    </row>
    <row r="7666" spans="1:11" x14ac:dyDescent="0.3">
      <c r="A7666" s="1">
        <v>43896</v>
      </c>
      <c r="B7666" t="s">
        <v>26</v>
      </c>
      <c r="C7666" t="s">
        <v>20</v>
      </c>
      <c r="D7666" t="s">
        <v>21</v>
      </c>
      <c r="E7666">
        <v>155972</v>
      </c>
      <c r="F7666">
        <v>72267</v>
      </c>
      <c r="G7666">
        <v>12406</v>
      </c>
      <c r="H7666">
        <v>5732</v>
      </c>
      <c r="I7666">
        <v>71126444</v>
      </c>
      <c r="J7666">
        <f>MONTH(Sale_details[[#This Row],[Date]])</f>
        <v>3</v>
      </c>
      <c r="K7666">
        <f>YEAR(Sale_details[[#This Row],[Date]])</f>
        <v>2020</v>
      </c>
    </row>
    <row r="7667" spans="1:11" x14ac:dyDescent="0.3">
      <c r="A7667" s="1">
        <v>43896</v>
      </c>
      <c r="B7667" t="s">
        <v>26</v>
      </c>
      <c r="C7667" t="s">
        <v>22</v>
      </c>
      <c r="D7667" t="s">
        <v>23</v>
      </c>
      <c r="E7667">
        <v>192400</v>
      </c>
      <c r="F7667">
        <v>18779</v>
      </c>
      <c r="G7667">
        <v>31631</v>
      </c>
      <c r="H7667">
        <v>32698</v>
      </c>
      <c r="I7667">
        <v>1034309881</v>
      </c>
      <c r="J7667">
        <f>MONTH(Sale_details[[#This Row],[Date]])</f>
        <v>3</v>
      </c>
      <c r="K7667">
        <f>YEAR(Sale_details[[#This Row],[Date]])</f>
        <v>2020</v>
      </c>
    </row>
    <row r="7668" spans="1:11" x14ac:dyDescent="0.3">
      <c r="A7668" s="1">
        <v>43896</v>
      </c>
      <c r="B7668" t="s">
        <v>26</v>
      </c>
      <c r="C7668" t="s">
        <v>24</v>
      </c>
      <c r="D7668" t="s">
        <v>25</v>
      </c>
      <c r="E7668">
        <v>178950</v>
      </c>
      <c r="F7668">
        <v>38938</v>
      </c>
      <c r="G7668">
        <v>12153</v>
      </c>
      <c r="H7668">
        <v>10481</v>
      </c>
      <c r="I7668">
        <v>127380552</v>
      </c>
      <c r="J7668">
        <f>MONTH(Sale_details[[#This Row],[Date]])</f>
        <v>3</v>
      </c>
      <c r="K7668">
        <f>YEAR(Sale_details[[#This Row],[Date]])</f>
        <v>2020</v>
      </c>
    </row>
    <row r="7669" spans="1:11" x14ac:dyDescent="0.3">
      <c r="A7669" s="1">
        <v>43896</v>
      </c>
      <c r="B7669" t="s">
        <v>27</v>
      </c>
      <c r="C7669" t="s">
        <v>10</v>
      </c>
      <c r="D7669" t="s">
        <v>11</v>
      </c>
      <c r="E7669">
        <v>78872</v>
      </c>
      <c r="F7669">
        <v>34553</v>
      </c>
      <c r="G7669">
        <v>5538</v>
      </c>
      <c r="H7669">
        <v>118</v>
      </c>
      <c r="I7669">
        <v>656765</v>
      </c>
      <c r="J7669">
        <f>MONTH(Sale_details[[#This Row],[Date]])</f>
        <v>3</v>
      </c>
      <c r="K7669">
        <f>YEAR(Sale_details[[#This Row],[Date]])</f>
        <v>2020</v>
      </c>
    </row>
    <row r="7670" spans="1:11" x14ac:dyDescent="0.3">
      <c r="A7670" s="1">
        <v>43896</v>
      </c>
      <c r="B7670" t="s">
        <v>27</v>
      </c>
      <c r="C7670" t="s">
        <v>12</v>
      </c>
      <c r="D7670" t="s">
        <v>13</v>
      </c>
      <c r="E7670">
        <v>62021</v>
      </c>
      <c r="F7670">
        <v>34976</v>
      </c>
      <c r="G7670">
        <v>8474</v>
      </c>
      <c r="H7670">
        <v>342</v>
      </c>
      <c r="I7670">
        <v>2900904</v>
      </c>
      <c r="J7670">
        <f>MONTH(Sale_details[[#This Row],[Date]])</f>
        <v>3</v>
      </c>
      <c r="K7670">
        <f>YEAR(Sale_details[[#This Row],[Date]])</f>
        <v>2020</v>
      </c>
    </row>
    <row r="7671" spans="1:11" x14ac:dyDescent="0.3">
      <c r="A7671" s="1">
        <v>43896</v>
      </c>
      <c r="B7671" t="s">
        <v>27</v>
      </c>
      <c r="C7671" t="s">
        <v>14</v>
      </c>
      <c r="D7671" t="s">
        <v>15</v>
      </c>
      <c r="E7671">
        <v>256652</v>
      </c>
      <c r="F7671">
        <v>36951</v>
      </c>
      <c r="G7671">
        <v>7919</v>
      </c>
      <c r="H7671">
        <v>339</v>
      </c>
      <c r="I7671">
        <v>2691184</v>
      </c>
      <c r="J7671">
        <f>MONTH(Sale_details[[#This Row],[Date]])</f>
        <v>3</v>
      </c>
      <c r="K7671">
        <f>YEAR(Sale_details[[#This Row],[Date]])</f>
        <v>2020</v>
      </c>
    </row>
    <row r="7672" spans="1:11" x14ac:dyDescent="0.3">
      <c r="A7672" s="1">
        <v>43896</v>
      </c>
      <c r="B7672" t="s">
        <v>27</v>
      </c>
      <c r="C7672" t="s">
        <v>16</v>
      </c>
      <c r="D7672" t="s">
        <v>17</v>
      </c>
      <c r="E7672">
        <v>114024</v>
      </c>
      <c r="F7672">
        <v>7091</v>
      </c>
      <c r="G7672">
        <v>24545</v>
      </c>
      <c r="H7672">
        <v>202</v>
      </c>
      <c r="I7672">
        <v>4966162</v>
      </c>
      <c r="J7672">
        <f>MONTH(Sale_details[[#This Row],[Date]])</f>
        <v>3</v>
      </c>
      <c r="K7672">
        <f>YEAR(Sale_details[[#This Row],[Date]])</f>
        <v>2020</v>
      </c>
    </row>
    <row r="7673" spans="1:11" x14ac:dyDescent="0.3">
      <c r="A7673" s="1">
        <v>43896</v>
      </c>
      <c r="B7673" t="s">
        <v>27</v>
      </c>
      <c r="C7673" t="s">
        <v>18</v>
      </c>
      <c r="D7673" t="s">
        <v>19</v>
      </c>
      <c r="E7673">
        <v>89467</v>
      </c>
      <c r="F7673">
        <v>26116</v>
      </c>
      <c r="G7673">
        <v>9950</v>
      </c>
      <c r="H7673">
        <v>134</v>
      </c>
      <c r="I7673">
        <v>1335419</v>
      </c>
      <c r="J7673">
        <f>MONTH(Sale_details[[#This Row],[Date]])</f>
        <v>3</v>
      </c>
      <c r="K7673">
        <f>YEAR(Sale_details[[#This Row],[Date]])</f>
        <v>2020</v>
      </c>
    </row>
    <row r="7674" spans="1:11" x14ac:dyDescent="0.3">
      <c r="A7674" s="1">
        <v>43896</v>
      </c>
      <c r="B7674" t="s">
        <v>27</v>
      </c>
      <c r="C7674" t="s">
        <v>20</v>
      </c>
      <c r="D7674" t="s">
        <v>21</v>
      </c>
      <c r="E7674">
        <v>45773</v>
      </c>
      <c r="F7674">
        <v>6274</v>
      </c>
      <c r="G7674">
        <v>11649</v>
      </c>
      <c r="H7674">
        <v>452</v>
      </c>
      <c r="I7674">
        <v>5273993</v>
      </c>
      <c r="J7674">
        <f>MONTH(Sale_details[[#This Row],[Date]])</f>
        <v>3</v>
      </c>
      <c r="K7674">
        <f>YEAR(Sale_details[[#This Row],[Date]])</f>
        <v>2020</v>
      </c>
    </row>
    <row r="7675" spans="1:11" x14ac:dyDescent="0.3">
      <c r="A7675" s="1">
        <v>43896</v>
      </c>
      <c r="B7675" t="s">
        <v>27</v>
      </c>
      <c r="C7675" t="s">
        <v>22</v>
      </c>
      <c r="D7675" t="s">
        <v>23</v>
      </c>
      <c r="E7675">
        <v>92622</v>
      </c>
      <c r="F7675">
        <v>15389</v>
      </c>
      <c r="G7675">
        <v>19303</v>
      </c>
      <c r="H7675">
        <v>215</v>
      </c>
      <c r="I7675">
        <v>4156149</v>
      </c>
      <c r="J7675">
        <f>MONTH(Sale_details[[#This Row],[Date]])</f>
        <v>3</v>
      </c>
      <c r="K7675">
        <f>YEAR(Sale_details[[#This Row],[Date]])</f>
        <v>2020</v>
      </c>
    </row>
    <row r="7676" spans="1:11" x14ac:dyDescent="0.3">
      <c r="A7676" s="1">
        <v>43896</v>
      </c>
      <c r="B7676" t="s">
        <v>27</v>
      </c>
      <c r="C7676" t="s">
        <v>24</v>
      </c>
      <c r="D7676" t="s">
        <v>25</v>
      </c>
      <c r="E7676">
        <v>69277</v>
      </c>
      <c r="F7676">
        <v>36618</v>
      </c>
      <c r="G7676">
        <v>11644</v>
      </c>
      <c r="H7676">
        <v>331</v>
      </c>
      <c r="I7676">
        <v>3863370</v>
      </c>
      <c r="J7676">
        <f>MONTH(Sale_details[[#This Row],[Date]])</f>
        <v>3</v>
      </c>
      <c r="K7676">
        <f>YEAR(Sale_details[[#This Row],[Date]])</f>
        <v>2020</v>
      </c>
    </row>
    <row r="7677" spans="1:11" x14ac:dyDescent="0.3">
      <c r="A7677" s="1">
        <v>43896</v>
      </c>
      <c r="B7677" t="s">
        <v>28</v>
      </c>
      <c r="C7677" t="s">
        <v>10</v>
      </c>
      <c r="D7677" t="s">
        <v>11</v>
      </c>
      <c r="E7677">
        <v>19297</v>
      </c>
      <c r="F7677">
        <v>4973</v>
      </c>
      <c r="G7677">
        <v>3487</v>
      </c>
      <c r="H7677">
        <v>18178</v>
      </c>
      <c r="I7677">
        <v>63397859</v>
      </c>
      <c r="J7677">
        <f>MONTH(Sale_details[[#This Row],[Date]])</f>
        <v>3</v>
      </c>
      <c r="K7677">
        <f>YEAR(Sale_details[[#This Row],[Date]])</f>
        <v>2020</v>
      </c>
    </row>
    <row r="7678" spans="1:11" x14ac:dyDescent="0.3">
      <c r="A7678" s="1">
        <v>43896</v>
      </c>
      <c r="B7678" t="s">
        <v>28</v>
      </c>
      <c r="C7678" t="s">
        <v>12</v>
      </c>
      <c r="D7678" t="s">
        <v>13</v>
      </c>
      <c r="E7678">
        <v>21148</v>
      </c>
      <c r="F7678">
        <v>4142</v>
      </c>
      <c r="G7678">
        <v>1914</v>
      </c>
      <c r="H7678">
        <v>35775</v>
      </c>
      <c r="I7678">
        <v>68503737</v>
      </c>
      <c r="J7678">
        <f>MONTH(Sale_details[[#This Row],[Date]])</f>
        <v>3</v>
      </c>
      <c r="K7678">
        <f>YEAR(Sale_details[[#This Row],[Date]])</f>
        <v>2020</v>
      </c>
    </row>
    <row r="7679" spans="1:11" x14ac:dyDescent="0.3">
      <c r="A7679" s="1">
        <v>43896</v>
      </c>
      <c r="B7679" t="s">
        <v>28</v>
      </c>
      <c r="C7679" t="s">
        <v>14</v>
      </c>
      <c r="D7679" t="s">
        <v>15</v>
      </c>
      <c r="E7679">
        <v>51157</v>
      </c>
      <c r="F7679">
        <v>8920</v>
      </c>
      <c r="G7679">
        <v>1861</v>
      </c>
      <c r="H7679">
        <v>13343</v>
      </c>
      <c r="I7679">
        <v>24842122</v>
      </c>
      <c r="J7679">
        <f>MONTH(Sale_details[[#This Row],[Date]])</f>
        <v>3</v>
      </c>
      <c r="K7679">
        <f>YEAR(Sale_details[[#This Row],[Date]])</f>
        <v>2020</v>
      </c>
    </row>
    <row r="7680" spans="1:11" x14ac:dyDescent="0.3">
      <c r="A7680" s="1">
        <v>43896</v>
      </c>
      <c r="B7680" t="s">
        <v>28</v>
      </c>
      <c r="C7680" t="s">
        <v>16</v>
      </c>
      <c r="D7680" t="s">
        <v>17</v>
      </c>
      <c r="E7680">
        <v>16671</v>
      </c>
      <c r="F7680">
        <v>5154</v>
      </c>
      <c r="G7680">
        <v>2420</v>
      </c>
      <c r="H7680">
        <v>18591</v>
      </c>
      <c r="I7680">
        <v>44995223</v>
      </c>
      <c r="J7680">
        <f>MONTH(Sale_details[[#This Row],[Date]])</f>
        <v>3</v>
      </c>
      <c r="K7680">
        <f>YEAR(Sale_details[[#This Row],[Date]])</f>
        <v>2020</v>
      </c>
    </row>
    <row r="7681" spans="1:11" x14ac:dyDescent="0.3">
      <c r="A7681" s="1">
        <v>43896</v>
      </c>
      <c r="B7681" t="s">
        <v>28</v>
      </c>
      <c r="C7681" t="s">
        <v>18</v>
      </c>
      <c r="D7681" t="s">
        <v>19</v>
      </c>
      <c r="E7681">
        <v>9852</v>
      </c>
      <c r="F7681">
        <v>8252</v>
      </c>
      <c r="G7681">
        <v>3908</v>
      </c>
      <c r="H7681">
        <v>35483</v>
      </c>
      <c r="I7681">
        <v>138685911</v>
      </c>
      <c r="J7681">
        <f>MONTH(Sale_details[[#This Row],[Date]])</f>
        <v>3</v>
      </c>
      <c r="K7681">
        <f>YEAR(Sale_details[[#This Row],[Date]])</f>
        <v>2020</v>
      </c>
    </row>
    <row r="7682" spans="1:11" x14ac:dyDescent="0.3">
      <c r="A7682" s="1">
        <v>43896</v>
      </c>
      <c r="B7682" t="s">
        <v>28</v>
      </c>
      <c r="C7682" t="s">
        <v>20</v>
      </c>
      <c r="D7682" t="s">
        <v>21</v>
      </c>
      <c r="E7682">
        <v>29810</v>
      </c>
      <c r="F7682">
        <v>3143</v>
      </c>
      <c r="G7682">
        <v>1179</v>
      </c>
      <c r="H7682">
        <v>14894</v>
      </c>
      <c r="I7682">
        <v>17570347</v>
      </c>
      <c r="J7682">
        <f>MONTH(Sale_details[[#This Row],[Date]])</f>
        <v>3</v>
      </c>
      <c r="K7682">
        <f>YEAR(Sale_details[[#This Row],[Date]])</f>
        <v>2020</v>
      </c>
    </row>
    <row r="7683" spans="1:11" x14ac:dyDescent="0.3">
      <c r="A7683" s="1">
        <v>43896</v>
      </c>
      <c r="B7683" t="s">
        <v>28</v>
      </c>
      <c r="C7683" t="s">
        <v>22</v>
      </c>
      <c r="D7683" t="s">
        <v>23</v>
      </c>
      <c r="E7683">
        <v>21012</v>
      </c>
      <c r="F7683">
        <v>2423</v>
      </c>
      <c r="G7683">
        <v>1229</v>
      </c>
      <c r="H7683">
        <v>26100</v>
      </c>
      <c r="I7683">
        <v>32086698</v>
      </c>
      <c r="J7683">
        <f>MONTH(Sale_details[[#This Row],[Date]])</f>
        <v>3</v>
      </c>
      <c r="K7683">
        <f>YEAR(Sale_details[[#This Row],[Date]])</f>
        <v>2020</v>
      </c>
    </row>
    <row r="7684" spans="1:11" x14ac:dyDescent="0.3">
      <c r="A7684" s="1">
        <v>43896</v>
      </c>
      <c r="B7684" t="s">
        <v>28</v>
      </c>
      <c r="C7684" t="s">
        <v>24</v>
      </c>
      <c r="D7684" t="s">
        <v>25</v>
      </c>
      <c r="E7684">
        <v>34482</v>
      </c>
      <c r="F7684">
        <v>4737</v>
      </c>
      <c r="G7684">
        <v>4212</v>
      </c>
      <c r="H7684">
        <v>24476</v>
      </c>
      <c r="I7684">
        <v>103117923</v>
      </c>
      <c r="J7684">
        <f>MONTH(Sale_details[[#This Row],[Date]])</f>
        <v>3</v>
      </c>
      <c r="K7684">
        <f>YEAR(Sale_details[[#This Row],[Date]])</f>
        <v>2020</v>
      </c>
    </row>
    <row r="7685" spans="1:11" x14ac:dyDescent="0.3">
      <c r="A7685" s="1">
        <v>43895</v>
      </c>
      <c r="B7685" t="s">
        <v>9</v>
      </c>
      <c r="C7685" t="s">
        <v>10</v>
      </c>
      <c r="D7685" t="s">
        <v>11</v>
      </c>
      <c r="E7685">
        <v>97184</v>
      </c>
      <c r="F7685">
        <v>14629</v>
      </c>
      <c r="G7685">
        <v>4801</v>
      </c>
      <c r="H7685">
        <v>536</v>
      </c>
      <c r="I7685">
        <v>2576310</v>
      </c>
      <c r="J7685">
        <f>MONTH(Sale_details[[#This Row],[Date]])</f>
        <v>3</v>
      </c>
      <c r="K7685">
        <f>YEAR(Sale_details[[#This Row],[Date]])</f>
        <v>2020</v>
      </c>
    </row>
    <row r="7686" spans="1:11" x14ac:dyDescent="0.3">
      <c r="A7686" s="1">
        <v>43895</v>
      </c>
      <c r="B7686" t="s">
        <v>9</v>
      </c>
      <c r="C7686" t="s">
        <v>12</v>
      </c>
      <c r="D7686" t="s">
        <v>13</v>
      </c>
      <c r="E7686">
        <v>231516</v>
      </c>
      <c r="F7686">
        <v>21739</v>
      </c>
      <c r="G7686">
        <v>1972</v>
      </c>
      <c r="H7686">
        <v>359</v>
      </c>
      <c r="I7686">
        <v>709980</v>
      </c>
      <c r="J7686">
        <f>MONTH(Sale_details[[#This Row],[Date]])</f>
        <v>3</v>
      </c>
      <c r="K7686">
        <f>YEAR(Sale_details[[#This Row],[Date]])</f>
        <v>2020</v>
      </c>
    </row>
    <row r="7687" spans="1:11" x14ac:dyDescent="0.3">
      <c r="A7687" s="1">
        <v>43895</v>
      </c>
      <c r="B7687" t="s">
        <v>9</v>
      </c>
      <c r="C7687" t="s">
        <v>14</v>
      </c>
      <c r="D7687" t="s">
        <v>15</v>
      </c>
      <c r="E7687">
        <v>96547</v>
      </c>
      <c r="F7687">
        <v>33563</v>
      </c>
      <c r="G7687">
        <v>3837</v>
      </c>
      <c r="H7687">
        <v>339</v>
      </c>
      <c r="I7687">
        <v>1303808</v>
      </c>
      <c r="J7687">
        <f>MONTH(Sale_details[[#This Row],[Date]])</f>
        <v>3</v>
      </c>
      <c r="K7687">
        <f>YEAR(Sale_details[[#This Row],[Date]])</f>
        <v>2020</v>
      </c>
    </row>
    <row r="7688" spans="1:11" x14ac:dyDescent="0.3">
      <c r="A7688" s="1">
        <v>43895</v>
      </c>
      <c r="B7688" t="s">
        <v>9</v>
      </c>
      <c r="C7688" t="s">
        <v>16</v>
      </c>
      <c r="D7688" t="s">
        <v>17</v>
      </c>
      <c r="E7688">
        <v>98902</v>
      </c>
      <c r="F7688">
        <v>18460</v>
      </c>
      <c r="G7688">
        <v>2581</v>
      </c>
      <c r="H7688">
        <v>367</v>
      </c>
      <c r="I7688">
        <v>948323</v>
      </c>
      <c r="J7688">
        <f>MONTH(Sale_details[[#This Row],[Date]])</f>
        <v>3</v>
      </c>
      <c r="K7688">
        <f>YEAR(Sale_details[[#This Row],[Date]])</f>
        <v>2020</v>
      </c>
    </row>
    <row r="7689" spans="1:11" x14ac:dyDescent="0.3">
      <c r="A7689" s="1">
        <v>43895</v>
      </c>
      <c r="B7689" t="s">
        <v>9</v>
      </c>
      <c r="C7689" t="s">
        <v>18</v>
      </c>
      <c r="D7689" t="s">
        <v>19</v>
      </c>
      <c r="E7689">
        <v>94425</v>
      </c>
      <c r="F7689">
        <v>18931</v>
      </c>
      <c r="G7689">
        <v>5972</v>
      </c>
      <c r="H7689">
        <v>1003</v>
      </c>
      <c r="I7689">
        <v>5996034</v>
      </c>
      <c r="J7689">
        <f>MONTH(Sale_details[[#This Row],[Date]])</f>
        <v>3</v>
      </c>
      <c r="K7689">
        <f>YEAR(Sale_details[[#This Row],[Date]])</f>
        <v>2020</v>
      </c>
    </row>
    <row r="7690" spans="1:11" x14ac:dyDescent="0.3">
      <c r="A7690" s="1">
        <v>43895</v>
      </c>
      <c r="B7690" t="s">
        <v>9</v>
      </c>
      <c r="C7690" t="s">
        <v>20</v>
      </c>
      <c r="D7690" t="s">
        <v>21</v>
      </c>
      <c r="E7690">
        <v>114961</v>
      </c>
      <c r="F7690">
        <v>17314</v>
      </c>
      <c r="G7690">
        <v>4244</v>
      </c>
      <c r="H7690">
        <v>695</v>
      </c>
      <c r="I7690">
        <v>2953737</v>
      </c>
      <c r="J7690">
        <f>MONTH(Sale_details[[#This Row],[Date]])</f>
        <v>3</v>
      </c>
      <c r="K7690">
        <f>YEAR(Sale_details[[#This Row],[Date]])</f>
        <v>2020</v>
      </c>
    </row>
    <row r="7691" spans="1:11" x14ac:dyDescent="0.3">
      <c r="A7691" s="1">
        <v>43895</v>
      </c>
      <c r="B7691" t="s">
        <v>9</v>
      </c>
      <c r="C7691" t="s">
        <v>22</v>
      </c>
      <c r="D7691" t="s">
        <v>23</v>
      </c>
      <c r="E7691">
        <v>162504</v>
      </c>
      <c r="F7691">
        <v>18265</v>
      </c>
      <c r="G7691">
        <v>11274</v>
      </c>
      <c r="H7691">
        <v>501</v>
      </c>
      <c r="I7691">
        <v>5657597</v>
      </c>
      <c r="J7691">
        <f>MONTH(Sale_details[[#This Row],[Date]])</f>
        <v>3</v>
      </c>
      <c r="K7691">
        <f>YEAR(Sale_details[[#This Row],[Date]])</f>
        <v>2020</v>
      </c>
    </row>
    <row r="7692" spans="1:11" x14ac:dyDescent="0.3">
      <c r="A7692" s="1">
        <v>43895</v>
      </c>
      <c r="B7692" t="s">
        <v>9</v>
      </c>
      <c r="C7692" t="s">
        <v>24</v>
      </c>
      <c r="D7692" t="s">
        <v>25</v>
      </c>
      <c r="E7692">
        <v>129901</v>
      </c>
      <c r="F7692">
        <v>9676</v>
      </c>
      <c r="G7692">
        <v>3516</v>
      </c>
      <c r="H7692">
        <v>700</v>
      </c>
      <c r="I7692">
        <v>2462359</v>
      </c>
      <c r="J7692">
        <f>MONTH(Sale_details[[#This Row],[Date]])</f>
        <v>3</v>
      </c>
      <c r="K7692">
        <f>YEAR(Sale_details[[#This Row],[Date]])</f>
        <v>2020</v>
      </c>
    </row>
    <row r="7693" spans="1:11" x14ac:dyDescent="0.3">
      <c r="A7693" s="1">
        <v>43895</v>
      </c>
      <c r="B7693" t="s">
        <v>26</v>
      </c>
      <c r="C7693" t="s">
        <v>10</v>
      </c>
      <c r="D7693" t="s">
        <v>11</v>
      </c>
      <c r="E7693">
        <v>199970</v>
      </c>
      <c r="F7693">
        <v>36581</v>
      </c>
      <c r="G7693">
        <v>19463</v>
      </c>
      <c r="H7693">
        <v>10239</v>
      </c>
      <c r="I7693">
        <v>199294016</v>
      </c>
      <c r="J7693">
        <f>MONTH(Sale_details[[#This Row],[Date]])</f>
        <v>3</v>
      </c>
      <c r="K7693">
        <f>YEAR(Sale_details[[#This Row],[Date]])</f>
        <v>2020</v>
      </c>
    </row>
    <row r="7694" spans="1:11" x14ac:dyDescent="0.3">
      <c r="A7694" s="1">
        <v>43895</v>
      </c>
      <c r="B7694" t="s">
        <v>26</v>
      </c>
      <c r="C7694" t="s">
        <v>12</v>
      </c>
      <c r="D7694" t="s">
        <v>13</v>
      </c>
      <c r="E7694">
        <v>119545</v>
      </c>
      <c r="F7694">
        <v>41318</v>
      </c>
      <c r="G7694">
        <v>11181</v>
      </c>
      <c r="H7694">
        <v>18548</v>
      </c>
      <c r="I7694">
        <v>207407982</v>
      </c>
      <c r="J7694">
        <f>MONTH(Sale_details[[#This Row],[Date]])</f>
        <v>3</v>
      </c>
      <c r="K7694">
        <f>YEAR(Sale_details[[#This Row],[Date]])</f>
        <v>2020</v>
      </c>
    </row>
    <row r="7695" spans="1:11" x14ac:dyDescent="0.3">
      <c r="A7695" s="1">
        <v>43895</v>
      </c>
      <c r="B7695" t="s">
        <v>26</v>
      </c>
      <c r="C7695" t="s">
        <v>14</v>
      </c>
      <c r="D7695" t="s">
        <v>15</v>
      </c>
      <c r="E7695">
        <v>135789</v>
      </c>
      <c r="F7695">
        <v>34516</v>
      </c>
      <c r="G7695">
        <v>10032</v>
      </c>
      <c r="H7695">
        <v>19116</v>
      </c>
      <c r="I7695">
        <v>191792445</v>
      </c>
      <c r="J7695">
        <f>MONTH(Sale_details[[#This Row],[Date]])</f>
        <v>3</v>
      </c>
      <c r="K7695">
        <f>YEAR(Sale_details[[#This Row],[Date]])</f>
        <v>2020</v>
      </c>
    </row>
    <row r="7696" spans="1:11" x14ac:dyDescent="0.3">
      <c r="A7696" s="1">
        <v>43895</v>
      </c>
      <c r="B7696" t="s">
        <v>26</v>
      </c>
      <c r="C7696" t="s">
        <v>16</v>
      </c>
      <c r="D7696" t="s">
        <v>17</v>
      </c>
      <c r="E7696">
        <v>105434</v>
      </c>
      <c r="F7696">
        <v>40597</v>
      </c>
      <c r="G7696">
        <v>11293</v>
      </c>
      <c r="H7696">
        <v>18442</v>
      </c>
      <c r="I7696">
        <v>208292618</v>
      </c>
      <c r="J7696">
        <f>MONTH(Sale_details[[#This Row],[Date]])</f>
        <v>3</v>
      </c>
      <c r="K7696">
        <f>YEAR(Sale_details[[#This Row],[Date]])</f>
        <v>2020</v>
      </c>
    </row>
    <row r="7697" spans="1:11" x14ac:dyDescent="0.3">
      <c r="A7697" s="1">
        <v>43895</v>
      </c>
      <c r="B7697" t="s">
        <v>26</v>
      </c>
      <c r="C7697" t="s">
        <v>18</v>
      </c>
      <c r="D7697" t="s">
        <v>19</v>
      </c>
      <c r="E7697">
        <v>75575</v>
      </c>
      <c r="F7697">
        <v>52566</v>
      </c>
      <c r="G7697">
        <v>11472</v>
      </c>
      <c r="H7697">
        <v>29685</v>
      </c>
      <c r="I7697">
        <v>340550900</v>
      </c>
      <c r="J7697">
        <f>MONTH(Sale_details[[#This Row],[Date]])</f>
        <v>3</v>
      </c>
      <c r="K7697">
        <f>YEAR(Sale_details[[#This Row],[Date]])</f>
        <v>2020</v>
      </c>
    </row>
    <row r="7698" spans="1:11" x14ac:dyDescent="0.3">
      <c r="A7698" s="1">
        <v>43895</v>
      </c>
      <c r="B7698" t="s">
        <v>26</v>
      </c>
      <c r="C7698" t="s">
        <v>20</v>
      </c>
      <c r="D7698" t="s">
        <v>21</v>
      </c>
      <c r="E7698">
        <v>152853</v>
      </c>
      <c r="F7698">
        <v>72990</v>
      </c>
      <c r="G7698">
        <v>12406</v>
      </c>
      <c r="H7698">
        <v>5732</v>
      </c>
      <c r="I7698">
        <v>71126444</v>
      </c>
      <c r="J7698">
        <f>MONTH(Sale_details[[#This Row],[Date]])</f>
        <v>3</v>
      </c>
      <c r="K7698">
        <f>YEAR(Sale_details[[#This Row],[Date]])</f>
        <v>2020</v>
      </c>
    </row>
    <row r="7699" spans="1:11" x14ac:dyDescent="0.3">
      <c r="A7699" s="1">
        <v>43895</v>
      </c>
      <c r="B7699" t="s">
        <v>26</v>
      </c>
      <c r="C7699" t="s">
        <v>22</v>
      </c>
      <c r="D7699" t="s">
        <v>23</v>
      </c>
      <c r="E7699">
        <v>186628</v>
      </c>
      <c r="F7699">
        <v>18779</v>
      </c>
      <c r="G7699">
        <v>31631</v>
      </c>
      <c r="H7699">
        <v>31717</v>
      </c>
      <c r="I7699">
        <v>1003280585</v>
      </c>
      <c r="J7699">
        <f>MONTH(Sale_details[[#This Row],[Date]])</f>
        <v>3</v>
      </c>
      <c r="K7699">
        <f>YEAR(Sale_details[[#This Row],[Date]])</f>
        <v>2020</v>
      </c>
    </row>
    <row r="7700" spans="1:11" x14ac:dyDescent="0.3">
      <c r="A7700" s="1">
        <v>43895</v>
      </c>
      <c r="B7700" t="s">
        <v>26</v>
      </c>
      <c r="C7700" t="s">
        <v>24</v>
      </c>
      <c r="D7700" t="s">
        <v>25</v>
      </c>
      <c r="E7700">
        <v>184319</v>
      </c>
      <c r="F7700">
        <v>36991</v>
      </c>
      <c r="G7700">
        <v>12396</v>
      </c>
      <c r="H7700">
        <v>10690</v>
      </c>
      <c r="I7700">
        <v>132526726</v>
      </c>
      <c r="J7700">
        <f>MONTH(Sale_details[[#This Row],[Date]])</f>
        <v>3</v>
      </c>
      <c r="K7700">
        <f>YEAR(Sale_details[[#This Row],[Date]])</f>
        <v>2020</v>
      </c>
    </row>
    <row r="7701" spans="1:11" x14ac:dyDescent="0.3">
      <c r="A7701" s="1">
        <v>43895</v>
      </c>
      <c r="B7701" t="s">
        <v>27</v>
      </c>
      <c r="C7701" t="s">
        <v>10</v>
      </c>
      <c r="D7701" t="s">
        <v>11</v>
      </c>
      <c r="E7701">
        <v>82027</v>
      </c>
      <c r="F7701">
        <v>33516</v>
      </c>
      <c r="G7701">
        <v>5482</v>
      </c>
      <c r="H7701">
        <v>123</v>
      </c>
      <c r="I7701">
        <v>676205</v>
      </c>
      <c r="J7701">
        <f>MONTH(Sale_details[[#This Row],[Date]])</f>
        <v>3</v>
      </c>
      <c r="K7701">
        <f>YEAR(Sale_details[[#This Row],[Date]])</f>
        <v>2020</v>
      </c>
    </row>
    <row r="7702" spans="1:11" x14ac:dyDescent="0.3">
      <c r="A7702" s="1">
        <v>43895</v>
      </c>
      <c r="B7702" t="s">
        <v>27</v>
      </c>
      <c r="C7702" t="s">
        <v>12</v>
      </c>
      <c r="D7702" t="s">
        <v>13</v>
      </c>
      <c r="E7702">
        <v>63881</v>
      </c>
      <c r="F7702">
        <v>34976</v>
      </c>
      <c r="G7702">
        <v>8050</v>
      </c>
      <c r="H7702">
        <v>335</v>
      </c>
      <c r="I7702">
        <v>2700741</v>
      </c>
      <c r="J7702">
        <f>MONTH(Sale_details[[#This Row],[Date]])</f>
        <v>3</v>
      </c>
      <c r="K7702">
        <f>YEAR(Sale_details[[#This Row],[Date]])</f>
        <v>2020</v>
      </c>
    </row>
    <row r="7703" spans="1:11" x14ac:dyDescent="0.3">
      <c r="A7703" s="1">
        <v>43895</v>
      </c>
      <c r="B7703" t="s">
        <v>27</v>
      </c>
      <c r="C7703" t="s">
        <v>14</v>
      </c>
      <c r="D7703" t="s">
        <v>15</v>
      </c>
      <c r="E7703">
        <v>256652</v>
      </c>
      <c r="F7703">
        <v>38799</v>
      </c>
      <c r="G7703">
        <v>8077</v>
      </c>
      <c r="H7703">
        <v>353</v>
      </c>
      <c r="I7703">
        <v>2854808</v>
      </c>
      <c r="J7703">
        <f>MONTH(Sale_details[[#This Row],[Date]])</f>
        <v>3</v>
      </c>
      <c r="K7703">
        <f>YEAR(Sale_details[[#This Row],[Date]])</f>
        <v>2020</v>
      </c>
    </row>
    <row r="7704" spans="1:11" x14ac:dyDescent="0.3">
      <c r="A7704" s="1">
        <v>43895</v>
      </c>
      <c r="B7704" t="s">
        <v>27</v>
      </c>
      <c r="C7704" t="s">
        <v>16</v>
      </c>
      <c r="D7704" t="s">
        <v>17</v>
      </c>
      <c r="E7704">
        <v>112883</v>
      </c>
      <c r="F7704">
        <v>7374</v>
      </c>
      <c r="G7704">
        <v>25527</v>
      </c>
      <c r="H7704">
        <v>200</v>
      </c>
      <c r="I7704">
        <v>5113160</v>
      </c>
      <c r="J7704">
        <f>MONTH(Sale_details[[#This Row],[Date]])</f>
        <v>3</v>
      </c>
      <c r="K7704">
        <f>YEAR(Sale_details[[#This Row],[Date]])</f>
        <v>2020</v>
      </c>
    </row>
    <row r="7705" spans="1:11" x14ac:dyDescent="0.3">
      <c r="A7705" s="1">
        <v>43895</v>
      </c>
      <c r="B7705" t="s">
        <v>27</v>
      </c>
      <c r="C7705" t="s">
        <v>18</v>
      </c>
      <c r="D7705" t="s">
        <v>19</v>
      </c>
      <c r="E7705">
        <v>88573</v>
      </c>
      <c r="F7705">
        <v>26377</v>
      </c>
      <c r="G7705">
        <v>10348</v>
      </c>
      <c r="H7705">
        <v>130</v>
      </c>
      <c r="I7705">
        <v>1347171</v>
      </c>
      <c r="J7705">
        <f>MONTH(Sale_details[[#This Row],[Date]])</f>
        <v>3</v>
      </c>
      <c r="K7705">
        <f>YEAR(Sale_details[[#This Row],[Date]])</f>
        <v>2020</v>
      </c>
    </row>
    <row r="7706" spans="1:11" x14ac:dyDescent="0.3">
      <c r="A7706" s="1">
        <v>43895</v>
      </c>
      <c r="B7706" t="s">
        <v>27</v>
      </c>
      <c r="C7706" t="s">
        <v>20</v>
      </c>
      <c r="D7706" t="s">
        <v>21</v>
      </c>
      <c r="E7706">
        <v>43942</v>
      </c>
      <c r="F7706">
        <v>6086</v>
      </c>
      <c r="G7706">
        <v>11067</v>
      </c>
      <c r="H7706">
        <v>466</v>
      </c>
      <c r="I7706">
        <v>5160602</v>
      </c>
      <c r="J7706">
        <f>MONTH(Sale_details[[#This Row],[Date]])</f>
        <v>3</v>
      </c>
      <c r="K7706">
        <f>YEAR(Sale_details[[#This Row],[Date]])</f>
        <v>2020</v>
      </c>
    </row>
    <row r="7707" spans="1:11" x14ac:dyDescent="0.3">
      <c r="A7707" s="1">
        <v>43895</v>
      </c>
      <c r="B7707" t="s">
        <v>27</v>
      </c>
      <c r="C7707" t="s">
        <v>22</v>
      </c>
      <c r="D7707" t="s">
        <v>23</v>
      </c>
      <c r="E7707">
        <v>90770</v>
      </c>
      <c r="F7707">
        <v>16159</v>
      </c>
      <c r="G7707">
        <v>19496</v>
      </c>
      <c r="H7707">
        <v>223</v>
      </c>
      <c r="I7707">
        <v>4365619</v>
      </c>
      <c r="J7707">
        <f>MONTH(Sale_details[[#This Row],[Date]])</f>
        <v>3</v>
      </c>
      <c r="K7707">
        <f>YEAR(Sale_details[[#This Row],[Date]])</f>
        <v>2020</v>
      </c>
    </row>
    <row r="7708" spans="1:11" x14ac:dyDescent="0.3">
      <c r="A7708" s="1">
        <v>43895</v>
      </c>
      <c r="B7708" t="s">
        <v>27</v>
      </c>
      <c r="C7708" t="s">
        <v>24</v>
      </c>
      <c r="D7708" t="s">
        <v>25</v>
      </c>
      <c r="E7708">
        <v>67891</v>
      </c>
      <c r="F7708">
        <v>36984</v>
      </c>
      <c r="G7708">
        <v>11178</v>
      </c>
      <c r="H7708">
        <v>321</v>
      </c>
      <c r="I7708">
        <v>3597570</v>
      </c>
      <c r="J7708">
        <f>MONTH(Sale_details[[#This Row],[Date]])</f>
        <v>3</v>
      </c>
      <c r="K7708">
        <f>YEAR(Sale_details[[#This Row],[Date]])</f>
        <v>2020</v>
      </c>
    </row>
    <row r="7709" spans="1:11" x14ac:dyDescent="0.3">
      <c r="A7709" s="1">
        <v>43895</v>
      </c>
      <c r="B7709" t="s">
        <v>28</v>
      </c>
      <c r="C7709" t="s">
        <v>10</v>
      </c>
      <c r="D7709" t="s">
        <v>11</v>
      </c>
      <c r="E7709">
        <v>20069</v>
      </c>
      <c r="F7709">
        <v>4874</v>
      </c>
      <c r="G7709">
        <v>3661</v>
      </c>
      <c r="H7709">
        <v>17996</v>
      </c>
      <c r="I7709">
        <v>65902075</v>
      </c>
      <c r="J7709">
        <f>MONTH(Sale_details[[#This Row],[Date]])</f>
        <v>3</v>
      </c>
      <c r="K7709">
        <f>YEAR(Sale_details[[#This Row],[Date]])</f>
        <v>2020</v>
      </c>
    </row>
    <row r="7710" spans="1:11" x14ac:dyDescent="0.3">
      <c r="A7710" s="1">
        <v>43895</v>
      </c>
      <c r="B7710" t="s">
        <v>28</v>
      </c>
      <c r="C7710" t="s">
        <v>12</v>
      </c>
      <c r="D7710" t="s">
        <v>13</v>
      </c>
      <c r="E7710">
        <v>21993</v>
      </c>
      <c r="F7710">
        <v>4142</v>
      </c>
      <c r="G7710">
        <v>1914</v>
      </c>
      <c r="H7710">
        <v>35775</v>
      </c>
      <c r="I7710">
        <v>68503737</v>
      </c>
      <c r="J7710">
        <f>MONTH(Sale_details[[#This Row],[Date]])</f>
        <v>3</v>
      </c>
      <c r="K7710">
        <f>YEAR(Sale_details[[#This Row],[Date]])</f>
        <v>2020</v>
      </c>
    </row>
    <row r="7711" spans="1:11" x14ac:dyDescent="0.3">
      <c r="A7711" s="1">
        <v>43895</v>
      </c>
      <c r="B7711" t="s">
        <v>28</v>
      </c>
      <c r="C7711" t="s">
        <v>14</v>
      </c>
      <c r="D7711" t="s">
        <v>15</v>
      </c>
      <c r="E7711">
        <v>48600</v>
      </c>
      <c r="F7711">
        <v>9277</v>
      </c>
      <c r="G7711">
        <v>1936</v>
      </c>
      <c r="H7711">
        <v>13744</v>
      </c>
      <c r="I7711">
        <v>26610881</v>
      </c>
      <c r="J7711">
        <f>MONTH(Sale_details[[#This Row],[Date]])</f>
        <v>3</v>
      </c>
      <c r="K7711">
        <f>YEAR(Sale_details[[#This Row],[Date]])</f>
        <v>2020</v>
      </c>
    </row>
    <row r="7712" spans="1:11" x14ac:dyDescent="0.3">
      <c r="A7712" s="1">
        <v>43895</v>
      </c>
      <c r="B7712" t="s">
        <v>28</v>
      </c>
      <c r="C7712" t="s">
        <v>16</v>
      </c>
      <c r="D7712" t="s">
        <v>17</v>
      </c>
      <c r="E7712">
        <v>15837</v>
      </c>
      <c r="F7712">
        <v>5257</v>
      </c>
      <c r="G7712">
        <v>2299</v>
      </c>
      <c r="H7712">
        <v>17662</v>
      </c>
      <c r="I7712">
        <v>40608189</v>
      </c>
      <c r="J7712">
        <f>MONTH(Sale_details[[#This Row],[Date]])</f>
        <v>3</v>
      </c>
      <c r="K7712">
        <f>YEAR(Sale_details[[#This Row],[Date]])</f>
        <v>2020</v>
      </c>
    </row>
    <row r="7713" spans="1:11" x14ac:dyDescent="0.3">
      <c r="A7713" s="1">
        <v>43895</v>
      </c>
      <c r="B7713" t="s">
        <v>28</v>
      </c>
      <c r="C7713" t="s">
        <v>18</v>
      </c>
      <c r="D7713" t="s">
        <v>19</v>
      </c>
      <c r="E7713">
        <v>10345</v>
      </c>
      <c r="F7713">
        <v>7922</v>
      </c>
      <c r="G7713">
        <v>4103</v>
      </c>
      <c r="H7713">
        <v>36547</v>
      </c>
      <c r="I7713">
        <v>149988812</v>
      </c>
      <c r="J7713">
        <f>MONTH(Sale_details[[#This Row],[Date]])</f>
        <v>3</v>
      </c>
      <c r="K7713">
        <f>YEAR(Sale_details[[#This Row],[Date]])</f>
        <v>2020</v>
      </c>
    </row>
    <row r="7714" spans="1:11" x14ac:dyDescent="0.3">
      <c r="A7714" s="1">
        <v>43895</v>
      </c>
      <c r="B7714" t="s">
        <v>28</v>
      </c>
      <c r="C7714" t="s">
        <v>20</v>
      </c>
      <c r="D7714" t="s">
        <v>21</v>
      </c>
      <c r="E7714">
        <v>29214</v>
      </c>
      <c r="F7714">
        <v>3237</v>
      </c>
      <c r="G7714">
        <v>1179</v>
      </c>
      <c r="H7714">
        <v>14149</v>
      </c>
      <c r="I7714">
        <v>16691830</v>
      </c>
      <c r="J7714">
        <f>MONTH(Sale_details[[#This Row],[Date]])</f>
        <v>3</v>
      </c>
      <c r="K7714">
        <f>YEAR(Sale_details[[#This Row],[Date]])</f>
        <v>2020</v>
      </c>
    </row>
    <row r="7715" spans="1:11" x14ac:dyDescent="0.3">
      <c r="A7715" s="1">
        <v>43895</v>
      </c>
      <c r="B7715" t="s">
        <v>28</v>
      </c>
      <c r="C7715" t="s">
        <v>22</v>
      </c>
      <c r="D7715" t="s">
        <v>23</v>
      </c>
      <c r="E7715">
        <v>21222</v>
      </c>
      <c r="F7715">
        <v>2423</v>
      </c>
      <c r="G7715">
        <v>1167</v>
      </c>
      <c r="H7715">
        <v>25317</v>
      </c>
      <c r="I7715">
        <v>29567893</v>
      </c>
      <c r="J7715">
        <f>MONTH(Sale_details[[#This Row],[Date]])</f>
        <v>3</v>
      </c>
      <c r="K7715">
        <f>YEAR(Sale_details[[#This Row],[Date]])</f>
        <v>2020</v>
      </c>
    </row>
    <row r="7716" spans="1:11" x14ac:dyDescent="0.3">
      <c r="A7716" s="1">
        <v>43895</v>
      </c>
      <c r="B7716" t="s">
        <v>28</v>
      </c>
      <c r="C7716" t="s">
        <v>24</v>
      </c>
      <c r="D7716" t="s">
        <v>25</v>
      </c>
      <c r="E7716">
        <v>34137</v>
      </c>
      <c r="F7716">
        <v>4642</v>
      </c>
      <c r="G7716">
        <v>4170</v>
      </c>
      <c r="H7716">
        <v>23986</v>
      </c>
      <c r="I7716">
        <v>100045009</v>
      </c>
      <c r="J7716">
        <f>MONTH(Sale_details[[#This Row],[Date]])</f>
        <v>3</v>
      </c>
      <c r="K7716">
        <f>YEAR(Sale_details[[#This Row],[Date]])</f>
        <v>2020</v>
      </c>
    </row>
    <row r="7717" spans="1:11" x14ac:dyDescent="0.3">
      <c r="A7717" s="1">
        <v>43894</v>
      </c>
      <c r="B7717" t="s">
        <v>9</v>
      </c>
      <c r="C7717" t="s">
        <v>10</v>
      </c>
      <c r="D7717" t="s">
        <v>11</v>
      </c>
      <c r="E7717">
        <v>92325</v>
      </c>
      <c r="F7717">
        <v>15361</v>
      </c>
      <c r="G7717">
        <v>4609</v>
      </c>
      <c r="H7717">
        <v>520</v>
      </c>
      <c r="I7717">
        <v>2399059</v>
      </c>
      <c r="J7717">
        <f>MONTH(Sale_details[[#This Row],[Date]])</f>
        <v>3</v>
      </c>
      <c r="K7717">
        <f>YEAR(Sale_details[[#This Row],[Date]])</f>
        <v>2020</v>
      </c>
    </row>
    <row r="7718" spans="1:11" x14ac:dyDescent="0.3">
      <c r="A7718" s="1">
        <v>43894</v>
      </c>
      <c r="B7718" t="s">
        <v>9</v>
      </c>
      <c r="C7718" t="s">
        <v>12</v>
      </c>
      <c r="D7718" t="s">
        <v>13</v>
      </c>
      <c r="E7718">
        <v>219940</v>
      </c>
      <c r="F7718">
        <v>21739</v>
      </c>
      <c r="G7718">
        <v>2051</v>
      </c>
      <c r="H7718">
        <v>341</v>
      </c>
      <c r="I7718">
        <v>701461</v>
      </c>
      <c r="J7718">
        <f>MONTH(Sale_details[[#This Row],[Date]])</f>
        <v>3</v>
      </c>
      <c r="K7718">
        <f>YEAR(Sale_details[[#This Row],[Date]])</f>
        <v>2020</v>
      </c>
    </row>
    <row r="7719" spans="1:11" x14ac:dyDescent="0.3">
      <c r="A7719" s="1">
        <v>43894</v>
      </c>
      <c r="B7719" t="s">
        <v>9</v>
      </c>
      <c r="C7719" t="s">
        <v>14</v>
      </c>
      <c r="D7719" t="s">
        <v>15</v>
      </c>
      <c r="E7719">
        <v>99444</v>
      </c>
      <c r="F7719">
        <v>33899</v>
      </c>
      <c r="G7719">
        <v>3646</v>
      </c>
      <c r="H7719">
        <v>322</v>
      </c>
      <c r="I7719">
        <v>1176687</v>
      </c>
      <c r="J7719">
        <f>MONTH(Sale_details[[#This Row],[Date]])</f>
        <v>3</v>
      </c>
      <c r="K7719">
        <f>YEAR(Sale_details[[#This Row],[Date]])</f>
        <v>2020</v>
      </c>
    </row>
    <row r="7720" spans="1:11" x14ac:dyDescent="0.3">
      <c r="A7720" s="1">
        <v>43894</v>
      </c>
      <c r="B7720" t="s">
        <v>9</v>
      </c>
      <c r="C7720" t="s">
        <v>16</v>
      </c>
      <c r="D7720" t="s">
        <v>17</v>
      </c>
      <c r="E7720">
        <v>95935</v>
      </c>
      <c r="F7720">
        <v>19383</v>
      </c>
      <c r="G7720">
        <v>2529</v>
      </c>
      <c r="H7720">
        <v>382</v>
      </c>
      <c r="I7720">
        <v>966531</v>
      </c>
      <c r="J7720">
        <f>MONTH(Sale_details[[#This Row],[Date]])</f>
        <v>3</v>
      </c>
      <c r="K7720">
        <f>YEAR(Sale_details[[#This Row],[Date]])</f>
        <v>2020</v>
      </c>
    </row>
    <row r="7721" spans="1:11" x14ac:dyDescent="0.3">
      <c r="A7721" s="1">
        <v>43894</v>
      </c>
      <c r="B7721" t="s">
        <v>9</v>
      </c>
      <c r="C7721" t="s">
        <v>18</v>
      </c>
      <c r="D7721" t="s">
        <v>19</v>
      </c>
      <c r="E7721">
        <v>89704</v>
      </c>
      <c r="F7721">
        <v>19688</v>
      </c>
      <c r="G7721">
        <v>6211</v>
      </c>
      <c r="H7721">
        <v>1024</v>
      </c>
      <c r="I7721">
        <v>6360593</v>
      </c>
      <c r="J7721">
        <f>MONTH(Sale_details[[#This Row],[Date]])</f>
        <v>3</v>
      </c>
      <c r="K7721">
        <f>YEAR(Sale_details[[#This Row],[Date]])</f>
        <v>2020</v>
      </c>
    </row>
    <row r="7722" spans="1:11" x14ac:dyDescent="0.3">
      <c r="A7722" s="1">
        <v>43894</v>
      </c>
      <c r="B7722" t="s">
        <v>9</v>
      </c>
      <c r="C7722" t="s">
        <v>20</v>
      </c>
      <c r="D7722" t="s">
        <v>21</v>
      </c>
      <c r="E7722">
        <v>109213</v>
      </c>
      <c r="F7722">
        <v>17833</v>
      </c>
      <c r="G7722">
        <v>4371</v>
      </c>
      <c r="H7722">
        <v>681</v>
      </c>
      <c r="I7722">
        <v>2981503</v>
      </c>
      <c r="J7722">
        <f>MONTH(Sale_details[[#This Row],[Date]])</f>
        <v>3</v>
      </c>
      <c r="K7722">
        <f>YEAR(Sale_details[[#This Row],[Date]])</f>
        <v>2020</v>
      </c>
    </row>
    <row r="7723" spans="1:11" x14ac:dyDescent="0.3">
      <c r="A7723" s="1">
        <v>43894</v>
      </c>
      <c r="B7723" t="s">
        <v>9</v>
      </c>
      <c r="C7723" t="s">
        <v>22</v>
      </c>
      <c r="D7723" t="s">
        <v>23</v>
      </c>
      <c r="E7723">
        <v>164129</v>
      </c>
      <c r="F7723">
        <v>17717</v>
      </c>
      <c r="G7723">
        <v>11048</v>
      </c>
      <c r="H7723">
        <v>521</v>
      </c>
      <c r="I7723">
        <v>5766223</v>
      </c>
      <c r="J7723">
        <f>MONTH(Sale_details[[#This Row],[Date]])</f>
        <v>3</v>
      </c>
      <c r="K7723">
        <f>YEAR(Sale_details[[#This Row],[Date]])</f>
        <v>2020</v>
      </c>
    </row>
    <row r="7724" spans="1:11" x14ac:dyDescent="0.3">
      <c r="A7724" s="1">
        <v>43894</v>
      </c>
      <c r="B7724" t="s">
        <v>9</v>
      </c>
      <c r="C7724" t="s">
        <v>24</v>
      </c>
      <c r="D7724" t="s">
        <v>25</v>
      </c>
      <c r="E7724">
        <v>123406</v>
      </c>
      <c r="F7724">
        <v>9870</v>
      </c>
      <c r="G7724">
        <v>3656</v>
      </c>
      <c r="H7724">
        <v>679</v>
      </c>
      <c r="I7724">
        <v>2484028</v>
      </c>
      <c r="J7724">
        <f>MONTH(Sale_details[[#This Row],[Date]])</f>
        <v>3</v>
      </c>
      <c r="K7724">
        <f>YEAR(Sale_details[[#This Row],[Date]])</f>
        <v>2020</v>
      </c>
    </row>
    <row r="7725" spans="1:11" x14ac:dyDescent="0.3">
      <c r="A7725" s="1">
        <v>43894</v>
      </c>
      <c r="B7725" t="s">
        <v>26</v>
      </c>
      <c r="C7725" t="s">
        <v>10</v>
      </c>
      <c r="D7725" t="s">
        <v>11</v>
      </c>
      <c r="E7725">
        <v>203969</v>
      </c>
      <c r="F7725">
        <v>36581</v>
      </c>
      <c r="G7725">
        <v>19657</v>
      </c>
      <c r="H7725">
        <v>9727</v>
      </c>
      <c r="I7725">
        <v>191222608</v>
      </c>
      <c r="J7725">
        <f>MONTH(Sale_details[[#This Row],[Date]])</f>
        <v>3</v>
      </c>
      <c r="K7725">
        <f>YEAR(Sale_details[[#This Row],[Date]])</f>
        <v>2020</v>
      </c>
    </row>
    <row r="7726" spans="1:11" x14ac:dyDescent="0.3">
      <c r="A7726" s="1">
        <v>43894</v>
      </c>
      <c r="B7726" t="s">
        <v>26</v>
      </c>
      <c r="C7726" t="s">
        <v>12</v>
      </c>
      <c r="D7726" t="s">
        <v>13</v>
      </c>
      <c r="E7726">
        <v>123131</v>
      </c>
      <c r="F7726">
        <v>42558</v>
      </c>
      <c r="G7726">
        <v>10734</v>
      </c>
      <c r="H7726">
        <v>18177</v>
      </c>
      <c r="I7726">
        <v>195129430</v>
      </c>
      <c r="J7726">
        <f>MONTH(Sale_details[[#This Row],[Date]])</f>
        <v>3</v>
      </c>
      <c r="K7726">
        <f>YEAR(Sale_details[[#This Row],[Date]])</f>
        <v>2020</v>
      </c>
    </row>
    <row r="7727" spans="1:11" x14ac:dyDescent="0.3">
      <c r="A7727" s="1">
        <v>43894</v>
      </c>
      <c r="B7727" t="s">
        <v>26</v>
      </c>
      <c r="C7727" t="s">
        <v>14</v>
      </c>
      <c r="D7727" t="s">
        <v>15</v>
      </c>
      <c r="E7727">
        <v>139863</v>
      </c>
      <c r="F7727">
        <v>35896</v>
      </c>
      <c r="G7727">
        <v>9631</v>
      </c>
      <c r="H7727">
        <v>19499</v>
      </c>
      <c r="I7727">
        <v>187803162</v>
      </c>
      <c r="J7727">
        <f>MONTH(Sale_details[[#This Row],[Date]])</f>
        <v>3</v>
      </c>
      <c r="K7727">
        <f>YEAR(Sale_details[[#This Row],[Date]])</f>
        <v>2020</v>
      </c>
    </row>
    <row r="7728" spans="1:11" x14ac:dyDescent="0.3">
      <c r="A7728" s="1">
        <v>43894</v>
      </c>
      <c r="B7728" t="s">
        <v>26</v>
      </c>
      <c r="C7728" t="s">
        <v>16</v>
      </c>
      <c r="D7728" t="s">
        <v>17</v>
      </c>
      <c r="E7728">
        <v>101216</v>
      </c>
      <c r="F7728">
        <v>38973</v>
      </c>
      <c r="G7728">
        <v>11406</v>
      </c>
      <c r="H7728">
        <v>18627</v>
      </c>
      <c r="I7728">
        <v>212479300</v>
      </c>
      <c r="J7728">
        <f>MONTH(Sale_details[[#This Row],[Date]])</f>
        <v>3</v>
      </c>
      <c r="K7728">
        <f>YEAR(Sale_details[[#This Row],[Date]])</f>
        <v>2020</v>
      </c>
    </row>
    <row r="7729" spans="1:11" x14ac:dyDescent="0.3">
      <c r="A7729" s="1">
        <v>43894</v>
      </c>
      <c r="B7729" t="s">
        <v>26</v>
      </c>
      <c r="C7729" t="s">
        <v>18</v>
      </c>
      <c r="D7729" t="s">
        <v>19</v>
      </c>
      <c r="E7729">
        <v>71796</v>
      </c>
      <c r="F7729">
        <v>50464</v>
      </c>
      <c r="G7729">
        <v>11930</v>
      </c>
      <c r="H7729">
        <v>29685</v>
      </c>
      <c r="I7729">
        <v>354172936</v>
      </c>
      <c r="J7729">
        <f>MONTH(Sale_details[[#This Row],[Date]])</f>
        <v>3</v>
      </c>
      <c r="K7729">
        <f>YEAR(Sale_details[[#This Row],[Date]])</f>
        <v>2020</v>
      </c>
    </row>
    <row r="7730" spans="1:11" x14ac:dyDescent="0.3">
      <c r="A7730" s="1">
        <v>43894</v>
      </c>
      <c r="B7730" t="s">
        <v>26</v>
      </c>
      <c r="C7730" t="s">
        <v>20</v>
      </c>
      <c r="D7730" t="s">
        <v>21</v>
      </c>
      <c r="E7730">
        <v>155910</v>
      </c>
      <c r="F7730">
        <v>75180</v>
      </c>
      <c r="G7730">
        <v>11786</v>
      </c>
      <c r="H7730">
        <v>6019</v>
      </c>
      <c r="I7730">
        <v>70948628</v>
      </c>
      <c r="J7730">
        <f>MONTH(Sale_details[[#This Row],[Date]])</f>
        <v>3</v>
      </c>
      <c r="K7730">
        <f>YEAR(Sale_details[[#This Row],[Date]])</f>
        <v>2020</v>
      </c>
    </row>
    <row r="7731" spans="1:11" x14ac:dyDescent="0.3">
      <c r="A7731" s="1">
        <v>43894</v>
      </c>
      <c r="B7731" t="s">
        <v>26</v>
      </c>
      <c r="C7731" t="s">
        <v>22</v>
      </c>
      <c r="D7731" t="s">
        <v>23</v>
      </c>
      <c r="E7731">
        <v>194094</v>
      </c>
      <c r="F7731">
        <v>18967</v>
      </c>
      <c r="G7731">
        <v>31315</v>
      </c>
      <c r="H7731">
        <v>32986</v>
      </c>
      <c r="I7731">
        <v>1032977690</v>
      </c>
      <c r="J7731">
        <f>MONTH(Sale_details[[#This Row],[Date]])</f>
        <v>3</v>
      </c>
      <c r="K7731">
        <f>YEAR(Sale_details[[#This Row],[Date]])</f>
        <v>2020</v>
      </c>
    </row>
    <row r="7732" spans="1:11" x14ac:dyDescent="0.3">
      <c r="A7732" s="1">
        <v>43894</v>
      </c>
      <c r="B7732" t="s">
        <v>26</v>
      </c>
      <c r="C7732" t="s">
        <v>24</v>
      </c>
      <c r="D7732" t="s">
        <v>25</v>
      </c>
      <c r="E7732">
        <v>188005</v>
      </c>
      <c r="F7732">
        <v>38471</v>
      </c>
      <c r="G7732">
        <v>12148</v>
      </c>
      <c r="H7732">
        <v>10156</v>
      </c>
      <c r="I7732">
        <v>123382382</v>
      </c>
      <c r="J7732">
        <f>MONTH(Sale_details[[#This Row],[Date]])</f>
        <v>3</v>
      </c>
      <c r="K7732">
        <f>YEAR(Sale_details[[#This Row],[Date]])</f>
        <v>2020</v>
      </c>
    </row>
    <row r="7733" spans="1:11" x14ac:dyDescent="0.3">
      <c r="A7733" s="1">
        <v>43894</v>
      </c>
      <c r="B7733" t="s">
        <v>27</v>
      </c>
      <c r="C7733" t="s">
        <v>10</v>
      </c>
      <c r="D7733" t="s">
        <v>11</v>
      </c>
      <c r="E7733">
        <v>82027</v>
      </c>
      <c r="F7733">
        <v>32846</v>
      </c>
      <c r="G7733">
        <v>5647</v>
      </c>
      <c r="H7733">
        <v>129</v>
      </c>
      <c r="I7733">
        <v>731316</v>
      </c>
      <c r="J7733">
        <f>MONTH(Sale_details[[#This Row],[Date]])</f>
        <v>3</v>
      </c>
      <c r="K7733">
        <f>YEAR(Sale_details[[#This Row],[Date]])</f>
        <v>2020</v>
      </c>
    </row>
    <row r="7734" spans="1:11" x14ac:dyDescent="0.3">
      <c r="A7734" s="1">
        <v>43894</v>
      </c>
      <c r="B7734" t="s">
        <v>27</v>
      </c>
      <c r="C7734" t="s">
        <v>12</v>
      </c>
      <c r="D7734" t="s">
        <v>13</v>
      </c>
      <c r="E7734">
        <v>66437</v>
      </c>
      <c r="F7734">
        <v>34976</v>
      </c>
      <c r="G7734">
        <v>7889</v>
      </c>
      <c r="H7734">
        <v>335</v>
      </c>
      <c r="I7734">
        <v>2646727</v>
      </c>
      <c r="J7734">
        <f>MONTH(Sale_details[[#This Row],[Date]])</f>
        <v>3</v>
      </c>
      <c r="K7734">
        <f>YEAR(Sale_details[[#This Row],[Date]])</f>
        <v>2020</v>
      </c>
    </row>
    <row r="7735" spans="1:11" x14ac:dyDescent="0.3">
      <c r="A7735" s="1">
        <v>43894</v>
      </c>
      <c r="B7735" t="s">
        <v>27</v>
      </c>
      <c r="C7735" t="s">
        <v>14</v>
      </c>
      <c r="D7735" t="s">
        <v>15</v>
      </c>
      <c r="E7735">
        <v>256652</v>
      </c>
      <c r="F7735">
        <v>39963</v>
      </c>
      <c r="G7735">
        <v>8481</v>
      </c>
      <c r="H7735">
        <v>335</v>
      </c>
      <c r="I7735">
        <v>2847671</v>
      </c>
      <c r="J7735">
        <f>MONTH(Sale_details[[#This Row],[Date]])</f>
        <v>3</v>
      </c>
      <c r="K7735">
        <f>YEAR(Sale_details[[#This Row],[Date]])</f>
        <v>2020</v>
      </c>
    </row>
    <row r="7736" spans="1:11" x14ac:dyDescent="0.3">
      <c r="A7736" s="1">
        <v>43894</v>
      </c>
      <c r="B7736" t="s">
        <v>27</v>
      </c>
      <c r="C7736" t="s">
        <v>16</v>
      </c>
      <c r="D7736" t="s">
        <v>17</v>
      </c>
      <c r="E7736">
        <v>108368</v>
      </c>
      <c r="F7736">
        <v>7005</v>
      </c>
      <c r="G7736">
        <v>24761</v>
      </c>
      <c r="H7736">
        <v>196</v>
      </c>
      <c r="I7736">
        <v>4860570</v>
      </c>
      <c r="J7736">
        <f>MONTH(Sale_details[[#This Row],[Date]])</f>
        <v>3</v>
      </c>
      <c r="K7736">
        <f>YEAR(Sale_details[[#This Row],[Date]])</f>
        <v>2020</v>
      </c>
    </row>
    <row r="7737" spans="1:11" x14ac:dyDescent="0.3">
      <c r="A7737" s="1">
        <v>43894</v>
      </c>
      <c r="B7737" t="s">
        <v>27</v>
      </c>
      <c r="C7737" t="s">
        <v>18</v>
      </c>
      <c r="D7737" t="s">
        <v>19</v>
      </c>
      <c r="E7737">
        <v>93001</v>
      </c>
      <c r="F7737">
        <v>26640</v>
      </c>
      <c r="G7737">
        <v>10762</v>
      </c>
      <c r="H7737">
        <v>130</v>
      </c>
      <c r="I7737">
        <v>1401057</v>
      </c>
      <c r="J7737">
        <f>MONTH(Sale_details[[#This Row],[Date]])</f>
        <v>3</v>
      </c>
      <c r="K7737">
        <f>YEAR(Sale_details[[#This Row],[Date]])</f>
        <v>2020</v>
      </c>
    </row>
    <row r="7738" spans="1:11" x14ac:dyDescent="0.3">
      <c r="A7738" s="1">
        <v>43894</v>
      </c>
      <c r="B7738" t="s">
        <v>27</v>
      </c>
      <c r="C7738" t="s">
        <v>20</v>
      </c>
      <c r="D7738" t="s">
        <v>21</v>
      </c>
      <c r="E7738">
        <v>41745</v>
      </c>
      <c r="F7738">
        <v>6086</v>
      </c>
      <c r="G7738">
        <v>10513</v>
      </c>
      <c r="H7738">
        <v>456</v>
      </c>
      <c r="I7738">
        <v>4804521</v>
      </c>
      <c r="J7738">
        <f>MONTH(Sale_details[[#This Row],[Date]])</f>
        <v>3</v>
      </c>
      <c r="K7738">
        <f>YEAR(Sale_details[[#This Row],[Date]])</f>
        <v>2020</v>
      </c>
    </row>
    <row r="7739" spans="1:11" x14ac:dyDescent="0.3">
      <c r="A7739" s="1">
        <v>43894</v>
      </c>
      <c r="B7739" t="s">
        <v>27</v>
      </c>
      <c r="C7739" t="s">
        <v>22</v>
      </c>
      <c r="D7739" t="s">
        <v>23</v>
      </c>
      <c r="E7739">
        <v>88047</v>
      </c>
      <c r="F7739">
        <v>16644</v>
      </c>
      <c r="G7739">
        <v>20276</v>
      </c>
      <c r="H7739">
        <v>223</v>
      </c>
      <c r="I7739">
        <v>4540243</v>
      </c>
      <c r="J7739">
        <f>MONTH(Sale_details[[#This Row],[Date]])</f>
        <v>3</v>
      </c>
      <c r="K7739">
        <f>YEAR(Sale_details[[#This Row],[Date]])</f>
        <v>2020</v>
      </c>
    </row>
    <row r="7740" spans="1:11" x14ac:dyDescent="0.3">
      <c r="A7740" s="1">
        <v>43894</v>
      </c>
      <c r="B7740" t="s">
        <v>27</v>
      </c>
      <c r="C7740" t="s">
        <v>24</v>
      </c>
      <c r="D7740" t="s">
        <v>25</v>
      </c>
      <c r="E7740">
        <v>65176</v>
      </c>
      <c r="F7740">
        <v>38464</v>
      </c>
      <c r="G7740">
        <v>11737</v>
      </c>
      <c r="H7740">
        <v>325</v>
      </c>
      <c r="I7740">
        <v>3815223</v>
      </c>
      <c r="J7740">
        <f>MONTH(Sale_details[[#This Row],[Date]])</f>
        <v>3</v>
      </c>
      <c r="K7740">
        <f>YEAR(Sale_details[[#This Row],[Date]])</f>
        <v>2020</v>
      </c>
    </row>
    <row r="7741" spans="1:11" x14ac:dyDescent="0.3">
      <c r="A7741" s="1">
        <v>43894</v>
      </c>
      <c r="B7741" t="s">
        <v>28</v>
      </c>
      <c r="C7741" t="s">
        <v>10</v>
      </c>
      <c r="D7741" t="s">
        <v>11</v>
      </c>
      <c r="E7741">
        <v>21072</v>
      </c>
      <c r="F7741">
        <v>4971</v>
      </c>
      <c r="G7741">
        <v>3625</v>
      </c>
      <c r="H7741">
        <v>18716</v>
      </c>
      <c r="I7741">
        <v>67852776</v>
      </c>
      <c r="J7741">
        <f>MONTH(Sale_details[[#This Row],[Date]])</f>
        <v>3</v>
      </c>
      <c r="K7741">
        <f>YEAR(Sale_details[[#This Row],[Date]])</f>
        <v>2020</v>
      </c>
    </row>
    <row r="7742" spans="1:11" x14ac:dyDescent="0.3">
      <c r="A7742" s="1">
        <v>43894</v>
      </c>
      <c r="B7742" t="s">
        <v>28</v>
      </c>
      <c r="C7742" t="s">
        <v>12</v>
      </c>
      <c r="D7742" t="s">
        <v>13</v>
      </c>
      <c r="E7742">
        <v>22873</v>
      </c>
      <c r="F7742">
        <v>4349</v>
      </c>
      <c r="G7742">
        <v>1895</v>
      </c>
      <c r="H7742">
        <v>36491</v>
      </c>
      <c r="I7742">
        <v>69175074</v>
      </c>
      <c r="J7742">
        <f>MONTH(Sale_details[[#This Row],[Date]])</f>
        <v>3</v>
      </c>
      <c r="K7742">
        <f>YEAR(Sale_details[[#This Row],[Date]])</f>
        <v>2020</v>
      </c>
    </row>
    <row r="7743" spans="1:11" x14ac:dyDescent="0.3">
      <c r="A7743" s="1">
        <v>43894</v>
      </c>
      <c r="B7743" t="s">
        <v>28</v>
      </c>
      <c r="C7743" t="s">
        <v>14</v>
      </c>
      <c r="D7743" t="s">
        <v>15</v>
      </c>
      <c r="E7743">
        <v>49572</v>
      </c>
      <c r="F7743">
        <v>9091</v>
      </c>
      <c r="G7743">
        <v>2013</v>
      </c>
      <c r="H7743">
        <v>14156</v>
      </c>
      <c r="I7743">
        <v>28505576</v>
      </c>
      <c r="J7743">
        <f>MONTH(Sale_details[[#This Row],[Date]])</f>
        <v>3</v>
      </c>
      <c r="K7743">
        <f>YEAR(Sale_details[[#This Row],[Date]])</f>
        <v>2020</v>
      </c>
    </row>
    <row r="7744" spans="1:11" x14ac:dyDescent="0.3">
      <c r="A7744" s="1">
        <v>43894</v>
      </c>
      <c r="B7744" t="s">
        <v>28</v>
      </c>
      <c r="C7744" t="s">
        <v>16</v>
      </c>
      <c r="D7744" t="s">
        <v>17</v>
      </c>
      <c r="E7744">
        <v>16312</v>
      </c>
      <c r="F7744">
        <v>5415</v>
      </c>
      <c r="G7744">
        <v>2184</v>
      </c>
      <c r="H7744">
        <v>17485</v>
      </c>
      <c r="I7744">
        <v>38192001</v>
      </c>
      <c r="J7744">
        <f>MONTH(Sale_details[[#This Row],[Date]])</f>
        <v>3</v>
      </c>
      <c r="K7744">
        <f>YEAR(Sale_details[[#This Row],[Date]])</f>
        <v>2020</v>
      </c>
    </row>
    <row r="7745" spans="1:11" x14ac:dyDescent="0.3">
      <c r="A7745" s="1">
        <v>43894</v>
      </c>
      <c r="B7745" t="s">
        <v>28</v>
      </c>
      <c r="C7745" t="s">
        <v>18</v>
      </c>
      <c r="D7745" t="s">
        <v>19</v>
      </c>
      <c r="E7745">
        <v>10241</v>
      </c>
      <c r="F7745">
        <v>8080</v>
      </c>
      <c r="G7745">
        <v>3939</v>
      </c>
      <c r="H7745">
        <v>35816</v>
      </c>
      <c r="I7745">
        <v>141109475</v>
      </c>
      <c r="J7745">
        <f>MONTH(Sale_details[[#This Row],[Date]])</f>
        <v>3</v>
      </c>
      <c r="K7745">
        <f>YEAR(Sale_details[[#This Row],[Date]])</f>
        <v>2020</v>
      </c>
    </row>
    <row r="7746" spans="1:11" x14ac:dyDescent="0.3">
      <c r="A7746" s="1">
        <v>43894</v>
      </c>
      <c r="B7746" t="s">
        <v>28</v>
      </c>
      <c r="C7746" t="s">
        <v>20</v>
      </c>
      <c r="D7746" t="s">
        <v>21</v>
      </c>
      <c r="E7746">
        <v>28337</v>
      </c>
      <c r="F7746">
        <v>3302</v>
      </c>
      <c r="G7746">
        <v>1132</v>
      </c>
      <c r="H7746">
        <v>13866</v>
      </c>
      <c r="I7746">
        <v>15703673</v>
      </c>
      <c r="J7746">
        <f>MONTH(Sale_details[[#This Row],[Date]])</f>
        <v>3</v>
      </c>
      <c r="K7746">
        <f>YEAR(Sale_details[[#This Row],[Date]])</f>
        <v>2020</v>
      </c>
    </row>
    <row r="7747" spans="1:11" x14ac:dyDescent="0.3">
      <c r="A7747" s="1">
        <v>43894</v>
      </c>
      <c r="B7747" t="s">
        <v>28</v>
      </c>
      <c r="C7747" t="s">
        <v>22</v>
      </c>
      <c r="D7747" t="s">
        <v>23</v>
      </c>
      <c r="E7747">
        <v>20586</v>
      </c>
      <c r="F7747">
        <v>2447</v>
      </c>
      <c r="G7747">
        <v>1121</v>
      </c>
      <c r="H7747">
        <v>25570</v>
      </c>
      <c r="I7747">
        <v>28669029</v>
      </c>
      <c r="J7747">
        <f>MONTH(Sale_details[[#This Row],[Date]])</f>
        <v>3</v>
      </c>
      <c r="K7747">
        <f>YEAR(Sale_details[[#This Row],[Date]])</f>
        <v>2020</v>
      </c>
    </row>
    <row r="7748" spans="1:11" x14ac:dyDescent="0.3">
      <c r="A7748" s="1">
        <v>43894</v>
      </c>
      <c r="B7748" t="s">
        <v>28</v>
      </c>
      <c r="C7748" t="s">
        <v>24</v>
      </c>
      <c r="D7748" t="s">
        <v>25</v>
      </c>
      <c r="E7748">
        <v>34137</v>
      </c>
      <c r="F7748">
        <v>4642</v>
      </c>
      <c r="G7748">
        <v>4337</v>
      </c>
      <c r="H7748">
        <v>23507</v>
      </c>
      <c r="I7748">
        <v>101965873</v>
      </c>
      <c r="J7748">
        <f>MONTH(Sale_details[[#This Row],[Date]])</f>
        <v>3</v>
      </c>
      <c r="K7748">
        <f>YEAR(Sale_details[[#This Row],[Date]])</f>
        <v>2020</v>
      </c>
    </row>
    <row r="7749" spans="1:11" x14ac:dyDescent="0.3">
      <c r="A7749" s="1">
        <v>43893</v>
      </c>
      <c r="B7749" t="s">
        <v>9</v>
      </c>
      <c r="C7749" t="s">
        <v>10</v>
      </c>
      <c r="D7749" t="s">
        <v>11</v>
      </c>
      <c r="E7749">
        <v>87709</v>
      </c>
      <c r="F7749">
        <v>15975</v>
      </c>
      <c r="G7749">
        <v>4840</v>
      </c>
      <c r="H7749">
        <v>499</v>
      </c>
      <c r="I7749">
        <v>2418252</v>
      </c>
      <c r="J7749">
        <f>MONTH(Sale_details[[#This Row],[Date]])</f>
        <v>3</v>
      </c>
      <c r="K7749">
        <f>YEAR(Sale_details[[#This Row],[Date]])</f>
        <v>2020</v>
      </c>
    </row>
    <row r="7750" spans="1:11" x14ac:dyDescent="0.3">
      <c r="A7750" s="1">
        <v>43893</v>
      </c>
      <c r="B7750" t="s">
        <v>9</v>
      </c>
      <c r="C7750" t="s">
        <v>12</v>
      </c>
      <c r="D7750" t="s">
        <v>13</v>
      </c>
      <c r="E7750">
        <v>208943</v>
      </c>
      <c r="F7750">
        <v>20870</v>
      </c>
      <c r="G7750">
        <v>2153</v>
      </c>
      <c r="H7750">
        <v>331</v>
      </c>
      <c r="I7750">
        <v>714438</v>
      </c>
      <c r="J7750">
        <f>MONTH(Sale_details[[#This Row],[Date]])</f>
        <v>3</v>
      </c>
      <c r="K7750">
        <f>YEAR(Sale_details[[#This Row],[Date]])</f>
        <v>2020</v>
      </c>
    </row>
    <row r="7751" spans="1:11" x14ac:dyDescent="0.3">
      <c r="A7751" s="1">
        <v>43893</v>
      </c>
      <c r="B7751" t="s">
        <v>9</v>
      </c>
      <c r="C7751" t="s">
        <v>14</v>
      </c>
      <c r="D7751" t="s">
        <v>15</v>
      </c>
      <c r="E7751">
        <v>94472</v>
      </c>
      <c r="F7751">
        <v>32882</v>
      </c>
      <c r="G7751">
        <v>3682</v>
      </c>
      <c r="H7751">
        <v>313</v>
      </c>
      <c r="I7751">
        <v>1152800</v>
      </c>
      <c r="J7751">
        <f>MONTH(Sale_details[[#This Row],[Date]])</f>
        <v>3</v>
      </c>
      <c r="K7751">
        <f>YEAR(Sale_details[[#This Row],[Date]])</f>
        <v>2020</v>
      </c>
    </row>
    <row r="7752" spans="1:11" x14ac:dyDescent="0.3">
      <c r="A7752" s="1">
        <v>43893</v>
      </c>
      <c r="B7752" t="s">
        <v>9</v>
      </c>
      <c r="C7752" t="s">
        <v>16</v>
      </c>
      <c r="D7752" t="s">
        <v>17</v>
      </c>
      <c r="E7752">
        <v>92098</v>
      </c>
      <c r="F7752">
        <v>19577</v>
      </c>
      <c r="G7752">
        <v>2479</v>
      </c>
      <c r="H7752">
        <v>401</v>
      </c>
      <c r="I7752">
        <v>994561</v>
      </c>
      <c r="J7752">
        <f>MONTH(Sale_details[[#This Row],[Date]])</f>
        <v>3</v>
      </c>
      <c r="K7752">
        <f>YEAR(Sale_details[[#This Row],[Date]])</f>
        <v>2020</v>
      </c>
    </row>
    <row r="7753" spans="1:11" x14ac:dyDescent="0.3">
      <c r="A7753" s="1">
        <v>43893</v>
      </c>
      <c r="B7753" t="s">
        <v>9</v>
      </c>
      <c r="C7753" t="s">
        <v>18</v>
      </c>
      <c r="D7753" t="s">
        <v>19</v>
      </c>
      <c r="E7753">
        <v>87013</v>
      </c>
      <c r="F7753">
        <v>20672</v>
      </c>
      <c r="G7753">
        <v>6335</v>
      </c>
      <c r="H7753">
        <v>1054</v>
      </c>
      <c r="I7753">
        <v>6682439</v>
      </c>
      <c r="J7753">
        <f>MONTH(Sale_details[[#This Row],[Date]])</f>
        <v>3</v>
      </c>
      <c r="K7753">
        <f>YEAR(Sale_details[[#This Row],[Date]])</f>
        <v>2020</v>
      </c>
    </row>
    <row r="7754" spans="1:11" x14ac:dyDescent="0.3">
      <c r="A7754" s="1">
        <v>43893</v>
      </c>
      <c r="B7754" t="s">
        <v>9</v>
      </c>
      <c r="C7754" t="s">
        <v>20</v>
      </c>
      <c r="D7754" t="s">
        <v>21</v>
      </c>
      <c r="E7754">
        <v>111398</v>
      </c>
      <c r="F7754">
        <v>18547</v>
      </c>
      <c r="G7754">
        <v>4415</v>
      </c>
      <c r="H7754">
        <v>681</v>
      </c>
      <c r="I7754">
        <v>3011318</v>
      </c>
      <c r="J7754">
        <f>MONTH(Sale_details[[#This Row],[Date]])</f>
        <v>3</v>
      </c>
      <c r="K7754">
        <f>YEAR(Sale_details[[#This Row],[Date]])</f>
        <v>2020</v>
      </c>
    </row>
    <row r="7755" spans="1:11" x14ac:dyDescent="0.3">
      <c r="A7755" s="1">
        <v>43893</v>
      </c>
      <c r="B7755" t="s">
        <v>9</v>
      </c>
      <c r="C7755" t="s">
        <v>22</v>
      </c>
      <c r="D7755" t="s">
        <v>23</v>
      </c>
      <c r="E7755">
        <v>172336</v>
      </c>
      <c r="F7755">
        <v>18248</v>
      </c>
      <c r="G7755">
        <v>10607</v>
      </c>
      <c r="H7755">
        <v>537</v>
      </c>
      <c r="I7755">
        <v>5701642</v>
      </c>
      <c r="J7755">
        <f>MONTH(Sale_details[[#This Row],[Date]])</f>
        <v>3</v>
      </c>
      <c r="K7755">
        <f>YEAR(Sale_details[[#This Row],[Date]])</f>
        <v>2020</v>
      </c>
    </row>
    <row r="7756" spans="1:11" x14ac:dyDescent="0.3">
      <c r="A7756" s="1">
        <v>43893</v>
      </c>
      <c r="B7756" t="s">
        <v>9</v>
      </c>
      <c r="C7756" t="s">
        <v>24</v>
      </c>
      <c r="D7756" t="s">
        <v>25</v>
      </c>
      <c r="E7756">
        <v>125874</v>
      </c>
      <c r="F7756">
        <v>10067</v>
      </c>
      <c r="G7756">
        <v>3547</v>
      </c>
      <c r="H7756">
        <v>672</v>
      </c>
      <c r="I7756">
        <v>2385412</v>
      </c>
      <c r="J7756">
        <f>MONTH(Sale_details[[#This Row],[Date]])</f>
        <v>3</v>
      </c>
      <c r="K7756">
        <f>YEAR(Sale_details[[#This Row],[Date]])</f>
        <v>2020</v>
      </c>
    </row>
    <row r="7757" spans="1:11" x14ac:dyDescent="0.3">
      <c r="A7757" s="1">
        <v>43893</v>
      </c>
      <c r="B7757" t="s">
        <v>26</v>
      </c>
      <c r="C7757" t="s">
        <v>10</v>
      </c>
      <c r="D7757" t="s">
        <v>11</v>
      </c>
      <c r="E7757">
        <v>201930</v>
      </c>
      <c r="F7757">
        <v>35484</v>
      </c>
      <c r="G7757">
        <v>20247</v>
      </c>
      <c r="H7757">
        <v>9532</v>
      </c>
      <c r="I7757">
        <v>193020101</v>
      </c>
      <c r="J7757">
        <f>MONTH(Sale_details[[#This Row],[Date]])</f>
        <v>3</v>
      </c>
      <c r="K7757">
        <f>YEAR(Sale_details[[#This Row],[Date]])</f>
        <v>2020</v>
      </c>
    </row>
    <row r="7758" spans="1:11" x14ac:dyDescent="0.3">
      <c r="A7758" s="1">
        <v>43893</v>
      </c>
      <c r="B7758" t="s">
        <v>26</v>
      </c>
      <c r="C7758" t="s">
        <v>12</v>
      </c>
      <c r="D7758" t="s">
        <v>13</v>
      </c>
      <c r="E7758">
        <v>126825</v>
      </c>
      <c r="F7758">
        <v>43834</v>
      </c>
      <c r="G7758">
        <v>10197</v>
      </c>
      <c r="H7758">
        <v>17813</v>
      </c>
      <c r="I7758">
        <v>181665499</v>
      </c>
      <c r="J7758">
        <f>MONTH(Sale_details[[#This Row],[Date]])</f>
        <v>3</v>
      </c>
      <c r="K7758">
        <f>YEAR(Sale_details[[#This Row],[Date]])</f>
        <v>2020</v>
      </c>
    </row>
    <row r="7759" spans="1:11" x14ac:dyDescent="0.3">
      <c r="A7759" s="1">
        <v>43893</v>
      </c>
      <c r="B7759" t="s">
        <v>26</v>
      </c>
      <c r="C7759" t="s">
        <v>14</v>
      </c>
      <c r="D7759" t="s">
        <v>15</v>
      </c>
      <c r="E7759">
        <v>139863</v>
      </c>
      <c r="F7759">
        <v>34101</v>
      </c>
      <c r="G7759">
        <v>9342</v>
      </c>
      <c r="H7759">
        <v>19889</v>
      </c>
      <c r="I7759">
        <v>185812449</v>
      </c>
      <c r="J7759">
        <f>MONTH(Sale_details[[#This Row],[Date]])</f>
        <v>3</v>
      </c>
      <c r="K7759">
        <f>YEAR(Sale_details[[#This Row],[Date]])</f>
        <v>2020</v>
      </c>
    </row>
    <row r="7760" spans="1:11" x14ac:dyDescent="0.3">
      <c r="A7760" s="1">
        <v>43893</v>
      </c>
      <c r="B7760" t="s">
        <v>26</v>
      </c>
      <c r="C7760" t="s">
        <v>16</v>
      </c>
      <c r="D7760" t="s">
        <v>17</v>
      </c>
      <c r="E7760">
        <v>100204</v>
      </c>
      <c r="F7760">
        <v>40142</v>
      </c>
      <c r="G7760">
        <v>11863</v>
      </c>
      <c r="H7760">
        <v>18441</v>
      </c>
      <c r="I7760">
        <v>218768687</v>
      </c>
      <c r="J7760">
        <f>MONTH(Sale_details[[#This Row],[Date]])</f>
        <v>3</v>
      </c>
      <c r="K7760">
        <f>YEAR(Sale_details[[#This Row],[Date]])</f>
        <v>2020</v>
      </c>
    </row>
    <row r="7761" spans="1:11" x14ac:dyDescent="0.3">
      <c r="A7761" s="1">
        <v>43893</v>
      </c>
      <c r="B7761" t="s">
        <v>26</v>
      </c>
      <c r="C7761" t="s">
        <v>18</v>
      </c>
      <c r="D7761" t="s">
        <v>19</v>
      </c>
      <c r="E7761">
        <v>68206</v>
      </c>
      <c r="F7761">
        <v>49454</v>
      </c>
      <c r="G7761">
        <v>11811</v>
      </c>
      <c r="H7761">
        <v>31169</v>
      </c>
      <c r="I7761">
        <v>368162767</v>
      </c>
      <c r="J7761">
        <f>MONTH(Sale_details[[#This Row],[Date]])</f>
        <v>3</v>
      </c>
      <c r="K7761">
        <f>YEAR(Sale_details[[#This Row],[Date]])</f>
        <v>2020</v>
      </c>
    </row>
    <row r="7762" spans="1:11" x14ac:dyDescent="0.3">
      <c r="A7762" s="1">
        <v>43893</v>
      </c>
      <c r="B7762" t="s">
        <v>26</v>
      </c>
      <c r="C7762" t="s">
        <v>20</v>
      </c>
      <c r="D7762" t="s">
        <v>21</v>
      </c>
      <c r="E7762">
        <v>163705</v>
      </c>
      <c r="F7762">
        <v>71421</v>
      </c>
      <c r="G7762">
        <v>12022</v>
      </c>
      <c r="H7762">
        <v>6139</v>
      </c>
      <c r="I7762">
        <v>73814953</v>
      </c>
      <c r="J7762">
        <f>MONTH(Sale_details[[#This Row],[Date]])</f>
        <v>3</v>
      </c>
      <c r="K7762">
        <f>YEAR(Sale_details[[#This Row],[Date]])</f>
        <v>2020</v>
      </c>
    </row>
    <row r="7763" spans="1:11" x14ac:dyDescent="0.3">
      <c r="A7763" s="1">
        <v>43893</v>
      </c>
      <c r="B7763" t="s">
        <v>26</v>
      </c>
      <c r="C7763" t="s">
        <v>22</v>
      </c>
      <c r="D7763" t="s">
        <v>23</v>
      </c>
      <c r="E7763">
        <v>197975</v>
      </c>
      <c r="F7763">
        <v>18398</v>
      </c>
      <c r="G7763">
        <v>30376</v>
      </c>
      <c r="H7763">
        <v>33975</v>
      </c>
      <c r="I7763">
        <v>1032048010</v>
      </c>
      <c r="J7763">
        <f>MONTH(Sale_details[[#This Row],[Date]])</f>
        <v>3</v>
      </c>
      <c r="K7763">
        <f>YEAR(Sale_details[[#This Row],[Date]])</f>
        <v>2020</v>
      </c>
    </row>
    <row r="7764" spans="1:11" x14ac:dyDescent="0.3">
      <c r="A7764" s="1">
        <v>43893</v>
      </c>
      <c r="B7764" t="s">
        <v>26</v>
      </c>
      <c r="C7764" t="s">
        <v>24</v>
      </c>
      <c r="D7764" t="s">
        <v>25</v>
      </c>
      <c r="E7764">
        <v>180485</v>
      </c>
      <c r="F7764">
        <v>38855</v>
      </c>
      <c r="G7764">
        <v>12634</v>
      </c>
      <c r="H7764">
        <v>10156</v>
      </c>
      <c r="I7764">
        <v>128317678</v>
      </c>
      <c r="J7764">
        <f>MONTH(Sale_details[[#This Row],[Date]])</f>
        <v>3</v>
      </c>
      <c r="K7764">
        <f>YEAR(Sale_details[[#This Row],[Date]])</f>
        <v>2020</v>
      </c>
    </row>
    <row r="7765" spans="1:11" x14ac:dyDescent="0.3">
      <c r="A7765" s="1">
        <v>43893</v>
      </c>
      <c r="B7765" t="s">
        <v>27</v>
      </c>
      <c r="C7765" t="s">
        <v>10</v>
      </c>
      <c r="D7765" t="s">
        <v>11</v>
      </c>
      <c r="E7765">
        <v>78746</v>
      </c>
      <c r="F7765">
        <v>33503</v>
      </c>
      <c r="G7765">
        <v>5590</v>
      </c>
      <c r="H7765">
        <v>126</v>
      </c>
      <c r="I7765">
        <v>709523</v>
      </c>
      <c r="J7765">
        <f>MONTH(Sale_details[[#This Row],[Date]])</f>
        <v>3</v>
      </c>
      <c r="K7765">
        <f>YEAR(Sale_details[[#This Row],[Date]])</f>
        <v>2020</v>
      </c>
    </row>
    <row r="7766" spans="1:11" x14ac:dyDescent="0.3">
      <c r="A7766" s="1">
        <v>43893</v>
      </c>
      <c r="B7766" t="s">
        <v>27</v>
      </c>
      <c r="C7766" t="s">
        <v>12</v>
      </c>
      <c r="D7766" t="s">
        <v>13</v>
      </c>
      <c r="E7766">
        <v>69759</v>
      </c>
      <c r="F7766">
        <v>34626</v>
      </c>
      <c r="G7766">
        <v>8205</v>
      </c>
      <c r="H7766">
        <v>335</v>
      </c>
      <c r="I7766">
        <v>2752596</v>
      </c>
      <c r="J7766">
        <f>MONTH(Sale_details[[#This Row],[Date]])</f>
        <v>3</v>
      </c>
      <c r="K7766">
        <f>YEAR(Sale_details[[#This Row],[Date]])</f>
        <v>2020</v>
      </c>
    </row>
    <row r="7767" spans="1:11" x14ac:dyDescent="0.3">
      <c r="A7767" s="1">
        <v>43893</v>
      </c>
      <c r="B7767" t="s">
        <v>27</v>
      </c>
      <c r="C7767" t="s">
        <v>14</v>
      </c>
      <c r="D7767" t="s">
        <v>15</v>
      </c>
      <c r="E7767">
        <v>264351</v>
      </c>
      <c r="F7767">
        <v>41961</v>
      </c>
      <c r="G7767">
        <v>8481</v>
      </c>
      <c r="H7767">
        <v>332</v>
      </c>
      <c r="I7767">
        <v>2819194</v>
      </c>
      <c r="J7767">
        <f>MONTH(Sale_details[[#This Row],[Date]])</f>
        <v>3</v>
      </c>
      <c r="K7767">
        <f>YEAR(Sale_details[[#This Row],[Date]])</f>
        <v>2020</v>
      </c>
    </row>
    <row r="7768" spans="1:11" x14ac:dyDescent="0.3">
      <c r="A7768" s="1">
        <v>43893</v>
      </c>
      <c r="B7768" t="s">
        <v>27</v>
      </c>
      <c r="C7768" t="s">
        <v>16</v>
      </c>
      <c r="D7768" t="s">
        <v>17</v>
      </c>
      <c r="E7768">
        <v>107284</v>
      </c>
      <c r="F7768">
        <v>6725</v>
      </c>
      <c r="G7768">
        <v>24761</v>
      </c>
      <c r="H7768">
        <v>206</v>
      </c>
      <c r="I7768">
        <v>5103599</v>
      </c>
      <c r="J7768">
        <f>MONTH(Sale_details[[#This Row],[Date]])</f>
        <v>3</v>
      </c>
      <c r="K7768">
        <f>YEAR(Sale_details[[#This Row],[Date]])</f>
        <v>2020</v>
      </c>
    </row>
    <row r="7769" spans="1:11" x14ac:dyDescent="0.3">
      <c r="A7769" s="1">
        <v>43893</v>
      </c>
      <c r="B7769" t="s">
        <v>27</v>
      </c>
      <c r="C7769" t="s">
        <v>18</v>
      </c>
      <c r="D7769" t="s">
        <v>19</v>
      </c>
      <c r="E7769">
        <v>92071</v>
      </c>
      <c r="F7769">
        <v>27173</v>
      </c>
      <c r="G7769">
        <v>10224</v>
      </c>
      <c r="H7769">
        <v>132</v>
      </c>
      <c r="I7769">
        <v>1357625</v>
      </c>
      <c r="J7769">
        <f>MONTH(Sale_details[[#This Row],[Date]])</f>
        <v>3</v>
      </c>
      <c r="K7769">
        <f>YEAR(Sale_details[[#This Row],[Date]])</f>
        <v>2020</v>
      </c>
    </row>
    <row r="7770" spans="1:11" x14ac:dyDescent="0.3">
      <c r="A7770" s="1">
        <v>43893</v>
      </c>
      <c r="B7770" t="s">
        <v>27</v>
      </c>
      <c r="C7770" t="s">
        <v>20</v>
      </c>
      <c r="D7770" t="s">
        <v>21</v>
      </c>
      <c r="E7770">
        <v>41745</v>
      </c>
      <c r="F7770">
        <v>6269</v>
      </c>
      <c r="G7770">
        <v>10303</v>
      </c>
      <c r="H7770">
        <v>475</v>
      </c>
      <c r="I7770">
        <v>4896767</v>
      </c>
      <c r="J7770">
        <f>MONTH(Sale_details[[#This Row],[Date]])</f>
        <v>3</v>
      </c>
      <c r="K7770">
        <f>YEAR(Sale_details[[#This Row],[Date]])</f>
        <v>2020</v>
      </c>
    </row>
    <row r="7771" spans="1:11" x14ac:dyDescent="0.3">
      <c r="A7771" s="1">
        <v>43893</v>
      </c>
      <c r="B7771" t="s">
        <v>27</v>
      </c>
      <c r="C7771" t="s">
        <v>22</v>
      </c>
      <c r="D7771" t="s">
        <v>23</v>
      </c>
      <c r="E7771">
        <v>92449</v>
      </c>
      <c r="F7771">
        <v>16311</v>
      </c>
      <c r="G7771">
        <v>20479</v>
      </c>
      <c r="H7771">
        <v>212</v>
      </c>
      <c r="I7771">
        <v>4356363</v>
      </c>
      <c r="J7771">
        <f>MONTH(Sale_details[[#This Row],[Date]])</f>
        <v>3</v>
      </c>
      <c r="K7771">
        <f>YEAR(Sale_details[[#This Row],[Date]])</f>
        <v>2020</v>
      </c>
    </row>
    <row r="7772" spans="1:11" x14ac:dyDescent="0.3">
      <c r="A7772" s="1">
        <v>43893</v>
      </c>
      <c r="B7772" t="s">
        <v>27</v>
      </c>
      <c r="C7772" t="s">
        <v>24</v>
      </c>
      <c r="D7772" t="s">
        <v>25</v>
      </c>
      <c r="E7772">
        <v>62568</v>
      </c>
      <c r="F7772">
        <v>36925</v>
      </c>
      <c r="G7772">
        <v>11620</v>
      </c>
      <c r="H7772">
        <v>308</v>
      </c>
      <c r="I7772">
        <v>3588218</v>
      </c>
      <c r="J7772">
        <f>MONTH(Sale_details[[#This Row],[Date]])</f>
        <v>3</v>
      </c>
      <c r="K7772">
        <f>YEAR(Sale_details[[#This Row],[Date]])</f>
        <v>2020</v>
      </c>
    </row>
    <row r="7773" spans="1:11" x14ac:dyDescent="0.3">
      <c r="A7773" s="1">
        <v>43893</v>
      </c>
      <c r="B7773" t="s">
        <v>28</v>
      </c>
      <c r="C7773" t="s">
        <v>10</v>
      </c>
      <c r="D7773" t="s">
        <v>11</v>
      </c>
      <c r="E7773">
        <v>20440</v>
      </c>
      <c r="F7773">
        <v>5220</v>
      </c>
      <c r="G7773">
        <v>3661</v>
      </c>
      <c r="H7773">
        <v>19277</v>
      </c>
      <c r="I7773">
        <v>70587243</v>
      </c>
      <c r="J7773">
        <f>MONTH(Sale_details[[#This Row],[Date]])</f>
        <v>3</v>
      </c>
      <c r="K7773">
        <f>YEAR(Sale_details[[#This Row],[Date]])</f>
        <v>2020</v>
      </c>
    </row>
    <row r="7774" spans="1:11" x14ac:dyDescent="0.3">
      <c r="A7774" s="1">
        <v>43893</v>
      </c>
      <c r="B7774" t="s">
        <v>28</v>
      </c>
      <c r="C7774" t="s">
        <v>12</v>
      </c>
      <c r="D7774" t="s">
        <v>13</v>
      </c>
      <c r="E7774">
        <v>22416</v>
      </c>
      <c r="F7774">
        <v>4175</v>
      </c>
      <c r="G7774">
        <v>1819</v>
      </c>
      <c r="H7774">
        <v>35031</v>
      </c>
      <c r="I7774">
        <v>63751748</v>
      </c>
      <c r="J7774">
        <f>MONTH(Sale_details[[#This Row],[Date]])</f>
        <v>3</v>
      </c>
      <c r="K7774">
        <f>YEAR(Sale_details[[#This Row],[Date]])</f>
        <v>2020</v>
      </c>
    </row>
    <row r="7775" spans="1:11" x14ac:dyDescent="0.3">
      <c r="A7775" s="1">
        <v>43893</v>
      </c>
      <c r="B7775" t="s">
        <v>28</v>
      </c>
      <c r="C7775" t="s">
        <v>14</v>
      </c>
      <c r="D7775" t="s">
        <v>15</v>
      </c>
      <c r="E7775">
        <v>51059</v>
      </c>
      <c r="F7775">
        <v>9182</v>
      </c>
      <c r="G7775">
        <v>2074</v>
      </c>
      <c r="H7775">
        <v>14439</v>
      </c>
      <c r="I7775">
        <v>29947958</v>
      </c>
      <c r="J7775">
        <f>MONTH(Sale_details[[#This Row],[Date]])</f>
        <v>3</v>
      </c>
      <c r="K7775">
        <f>YEAR(Sale_details[[#This Row],[Date]])</f>
        <v>2020</v>
      </c>
    </row>
    <row r="7776" spans="1:11" x14ac:dyDescent="0.3">
      <c r="A7776" s="1">
        <v>43893</v>
      </c>
      <c r="B7776" t="s">
        <v>28</v>
      </c>
      <c r="C7776" t="s">
        <v>16</v>
      </c>
      <c r="D7776" t="s">
        <v>17</v>
      </c>
      <c r="E7776">
        <v>16965</v>
      </c>
      <c r="F7776">
        <v>5361</v>
      </c>
      <c r="G7776">
        <v>2249</v>
      </c>
      <c r="H7776">
        <v>17310</v>
      </c>
      <c r="I7776">
        <v>38944384</v>
      </c>
      <c r="J7776">
        <f>MONTH(Sale_details[[#This Row],[Date]])</f>
        <v>3</v>
      </c>
      <c r="K7776">
        <f>YEAR(Sale_details[[#This Row],[Date]])</f>
        <v>2020</v>
      </c>
    </row>
    <row r="7777" spans="1:11" x14ac:dyDescent="0.3">
      <c r="A7777" s="1">
        <v>43893</v>
      </c>
      <c r="B7777" t="s">
        <v>28</v>
      </c>
      <c r="C7777" t="s">
        <v>18</v>
      </c>
      <c r="D7777" t="s">
        <v>19</v>
      </c>
      <c r="E7777">
        <v>10344</v>
      </c>
      <c r="F7777">
        <v>7919</v>
      </c>
      <c r="G7777">
        <v>3860</v>
      </c>
      <c r="H7777">
        <v>36175</v>
      </c>
      <c r="I7777">
        <v>139670158</v>
      </c>
      <c r="J7777">
        <f>MONTH(Sale_details[[#This Row],[Date]])</f>
        <v>3</v>
      </c>
      <c r="K7777">
        <f>YEAR(Sale_details[[#This Row],[Date]])</f>
        <v>2020</v>
      </c>
    </row>
    <row r="7778" spans="1:11" x14ac:dyDescent="0.3">
      <c r="A7778" s="1">
        <v>43893</v>
      </c>
      <c r="B7778" t="s">
        <v>28</v>
      </c>
      <c r="C7778" t="s">
        <v>20</v>
      </c>
      <c r="D7778" t="s">
        <v>21</v>
      </c>
      <c r="E7778">
        <v>28621</v>
      </c>
      <c r="F7778">
        <v>3467</v>
      </c>
      <c r="G7778">
        <v>1166</v>
      </c>
      <c r="H7778">
        <v>14005</v>
      </c>
      <c r="I7778">
        <v>16336532</v>
      </c>
      <c r="J7778">
        <f>MONTH(Sale_details[[#This Row],[Date]])</f>
        <v>3</v>
      </c>
      <c r="K7778">
        <f>YEAR(Sale_details[[#This Row],[Date]])</f>
        <v>2020</v>
      </c>
    </row>
    <row r="7779" spans="1:11" x14ac:dyDescent="0.3">
      <c r="A7779" s="1">
        <v>43893</v>
      </c>
      <c r="B7779" t="s">
        <v>28</v>
      </c>
      <c r="C7779" t="s">
        <v>22</v>
      </c>
      <c r="D7779" t="s">
        <v>23</v>
      </c>
      <c r="E7779">
        <v>21203</v>
      </c>
      <c r="F7779">
        <v>2545</v>
      </c>
      <c r="G7779">
        <v>1087</v>
      </c>
      <c r="H7779">
        <v>24292</v>
      </c>
      <c r="I7779">
        <v>26418510</v>
      </c>
      <c r="J7779">
        <f>MONTH(Sale_details[[#This Row],[Date]])</f>
        <v>3</v>
      </c>
      <c r="K7779">
        <f>YEAR(Sale_details[[#This Row],[Date]])</f>
        <v>2020</v>
      </c>
    </row>
    <row r="7780" spans="1:11" x14ac:dyDescent="0.3">
      <c r="A7780" s="1">
        <v>43893</v>
      </c>
      <c r="B7780" t="s">
        <v>28</v>
      </c>
      <c r="C7780" t="s">
        <v>24</v>
      </c>
      <c r="D7780" t="s">
        <v>25</v>
      </c>
      <c r="E7780">
        <v>33113</v>
      </c>
      <c r="F7780">
        <v>4596</v>
      </c>
      <c r="G7780">
        <v>4294</v>
      </c>
      <c r="H7780">
        <v>23507</v>
      </c>
      <c r="I7780">
        <v>100946214</v>
      </c>
      <c r="J7780">
        <f>MONTH(Sale_details[[#This Row],[Date]])</f>
        <v>3</v>
      </c>
      <c r="K7780">
        <f>YEAR(Sale_details[[#This Row],[Date]])</f>
        <v>2020</v>
      </c>
    </row>
    <row r="7781" spans="1:11" x14ac:dyDescent="0.3">
      <c r="A7781" s="1">
        <v>43892</v>
      </c>
      <c r="B7781" t="s">
        <v>9</v>
      </c>
      <c r="C7781" t="s">
        <v>10</v>
      </c>
      <c r="D7781" t="s">
        <v>11</v>
      </c>
      <c r="E7781">
        <v>88586</v>
      </c>
      <c r="F7781">
        <v>15815</v>
      </c>
      <c r="G7781">
        <v>4598</v>
      </c>
      <c r="H7781">
        <v>524</v>
      </c>
      <c r="I7781">
        <v>2412206</v>
      </c>
      <c r="J7781">
        <f>MONTH(Sale_details[[#This Row],[Date]])</f>
        <v>3</v>
      </c>
      <c r="K7781">
        <f>YEAR(Sale_details[[#This Row],[Date]])</f>
        <v>2020</v>
      </c>
    </row>
    <row r="7782" spans="1:11" x14ac:dyDescent="0.3">
      <c r="A7782" s="1">
        <v>43892</v>
      </c>
      <c r="B7782" t="s">
        <v>9</v>
      </c>
      <c r="C7782" t="s">
        <v>12</v>
      </c>
      <c r="D7782" t="s">
        <v>13</v>
      </c>
      <c r="E7782">
        <v>215212</v>
      </c>
      <c r="F7782">
        <v>19826</v>
      </c>
      <c r="G7782">
        <v>2175</v>
      </c>
      <c r="H7782">
        <v>345</v>
      </c>
      <c r="I7782">
        <v>750445</v>
      </c>
      <c r="J7782">
        <f>MONTH(Sale_details[[#This Row],[Date]])</f>
        <v>3</v>
      </c>
      <c r="K7782">
        <f>YEAR(Sale_details[[#This Row],[Date]])</f>
        <v>2020</v>
      </c>
    </row>
    <row r="7783" spans="1:11" x14ac:dyDescent="0.3">
      <c r="A7783" s="1">
        <v>43892</v>
      </c>
      <c r="B7783" t="s">
        <v>9</v>
      </c>
      <c r="C7783" t="s">
        <v>14</v>
      </c>
      <c r="D7783" t="s">
        <v>15</v>
      </c>
      <c r="E7783">
        <v>94472</v>
      </c>
      <c r="F7783">
        <v>32224</v>
      </c>
      <c r="G7783">
        <v>3682</v>
      </c>
      <c r="H7783">
        <v>309</v>
      </c>
      <c r="I7783">
        <v>1141272</v>
      </c>
      <c r="J7783">
        <f>MONTH(Sale_details[[#This Row],[Date]])</f>
        <v>3</v>
      </c>
      <c r="K7783">
        <f>YEAR(Sale_details[[#This Row],[Date]])</f>
        <v>2020</v>
      </c>
    </row>
    <row r="7784" spans="1:11" x14ac:dyDescent="0.3">
      <c r="A7784" s="1">
        <v>43892</v>
      </c>
      <c r="B7784" t="s">
        <v>9</v>
      </c>
      <c r="C7784" t="s">
        <v>16</v>
      </c>
      <c r="D7784" t="s">
        <v>17</v>
      </c>
      <c r="E7784">
        <v>95782</v>
      </c>
      <c r="F7784">
        <v>20164</v>
      </c>
      <c r="G7784">
        <v>2528</v>
      </c>
      <c r="H7784">
        <v>409</v>
      </c>
      <c r="I7784">
        <v>1034741</v>
      </c>
      <c r="J7784">
        <f>MONTH(Sale_details[[#This Row],[Date]])</f>
        <v>3</v>
      </c>
      <c r="K7784">
        <f>YEAR(Sale_details[[#This Row],[Date]])</f>
        <v>2020</v>
      </c>
    </row>
    <row r="7785" spans="1:11" x14ac:dyDescent="0.3">
      <c r="A7785" s="1">
        <v>43892</v>
      </c>
      <c r="B7785" t="s">
        <v>9</v>
      </c>
      <c r="C7785" t="s">
        <v>18</v>
      </c>
      <c r="D7785" t="s">
        <v>19</v>
      </c>
      <c r="E7785">
        <v>87883</v>
      </c>
      <c r="F7785">
        <v>21706</v>
      </c>
      <c r="G7785">
        <v>6018</v>
      </c>
      <c r="H7785">
        <v>1065</v>
      </c>
      <c r="I7785">
        <v>6411801</v>
      </c>
      <c r="J7785">
        <f>MONTH(Sale_details[[#This Row],[Date]])</f>
        <v>3</v>
      </c>
      <c r="K7785">
        <f>YEAR(Sale_details[[#This Row],[Date]])</f>
        <v>2020</v>
      </c>
    </row>
    <row r="7786" spans="1:11" x14ac:dyDescent="0.3">
      <c r="A7786" s="1">
        <v>43892</v>
      </c>
      <c r="B7786" t="s">
        <v>9</v>
      </c>
      <c r="C7786" t="s">
        <v>20</v>
      </c>
      <c r="D7786" t="s">
        <v>21</v>
      </c>
      <c r="E7786">
        <v>112512</v>
      </c>
      <c r="F7786">
        <v>18361</v>
      </c>
      <c r="G7786">
        <v>4327</v>
      </c>
      <c r="H7786">
        <v>661</v>
      </c>
      <c r="I7786">
        <v>2862559</v>
      </c>
      <c r="J7786">
        <f>MONTH(Sale_details[[#This Row],[Date]])</f>
        <v>3</v>
      </c>
      <c r="K7786">
        <f>YEAR(Sale_details[[#This Row],[Date]])</f>
        <v>2020</v>
      </c>
    </row>
    <row r="7787" spans="1:11" x14ac:dyDescent="0.3">
      <c r="A7787" s="1">
        <v>43892</v>
      </c>
      <c r="B7787" t="s">
        <v>9</v>
      </c>
      <c r="C7787" t="s">
        <v>22</v>
      </c>
      <c r="D7787" t="s">
        <v>23</v>
      </c>
      <c r="E7787">
        <v>174059</v>
      </c>
      <c r="F7787">
        <v>18796</v>
      </c>
      <c r="G7787">
        <v>10500</v>
      </c>
      <c r="H7787">
        <v>559</v>
      </c>
      <c r="I7787">
        <v>5870410</v>
      </c>
      <c r="J7787">
        <f>MONTH(Sale_details[[#This Row],[Date]])</f>
        <v>3</v>
      </c>
      <c r="K7787">
        <f>YEAR(Sale_details[[#This Row],[Date]])</f>
        <v>2020</v>
      </c>
    </row>
    <row r="7788" spans="1:11" x14ac:dyDescent="0.3">
      <c r="A7788" s="1">
        <v>43892</v>
      </c>
      <c r="B7788" t="s">
        <v>9</v>
      </c>
      <c r="C7788" t="s">
        <v>24</v>
      </c>
      <c r="D7788" t="s">
        <v>25</v>
      </c>
      <c r="E7788">
        <v>130909</v>
      </c>
      <c r="F7788">
        <v>9665</v>
      </c>
      <c r="G7788">
        <v>3369</v>
      </c>
      <c r="H7788">
        <v>645</v>
      </c>
      <c r="I7788">
        <v>2175496</v>
      </c>
      <c r="J7788">
        <f>MONTH(Sale_details[[#This Row],[Date]])</f>
        <v>3</v>
      </c>
      <c r="K7788">
        <f>YEAR(Sale_details[[#This Row],[Date]])</f>
        <v>2020</v>
      </c>
    </row>
    <row r="7789" spans="1:11" x14ac:dyDescent="0.3">
      <c r="A7789" s="1">
        <v>43892</v>
      </c>
      <c r="B7789" t="s">
        <v>26</v>
      </c>
      <c r="C7789" t="s">
        <v>10</v>
      </c>
      <c r="D7789" t="s">
        <v>11</v>
      </c>
      <c r="E7789">
        <v>199910</v>
      </c>
      <c r="F7789">
        <v>37258</v>
      </c>
      <c r="G7789">
        <v>20045</v>
      </c>
      <c r="H7789">
        <v>9437</v>
      </c>
      <c r="I7789">
        <v>189179001</v>
      </c>
      <c r="J7789">
        <f>MONTH(Sale_details[[#This Row],[Date]])</f>
        <v>3</v>
      </c>
      <c r="K7789">
        <f>YEAR(Sale_details[[#This Row],[Date]])</f>
        <v>2020</v>
      </c>
    </row>
    <row r="7790" spans="1:11" x14ac:dyDescent="0.3">
      <c r="A7790" s="1">
        <v>43892</v>
      </c>
      <c r="B7790" t="s">
        <v>26</v>
      </c>
      <c r="C7790" t="s">
        <v>12</v>
      </c>
      <c r="D7790" t="s">
        <v>13</v>
      </c>
      <c r="E7790">
        <v>121752</v>
      </c>
      <c r="F7790">
        <v>46026</v>
      </c>
      <c r="G7790">
        <v>10197</v>
      </c>
      <c r="H7790">
        <v>17101</v>
      </c>
      <c r="I7790">
        <v>174398879</v>
      </c>
      <c r="J7790">
        <f>MONTH(Sale_details[[#This Row],[Date]])</f>
        <v>3</v>
      </c>
      <c r="K7790">
        <f>YEAR(Sale_details[[#This Row],[Date]])</f>
        <v>2020</v>
      </c>
    </row>
    <row r="7791" spans="1:11" x14ac:dyDescent="0.3">
      <c r="A7791" s="1">
        <v>43892</v>
      </c>
      <c r="B7791" t="s">
        <v>26</v>
      </c>
      <c r="C7791" t="s">
        <v>14</v>
      </c>
      <c r="D7791" t="s">
        <v>15</v>
      </c>
      <c r="E7791">
        <v>146856</v>
      </c>
      <c r="F7791">
        <v>35806</v>
      </c>
      <c r="G7791">
        <v>9716</v>
      </c>
      <c r="H7791">
        <v>19292</v>
      </c>
      <c r="I7791">
        <v>187447598</v>
      </c>
      <c r="J7791">
        <f>MONTH(Sale_details[[#This Row],[Date]])</f>
        <v>3</v>
      </c>
      <c r="K7791">
        <f>YEAR(Sale_details[[#This Row],[Date]])</f>
        <v>2020</v>
      </c>
    </row>
    <row r="7792" spans="1:11" x14ac:dyDescent="0.3">
      <c r="A7792" s="1">
        <v>43892</v>
      </c>
      <c r="B7792" t="s">
        <v>26</v>
      </c>
      <c r="C7792" t="s">
        <v>16</v>
      </c>
      <c r="D7792" t="s">
        <v>17</v>
      </c>
      <c r="E7792">
        <v>99202</v>
      </c>
      <c r="F7792">
        <v>40142</v>
      </c>
      <c r="G7792">
        <v>12219</v>
      </c>
      <c r="H7792">
        <v>18441</v>
      </c>
      <c r="I7792">
        <v>225331748</v>
      </c>
      <c r="J7792">
        <f>MONTH(Sale_details[[#This Row],[Date]])</f>
        <v>3</v>
      </c>
      <c r="K7792">
        <f>YEAR(Sale_details[[#This Row],[Date]])</f>
        <v>2020</v>
      </c>
    </row>
    <row r="7793" spans="1:11" x14ac:dyDescent="0.3">
      <c r="A7793" s="1">
        <v>43892</v>
      </c>
      <c r="B7793" t="s">
        <v>26</v>
      </c>
      <c r="C7793" t="s">
        <v>18</v>
      </c>
      <c r="D7793" t="s">
        <v>19</v>
      </c>
      <c r="E7793">
        <v>70253</v>
      </c>
      <c r="F7793">
        <v>49454</v>
      </c>
      <c r="G7793">
        <v>11221</v>
      </c>
      <c r="H7793">
        <v>30234</v>
      </c>
      <c r="I7793">
        <v>339261989</v>
      </c>
      <c r="J7793">
        <f>MONTH(Sale_details[[#This Row],[Date]])</f>
        <v>3</v>
      </c>
      <c r="K7793">
        <f>YEAR(Sale_details[[#This Row],[Date]])</f>
        <v>2020</v>
      </c>
    </row>
    <row r="7794" spans="1:11" x14ac:dyDescent="0.3">
      <c r="A7794" s="1">
        <v>43892</v>
      </c>
      <c r="B7794" t="s">
        <v>26</v>
      </c>
      <c r="C7794" t="s">
        <v>20</v>
      </c>
      <c r="D7794" t="s">
        <v>21</v>
      </c>
      <c r="E7794">
        <v>171891</v>
      </c>
      <c r="F7794">
        <v>70707</v>
      </c>
      <c r="G7794">
        <v>12022</v>
      </c>
      <c r="H7794">
        <v>6385</v>
      </c>
      <c r="I7794">
        <v>76767551</v>
      </c>
      <c r="J7794">
        <f>MONTH(Sale_details[[#This Row],[Date]])</f>
        <v>3</v>
      </c>
      <c r="K7794">
        <f>YEAR(Sale_details[[#This Row],[Date]])</f>
        <v>2020</v>
      </c>
    </row>
    <row r="7795" spans="1:11" x14ac:dyDescent="0.3">
      <c r="A7795" s="1">
        <v>43892</v>
      </c>
      <c r="B7795" t="s">
        <v>26</v>
      </c>
      <c r="C7795" t="s">
        <v>22</v>
      </c>
      <c r="D7795" t="s">
        <v>23</v>
      </c>
      <c r="E7795">
        <v>197975</v>
      </c>
      <c r="F7795">
        <v>17478</v>
      </c>
      <c r="G7795">
        <v>30679</v>
      </c>
      <c r="H7795">
        <v>33975</v>
      </c>
      <c r="I7795">
        <v>1042368490</v>
      </c>
      <c r="J7795">
        <f>MONTH(Sale_details[[#This Row],[Date]])</f>
        <v>3</v>
      </c>
      <c r="K7795">
        <f>YEAR(Sale_details[[#This Row],[Date]])</f>
        <v>2020</v>
      </c>
    </row>
    <row r="7796" spans="1:11" x14ac:dyDescent="0.3">
      <c r="A7796" s="1">
        <v>43892</v>
      </c>
      <c r="B7796" t="s">
        <v>26</v>
      </c>
      <c r="C7796" t="s">
        <v>24</v>
      </c>
      <c r="D7796" t="s">
        <v>25</v>
      </c>
      <c r="E7796">
        <v>185900</v>
      </c>
      <c r="F7796">
        <v>36913</v>
      </c>
      <c r="G7796">
        <v>13139</v>
      </c>
      <c r="H7796">
        <v>10359</v>
      </c>
      <c r="I7796">
        <v>136119392</v>
      </c>
      <c r="J7796">
        <f>MONTH(Sale_details[[#This Row],[Date]])</f>
        <v>3</v>
      </c>
      <c r="K7796">
        <f>YEAR(Sale_details[[#This Row],[Date]])</f>
        <v>2020</v>
      </c>
    </row>
    <row r="7797" spans="1:11" x14ac:dyDescent="0.3">
      <c r="A7797" s="1">
        <v>43892</v>
      </c>
      <c r="B7797" t="s">
        <v>27</v>
      </c>
      <c r="C7797" t="s">
        <v>10</v>
      </c>
      <c r="D7797" t="s">
        <v>11</v>
      </c>
      <c r="E7797">
        <v>80321</v>
      </c>
      <c r="F7797">
        <v>32833</v>
      </c>
      <c r="G7797">
        <v>5478</v>
      </c>
      <c r="H7797">
        <v>124</v>
      </c>
      <c r="I7797">
        <v>681425</v>
      </c>
      <c r="J7797">
        <f>MONTH(Sale_details[[#This Row],[Date]])</f>
        <v>3</v>
      </c>
      <c r="K7797">
        <f>YEAR(Sale_details[[#This Row],[Date]])</f>
        <v>2020</v>
      </c>
    </row>
    <row r="7798" spans="1:11" x14ac:dyDescent="0.3">
      <c r="A7798" s="1">
        <v>43892</v>
      </c>
      <c r="B7798" t="s">
        <v>27</v>
      </c>
      <c r="C7798" t="s">
        <v>12</v>
      </c>
      <c r="D7798" t="s">
        <v>13</v>
      </c>
      <c r="E7798">
        <v>69759</v>
      </c>
      <c r="F7798">
        <v>34626</v>
      </c>
      <c r="G7798">
        <v>8287</v>
      </c>
      <c r="H7798">
        <v>318</v>
      </c>
      <c r="I7798">
        <v>2641116</v>
      </c>
      <c r="J7798">
        <f>MONTH(Sale_details[[#This Row],[Date]])</f>
        <v>3</v>
      </c>
      <c r="K7798">
        <f>YEAR(Sale_details[[#This Row],[Date]])</f>
        <v>2020</v>
      </c>
    </row>
    <row r="7799" spans="1:11" x14ac:dyDescent="0.3">
      <c r="A7799" s="1">
        <v>43892</v>
      </c>
      <c r="B7799" t="s">
        <v>27</v>
      </c>
      <c r="C7799" t="s">
        <v>14</v>
      </c>
      <c r="D7799" t="s">
        <v>15</v>
      </c>
      <c r="E7799">
        <v>253777</v>
      </c>
      <c r="F7799">
        <v>40702</v>
      </c>
      <c r="G7799">
        <v>8142</v>
      </c>
      <c r="H7799">
        <v>315</v>
      </c>
      <c r="I7799">
        <v>2571105</v>
      </c>
      <c r="J7799">
        <f>MONTH(Sale_details[[#This Row],[Date]])</f>
        <v>3</v>
      </c>
      <c r="K7799">
        <f>YEAR(Sale_details[[#This Row],[Date]])</f>
        <v>2020</v>
      </c>
    </row>
    <row r="7800" spans="1:11" x14ac:dyDescent="0.3">
      <c r="A7800" s="1">
        <v>43892</v>
      </c>
      <c r="B7800" t="s">
        <v>27</v>
      </c>
      <c r="C7800" t="s">
        <v>16</v>
      </c>
      <c r="D7800" t="s">
        <v>17</v>
      </c>
      <c r="E7800">
        <v>110503</v>
      </c>
      <c r="F7800">
        <v>6927</v>
      </c>
      <c r="G7800">
        <v>24514</v>
      </c>
      <c r="H7800">
        <v>216</v>
      </c>
      <c r="I7800">
        <v>5305191</v>
      </c>
      <c r="J7800">
        <f>MONTH(Sale_details[[#This Row],[Date]])</f>
        <v>3</v>
      </c>
      <c r="K7800">
        <f>YEAR(Sale_details[[#This Row],[Date]])</f>
        <v>2020</v>
      </c>
    </row>
    <row r="7801" spans="1:11" x14ac:dyDescent="0.3">
      <c r="A7801" s="1">
        <v>43892</v>
      </c>
      <c r="B7801" t="s">
        <v>27</v>
      </c>
      <c r="C7801" t="s">
        <v>18</v>
      </c>
      <c r="D7801" t="s">
        <v>19</v>
      </c>
      <c r="E7801">
        <v>90230</v>
      </c>
      <c r="F7801">
        <v>26902</v>
      </c>
      <c r="G7801">
        <v>10633</v>
      </c>
      <c r="H7801">
        <v>134</v>
      </c>
      <c r="I7801">
        <v>1426049</v>
      </c>
      <c r="J7801">
        <f>MONTH(Sale_details[[#This Row],[Date]])</f>
        <v>3</v>
      </c>
      <c r="K7801">
        <f>YEAR(Sale_details[[#This Row],[Date]])</f>
        <v>2020</v>
      </c>
    </row>
    <row r="7802" spans="1:11" x14ac:dyDescent="0.3">
      <c r="A7802" s="1">
        <v>43892</v>
      </c>
      <c r="B7802" t="s">
        <v>27</v>
      </c>
      <c r="C7802" t="s">
        <v>20</v>
      </c>
      <c r="D7802" t="s">
        <v>21</v>
      </c>
      <c r="E7802">
        <v>43832</v>
      </c>
      <c r="F7802">
        <v>6582</v>
      </c>
      <c r="G7802">
        <v>10509</v>
      </c>
      <c r="H7802">
        <v>475</v>
      </c>
      <c r="I7802">
        <v>4994703</v>
      </c>
      <c r="J7802">
        <f>MONTH(Sale_details[[#This Row],[Date]])</f>
        <v>3</v>
      </c>
      <c r="K7802">
        <f>YEAR(Sale_details[[#This Row],[Date]])</f>
        <v>2020</v>
      </c>
    </row>
    <row r="7803" spans="1:11" x14ac:dyDescent="0.3">
      <c r="A7803" s="1">
        <v>43892</v>
      </c>
      <c r="B7803" t="s">
        <v>27</v>
      </c>
      <c r="C7803" t="s">
        <v>22</v>
      </c>
      <c r="D7803" t="s">
        <v>23</v>
      </c>
      <c r="E7803">
        <v>96147</v>
      </c>
      <c r="F7803">
        <v>15822</v>
      </c>
      <c r="G7803">
        <v>21093</v>
      </c>
      <c r="H7803">
        <v>208</v>
      </c>
      <c r="I7803">
        <v>4397313</v>
      </c>
      <c r="J7803">
        <f>MONTH(Sale_details[[#This Row],[Date]])</f>
        <v>3</v>
      </c>
      <c r="K7803">
        <f>YEAR(Sale_details[[#This Row],[Date]])</f>
        <v>2020</v>
      </c>
    </row>
    <row r="7804" spans="1:11" x14ac:dyDescent="0.3">
      <c r="A7804" s="1">
        <v>43892</v>
      </c>
      <c r="B7804" t="s">
        <v>27</v>
      </c>
      <c r="C7804" t="s">
        <v>24</v>
      </c>
      <c r="D7804" t="s">
        <v>25</v>
      </c>
      <c r="E7804">
        <v>60691</v>
      </c>
      <c r="F7804">
        <v>37664</v>
      </c>
      <c r="G7804">
        <v>11155</v>
      </c>
      <c r="H7804">
        <v>302</v>
      </c>
      <c r="I7804">
        <v>3375795</v>
      </c>
      <c r="J7804">
        <f>MONTH(Sale_details[[#This Row],[Date]])</f>
        <v>3</v>
      </c>
      <c r="K7804">
        <f>YEAR(Sale_details[[#This Row],[Date]])</f>
        <v>2020</v>
      </c>
    </row>
    <row r="7805" spans="1:11" x14ac:dyDescent="0.3">
      <c r="A7805" s="1">
        <v>43892</v>
      </c>
      <c r="B7805" t="s">
        <v>28</v>
      </c>
      <c r="C7805" t="s">
        <v>10</v>
      </c>
      <c r="D7805" t="s">
        <v>11</v>
      </c>
      <c r="E7805">
        <v>20644</v>
      </c>
      <c r="F7805">
        <v>5481</v>
      </c>
      <c r="G7805">
        <v>3844</v>
      </c>
      <c r="H7805">
        <v>20241</v>
      </c>
      <c r="I7805">
        <v>77822435</v>
      </c>
      <c r="J7805">
        <f>MONTH(Sale_details[[#This Row],[Date]])</f>
        <v>3</v>
      </c>
      <c r="K7805">
        <f>YEAR(Sale_details[[#This Row],[Date]])</f>
        <v>2020</v>
      </c>
    </row>
    <row r="7806" spans="1:11" x14ac:dyDescent="0.3">
      <c r="A7806" s="1">
        <v>43892</v>
      </c>
      <c r="B7806" t="s">
        <v>28</v>
      </c>
      <c r="C7806" t="s">
        <v>12</v>
      </c>
      <c r="D7806" t="s">
        <v>13</v>
      </c>
      <c r="E7806">
        <v>22640</v>
      </c>
      <c r="F7806">
        <v>4008</v>
      </c>
      <c r="G7806">
        <v>1874</v>
      </c>
      <c r="H7806">
        <v>34330</v>
      </c>
      <c r="I7806">
        <v>64351014</v>
      </c>
      <c r="J7806">
        <f>MONTH(Sale_details[[#This Row],[Date]])</f>
        <v>3</v>
      </c>
      <c r="K7806">
        <f>YEAR(Sale_details[[#This Row],[Date]])</f>
        <v>2020</v>
      </c>
    </row>
    <row r="7807" spans="1:11" x14ac:dyDescent="0.3">
      <c r="A7807" s="1">
        <v>43892</v>
      </c>
      <c r="B7807" t="s">
        <v>28</v>
      </c>
      <c r="C7807" t="s">
        <v>14</v>
      </c>
      <c r="D7807" t="s">
        <v>15</v>
      </c>
      <c r="E7807">
        <v>50038</v>
      </c>
      <c r="F7807">
        <v>9549</v>
      </c>
      <c r="G7807">
        <v>2011</v>
      </c>
      <c r="H7807">
        <v>14006</v>
      </c>
      <c r="I7807">
        <v>28178034</v>
      </c>
      <c r="J7807">
        <f>MONTH(Sale_details[[#This Row],[Date]])</f>
        <v>3</v>
      </c>
      <c r="K7807">
        <f>YEAR(Sale_details[[#This Row],[Date]])</f>
        <v>2020</v>
      </c>
    </row>
    <row r="7808" spans="1:11" x14ac:dyDescent="0.3">
      <c r="A7808" s="1">
        <v>43892</v>
      </c>
      <c r="B7808" t="s">
        <v>28</v>
      </c>
      <c r="C7808" t="s">
        <v>16</v>
      </c>
      <c r="D7808" t="s">
        <v>17</v>
      </c>
      <c r="E7808">
        <v>16795</v>
      </c>
      <c r="F7808">
        <v>5307</v>
      </c>
      <c r="G7808">
        <v>2137</v>
      </c>
      <c r="H7808">
        <v>16618</v>
      </c>
      <c r="I7808">
        <v>35517278</v>
      </c>
      <c r="J7808">
        <f>MONTH(Sale_details[[#This Row],[Date]])</f>
        <v>3</v>
      </c>
      <c r="K7808">
        <f>YEAR(Sale_details[[#This Row],[Date]])</f>
        <v>2020</v>
      </c>
    </row>
    <row r="7809" spans="1:11" x14ac:dyDescent="0.3">
      <c r="A7809" s="1">
        <v>43892</v>
      </c>
      <c r="B7809" t="s">
        <v>28</v>
      </c>
      <c r="C7809" t="s">
        <v>18</v>
      </c>
      <c r="D7809" t="s">
        <v>19</v>
      </c>
      <c r="E7809">
        <v>9827</v>
      </c>
      <c r="F7809">
        <v>7681</v>
      </c>
      <c r="G7809">
        <v>4054</v>
      </c>
      <c r="H7809">
        <v>36536</v>
      </c>
      <c r="I7809">
        <v>148120203</v>
      </c>
      <c r="J7809">
        <f>MONTH(Sale_details[[#This Row],[Date]])</f>
        <v>3</v>
      </c>
      <c r="K7809">
        <f>YEAR(Sale_details[[#This Row],[Date]])</f>
        <v>2020</v>
      </c>
    </row>
    <row r="7810" spans="1:11" x14ac:dyDescent="0.3">
      <c r="A7810" s="1">
        <v>43892</v>
      </c>
      <c r="B7810" t="s">
        <v>28</v>
      </c>
      <c r="C7810" t="s">
        <v>20</v>
      </c>
      <c r="D7810" t="s">
        <v>21</v>
      </c>
      <c r="E7810">
        <v>30052</v>
      </c>
      <c r="F7810">
        <v>3536</v>
      </c>
      <c r="G7810">
        <v>1154</v>
      </c>
      <c r="H7810">
        <v>13445</v>
      </c>
      <c r="I7810">
        <v>15526240</v>
      </c>
      <c r="J7810">
        <f>MONTH(Sale_details[[#This Row],[Date]])</f>
        <v>3</v>
      </c>
      <c r="K7810">
        <f>YEAR(Sale_details[[#This Row],[Date]])</f>
        <v>2020</v>
      </c>
    </row>
    <row r="7811" spans="1:11" x14ac:dyDescent="0.3">
      <c r="A7811" s="1">
        <v>43892</v>
      </c>
      <c r="B7811" t="s">
        <v>28</v>
      </c>
      <c r="C7811" t="s">
        <v>22</v>
      </c>
      <c r="D7811" t="s">
        <v>23</v>
      </c>
      <c r="E7811">
        <v>20143</v>
      </c>
      <c r="F7811">
        <v>2570</v>
      </c>
      <c r="G7811">
        <v>1065</v>
      </c>
      <c r="H7811">
        <v>25264</v>
      </c>
      <c r="I7811">
        <v>26925745</v>
      </c>
      <c r="J7811">
        <f>MONTH(Sale_details[[#This Row],[Date]])</f>
        <v>3</v>
      </c>
      <c r="K7811">
        <f>YEAR(Sale_details[[#This Row],[Date]])</f>
        <v>2020</v>
      </c>
    </row>
    <row r="7812" spans="1:11" x14ac:dyDescent="0.3">
      <c r="A7812" s="1">
        <v>43892</v>
      </c>
      <c r="B7812" t="s">
        <v>28</v>
      </c>
      <c r="C7812" t="s">
        <v>24</v>
      </c>
      <c r="D7812" t="s">
        <v>25</v>
      </c>
      <c r="E7812">
        <v>32782</v>
      </c>
      <c r="F7812">
        <v>4780</v>
      </c>
      <c r="G7812">
        <v>4079</v>
      </c>
      <c r="H7812">
        <v>22801</v>
      </c>
      <c r="I7812">
        <v>93021936</v>
      </c>
      <c r="J7812">
        <f>MONTH(Sale_details[[#This Row],[Date]])</f>
        <v>3</v>
      </c>
      <c r="K7812">
        <f>YEAR(Sale_details[[#This Row],[Date]])</f>
        <v>2020</v>
      </c>
    </row>
    <row r="7813" spans="1:11" x14ac:dyDescent="0.3">
      <c r="A7813" s="1">
        <v>43891</v>
      </c>
      <c r="B7813" t="s">
        <v>9</v>
      </c>
      <c r="C7813" t="s">
        <v>10</v>
      </c>
      <c r="D7813" t="s">
        <v>11</v>
      </c>
      <c r="E7813">
        <v>88586</v>
      </c>
      <c r="F7813">
        <v>15499</v>
      </c>
      <c r="G7813">
        <v>4414</v>
      </c>
      <c r="H7813">
        <v>498</v>
      </c>
      <c r="I7813">
        <v>2199932</v>
      </c>
      <c r="J7813">
        <f>MONTH(Sale_details[[#This Row],[Date]])</f>
        <v>3</v>
      </c>
      <c r="K7813">
        <f>YEAR(Sale_details[[#This Row],[Date]])</f>
        <v>2020</v>
      </c>
    </row>
    <row r="7814" spans="1:11" x14ac:dyDescent="0.3">
      <c r="A7814" s="1">
        <v>43891</v>
      </c>
      <c r="B7814" t="s">
        <v>9</v>
      </c>
      <c r="C7814" t="s">
        <v>12</v>
      </c>
      <c r="D7814" t="s">
        <v>13</v>
      </c>
      <c r="E7814">
        <v>217364</v>
      </c>
      <c r="F7814">
        <v>19826</v>
      </c>
      <c r="G7814">
        <v>2262</v>
      </c>
      <c r="H7814">
        <v>345</v>
      </c>
      <c r="I7814">
        <v>780463</v>
      </c>
      <c r="J7814">
        <f>MONTH(Sale_details[[#This Row],[Date]])</f>
        <v>3</v>
      </c>
      <c r="K7814">
        <f>YEAR(Sale_details[[#This Row],[Date]])</f>
        <v>2020</v>
      </c>
    </row>
    <row r="7815" spans="1:11" x14ac:dyDescent="0.3">
      <c r="A7815" s="1">
        <v>43891</v>
      </c>
      <c r="B7815" t="s">
        <v>9</v>
      </c>
      <c r="C7815" t="s">
        <v>14</v>
      </c>
      <c r="D7815" t="s">
        <v>15</v>
      </c>
      <c r="E7815">
        <v>98250</v>
      </c>
      <c r="F7815">
        <v>31258</v>
      </c>
      <c r="G7815">
        <v>3608</v>
      </c>
      <c r="H7815">
        <v>300</v>
      </c>
      <c r="I7815">
        <v>1084893</v>
      </c>
      <c r="J7815">
        <f>MONTH(Sale_details[[#This Row],[Date]])</f>
        <v>3</v>
      </c>
      <c r="K7815">
        <f>YEAR(Sale_details[[#This Row],[Date]])</f>
        <v>2020</v>
      </c>
    </row>
    <row r="7816" spans="1:11" x14ac:dyDescent="0.3">
      <c r="A7816" s="1">
        <v>43891</v>
      </c>
      <c r="B7816" t="s">
        <v>9</v>
      </c>
      <c r="C7816" t="s">
        <v>16</v>
      </c>
      <c r="D7816" t="s">
        <v>17</v>
      </c>
      <c r="E7816">
        <v>95782</v>
      </c>
      <c r="F7816">
        <v>19156</v>
      </c>
      <c r="G7816">
        <v>2579</v>
      </c>
      <c r="H7816">
        <v>409</v>
      </c>
      <c r="I7816">
        <v>1055436</v>
      </c>
      <c r="J7816">
        <f>MONTH(Sale_details[[#This Row],[Date]])</f>
        <v>3</v>
      </c>
      <c r="K7816">
        <f>YEAR(Sale_details[[#This Row],[Date]])</f>
        <v>2020</v>
      </c>
    </row>
    <row r="7817" spans="1:11" x14ac:dyDescent="0.3">
      <c r="A7817" s="1">
        <v>43891</v>
      </c>
      <c r="B7817" t="s">
        <v>9</v>
      </c>
      <c r="C7817" t="s">
        <v>18</v>
      </c>
      <c r="D7817" t="s">
        <v>19</v>
      </c>
      <c r="E7817">
        <v>92277</v>
      </c>
      <c r="F7817">
        <v>20838</v>
      </c>
      <c r="G7817">
        <v>5838</v>
      </c>
      <c r="H7817">
        <v>1054</v>
      </c>
      <c r="I7817">
        <v>6157252</v>
      </c>
      <c r="J7817">
        <f>MONTH(Sale_details[[#This Row],[Date]])</f>
        <v>3</v>
      </c>
      <c r="K7817">
        <f>YEAR(Sale_details[[#This Row],[Date]])</f>
        <v>2020</v>
      </c>
    </row>
    <row r="7818" spans="1:11" x14ac:dyDescent="0.3">
      <c r="A7818" s="1">
        <v>43891</v>
      </c>
      <c r="B7818" t="s">
        <v>9</v>
      </c>
      <c r="C7818" t="s">
        <v>20</v>
      </c>
      <c r="D7818" t="s">
        <v>21</v>
      </c>
      <c r="E7818">
        <v>110261</v>
      </c>
      <c r="F7818">
        <v>17810</v>
      </c>
      <c r="G7818">
        <v>4413</v>
      </c>
      <c r="H7818">
        <v>654</v>
      </c>
      <c r="I7818">
        <v>2890612</v>
      </c>
      <c r="J7818">
        <f>MONTH(Sale_details[[#This Row],[Date]])</f>
        <v>3</v>
      </c>
      <c r="K7818">
        <f>YEAR(Sale_details[[#This Row],[Date]])</f>
        <v>2020</v>
      </c>
    </row>
    <row r="7819" spans="1:11" x14ac:dyDescent="0.3">
      <c r="A7819" s="1">
        <v>43891</v>
      </c>
      <c r="B7819" t="s">
        <v>9</v>
      </c>
      <c r="C7819" t="s">
        <v>22</v>
      </c>
      <c r="D7819" t="s">
        <v>23</v>
      </c>
      <c r="E7819">
        <v>181021</v>
      </c>
      <c r="F7819">
        <v>18796</v>
      </c>
      <c r="G7819">
        <v>10290</v>
      </c>
      <c r="H7819">
        <v>581</v>
      </c>
      <c r="I7819">
        <v>5983122</v>
      </c>
      <c r="J7819">
        <f>MONTH(Sale_details[[#This Row],[Date]])</f>
        <v>3</v>
      </c>
      <c r="K7819">
        <f>YEAR(Sale_details[[#This Row],[Date]])</f>
        <v>2020</v>
      </c>
    </row>
    <row r="7820" spans="1:11" x14ac:dyDescent="0.3">
      <c r="A7820" s="1">
        <v>43891</v>
      </c>
      <c r="B7820" t="s">
        <v>9</v>
      </c>
      <c r="C7820" t="s">
        <v>24</v>
      </c>
      <c r="D7820" t="s">
        <v>25</v>
      </c>
      <c r="E7820">
        <v>128291</v>
      </c>
      <c r="F7820">
        <v>9471</v>
      </c>
      <c r="G7820">
        <v>3403</v>
      </c>
      <c r="H7820">
        <v>664</v>
      </c>
      <c r="I7820">
        <v>2263168</v>
      </c>
      <c r="J7820">
        <f>MONTH(Sale_details[[#This Row],[Date]])</f>
        <v>3</v>
      </c>
      <c r="K7820">
        <f>YEAR(Sale_details[[#This Row],[Date]])</f>
        <v>2020</v>
      </c>
    </row>
    <row r="7821" spans="1:11" x14ac:dyDescent="0.3">
      <c r="A7821" s="1">
        <v>43891</v>
      </c>
      <c r="B7821" t="s">
        <v>26</v>
      </c>
      <c r="C7821" t="s">
        <v>10</v>
      </c>
      <c r="D7821" t="s">
        <v>11</v>
      </c>
      <c r="E7821">
        <v>203909</v>
      </c>
      <c r="F7821">
        <v>35395</v>
      </c>
      <c r="G7821">
        <v>19243</v>
      </c>
      <c r="H7821">
        <v>9720</v>
      </c>
      <c r="I7821">
        <v>187060196</v>
      </c>
      <c r="J7821">
        <f>MONTH(Sale_details[[#This Row],[Date]])</f>
        <v>3</v>
      </c>
      <c r="K7821">
        <f>YEAR(Sale_details[[#This Row],[Date]])</f>
        <v>2020</v>
      </c>
    </row>
    <row r="7822" spans="1:11" x14ac:dyDescent="0.3">
      <c r="A7822" s="1">
        <v>43891</v>
      </c>
      <c r="B7822" t="s">
        <v>26</v>
      </c>
      <c r="C7822" t="s">
        <v>12</v>
      </c>
      <c r="D7822" t="s">
        <v>13</v>
      </c>
      <c r="E7822">
        <v>125405</v>
      </c>
      <c r="F7822">
        <v>45106</v>
      </c>
      <c r="G7822">
        <v>10401</v>
      </c>
      <c r="H7822">
        <v>16930</v>
      </c>
      <c r="I7822">
        <v>176107988</v>
      </c>
      <c r="J7822">
        <f>MONTH(Sale_details[[#This Row],[Date]])</f>
        <v>3</v>
      </c>
      <c r="K7822">
        <f>YEAR(Sale_details[[#This Row],[Date]])</f>
        <v>2020</v>
      </c>
    </row>
    <row r="7823" spans="1:11" x14ac:dyDescent="0.3">
      <c r="A7823" s="1">
        <v>43891</v>
      </c>
      <c r="B7823" t="s">
        <v>26</v>
      </c>
      <c r="C7823" t="s">
        <v>14</v>
      </c>
      <c r="D7823" t="s">
        <v>15</v>
      </c>
      <c r="E7823">
        <v>140982</v>
      </c>
      <c r="F7823">
        <v>34374</v>
      </c>
      <c r="G7823">
        <v>9618</v>
      </c>
      <c r="H7823">
        <v>18327</v>
      </c>
      <c r="I7823">
        <v>176294466</v>
      </c>
      <c r="J7823">
        <f>MONTH(Sale_details[[#This Row],[Date]])</f>
        <v>3</v>
      </c>
      <c r="K7823">
        <f>YEAR(Sale_details[[#This Row],[Date]])</f>
        <v>2020</v>
      </c>
    </row>
    <row r="7824" spans="1:11" x14ac:dyDescent="0.3">
      <c r="A7824" s="1">
        <v>43891</v>
      </c>
      <c r="B7824" t="s">
        <v>26</v>
      </c>
      <c r="C7824" t="s">
        <v>16</v>
      </c>
      <c r="D7824" t="s">
        <v>17</v>
      </c>
      <c r="E7824">
        <v>100194</v>
      </c>
      <c r="F7824">
        <v>42149</v>
      </c>
      <c r="G7824">
        <v>12707</v>
      </c>
      <c r="H7824">
        <v>18625</v>
      </c>
      <c r="I7824">
        <v>236688468</v>
      </c>
      <c r="J7824">
        <f>MONTH(Sale_details[[#This Row],[Date]])</f>
        <v>3</v>
      </c>
      <c r="K7824">
        <f>YEAR(Sale_details[[#This Row],[Date]])</f>
        <v>2020</v>
      </c>
    </row>
    <row r="7825" spans="1:11" x14ac:dyDescent="0.3">
      <c r="A7825" s="1">
        <v>43891</v>
      </c>
      <c r="B7825" t="s">
        <v>26</v>
      </c>
      <c r="C7825" t="s">
        <v>18</v>
      </c>
      <c r="D7825" t="s">
        <v>19</v>
      </c>
      <c r="E7825">
        <v>66740</v>
      </c>
      <c r="F7825">
        <v>51432</v>
      </c>
      <c r="G7825">
        <v>10996</v>
      </c>
      <c r="H7825">
        <v>30234</v>
      </c>
      <c r="I7825">
        <v>332476750</v>
      </c>
      <c r="J7825">
        <f>MONTH(Sale_details[[#This Row],[Date]])</f>
        <v>3</v>
      </c>
      <c r="K7825">
        <f>YEAR(Sale_details[[#This Row],[Date]])</f>
        <v>2020</v>
      </c>
    </row>
    <row r="7826" spans="1:11" x14ac:dyDescent="0.3">
      <c r="A7826" s="1">
        <v>43891</v>
      </c>
      <c r="B7826" t="s">
        <v>26</v>
      </c>
      <c r="C7826" t="s">
        <v>20</v>
      </c>
      <c r="D7826" t="s">
        <v>21</v>
      </c>
      <c r="E7826">
        <v>173610</v>
      </c>
      <c r="F7826">
        <v>67878</v>
      </c>
      <c r="G7826">
        <v>11902</v>
      </c>
      <c r="H7826">
        <v>6449</v>
      </c>
      <c r="I7826">
        <v>76759874</v>
      </c>
      <c r="J7826">
        <f>MONTH(Sale_details[[#This Row],[Date]])</f>
        <v>3</v>
      </c>
      <c r="K7826">
        <f>YEAR(Sale_details[[#This Row],[Date]])</f>
        <v>2020</v>
      </c>
    </row>
    <row r="7827" spans="1:11" x14ac:dyDescent="0.3">
      <c r="A7827" s="1">
        <v>43891</v>
      </c>
      <c r="B7827" t="s">
        <v>26</v>
      </c>
      <c r="C7827" t="s">
        <v>22</v>
      </c>
      <c r="D7827" t="s">
        <v>23</v>
      </c>
      <c r="E7827">
        <v>192036</v>
      </c>
      <c r="F7827">
        <v>18177</v>
      </c>
      <c r="G7827">
        <v>29145</v>
      </c>
      <c r="H7827">
        <v>32276</v>
      </c>
      <c r="I7827">
        <v>940737562</v>
      </c>
      <c r="J7827">
        <f>MONTH(Sale_details[[#This Row],[Date]])</f>
        <v>3</v>
      </c>
      <c r="K7827">
        <f>YEAR(Sale_details[[#This Row],[Date]])</f>
        <v>2020</v>
      </c>
    </row>
    <row r="7828" spans="1:11" x14ac:dyDescent="0.3">
      <c r="A7828" s="1">
        <v>43891</v>
      </c>
      <c r="B7828" t="s">
        <v>26</v>
      </c>
      <c r="C7828" t="s">
        <v>24</v>
      </c>
      <c r="D7828" t="s">
        <v>25</v>
      </c>
      <c r="E7828">
        <v>189618</v>
      </c>
      <c r="F7828">
        <v>36174</v>
      </c>
      <c r="G7828">
        <v>13402</v>
      </c>
      <c r="H7828">
        <v>10152</v>
      </c>
      <c r="I7828">
        <v>136064945</v>
      </c>
      <c r="J7828">
        <f>MONTH(Sale_details[[#This Row],[Date]])</f>
        <v>3</v>
      </c>
      <c r="K7828">
        <f>YEAR(Sale_details[[#This Row],[Date]])</f>
        <v>2020</v>
      </c>
    </row>
    <row r="7829" spans="1:11" x14ac:dyDescent="0.3">
      <c r="A7829" s="1">
        <v>43891</v>
      </c>
      <c r="B7829" t="s">
        <v>27</v>
      </c>
      <c r="C7829" t="s">
        <v>10</v>
      </c>
      <c r="D7829" t="s">
        <v>11</v>
      </c>
      <c r="E7829">
        <v>83533</v>
      </c>
      <c r="F7829">
        <v>33818</v>
      </c>
      <c r="G7829">
        <v>5259</v>
      </c>
      <c r="H7829">
        <v>118</v>
      </c>
      <c r="I7829">
        <v>621460</v>
      </c>
      <c r="J7829">
        <f>MONTH(Sale_details[[#This Row],[Date]])</f>
        <v>3</v>
      </c>
      <c r="K7829">
        <f>YEAR(Sale_details[[#This Row],[Date]])</f>
        <v>2020</v>
      </c>
    </row>
    <row r="7830" spans="1:11" x14ac:dyDescent="0.3">
      <c r="A7830" s="1">
        <v>43891</v>
      </c>
      <c r="B7830" t="s">
        <v>27</v>
      </c>
      <c r="C7830" t="s">
        <v>12</v>
      </c>
      <c r="D7830" t="s">
        <v>13</v>
      </c>
      <c r="E7830">
        <v>70456</v>
      </c>
      <c r="F7830">
        <v>33587</v>
      </c>
      <c r="G7830">
        <v>7872</v>
      </c>
      <c r="H7830">
        <v>334</v>
      </c>
      <c r="I7830">
        <v>2634513</v>
      </c>
      <c r="J7830">
        <f>MONTH(Sale_details[[#This Row],[Date]])</f>
        <v>3</v>
      </c>
      <c r="K7830">
        <f>YEAR(Sale_details[[#This Row],[Date]])</f>
        <v>2020</v>
      </c>
    </row>
    <row r="7831" spans="1:11" x14ac:dyDescent="0.3">
      <c r="A7831" s="1">
        <v>43891</v>
      </c>
      <c r="B7831" t="s">
        <v>27</v>
      </c>
      <c r="C7831" t="s">
        <v>14</v>
      </c>
      <c r="D7831" t="s">
        <v>15</v>
      </c>
      <c r="E7831">
        <v>241088</v>
      </c>
      <c r="F7831">
        <v>41516</v>
      </c>
      <c r="G7831">
        <v>8223</v>
      </c>
      <c r="H7831">
        <v>306</v>
      </c>
      <c r="I7831">
        <v>2518912</v>
      </c>
      <c r="J7831">
        <f>MONTH(Sale_details[[#This Row],[Date]])</f>
        <v>3</v>
      </c>
      <c r="K7831">
        <f>YEAR(Sale_details[[#This Row],[Date]])</f>
        <v>2020</v>
      </c>
    </row>
    <row r="7832" spans="1:11" x14ac:dyDescent="0.3">
      <c r="A7832" s="1">
        <v>43891</v>
      </c>
      <c r="B7832" t="s">
        <v>27</v>
      </c>
      <c r="C7832" t="s">
        <v>16</v>
      </c>
      <c r="D7832" t="s">
        <v>17</v>
      </c>
      <c r="E7832">
        <v>104978</v>
      </c>
      <c r="F7832">
        <v>6788</v>
      </c>
      <c r="G7832">
        <v>25004</v>
      </c>
      <c r="H7832">
        <v>227</v>
      </c>
      <c r="I7832">
        <v>5681860</v>
      </c>
      <c r="J7832">
        <f>MONTH(Sale_details[[#This Row],[Date]])</f>
        <v>3</v>
      </c>
      <c r="K7832">
        <f>YEAR(Sale_details[[#This Row],[Date]])</f>
        <v>2020</v>
      </c>
    </row>
    <row r="7833" spans="1:11" x14ac:dyDescent="0.3">
      <c r="A7833" s="1">
        <v>43891</v>
      </c>
      <c r="B7833" t="s">
        <v>27</v>
      </c>
      <c r="C7833" t="s">
        <v>18</v>
      </c>
      <c r="D7833" t="s">
        <v>19</v>
      </c>
      <c r="E7833">
        <v>93839</v>
      </c>
      <c r="F7833">
        <v>27440</v>
      </c>
      <c r="G7833">
        <v>10526</v>
      </c>
      <c r="H7833">
        <v>138</v>
      </c>
      <c r="I7833">
        <v>1454142</v>
      </c>
      <c r="J7833">
        <f>MONTH(Sale_details[[#This Row],[Date]])</f>
        <v>3</v>
      </c>
      <c r="K7833">
        <f>YEAR(Sale_details[[#This Row],[Date]])</f>
        <v>2020</v>
      </c>
    </row>
    <row r="7834" spans="1:11" x14ac:dyDescent="0.3">
      <c r="A7834" s="1">
        <v>43891</v>
      </c>
      <c r="B7834" t="s">
        <v>27</v>
      </c>
      <c r="C7834" t="s">
        <v>20</v>
      </c>
      <c r="D7834" t="s">
        <v>21</v>
      </c>
      <c r="E7834">
        <v>43832</v>
      </c>
      <c r="F7834">
        <v>6516</v>
      </c>
      <c r="G7834">
        <v>11034</v>
      </c>
      <c r="H7834">
        <v>465</v>
      </c>
      <c r="I7834">
        <v>5139549</v>
      </c>
      <c r="J7834">
        <f>MONTH(Sale_details[[#This Row],[Date]])</f>
        <v>3</v>
      </c>
      <c r="K7834">
        <f>YEAR(Sale_details[[#This Row],[Date]])</f>
        <v>2020</v>
      </c>
    </row>
    <row r="7835" spans="1:11" x14ac:dyDescent="0.3">
      <c r="A7835" s="1">
        <v>43891</v>
      </c>
      <c r="B7835" t="s">
        <v>27</v>
      </c>
      <c r="C7835" t="s">
        <v>22</v>
      </c>
      <c r="D7835" t="s">
        <v>23</v>
      </c>
      <c r="E7835">
        <v>100954</v>
      </c>
      <c r="F7835">
        <v>15189</v>
      </c>
      <c r="G7835">
        <v>21937</v>
      </c>
      <c r="H7835">
        <v>216</v>
      </c>
      <c r="I7835">
        <v>4756134</v>
      </c>
      <c r="J7835">
        <f>MONTH(Sale_details[[#This Row],[Date]])</f>
        <v>3</v>
      </c>
      <c r="K7835">
        <f>YEAR(Sale_details[[#This Row],[Date]])</f>
        <v>2020</v>
      </c>
    </row>
    <row r="7836" spans="1:11" x14ac:dyDescent="0.3">
      <c r="A7836" s="1">
        <v>43891</v>
      </c>
      <c r="B7836" t="s">
        <v>27</v>
      </c>
      <c r="C7836" t="s">
        <v>24</v>
      </c>
      <c r="D7836" t="s">
        <v>25</v>
      </c>
      <c r="E7836">
        <v>63726</v>
      </c>
      <c r="F7836">
        <v>39547</v>
      </c>
      <c r="G7836">
        <v>11489</v>
      </c>
      <c r="H7836">
        <v>299</v>
      </c>
      <c r="I7836">
        <v>3442298</v>
      </c>
      <c r="J7836">
        <f>MONTH(Sale_details[[#This Row],[Date]])</f>
        <v>3</v>
      </c>
      <c r="K7836">
        <f>YEAR(Sale_details[[#This Row],[Date]])</f>
        <v>2020</v>
      </c>
    </row>
    <row r="7837" spans="1:11" x14ac:dyDescent="0.3">
      <c r="A7837" s="1">
        <v>43891</v>
      </c>
      <c r="B7837" t="s">
        <v>28</v>
      </c>
      <c r="C7837" t="s">
        <v>10</v>
      </c>
      <c r="D7837" t="s">
        <v>11</v>
      </c>
      <c r="E7837">
        <v>19612</v>
      </c>
      <c r="F7837">
        <v>5646</v>
      </c>
      <c r="G7837">
        <v>3652</v>
      </c>
      <c r="H7837">
        <v>20444</v>
      </c>
      <c r="I7837">
        <v>74670627</v>
      </c>
      <c r="J7837">
        <f>MONTH(Sale_details[[#This Row],[Date]])</f>
        <v>3</v>
      </c>
      <c r="K7837">
        <f>YEAR(Sale_details[[#This Row],[Date]])</f>
        <v>2020</v>
      </c>
    </row>
    <row r="7838" spans="1:11" x14ac:dyDescent="0.3">
      <c r="A7838" s="1">
        <v>43891</v>
      </c>
      <c r="B7838" t="s">
        <v>28</v>
      </c>
      <c r="C7838" t="s">
        <v>12</v>
      </c>
      <c r="D7838" t="s">
        <v>13</v>
      </c>
      <c r="E7838">
        <v>23546</v>
      </c>
      <c r="F7838">
        <v>4168</v>
      </c>
      <c r="G7838">
        <v>1855</v>
      </c>
      <c r="H7838">
        <v>34674</v>
      </c>
      <c r="I7838">
        <v>64344579</v>
      </c>
      <c r="J7838">
        <f>MONTH(Sale_details[[#This Row],[Date]])</f>
        <v>3</v>
      </c>
      <c r="K7838">
        <f>YEAR(Sale_details[[#This Row],[Date]])</f>
        <v>2020</v>
      </c>
    </row>
    <row r="7839" spans="1:11" x14ac:dyDescent="0.3">
      <c r="A7839" s="1">
        <v>43891</v>
      </c>
      <c r="B7839" t="s">
        <v>28</v>
      </c>
      <c r="C7839" t="s">
        <v>14</v>
      </c>
      <c r="D7839" t="s">
        <v>15</v>
      </c>
      <c r="E7839">
        <v>48536</v>
      </c>
      <c r="F7839">
        <v>10027</v>
      </c>
      <c r="G7839">
        <v>2052</v>
      </c>
      <c r="H7839">
        <v>14706</v>
      </c>
      <c r="I7839">
        <v>30178674</v>
      </c>
      <c r="J7839">
        <f>MONTH(Sale_details[[#This Row],[Date]])</f>
        <v>3</v>
      </c>
      <c r="K7839">
        <f>YEAR(Sale_details[[#This Row],[Date]])</f>
        <v>2020</v>
      </c>
    </row>
    <row r="7840" spans="1:11" x14ac:dyDescent="0.3">
      <c r="A7840" s="1">
        <v>43891</v>
      </c>
      <c r="B7840" t="s">
        <v>28</v>
      </c>
      <c r="C7840" t="s">
        <v>16</v>
      </c>
      <c r="D7840" t="s">
        <v>17</v>
      </c>
      <c r="E7840">
        <v>17299</v>
      </c>
      <c r="F7840">
        <v>5148</v>
      </c>
      <c r="G7840">
        <v>2201</v>
      </c>
      <c r="H7840">
        <v>17117</v>
      </c>
      <c r="I7840">
        <v>37680280</v>
      </c>
      <c r="J7840">
        <f>MONTH(Sale_details[[#This Row],[Date]])</f>
        <v>3</v>
      </c>
      <c r="K7840">
        <f>YEAR(Sale_details[[#This Row],[Date]])</f>
        <v>2020</v>
      </c>
    </row>
    <row r="7841" spans="1:11" x14ac:dyDescent="0.3">
      <c r="A7841" s="1">
        <v>43891</v>
      </c>
      <c r="B7841" t="s">
        <v>28</v>
      </c>
      <c r="C7841" t="s">
        <v>18</v>
      </c>
      <c r="D7841" t="s">
        <v>19</v>
      </c>
      <c r="E7841">
        <v>9728</v>
      </c>
      <c r="F7841">
        <v>7374</v>
      </c>
      <c r="G7841">
        <v>4094</v>
      </c>
      <c r="H7841">
        <v>34709</v>
      </c>
      <c r="I7841">
        <v>142121334</v>
      </c>
      <c r="J7841">
        <f>MONTH(Sale_details[[#This Row],[Date]])</f>
        <v>3</v>
      </c>
      <c r="K7841">
        <f>YEAR(Sale_details[[#This Row],[Date]])</f>
        <v>2020</v>
      </c>
    </row>
    <row r="7842" spans="1:11" x14ac:dyDescent="0.3">
      <c r="A7842" s="1">
        <v>43891</v>
      </c>
      <c r="B7842" t="s">
        <v>28</v>
      </c>
      <c r="C7842" t="s">
        <v>20</v>
      </c>
      <c r="D7842" t="s">
        <v>21</v>
      </c>
      <c r="E7842">
        <v>29451</v>
      </c>
      <c r="F7842">
        <v>3642</v>
      </c>
      <c r="G7842">
        <v>1189</v>
      </c>
      <c r="H7842">
        <v>12772</v>
      </c>
      <c r="I7842">
        <v>15192425</v>
      </c>
      <c r="J7842">
        <f>MONTH(Sale_details[[#This Row],[Date]])</f>
        <v>3</v>
      </c>
      <c r="K7842">
        <f>YEAR(Sale_details[[#This Row],[Date]])</f>
        <v>2020</v>
      </c>
    </row>
    <row r="7843" spans="1:11" x14ac:dyDescent="0.3">
      <c r="A7843" s="1">
        <v>43891</v>
      </c>
      <c r="B7843" t="s">
        <v>28</v>
      </c>
      <c r="C7843" t="s">
        <v>22</v>
      </c>
      <c r="D7843" t="s">
        <v>23</v>
      </c>
      <c r="E7843">
        <v>19740</v>
      </c>
      <c r="F7843">
        <v>2647</v>
      </c>
      <c r="G7843">
        <v>1033</v>
      </c>
      <c r="H7843">
        <v>25011</v>
      </c>
      <c r="I7843">
        <v>25856793</v>
      </c>
      <c r="J7843">
        <f>MONTH(Sale_details[[#This Row],[Date]])</f>
        <v>3</v>
      </c>
      <c r="K7843">
        <f>YEAR(Sale_details[[#This Row],[Date]])</f>
        <v>2020</v>
      </c>
    </row>
    <row r="7844" spans="1:11" x14ac:dyDescent="0.3">
      <c r="A7844" s="1">
        <v>43891</v>
      </c>
      <c r="B7844" t="s">
        <v>28</v>
      </c>
      <c r="C7844" t="s">
        <v>24</v>
      </c>
      <c r="D7844" t="s">
        <v>25</v>
      </c>
      <c r="E7844">
        <v>31143</v>
      </c>
      <c r="F7844">
        <v>4636</v>
      </c>
      <c r="G7844">
        <v>3957</v>
      </c>
      <c r="H7844">
        <v>23714</v>
      </c>
      <c r="I7844">
        <v>93840529</v>
      </c>
      <c r="J7844">
        <f>MONTH(Sale_details[[#This Row],[Date]])</f>
        <v>3</v>
      </c>
      <c r="K7844">
        <f>YEAR(Sale_details[[#This Row],[Date]])</f>
        <v>2020</v>
      </c>
    </row>
    <row r="7845" spans="1:11" x14ac:dyDescent="0.3">
      <c r="A7845" s="1">
        <v>43890</v>
      </c>
      <c r="B7845" t="s">
        <v>9</v>
      </c>
      <c r="C7845" t="s">
        <v>10</v>
      </c>
      <c r="D7845" t="s">
        <v>11</v>
      </c>
      <c r="E7845">
        <v>91243</v>
      </c>
      <c r="F7845">
        <v>16274</v>
      </c>
      <c r="G7845">
        <v>4590</v>
      </c>
      <c r="H7845">
        <v>488</v>
      </c>
      <c r="I7845">
        <v>2242171</v>
      </c>
      <c r="J7845">
        <f>MONTH(Sale_details[[#This Row],[Date]])</f>
        <v>2</v>
      </c>
      <c r="K7845">
        <f>YEAR(Sale_details[[#This Row],[Date]])</f>
        <v>2020</v>
      </c>
    </row>
    <row r="7846" spans="1:11" x14ac:dyDescent="0.3">
      <c r="A7846" s="1">
        <v>43890</v>
      </c>
      <c r="B7846" t="s">
        <v>9</v>
      </c>
      <c r="C7846" t="s">
        <v>12</v>
      </c>
      <c r="D7846" t="s">
        <v>13</v>
      </c>
      <c r="E7846">
        <v>228232</v>
      </c>
      <c r="F7846">
        <v>19033</v>
      </c>
      <c r="G7846">
        <v>2330</v>
      </c>
      <c r="H7846">
        <v>331</v>
      </c>
      <c r="I7846">
        <v>771722</v>
      </c>
      <c r="J7846">
        <f>MONTH(Sale_details[[#This Row],[Date]])</f>
        <v>2</v>
      </c>
      <c r="K7846">
        <f>YEAR(Sale_details[[#This Row],[Date]])</f>
        <v>2020</v>
      </c>
    </row>
    <row r="7847" spans="1:11" x14ac:dyDescent="0.3">
      <c r="A7847" s="1">
        <v>43890</v>
      </c>
      <c r="B7847" t="s">
        <v>9</v>
      </c>
      <c r="C7847" t="s">
        <v>14</v>
      </c>
      <c r="D7847" t="s">
        <v>15</v>
      </c>
      <c r="E7847">
        <v>103163</v>
      </c>
      <c r="F7847">
        <v>32508</v>
      </c>
      <c r="G7847">
        <v>3644</v>
      </c>
      <c r="H7847">
        <v>300</v>
      </c>
      <c r="I7847">
        <v>1095742</v>
      </c>
      <c r="J7847">
        <f>MONTH(Sale_details[[#This Row],[Date]])</f>
        <v>2</v>
      </c>
      <c r="K7847">
        <f>YEAR(Sale_details[[#This Row],[Date]])</f>
        <v>2020</v>
      </c>
    </row>
    <row r="7848" spans="1:11" x14ac:dyDescent="0.3">
      <c r="A7848" s="1">
        <v>43890</v>
      </c>
      <c r="B7848" t="s">
        <v>9</v>
      </c>
      <c r="C7848" t="s">
        <v>16</v>
      </c>
      <c r="D7848" t="s">
        <v>17</v>
      </c>
      <c r="E7848">
        <v>97697</v>
      </c>
      <c r="F7848">
        <v>19539</v>
      </c>
      <c r="G7848">
        <v>2605</v>
      </c>
      <c r="H7848">
        <v>405</v>
      </c>
      <c r="I7848">
        <v>1055330</v>
      </c>
      <c r="J7848">
        <f>MONTH(Sale_details[[#This Row],[Date]])</f>
        <v>2</v>
      </c>
      <c r="K7848">
        <f>YEAR(Sale_details[[#This Row],[Date]])</f>
        <v>2020</v>
      </c>
    </row>
    <row r="7849" spans="1:11" x14ac:dyDescent="0.3">
      <c r="A7849" s="1">
        <v>43890</v>
      </c>
      <c r="B7849" t="s">
        <v>9</v>
      </c>
      <c r="C7849" t="s">
        <v>18</v>
      </c>
      <c r="D7849" t="s">
        <v>19</v>
      </c>
      <c r="E7849">
        <v>88586</v>
      </c>
      <c r="F7849">
        <v>21671</v>
      </c>
      <c r="G7849">
        <v>5896</v>
      </c>
      <c r="H7849">
        <v>1044</v>
      </c>
      <c r="I7849">
        <v>6156636</v>
      </c>
      <c r="J7849">
        <f>MONTH(Sale_details[[#This Row],[Date]])</f>
        <v>2</v>
      </c>
      <c r="K7849">
        <f>YEAR(Sale_details[[#This Row],[Date]])</f>
        <v>2020</v>
      </c>
    </row>
    <row r="7850" spans="1:11" x14ac:dyDescent="0.3">
      <c r="A7850" s="1">
        <v>43890</v>
      </c>
      <c r="B7850" t="s">
        <v>9</v>
      </c>
      <c r="C7850" t="s">
        <v>20</v>
      </c>
      <c r="D7850" t="s">
        <v>21</v>
      </c>
      <c r="E7850">
        <v>114672</v>
      </c>
      <c r="F7850">
        <v>17810</v>
      </c>
      <c r="G7850">
        <v>4546</v>
      </c>
      <c r="H7850">
        <v>654</v>
      </c>
      <c r="I7850">
        <v>2977330</v>
      </c>
      <c r="J7850">
        <f>MONTH(Sale_details[[#This Row],[Date]])</f>
        <v>2</v>
      </c>
      <c r="K7850">
        <f>YEAR(Sale_details[[#This Row],[Date]])</f>
        <v>2020</v>
      </c>
    </row>
    <row r="7851" spans="1:11" x14ac:dyDescent="0.3">
      <c r="A7851" s="1">
        <v>43890</v>
      </c>
      <c r="B7851" t="s">
        <v>9</v>
      </c>
      <c r="C7851" t="s">
        <v>22</v>
      </c>
      <c r="D7851" t="s">
        <v>23</v>
      </c>
      <c r="E7851">
        <v>173780</v>
      </c>
      <c r="F7851">
        <v>18420</v>
      </c>
      <c r="G7851">
        <v>10599</v>
      </c>
      <c r="H7851">
        <v>581</v>
      </c>
      <c r="I7851">
        <v>6162616</v>
      </c>
      <c r="J7851">
        <f>MONTH(Sale_details[[#This Row],[Date]])</f>
        <v>2</v>
      </c>
      <c r="K7851">
        <f>YEAR(Sale_details[[#This Row],[Date]])</f>
        <v>2020</v>
      </c>
    </row>
    <row r="7852" spans="1:11" x14ac:dyDescent="0.3">
      <c r="A7852" s="1">
        <v>43890</v>
      </c>
      <c r="B7852" t="s">
        <v>9</v>
      </c>
      <c r="C7852" t="s">
        <v>24</v>
      </c>
      <c r="D7852" t="s">
        <v>25</v>
      </c>
      <c r="E7852">
        <v>129574</v>
      </c>
      <c r="F7852">
        <v>9377</v>
      </c>
      <c r="G7852">
        <v>3267</v>
      </c>
      <c r="H7852">
        <v>684</v>
      </c>
      <c r="I7852">
        <v>2237821</v>
      </c>
      <c r="J7852">
        <f>MONTH(Sale_details[[#This Row],[Date]])</f>
        <v>2</v>
      </c>
      <c r="K7852">
        <f>YEAR(Sale_details[[#This Row],[Date]])</f>
        <v>2020</v>
      </c>
    </row>
    <row r="7853" spans="1:11" x14ac:dyDescent="0.3">
      <c r="A7853" s="1">
        <v>43890</v>
      </c>
      <c r="B7853" t="s">
        <v>26</v>
      </c>
      <c r="C7853" t="s">
        <v>10</v>
      </c>
      <c r="D7853" t="s">
        <v>11</v>
      </c>
      <c r="E7853">
        <v>212065</v>
      </c>
      <c r="F7853">
        <v>37165</v>
      </c>
      <c r="G7853">
        <v>18666</v>
      </c>
      <c r="H7853">
        <v>9623</v>
      </c>
      <c r="I7853">
        <v>179633906</v>
      </c>
      <c r="J7853">
        <f>MONTH(Sale_details[[#This Row],[Date]])</f>
        <v>2</v>
      </c>
      <c r="K7853">
        <f>YEAR(Sale_details[[#This Row],[Date]])</f>
        <v>2020</v>
      </c>
    </row>
    <row r="7854" spans="1:11" x14ac:dyDescent="0.3">
      <c r="A7854" s="1">
        <v>43890</v>
      </c>
      <c r="B7854" t="s">
        <v>26</v>
      </c>
      <c r="C7854" t="s">
        <v>12</v>
      </c>
      <c r="D7854" t="s">
        <v>13</v>
      </c>
      <c r="E7854">
        <v>124151</v>
      </c>
      <c r="F7854">
        <v>47361</v>
      </c>
      <c r="G7854">
        <v>10505</v>
      </c>
      <c r="H7854">
        <v>16761</v>
      </c>
      <c r="I7854">
        <v>176090377</v>
      </c>
      <c r="J7854">
        <f>MONTH(Sale_details[[#This Row],[Date]])</f>
        <v>2</v>
      </c>
      <c r="K7854">
        <f>YEAR(Sale_details[[#This Row],[Date]])</f>
        <v>2020</v>
      </c>
    </row>
    <row r="7855" spans="1:11" x14ac:dyDescent="0.3">
      <c r="A7855" s="1">
        <v>43890</v>
      </c>
      <c r="B7855" t="s">
        <v>26</v>
      </c>
      <c r="C7855" t="s">
        <v>14</v>
      </c>
      <c r="D7855" t="s">
        <v>15</v>
      </c>
      <c r="E7855">
        <v>140982</v>
      </c>
      <c r="F7855">
        <v>34030</v>
      </c>
      <c r="G7855">
        <v>9907</v>
      </c>
      <c r="H7855">
        <v>18327</v>
      </c>
      <c r="I7855">
        <v>181583300</v>
      </c>
      <c r="J7855">
        <f>MONTH(Sale_details[[#This Row],[Date]])</f>
        <v>2</v>
      </c>
      <c r="K7855">
        <f>YEAR(Sale_details[[#This Row],[Date]])</f>
        <v>2020</v>
      </c>
    </row>
    <row r="7856" spans="1:11" x14ac:dyDescent="0.3">
      <c r="A7856" s="1">
        <v>43890</v>
      </c>
      <c r="B7856" t="s">
        <v>26</v>
      </c>
      <c r="C7856" t="s">
        <v>16</v>
      </c>
      <c r="D7856" t="s">
        <v>17</v>
      </c>
      <c r="E7856">
        <v>105204</v>
      </c>
      <c r="F7856">
        <v>41306</v>
      </c>
      <c r="G7856">
        <v>12199</v>
      </c>
      <c r="H7856">
        <v>18625</v>
      </c>
      <c r="I7856">
        <v>227220929</v>
      </c>
      <c r="J7856">
        <f>MONTH(Sale_details[[#This Row],[Date]])</f>
        <v>2</v>
      </c>
      <c r="K7856">
        <f>YEAR(Sale_details[[#This Row],[Date]])</f>
        <v>2020</v>
      </c>
    </row>
    <row r="7857" spans="1:11" x14ac:dyDescent="0.3">
      <c r="A7857" s="1">
        <v>43890</v>
      </c>
      <c r="B7857" t="s">
        <v>26</v>
      </c>
      <c r="C7857" t="s">
        <v>18</v>
      </c>
      <c r="D7857" t="s">
        <v>19</v>
      </c>
      <c r="E7857">
        <v>68742</v>
      </c>
      <c r="F7857">
        <v>51947</v>
      </c>
      <c r="G7857">
        <v>11216</v>
      </c>
      <c r="H7857">
        <v>31141</v>
      </c>
      <c r="I7857">
        <v>349300073</v>
      </c>
      <c r="J7857">
        <f>MONTH(Sale_details[[#This Row],[Date]])</f>
        <v>2</v>
      </c>
      <c r="K7857">
        <f>YEAR(Sale_details[[#This Row],[Date]])</f>
        <v>2020</v>
      </c>
    </row>
    <row r="7858" spans="1:11" x14ac:dyDescent="0.3">
      <c r="A7858" s="1">
        <v>43890</v>
      </c>
      <c r="B7858" t="s">
        <v>26</v>
      </c>
      <c r="C7858" t="s">
        <v>20</v>
      </c>
      <c r="D7858" t="s">
        <v>21</v>
      </c>
      <c r="E7858">
        <v>168401</v>
      </c>
      <c r="F7858">
        <v>66521</v>
      </c>
      <c r="G7858">
        <v>11902</v>
      </c>
      <c r="H7858">
        <v>6578</v>
      </c>
      <c r="I7858">
        <v>78295072</v>
      </c>
      <c r="J7858">
        <f>MONTH(Sale_details[[#This Row],[Date]])</f>
        <v>2</v>
      </c>
      <c r="K7858">
        <f>YEAR(Sale_details[[#This Row],[Date]])</f>
        <v>2020</v>
      </c>
    </row>
    <row r="7859" spans="1:11" x14ac:dyDescent="0.3">
      <c r="A7859" s="1">
        <v>43890</v>
      </c>
      <c r="B7859" t="s">
        <v>26</v>
      </c>
      <c r="C7859" t="s">
        <v>22</v>
      </c>
      <c r="D7859" t="s">
        <v>23</v>
      </c>
      <c r="E7859">
        <v>184355</v>
      </c>
      <c r="F7859">
        <v>18359</v>
      </c>
      <c r="G7859">
        <v>29145</v>
      </c>
      <c r="H7859">
        <v>33890</v>
      </c>
      <c r="I7859">
        <v>987774440</v>
      </c>
      <c r="J7859">
        <f>MONTH(Sale_details[[#This Row],[Date]])</f>
        <v>2</v>
      </c>
      <c r="K7859">
        <f>YEAR(Sale_details[[#This Row],[Date]])</f>
        <v>2020</v>
      </c>
    </row>
    <row r="7860" spans="1:11" x14ac:dyDescent="0.3">
      <c r="A7860" s="1">
        <v>43890</v>
      </c>
      <c r="B7860" t="s">
        <v>26</v>
      </c>
      <c r="C7860" t="s">
        <v>24</v>
      </c>
      <c r="D7860" t="s">
        <v>25</v>
      </c>
      <c r="E7860">
        <v>182033</v>
      </c>
      <c r="F7860">
        <v>37621</v>
      </c>
      <c r="G7860">
        <v>13536</v>
      </c>
      <c r="H7860">
        <v>10456</v>
      </c>
      <c r="I7860">
        <v>141548362</v>
      </c>
      <c r="J7860">
        <f>MONTH(Sale_details[[#This Row],[Date]])</f>
        <v>2</v>
      </c>
      <c r="K7860">
        <f>YEAR(Sale_details[[#This Row],[Date]])</f>
        <v>2020</v>
      </c>
    </row>
    <row r="7861" spans="1:11" x14ac:dyDescent="0.3">
      <c r="A7861" s="1">
        <v>43890</v>
      </c>
      <c r="B7861" t="s">
        <v>27</v>
      </c>
      <c r="C7861" t="s">
        <v>10</v>
      </c>
      <c r="D7861" t="s">
        <v>11</v>
      </c>
      <c r="E7861">
        <v>86039</v>
      </c>
      <c r="F7861">
        <v>33818</v>
      </c>
      <c r="G7861">
        <v>5101</v>
      </c>
      <c r="H7861">
        <v>115</v>
      </c>
      <c r="I7861">
        <v>590760</v>
      </c>
      <c r="J7861">
        <f>MONTH(Sale_details[[#This Row],[Date]])</f>
        <v>2</v>
      </c>
      <c r="K7861">
        <f>YEAR(Sale_details[[#This Row],[Date]])</f>
        <v>2020</v>
      </c>
    </row>
    <row r="7862" spans="1:11" x14ac:dyDescent="0.3">
      <c r="A7862" s="1">
        <v>43890</v>
      </c>
      <c r="B7862" t="s">
        <v>27</v>
      </c>
      <c r="C7862" t="s">
        <v>12</v>
      </c>
      <c r="D7862" t="s">
        <v>13</v>
      </c>
      <c r="E7862">
        <v>71865</v>
      </c>
      <c r="F7862">
        <v>34931</v>
      </c>
      <c r="G7862">
        <v>7794</v>
      </c>
      <c r="H7862">
        <v>331</v>
      </c>
      <c r="I7862">
        <v>2582086</v>
      </c>
      <c r="J7862">
        <f>MONTH(Sale_details[[#This Row],[Date]])</f>
        <v>2</v>
      </c>
      <c r="K7862">
        <f>YEAR(Sale_details[[#This Row],[Date]])</f>
        <v>2020</v>
      </c>
    </row>
    <row r="7863" spans="1:11" x14ac:dyDescent="0.3">
      <c r="A7863" s="1">
        <v>43890</v>
      </c>
      <c r="B7863" t="s">
        <v>27</v>
      </c>
      <c r="C7863" t="s">
        <v>14</v>
      </c>
      <c r="D7863" t="s">
        <v>15</v>
      </c>
      <c r="E7863">
        <v>241088</v>
      </c>
      <c r="F7863">
        <v>39856</v>
      </c>
      <c r="G7863">
        <v>8470</v>
      </c>
      <c r="H7863">
        <v>309</v>
      </c>
      <c r="I7863">
        <v>2620424</v>
      </c>
      <c r="J7863">
        <f>MONTH(Sale_details[[#This Row],[Date]])</f>
        <v>2</v>
      </c>
      <c r="K7863">
        <f>YEAR(Sale_details[[#This Row],[Date]])</f>
        <v>2020</v>
      </c>
    </row>
    <row r="7864" spans="1:11" x14ac:dyDescent="0.3">
      <c r="A7864" s="1">
        <v>43890</v>
      </c>
      <c r="B7864" t="s">
        <v>27</v>
      </c>
      <c r="C7864" t="s">
        <v>16</v>
      </c>
      <c r="D7864" t="s">
        <v>17</v>
      </c>
      <c r="E7864">
        <v>101828</v>
      </c>
      <c r="F7864">
        <v>6992</v>
      </c>
      <c r="G7864">
        <v>24754</v>
      </c>
      <c r="H7864">
        <v>220</v>
      </c>
      <c r="I7864">
        <v>5456290</v>
      </c>
      <c r="J7864">
        <f>MONTH(Sale_details[[#This Row],[Date]])</f>
        <v>2</v>
      </c>
      <c r="K7864">
        <f>YEAR(Sale_details[[#This Row],[Date]])</f>
        <v>2020</v>
      </c>
    </row>
    <row r="7865" spans="1:11" x14ac:dyDescent="0.3">
      <c r="A7865" s="1">
        <v>43890</v>
      </c>
      <c r="B7865" t="s">
        <v>27</v>
      </c>
      <c r="C7865" t="s">
        <v>18</v>
      </c>
      <c r="D7865" t="s">
        <v>19</v>
      </c>
      <c r="E7865">
        <v>89147</v>
      </c>
      <c r="F7865">
        <v>27988</v>
      </c>
      <c r="G7865">
        <v>10000</v>
      </c>
      <c r="H7865">
        <v>133</v>
      </c>
      <c r="I7865">
        <v>1339992</v>
      </c>
      <c r="J7865">
        <f>MONTH(Sale_details[[#This Row],[Date]])</f>
        <v>2</v>
      </c>
      <c r="K7865">
        <f>YEAR(Sale_details[[#This Row],[Date]])</f>
        <v>2020</v>
      </c>
    </row>
    <row r="7866" spans="1:11" x14ac:dyDescent="0.3">
      <c r="A7866" s="1">
        <v>43890</v>
      </c>
      <c r="B7866" t="s">
        <v>27</v>
      </c>
      <c r="C7866" t="s">
        <v>20</v>
      </c>
      <c r="D7866" t="s">
        <v>21</v>
      </c>
      <c r="E7866">
        <v>43832</v>
      </c>
      <c r="F7866">
        <v>6582</v>
      </c>
      <c r="G7866">
        <v>11476</v>
      </c>
      <c r="H7866">
        <v>484</v>
      </c>
      <c r="I7866">
        <v>5558936</v>
      </c>
      <c r="J7866">
        <f>MONTH(Sale_details[[#This Row],[Date]])</f>
        <v>2</v>
      </c>
      <c r="K7866">
        <f>YEAR(Sale_details[[#This Row],[Date]])</f>
        <v>2020</v>
      </c>
    </row>
    <row r="7867" spans="1:11" x14ac:dyDescent="0.3">
      <c r="A7867" s="1">
        <v>43890</v>
      </c>
      <c r="B7867" t="s">
        <v>27</v>
      </c>
      <c r="C7867" t="s">
        <v>22</v>
      </c>
      <c r="D7867" t="s">
        <v>23</v>
      </c>
      <c r="E7867">
        <v>99945</v>
      </c>
      <c r="F7867">
        <v>15492</v>
      </c>
      <c r="G7867">
        <v>22156</v>
      </c>
      <c r="H7867">
        <v>208</v>
      </c>
      <c r="I7867">
        <v>4611548</v>
      </c>
      <c r="J7867">
        <f>MONTH(Sale_details[[#This Row],[Date]])</f>
        <v>2</v>
      </c>
      <c r="K7867">
        <f>YEAR(Sale_details[[#This Row],[Date]])</f>
        <v>2020</v>
      </c>
    </row>
    <row r="7868" spans="1:11" x14ac:dyDescent="0.3">
      <c r="A7868" s="1">
        <v>43890</v>
      </c>
      <c r="B7868" t="s">
        <v>27</v>
      </c>
      <c r="C7868" t="s">
        <v>24</v>
      </c>
      <c r="D7868" t="s">
        <v>25</v>
      </c>
      <c r="E7868">
        <v>66275</v>
      </c>
      <c r="F7868">
        <v>41129</v>
      </c>
      <c r="G7868">
        <v>10915</v>
      </c>
      <c r="H7868">
        <v>293</v>
      </c>
      <c r="I7868">
        <v>3204780</v>
      </c>
      <c r="J7868">
        <f>MONTH(Sale_details[[#This Row],[Date]])</f>
        <v>2</v>
      </c>
      <c r="K7868">
        <f>YEAR(Sale_details[[#This Row],[Date]])</f>
        <v>2020</v>
      </c>
    </row>
    <row r="7869" spans="1:11" x14ac:dyDescent="0.3">
      <c r="A7869" s="1">
        <v>43890</v>
      </c>
      <c r="B7869" t="s">
        <v>28</v>
      </c>
      <c r="C7869" t="s">
        <v>10</v>
      </c>
      <c r="D7869" t="s">
        <v>11</v>
      </c>
      <c r="E7869">
        <v>19416</v>
      </c>
      <c r="F7869">
        <v>5533</v>
      </c>
      <c r="G7869">
        <v>3725</v>
      </c>
      <c r="H7869">
        <v>20648</v>
      </c>
      <c r="I7869">
        <v>76925680</v>
      </c>
      <c r="J7869">
        <f>MONTH(Sale_details[[#This Row],[Date]])</f>
        <v>2</v>
      </c>
      <c r="K7869">
        <f>YEAR(Sale_details[[#This Row],[Date]])</f>
        <v>2020</v>
      </c>
    </row>
    <row r="7870" spans="1:11" x14ac:dyDescent="0.3">
      <c r="A7870" s="1">
        <v>43890</v>
      </c>
      <c r="B7870" t="s">
        <v>28</v>
      </c>
      <c r="C7870" t="s">
        <v>12</v>
      </c>
      <c r="D7870" t="s">
        <v>13</v>
      </c>
      <c r="E7870">
        <v>24487</v>
      </c>
      <c r="F7870">
        <v>4293</v>
      </c>
      <c r="G7870">
        <v>1818</v>
      </c>
      <c r="H7870">
        <v>33287</v>
      </c>
      <c r="I7870">
        <v>60535380</v>
      </c>
      <c r="J7870">
        <f>MONTH(Sale_details[[#This Row],[Date]])</f>
        <v>2</v>
      </c>
      <c r="K7870">
        <f>YEAR(Sale_details[[#This Row],[Date]])</f>
        <v>2020</v>
      </c>
    </row>
    <row r="7871" spans="1:11" x14ac:dyDescent="0.3">
      <c r="A7871" s="1">
        <v>43890</v>
      </c>
      <c r="B7871" t="s">
        <v>28</v>
      </c>
      <c r="C7871" t="s">
        <v>14</v>
      </c>
      <c r="D7871" t="s">
        <v>15</v>
      </c>
      <c r="E7871">
        <v>49993</v>
      </c>
      <c r="F7871">
        <v>10227</v>
      </c>
      <c r="G7871">
        <v>2113</v>
      </c>
      <c r="H7871">
        <v>15295</v>
      </c>
      <c r="I7871">
        <v>32327396</v>
      </c>
      <c r="J7871">
        <f>MONTH(Sale_details[[#This Row],[Date]])</f>
        <v>2</v>
      </c>
      <c r="K7871">
        <f>YEAR(Sale_details[[#This Row],[Date]])</f>
        <v>2020</v>
      </c>
    </row>
    <row r="7872" spans="1:11" x14ac:dyDescent="0.3">
      <c r="A7872" s="1">
        <v>43890</v>
      </c>
      <c r="B7872" t="s">
        <v>28</v>
      </c>
      <c r="C7872" t="s">
        <v>16</v>
      </c>
      <c r="D7872" t="s">
        <v>17</v>
      </c>
      <c r="E7872">
        <v>16434</v>
      </c>
      <c r="F7872">
        <v>5354</v>
      </c>
      <c r="G7872">
        <v>2201</v>
      </c>
      <c r="H7872">
        <v>16432</v>
      </c>
      <c r="I7872">
        <v>36173069</v>
      </c>
      <c r="J7872">
        <f>MONTH(Sale_details[[#This Row],[Date]])</f>
        <v>2</v>
      </c>
      <c r="K7872">
        <f>YEAR(Sale_details[[#This Row],[Date]])</f>
        <v>2020</v>
      </c>
    </row>
    <row r="7873" spans="1:11" x14ac:dyDescent="0.3">
      <c r="A7873" s="1">
        <v>43890</v>
      </c>
      <c r="B7873" t="s">
        <v>28</v>
      </c>
      <c r="C7873" t="s">
        <v>18</v>
      </c>
      <c r="D7873" t="s">
        <v>19</v>
      </c>
      <c r="E7873">
        <v>9728</v>
      </c>
      <c r="F7873">
        <v>7669</v>
      </c>
      <c r="G7873">
        <v>3930</v>
      </c>
      <c r="H7873">
        <v>33321</v>
      </c>
      <c r="I7873">
        <v>130979022</v>
      </c>
      <c r="J7873">
        <f>MONTH(Sale_details[[#This Row],[Date]])</f>
        <v>2</v>
      </c>
      <c r="K7873">
        <f>YEAR(Sale_details[[#This Row],[Date]])</f>
        <v>2020</v>
      </c>
    </row>
    <row r="7874" spans="1:11" x14ac:dyDescent="0.3">
      <c r="A7874" s="1">
        <v>43890</v>
      </c>
      <c r="B7874" t="s">
        <v>28</v>
      </c>
      <c r="C7874" t="s">
        <v>20</v>
      </c>
      <c r="D7874" t="s">
        <v>21</v>
      </c>
      <c r="E7874">
        <v>30040</v>
      </c>
      <c r="F7874">
        <v>3460</v>
      </c>
      <c r="G7874">
        <v>1153</v>
      </c>
      <c r="H7874">
        <v>12900</v>
      </c>
      <c r="I7874">
        <v>14884019</v>
      </c>
      <c r="J7874">
        <f>MONTH(Sale_details[[#This Row],[Date]])</f>
        <v>2</v>
      </c>
      <c r="K7874">
        <f>YEAR(Sale_details[[#This Row],[Date]])</f>
        <v>2020</v>
      </c>
    </row>
    <row r="7875" spans="1:11" x14ac:dyDescent="0.3">
      <c r="A7875" s="1">
        <v>43890</v>
      </c>
      <c r="B7875" t="s">
        <v>28</v>
      </c>
      <c r="C7875" t="s">
        <v>22</v>
      </c>
      <c r="D7875" t="s">
        <v>23</v>
      </c>
      <c r="E7875">
        <v>18753</v>
      </c>
      <c r="F7875">
        <v>2674</v>
      </c>
      <c r="G7875">
        <v>992</v>
      </c>
      <c r="H7875">
        <v>26011</v>
      </c>
      <c r="I7875">
        <v>25815422</v>
      </c>
      <c r="J7875">
        <f>MONTH(Sale_details[[#This Row],[Date]])</f>
        <v>2</v>
      </c>
      <c r="K7875">
        <f>YEAR(Sale_details[[#This Row],[Date]])</f>
        <v>2020</v>
      </c>
    </row>
    <row r="7876" spans="1:11" x14ac:dyDescent="0.3">
      <c r="A7876" s="1">
        <v>43890</v>
      </c>
      <c r="B7876" t="s">
        <v>28</v>
      </c>
      <c r="C7876" t="s">
        <v>24</v>
      </c>
      <c r="D7876" t="s">
        <v>25</v>
      </c>
      <c r="E7876">
        <v>31766</v>
      </c>
      <c r="F7876">
        <v>4775</v>
      </c>
      <c r="G7876">
        <v>3957</v>
      </c>
      <c r="H7876">
        <v>23002</v>
      </c>
      <c r="I7876">
        <v>91025313</v>
      </c>
      <c r="J7876">
        <f>MONTH(Sale_details[[#This Row],[Date]])</f>
        <v>2</v>
      </c>
      <c r="K7876">
        <f>YEAR(Sale_details[[#This Row],[Date]])</f>
        <v>2020</v>
      </c>
    </row>
    <row r="7877" spans="1:11" x14ac:dyDescent="0.3">
      <c r="A7877" s="1">
        <v>43889</v>
      </c>
      <c r="B7877" t="s">
        <v>9</v>
      </c>
      <c r="C7877" t="s">
        <v>10</v>
      </c>
      <c r="D7877" t="s">
        <v>11</v>
      </c>
      <c r="E7877">
        <v>90331</v>
      </c>
      <c r="F7877">
        <v>16437</v>
      </c>
      <c r="G7877">
        <v>4498</v>
      </c>
      <c r="H7877">
        <v>503</v>
      </c>
      <c r="I7877">
        <v>2263247</v>
      </c>
      <c r="J7877">
        <f>MONTH(Sale_details[[#This Row],[Date]])</f>
        <v>2</v>
      </c>
      <c r="K7877">
        <f>YEAR(Sale_details[[#This Row],[Date]])</f>
        <v>2020</v>
      </c>
    </row>
    <row r="7878" spans="1:11" x14ac:dyDescent="0.3">
      <c r="A7878" s="1">
        <v>43889</v>
      </c>
      <c r="B7878" t="s">
        <v>9</v>
      </c>
      <c r="C7878" t="s">
        <v>12</v>
      </c>
      <c r="D7878" t="s">
        <v>13</v>
      </c>
      <c r="E7878">
        <v>219103</v>
      </c>
      <c r="F7878">
        <v>19414</v>
      </c>
      <c r="G7878">
        <v>2446</v>
      </c>
      <c r="H7878">
        <v>337</v>
      </c>
      <c r="I7878">
        <v>826514</v>
      </c>
      <c r="J7878">
        <f>MONTH(Sale_details[[#This Row],[Date]])</f>
        <v>2</v>
      </c>
      <c r="K7878">
        <f>YEAR(Sale_details[[#This Row],[Date]])</f>
        <v>2020</v>
      </c>
    </row>
    <row r="7879" spans="1:11" x14ac:dyDescent="0.3">
      <c r="A7879" s="1">
        <v>43889</v>
      </c>
      <c r="B7879" t="s">
        <v>9</v>
      </c>
      <c r="C7879" t="s">
        <v>14</v>
      </c>
      <c r="D7879" t="s">
        <v>15</v>
      </c>
      <c r="E7879">
        <v>100068</v>
      </c>
      <c r="F7879">
        <v>33808</v>
      </c>
      <c r="G7879">
        <v>3608</v>
      </c>
      <c r="H7879">
        <v>297</v>
      </c>
      <c r="I7879">
        <v>1073937</v>
      </c>
      <c r="J7879">
        <f>MONTH(Sale_details[[#This Row],[Date]])</f>
        <v>2</v>
      </c>
      <c r="K7879">
        <f>YEAR(Sale_details[[#This Row],[Date]])</f>
        <v>2020</v>
      </c>
    </row>
    <row r="7880" spans="1:11" x14ac:dyDescent="0.3">
      <c r="A7880" s="1">
        <v>43889</v>
      </c>
      <c r="B7880" t="s">
        <v>9</v>
      </c>
      <c r="C7880" t="s">
        <v>16</v>
      </c>
      <c r="D7880" t="s">
        <v>17</v>
      </c>
      <c r="E7880">
        <v>102582</v>
      </c>
      <c r="F7880">
        <v>18562</v>
      </c>
      <c r="G7880">
        <v>2500</v>
      </c>
      <c r="H7880">
        <v>388</v>
      </c>
      <c r="I7880">
        <v>972592</v>
      </c>
      <c r="J7880">
        <f>MONTH(Sale_details[[#This Row],[Date]])</f>
        <v>2</v>
      </c>
      <c r="K7880">
        <f>YEAR(Sale_details[[#This Row],[Date]])</f>
        <v>2020</v>
      </c>
    </row>
    <row r="7881" spans="1:11" x14ac:dyDescent="0.3">
      <c r="A7881" s="1">
        <v>43889</v>
      </c>
      <c r="B7881" t="s">
        <v>9</v>
      </c>
      <c r="C7881" t="s">
        <v>18</v>
      </c>
      <c r="D7881" t="s">
        <v>19</v>
      </c>
      <c r="E7881">
        <v>90357</v>
      </c>
      <c r="F7881">
        <v>21671</v>
      </c>
      <c r="G7881">
        <v>6073</v>
      </c>
      <c r="H7881">
        <v>1033</v>
      </c>
      <c r="I7881">
        <v>6277922</v>
      </c>
      <c r="J7881">
        <f>MONTH(Sale_details[[#This Row],[Date]])</f>
        <v>2</v>
      </c>
      <c r="K7881">
        <f>YEAR(Sale_details[[#This Row],[Date]])</f>
        <v>2020</v>
      </c>
    </row>
    <row r="7882" spans="1:11" x14ac:dyDescent="0.3">
      <c r="A7882" s="1">
        <v>43889</v>
      </c>
      <c r="B7882" t="s">
        <v>9</v>
      </c>
      <c r="C7882" t="s">
        <v>20</v>
      </c>
      <c r="D7882" t="s">
        <v>21</v>
      </c>
      <c r="E7882">
        <v>119259</v>
      </c>
      <c r="F7882">
        <v>18345</v>
      </c>
      <c r="G7882">
        <v>4409</v>
      </c>
      <c r="H7882">
        <v>622</v>
      </c>
      <c r="I7882">
        <v>2743610</v>
      </c>
      <c r="J7882">
        <f>MONTH(Sale_details[[#This Row],[Date]])</f>
        <v>2</v>
      </c>
      <c r="K7882">
        <f>YEAR(Sale_details[[#This Row],[Date]])</f>
        <v>2020</v>
      </c>
    </row>
    <row r="7883" spans="1:11" x14ac:dyDescent="0.3">
      <c r="A7883" s="1">
        <v>43889</v>
      </c>
      <c r="B7883" t="s">
        <v>9</v>
      </c>
      <c r="C7883" t="s">
        <v>22</v>
      </c>
      <c r="D7883" t="s">
        <v>23</v>
      </c>
      <c r="E7883">
        <v>177256</v>
      </c>
      <c r="F7883">
        <v>17499</v>
      </c>
      <c r="G7883">
        <v>10599</v>
      </c>
      <c r="H7883">
        <v>558</v>
      </c>
      <c r="I7883">
        <v>5916111</v>
      </c>
      <c r="J7883">
        <f>MONTH(Sale_details[[#This Row],[Date]])</f>
        <v>2</v>
      </c>
      <c r="K7883">
        <f>YEAR(Sale_details[[#This Row],[Date]])</f>
        <v>2020</v>
      </c>
    </row>
    <row r="7884" spans="1:11" x14ac:dyDescent="0.3">
      <c r="A7884" s="1">
        <v>43889</v>
      </c>
      <c r="B7884" t="s">
        <v>9</v>
      </c>
      <c r="C7884" t="s">
        <v>24</v>
      </c>
      <c r="D7884" t="s">
        <v>25</v>
      </c>
      <c r="E7884">
        <v>130869</v>
      </c>
      <c r="F7884">
        <v>9658</v>
      </c>
      <c r="G7884">
        <v>3365</v>
      </c>
      <c r="H7884">
        <v>671</v>
      </c>
      <c r="I7884">
        <v>2258856</v>
      </c>
      <c r="J7884">
        <f>MONTH(Sale_details[[#This Row],[Date]])</f>
        <v>2</v>
      </c>
      <c r="K7884">
        <f>YEAR(Sale_details[[#This Row],[Date]])</f>
        <v>2020</v>
      </c>
    </row>
    <row r="7885" spans="1:11" x14ac:dyDescent="0.3">
      <c r="A7885" s="1">
        <v>43889</v>
      </c>
      <c r="B7885" t="s">
        <v>26</v>
      </c>
      <c r="C7885" t="s">
        <v>10</v>
      </c>
      <c r="D7885" t="s">
        <v>11</v>
      </c>
      <c r="E7885">
        <v>220548</v>
      </c>
      <c r="F7885">
        <v>37165</v>
      </c>
      <c r="G7885">
        <v>18852</v>
      </c>
      <c r="H7885">
        <v>9238</v>
      </c>
      <c r="I7885">
        <v>174173035</v>
      </c>
      <c r="J7885">
        <f>MONTH(Sale_details[[#This Row],[Date]])</f>
        <v>2</v>
      </c>
      <c r="K7885">
        <f>YEAR(Sale_details[[#This Row],[Date]])</f>
        <v>2020</v>
      </c>
    </row>
    <row r="7886" spans="1:11" x14ac:dyDescent="0.3">
      <c r="A7886" s="1">
        <v>43889</v>
      </c>
      <c r="B7886" t="s">
        <v>26</v>
      </c>
      <c r="C7886" t="s">
        <v>12</v>
      </c>
      <c r="D7886" t="s">
        <v>13</v>
      </c>
      <c r="E7886">
        <v>127875</v>
      </c>
      <c r="F7886">
        <v>45940</v>
      </c>
      <c r="G7886">
        <v>10821</v>
      </c>
      <c r="H7886">
        <v>17096</v>
      </c>
      <c r="I7886">
        <v>185000550</v>
      </c>
      <c r="J7886">
        <f>MONTH(Sale_details[[#This Row],[Date]])</f>
        <v>2</v>
      </c>
      <c r="K7886">
        <f>YEAR(Sale_details[[#This Row],[Date]])</f>
        <v>2020</v>
      </c>
    </row>
    <row r="7887" spans="1:11" x14ac:dyDescent="0.3">
      <c r="A7887" s="1">
        <v>43889</v>
      </c>
      <c r="B7887" t="s">
        <v>26</v>
      </c>
      <c r="C7887" t="s">
        <v>14</v>
      </c>
      <c r="D7887" t="s">
        <v>15</v>
      </c>
      <c r="E7887">
        <v>138162</v>
      </c>
      <c r="F7887">
        <v>34371</v>
      </c>
      <c r="G7887">
        <v>9610</v>
      </c>
      <c r="H7887">
        <v>18877</v>
      </c>
      <c r="I7887">
        <v>181419875</v>
      </c>
      <c r="J7887">
        <f>MONTH(Sale_details[[#This Row],[Date]])</f>
        <v>2</v>
      </c>
      <c r="K7887">
        <f>YEAR(Sale_details[[#This Row],[Date]])</f>
        <v>2020</v>
      </c>
    </row>
    <row r="7888" spans="1:11" x14ac:dyDescent="0.3">
      <c r="A7888" s="1">
        <v>43889</v>
      </c>
      <c r="B7888" t="s">
        <v>26</v>
      </c>
      <c r="C7888" t="s">
        <v>16</v>
      </c>
      <c r="D7888" t="s">
        <v>17</v>
      </c>
      <c r="E7888">
        <v>109412</v>
      </c>
      <c r="F7888">
        <v>41306</v>
      </c>
      <c r="G7888">
        <v>12199</v>
      </c>
      <c r="H7888">
        <v>19556</v>
      </c>
      <c r="I7888">
        <v>238581976</v>
      </c>
      <c r="J7888">
        <f>MONTH(Sale_details[[#This Row],[Date]])</f>
        <v>2</v>
      </c>
      <c r="K7888">
        <f>YEAR(Sale_details[[#This Row],[Date]])</f>
        <v>2020</v>
      </c>
    </row>
    <row r="7889" spans="1:11" x14ac:dyDescent="0.3">
      <c r="A7889" s="1">
        <v>43889</v>
      </c>
      <c r="B7889" t="s">
        <v>26</v>
      </c>
      <c r="C7889" t="s">
        <v>18</v>
      </c>
      <c r="D7889" t="s">
        <v>19</v>
      </c>
      <c r="E7889">
        <v>70117</v>
      </c>
      <c r="F7889">
        <v>50908</v>
      </c>
      <c r="G7889">
        <v>10655</v>
      </c>
      <c r="H7889">
        <v>29895</v>
      </c>
      <c r="I7889">
        <v>318561667</v>
      </c>
      <c r="J7889">
        <f>MONTH(Sale_details[[#This Row],[Date]])</f>
        <v>2</v>
      </c>
      <c r="K7889">
        <f>YEAR(Sale_details[[#This Row],[Date]])</f>
        <v>2020</v>
      </c>
    </row>
    <row r="7890" spans="1:11" x14ac:dyDescent="0.3">
      <c r="A7890" s="1">
        <v>43889</v>
      </c>
      <c r="B7890" t="s">
        <v>26</v>
      </c>
      <c r="C7890" t="s">
        <v>20</v>
      </c>
      <c r="D7890" t="s">
        <v>21</v>
      </c>
      <c r="E7890">
        <v>171769</v>
      </c>
      <c r="F7890">
        <v>64525</v>
      </c>
      <c r="G7890">
        <v>12259</v>
      </c>
      <c r="H7890">
        <v>6644</v>
      </c>
      <c r="I7890">
        <v>81450363</v>
      </c>
      <c r="J7890">
        <f>MONTH(Sale_details[[#This Row],[Date]])</f>
        <v>2</v>
      </c>
      <c r="K7890">
        <f>YEAR(Sale_details[[#This Row],[Date]])</f>
        <v>2020</v>
      </c>
    </row>
    <row r="7891" spans="1:11" x14ac:dyDescent="0.3">
      <c r="A7891" s="1">
        <v>43889</v>
      </c>
      <c r="B7891" t="s">
        <v>26</v>
      </c>
      <c r="C7891" t="s">
        <v>22</v>
      </c>
      <c r="D7891" t="s">
        <v>23</v>
      </c>
      <c r="E7891">
        <v>180668</v>
      </c>
      <c r="F7891">
        <v>18359</v>
      </c>
      <c r="G7891">
        <v>29145</v>
      </c>
      <c r="H7891">
        <v>33551</v>
      </c>
      <c r="I7891">
        <v>977896696</v>
      </c>
      <c r="J7891">
        <f>MONTH(Sale_details[[#This Row],[Date]])</f>
        <v>2</v>
      </c>
      <c r="K7891">
        <f>YEAR(Sale_details[[#This Row],[Date]])</f>
        <v>2020</v>
      </c>
    </row>
    <row r="7892" spans="1:11" x14ac:dyDescent="0.3">
      <c r="A7892" s="1">
        <v>43889</v>
      </c>
      <c r="B7892" t="s">
        <v>26</v>
      </c>
      <c r="C7892" t="s">
        <v>24</v>
      </c>
      <c r="D7892" t="s">
        <v>25</v>
      </c>
      <c r="E7892">
        <v>176572</v>
      </c>
      <c r="F7892">
        <v>36493</v>
      </c>
      <c r="G7892">
        <v>13265</v>
      </c>
      <c r="H7892">
        <v>10665</v>
      </c>
      <c r="I7892">
        <v>141491743</v>
      </c>
      <c r="J7892">
        <f>MONTH(Sale_details[[#This Row],[Date]])</f>
        <v>2</v>
      </c>
      <c r="K7892">
        <f>YEAR(Sale_details[[#This Row],[Date]])</f>
        <v>2020</v>
      </c>
    </row>
    <row r="7893" spans="1:11" x14ac:dyDescent="0.3">
      <c r="A7893" s="1">
        <v>43889</v>
      </c>
      <c r="B7893" t="s">
        <v>27</v>
      </c>
      <c r="C7893" t="s">
        <v>10</v>
      </c>
      <c r="D7893" t="s">
        <v>11</v>
      </c>
      <c r="E7893">
        <v>88621</v>
      </c>
      <c r="F7893">
        <v>35509</v>
      </c>
      <c r="G7893">
        <v>5152</v>
      </c>
      <c r="H7893">
        <v>118</v>
      </c>
      <c r="I7893">
        <v>608601</v>
      </c>
      <c r="J7893">
        <f>MONTH(Sale_details[[#This Row],[Date]])</f>
        <v>2</v>
      </c>
      <c r="K7893">
        <f>YEAR(Sale_details[[#This Row],[Date]])</f>
        <v>2020</v>
      </c>
    </row>
    <row r="7894" spans="1:11" x14ac:dyDescent="0.3">
      <c r="A7894" s="1">
        <v>43889</v>
      </c>
      <c r="B7894" t="s">
        <v>27</v>
      </c>
      <c r="C7894" t="s">
        <v>12</v>
      </c>
      <c r="D7894" t="s">
        <v>13</v>
      </c>
      <c r="E7894">
        <v>74021</v>
      </c>
      <c r="F7894">
        <v>35280</v>
      </c>
      <c r="G7894">
        <v>7404</v>
      </c>
      <c r="H7894">
        <v>324</v>
      </c>
      <c r="I7894">
        <v>2403922</v>
      </c>
      <c r="J7894">
        <f>MONTH(Sale_details[[#This Row],[Date]])</f>
        <v>2</v>
      </c>
      <c r="K7894">
        <f>YEAR(Sale_details[[#This Row],[Date]])</f>
        <v>2020</v>
      </c>
    </row>
    <row r="7895" spans="1:11" x14ac:dyDescent="0.3">
      <c r="A7895" s="1">
        <v>43889</v>
      </c>
      <c r="B7895" t="s">
        <v>27</v>
      </c>
      <c r="C7895" t="s">
        <v>14</v>
      </c>
      <c r="D7895" t="s">
        <v>15</v>
      </c>
      <c r="E7895">
        <v>248321</v>
      </c>
      <c r="F7895">
        <v>41051</v>
      </c>
      <c r="G7895">
        <v>8639</v>
      </c>
      <c r="H7895">
        <v>303</v>
      </c>
      <c r="I7895">
        <v>2619376</v>
      </c>
      <c r="J7895">
        <f>MONTH(Sale_details[[#This Row],[Date]])</f>
        <v>2</v>
      </c>
      <c r="K7895">
        <f>YEAR(Sale_details[[#This Row],[Date]])</f>
        <v>2020</v>
      </c>
    </row>
    <row r="7896" spans="1:11" x14ac:dyDescent="0.3">
      <c r="A7896" s="1">
        <v>43889</v>
      </c>
      <c r="B7896" t="s">
        <v>27</v>
      </c>
      <c r="C7896" t="s">
        <v>16</v>
      </c>
      <c r="D7896" t="s">
        <v>17</v>
      </c>
      <c r="E7896">
        <v>104883</v>
      </c>
      <c r="F7896">
        <v>6712</v>
      </c>
      <c r="G7896">
        <v>24011</v>
      </c>
      <c r="H7896">
        <v>213</v>
      </c>
      <c r="I7896">
        <v>5133823</v>
      </c>
      <c r="J7896">
        <f>MONTH(Sale_details[[#This Row],[Date]])</f>
        <v>2</v>
      </c>
      <c r="K7896">
        <f>YEAR(Sale_details[[#This Row],[Date]])</f>
        <v>2020</v>
      </c>
    </row>
    <row r="7897" spans="1:11" x14ac:dyDescent="0.3">
      <c r="A7897" s="1">
        <v>43889</v>
      </c>
      <c r="B7897" t="s">
        <v>27</v>
      </c>
      <c r="C7897" t="s">
        <v>18</v>
      </c>
      <c r="D7897" t="s">
        <v>19</v>
      </c>
      <c r="E7897">
        <v>87364</v>
      </c>
      <c r="F7897">
        <v>27988</v>
      </c>
      <c r="G7897">
        <v>10500</v>
      </c>
      <c r="H7897">
        <v>128</v>
      </c>
      <c r="I7897">
        <v>1350712</v>
      </c>
      <c r="J7897">
        <f>MONTH(Sale_details[[#This Row],[Date]])</f>
        <v>2</v>
      </c>
      <c r="K7897">
        <f>YEAR(Sale_details[[#This Row],[Date]])</f>
        <v>2020</v>
      </c>
    </row>
    <row r="7898" spans="1:11" x14ac:dyDescent="0.3">
      <c r="A7898" s="1">
        <v>43889</v>
      </c>
      <c r="B7898" t="s">
        <v>27</v>
      </c>
      <c r="C7898" t="s">
        <v>20</v>
      </c>
      <c r="D7898" t="s">
        <v>21</v>
      </c>
      <c r="E7898">
        <v>45586</v>
      </c>
      <c r="F7898">
        <v>6911</v>
      </c>
      <c r="G7898">
        <v>11476</v>
      </c>
      <c r="H7898">
        <v>484</v>
      </c>
      <c r="I7898">
        <v>5558936</v>
      </c>
      <c r="J7898">
        <f>MONTH(Sale_details[[#This Row],[Date]])</f>
        <v>2</v>
      </c>
      <c r="K7898">
        <f>YEAR(Sale_details[[#This Row],[Date]])</f>
        <v>2020</v>
      </c>
    </row>
    <row r="7899" spans="1:11" x14ac:dyDescent="0.3">
      <c r="A7899" s="1">
        <v>43889</v>
      </c>
      <c r="B7899" t="s">
        <v>27</v>
      </c>
      <c r="C7899" t="s">
        <v>22</v>
      </c>
      <c r="D7899" t="s">
        <v>23</v>
      </c>
      <c r="E7899">
        <v>100944</v>
      </c>
      <c r="F7899">
        <v>16112</v>
      </c>
      <c r="G7899">
        <v>22156</v>
      </c>
      <c r="H7899">
        <v>203</v>
      </c>
      <c r="I7899">
        <v>4519317</v>
      </c>
      <c r="J7899">
        <f>MONTH(Sale_details[[#This Row],[Date]])</f>
        <v>2</v>
      </c>
      <c r="K7899">
        <f>YEAR(Sale_details[[#This Row],[Date]])</f>
        <v>2020</v>
      </c>
    </row>
    <row r="7900" spans="1:11" x14ac:dyDescent="0.3">
      <c r="A7900" s="1">
        <v>43889</v>
      </c>
      <c r="B7900" t="s">
        <v>27</v>
      </c>
      <c r="C7900" t="s">
        <v>24</v>
      </c>
      <c r="D7900" t="s">
        <v>25</v>
      </c>
      <c r="E7900">
        <v>64950</v>
      </c>
      <c r="F7900">
        <v>40718</v>
      </c>
      <c r="G7900">
        <v>11024</v>
      </c>
      <c r="H7900">
        <v>305</v>
      </c>
      <c r="I7900">
        <v>3366300</v>
      </c>
      <c r="J7900">
        <f>MONTH(Sale_details[[#This Row],[Date]])</f>
        <v>2</v>
      </c>
      <c r="K7900">
        <f>YEAR(Sale_details[[#This Row],[Date]])</f>
        <v>2020</v>
      </c>
    </row>
    <row r="7901" spans="1:11" x14ac:dyDescent="0.3">
      <c r="A7901" s="1">
        <v>43889</v>
      </c>
      <c r="B7901" t="s">
        <v>28</v>
      </c>
      <c r="C7901" t="s">
        <v>10</v>
      </c>
      <c r="D7901" t="s">
        <v>11</v>
      </c>
      <c r="E7901">
        <v>19416</v>
      </c>
      <c r="F7901">
        <v>5699</v>
      </c>
      <c r="G7901">
        <v>3539</v>
      </c>
      <c r="H7901">
        <v>20235</v>
      </c>
      <c r="I7901">
        <v>71617808</v>
      </c>
      <c r="J7901">
        <f>MONTH(Sale_details[[#This Row],[Date]])</f>
        <v>2</v>
      </c>
      <c r="K7901">
        <f>YEAR(Sale_details[[#This Row],[Date]])</f>
        <v>2020</v>
      </c>
    </row>
    <row r="7902" spans="1:11" x14ac:dyDescent="0.3">
      <c r="A7902" s="1">
        <v>43889</v>
      </c>
      <c r="B7902" t="s">
        <v>28</v>
      </c>
      <c r="C7902" t="s">
        <v>12</v>
      </c>
      <c r="D7902" t="s">
        <v>13</v>
      </c>
      <c r="E7902">
        <v>23508</v>
      </c>
      <c r="F7902">
        <v>4079</v>
      </c>
      <c r="G7902">
        <v>1800</v>
      </c>
      <c r="H7902">
        <v>34285</v>
      </c>
      <c r="I7902">
        <v>61727927</v>
      </c>
      <c r="J7902">
        <f>MONTH(Sale_details[[#This Row],[Date]])</f>
        <v>2</v>
      </c>
      <c r="K7902">
        <f>YEAR(Sale_details[[#This Row],[Date]])</f>
        <v>2020</v>
      </c>
    </row>
    <row r="7903" spans="1:11" x14ac:dyDescent="0.3">
      <c r="A7903" s="1">
        <v>43889</v>
      </c>
      <c r="B7903" t="s">
        <v>28</v>
      </c>
      <c r="C7903" t="s">
        <v>14</v>
      </c>
      <c r="D7903" t="s">
        <v>15</v>
      </c>
      <c r="E7903">
        <v>52492</v>
      </c>
      <c r="F7903">
        <v>10637</v>
      </c>
      <c r="G7903">
        <v>2155</v>
      </c>
      <c r="H7903">
        <v>15600</v>
      </c>
      <c r="I7903">
        <v>33633423</v>
      </c>
      <c r="J7903">
        <f>MONTH(Sale_details[[#This Row],[Date]])</f>
        <v>2</v>
      </c>
      <c r="K7903">
        <f>YEAR(Sale_details[[#This Row],[Date]])</f>
        <v>2020</v>
      </c>
    </row>
    <row r="7904" spans="1:11" x14ac:dyDescent="0.3">
      <c r="A7904" s="1">
        <v>43889</v>
      </c>
      <c r="B7904" t="s">
        <v>28</v>
      </c>
      <c r="C7904" t="s">
        <v>16</v>
      </c>
      <c r="D7904" t="s">
        <v>17</v>
      </c>
      <c r="E7904">
        <v>16270</v>
      </c>
      <c r="F7904">
        <v>5301</v>
      </c>
      <c r="G7904">
        <v>2311</v>
      </c>
      <c r="H7904">
        <v>15775</v>
      </c>
      <c r="I7904">
        <v>36462454</v>
      </c>
      <c r="J7904">
        <f>MONTH(Sale_details[[#This Row],[Date]])</f>
        <v>2</v>
      </c>
      <c r="K7904">
        <f>YEAR(Sale_details[[#This Row],[Date]])</f>
        <v>2020</v>
      </c>
    </row>
    <row r="7905" spans="1:11" x14ac:dyDescent="0.3">
      <c r="A7905" s="1">
        <v>43889</v>
      </c>
      <c r="B7905" t="s">
        <v>28</v>
      </c>
      <c r="C7905" t="s">
        <v>18</v>
      </c>
      <c r="D7905" t="s">
        <v>19</v>
      </c>
      <c r="E7905">
        <v>10020</v>
      </c>
      <c r="F7905">
        <v>8052</v>
      </c>
      <c r="G7905">
        <v>3930</v>
      </c>
      <c r="H7905">
        <v>31988</v>
      </c>
      <c r="I7905">
        <v>125739861</v>
      </c>
      <c r="J7905">
        <f>MONTH(Sale_details[[#This Row],[Date]])</f>
        <v>2</v>
      </c>
      <c r="K7905">
        <f>YEAR(Sale_details[[#This Row],[Date]])</f>
        <v>2020</v>
      </c>
    </row>
    <row r="7906" spans="1:11" x14ac:dyDescent="0.3">
      <c r="A7906" s="1">
        <v>43889</v>
      </c>
      <c r="B7906" t="s">
        <v>28</v>
      </c>
      <c r="C7906" t="s">
        <v>20</v>
      </c>
      <c r="D7906" t="s">
        <v>21</v>
      </c>
      <c r="E7906">
        <v>28838</v>
      </c>
      <c r="F7906">
        <v>3633</v>
      </c>
      <c r="G7906">
        <v>1165</v>
      </c>
      <c r="H7906">
        <v>12384</v>
      </c>
      <c r="I7906">
        <v>14431545</v>
      </c>
      <c r="J7906">
        <f>MONTH(Sale_details[[#This Row],[Date]])</f>
        <v>2</v>
      </c>
      <c r="K7906">
        <f>YEAR(Sale_details[[#This Row],[Date]])</f>
        <v>2020</v>
      </c>
    </row>
    <row r="7907" spans="1:11" x14ac:dyDescent="0.3">
      <c r="A7907" s="1">
        <v>43889</v>
      </c>
      <c r="B7907" t="s">
        <v>28</v>
      </c>
      <c r="C7907" t="s">
        <v>22</v>
      </c>
      <c r="D7907" t="s">
        <v>23</v>
      </c>
      <c r="E7907">
        <v>18753</v>
      </c>
      <c r="F7907">
        <v>2674</v>
      </c>
      <c r="G7907">
        <v>1032</v>
      </c>
      <c r="H7907">
        <v>25491</v>
      </c>
      <c r="I7907">
        <v>26311078</v>
      </c>
      <c r="J7907">
        <f>MONTH(Sale_details[[#This Row],[Date]])</f>
        <v>2</v>
      </c>
      <c r="K7907">
        <f>YEAR(Sale_details[[#This Row],[Date]])</f>
        <v>2020</v>
      </c>
    </row>
    <row r="7908" spans="1:11" x14ac:dyDescent="0.3">
      <c r="A7908" s="1">
        <v>43889</v>
      </c>
      <c r="B7908" t="s">
        <v>28</v>
      </c>
      <c r="C7908" t="s">
        <v>24</v>
      </c>
      <c r="D7908" t="s">
        <v>25</v>
      </c>
      <c r="E7908">
        <v>33037</v>
      </c>
      <c r="F7908">
        <v>4919</v>
      </c>
      <c r="G7908">
        <v>3996</v>
      </c>
      <c r="H7908">
        <v>21852</v>
      </c>
      <c r="I7908">
        <v>87338788</v>
      </c>
      <c r="J7908">
        <f>MONTH(Sale_details[[#This Row],[Date]])</f>
        <v>2</v>
      </c>
      <c r="K7908">
        <f>YEAR(Sale_details[[#This Row],[Date]])</f>
        <v>2020</v>
      </c>
    </row>
    <row r="7909" spans="1:11" x14ac:dyDescent="0.3">
      <c r="A7909" s="1">
        <v>43888</v>
      </c>
      <c r="B7909" t="s">
        <v>9</v>
      </c>
      <c r="C7909" t="s">
        <v>10</v>
      </c>
      <c r="D7909" t="s">
        <v>11</v>
      </c>
      <c r="E7909">
        <v>93041</v>
      </c>
      <c r="F7909">
        <v>16766</v>
      </c>
      <c r="G7909">
        <v>4453</v>
      </c>
      <c r="H7909">
        <v>482</v>
      </c>
      <c r="I7909">
        <v>2150990</v>
      </c>
      <c r="J7909">
        <f>MONTH(Sale_details[[#This Row],[Date]])</f>
        <v>2</v>
      </c>
      <c r="K7909">
        <f>YEAR(Sale_details[[#This Row],[Date]])</f>
        <v>2020</v>
      </c>
    </row>
    <row r="7910" spans="1:11" x14ac:dyDescent="0.3">
      <c r="A7910" s="1">
        <v>43888</v>
      </c>
      <c r="B7910" t="s">
        <v>9</v>
      </c>
      <c r="C7910" t="s">
        <v>12</v>
      </c>
      <c r="D7910" t="s">
        <v>13</v>
      </c>
      <c r="E7910">
        <v>208148</v>
      </c>
      <c r="F7910">
        <v>18443</v>
      </c>
      <c r="G7910">
        <v>2324</v>
      </c>
      <c r="H7910">
        <v>354</v>
      </c>
      <c r="I7910">
        <v>824448</v>
      </c>
      <c r="J7910">
        <f>MONTH(Sale_details[[#This Row],[Date]])</f>
        <v>2</v>
      </c>
      <c r="K7910">
        <f>YEAR(Sale_details[[#This Row],[Date]])</f>
        <v>2020</v>
      </c>
    </row>
    <row r="7911" spans="1:11" x14ac:dyDescent="0.3">
      <c r="A7911" s="1">
        <v>43888</v>
      </c>
      <c r="B7911" t="s">
        <v>9</v>
      </c>
      <c r="C7911" t="s">
        <v>14</v>
      </c>
      <c r="D7911" t="s">
        <v>15</v>
      </c>
      <c r="E7911">
        <v>96065</v>
      </c>
      <c r="F7911">
        <v>32794</v>
      </c>
      <c r="G7911">
        <v>3536</v>
      </c>
      <c r="H7911">
        <v>285</v>
      </c>
      <c r="I7911">
        <v>1010360</v>
      </c>
      <c r="J7911">
        <f>MONTH(Sale_details[[#This Row],[Date]])</f>
        <v>2</v>
      </c>
      <c r="K7911">
        <f>YEAR(Sale_details[[#This Row],[Date]])</f>
        <v>2020</v>
      </c>
    </row>
    <row r="7912" spans="1:11" x14ac:dyDescent="0.3">
      <c r="A7912" s="1">
        <v>43888</v>
      </c>
      <c r="B7912" t="s">
        <v>9</v>
      </c>
      <c r="C7912" t="s">
        <v>16</v>
      </c>
      <c r="D7912" t="s">
        <v>17</v>
      </c>
      <c r="E7912">
        <v>105660</v>
      </c>
      <c r="F7912">
        <v>19305</v>
      </c>
      <c r="G7912">
        <v>2425</v>
      </c>
      <c r="H7912">
        <v>385</v>
      </c>
      <c r="I7912">
        <v>933980</v>
      </c>
      <c r="J7912">
        <f>MONTH(Sale_details[[#This Row],[Date]])</f>
        <v>2</v>
      </c>
      <c r="K7912">
        <f>YEAR(Sale_details[[#This Row],[Date]])</f>
        <v>2020</v>
      </c>
    </row>
    <row r="7913" spans="1:11" x14ac:dyDescent="0.3">
      <c r="A7913" s="1">
        <v>43888</v>
      </c>
      <c r="B7913" t="s">
        <v>9</v>
      </c>
      <c r="C7913" t="s">
        <v>18</v>
      </c>
      <c r="D7913" t="s">
        <v>19</v>
      </c>
      <c r="E7913">
        <v>93068</v>
      </c>
      <c r="F7913">
        <v>20588</v>
      </c>
      <c r="G7913">
        <v>6012</v>
      </c>
      <c r="H7913">
        <v>981</v>
      </c>
      <c r="I7913">
        <v>5904386</v>
      </c>
      <c r="J7913">
        <f>MONTH(Sale_details[[#This Row],[Date]])</f>
        <v>2</v>
      </c>
      <c r="K7913">
        <f>YEAR(Sale_details[[#This Row],[Date]])</f>
        <v>2020</v>
      </c>
    </row>
    <row r="7914" spans="1:11" x14ac:dyDescent="0.3">
      <c r="A7914" s="1">
        <v>43888</v>
      </c>
      <c r="B7914" t="s">
        <v>9</v>
      </c>
      <c r="C7914" t="s">
        <v>20</v>
      </c>
      <c r="D7914" t="s">
        <v>21</v>
      </c>
      <c r="E7914">
        <v>114488</v>
      </c>
      <c r="F7914">
        <v>17611</v>
      </c>
      <c r="G7914">
        <v>4321</v>
      </c>
      <c r="H7914">
        <v>603</v>
      </c>
      <c r="I7914">
        <v>2608075</v>
      </c>
      <c r="J7914">
        <f>MONTH(Sale_details[[#This Row],[Date]])</f>
        <v>2</v>
      </c>
      <c r="K7914">
        <f>YEAR(Sale_details[[#This Row],[Date]])</f>
        <v>2020</v>
      </c>
    </row>
    <row r="7915" spans="1:11" x14ac:dyDescent="0.3">
      <c r="A7915" s="1">
        <v>43888</v>
      </c>
      <c r="B7915" t="s">
        <v>9</v>
      </c>
      <c r="C7915" t="s">
        <v>22</v>
      </c>
      <c r="D7915" t="s">
        <v>23</v>
      </c>
      <c r="E7915">
        <v>184346</v>
      </c>
      <c r="F7915">
        <v>18024</v>
      </c>
      <c r="G7915">
        <v>10281</v>
      </c>
      <c r="H7915">
        <v>552</v>
      </c>
      <c r="I7915">
        <v>5681242</v>
      </c>
      <c r="J7915">
        <f>MONTH(Sale_details[[#This Row],[Date]])</f>
        <v>2</v>
      </c>
      <c r="K7915">
        <f>YEAR(Sale_details[[#This Row],[Date]])</f>
        <v>2020</v>
      </c>
    </row>
    <row r="7916" spans="1:11" x14ac:dyDescent="0.3">
      <c r="A7916" s="1">
        <v>43888</v>
      </c>
      <c r="B7916" t="s">
        <v>9</v>
      </c>
      <c r="C7916" t="s">
        <v>24</v>
      </c>
      <c r="D7916" t="s">
        <v>25</v>
      </c>
      <c r="E7916">
        <v>129561</v>
      </c>
      <c r="F7916">
        <v>10044</v>
      </c>
      <c r="G7916">
        <v>3432</v>
      </c>
      <c r="H7916">
        <v>664</v>
      </c>
      <c r="I7916">
        <v>2280993</v>
      </c>
      <c r="J7916">
        <f>MONTH(Sale_details[[#This Row],[Date]])</f>
        <v>2</v>
      </c>
      <c r="K7916">
        <f>YEAR(Sale_details[[#This Row],[Date]])</f>
        <v>2020</v>
      </c>
    </row>
    <row r="7917" spans="1:11" x14ac:dyDescent="0.3">
      <c r="A7917" s="1">
        <v>43888</v>
      </c>
      <c r="B7917" t="s">
        <v>26</v>
      </c>
      <c r="C7917" t="s">
        <v>10</v>
      </c>
      <c r="D7917" t="s">
        <v>11</v>
      </c>
      <c r="E7917">
        <v>229370</v>
      </c>
      <c r="F7917">
        <v>38280</v>
      </c>
      <c r="G7917">
        <v>19229</v>
      </c>
      <c r="H7917">
        <v>9423</v>
      </c>
      <c r="I7917">
        <v>181209626</v>
      </c>
      <c r="J7917">
        <f>MONTH(Sale_details[[#This Row],[Date]])</f>
        <v>2</v>
      </c>
      <c r="K7917">
        <f>YEAR(Sale_details[[#This Row],[Date]])</f>
        <v>2020</v>
      </c>
    </row>
    <row r="7918" spans="1:11" x14ac:dyDescent="0.3">
      <c r="A7918" s="1">
        <v>43888</v>
      </c>
      <c r="B7918" t="s">
        <v>26</v>
      </c>
      <c r="C7918" t="s">
        <v>12</v>
      </c>
      <c r="D7918" t="s">
        <v>13</v>
      </c>
      <c r="E7918">
        <v>124039</v>
      </c>
      <c r="F7918">
        <v>46859</v>
      </c>
      <c r="G7918">
        <v>11253</v>
      </c>
      <c r="H7918">
        <v>17609</v>
      </c>
      <c r="I7918">
        <v>198172590</v>
      </c>
      <c r="J7918">
        <f>MONTH(Sale_details[[#This Row],[Date]])</f>
        <v>2</v>
      </c>
      <c r="K7918">
        <f>YEAR(Sale_details[[#This Row],[Date]])</f>
        <v>2020</v>
      </c>
    </row>
    <row r="7919" spans="1:11" x14ac:dyDescent="0.3">
      <c r="A7919" s="1">
        <v>43888</v>
      </c>
      <c r="B7919" t="s">
        <v>26</v>
      </c>
      <c r="C7919" t="s">
        <v>14</v>
      </c>
      <c r="D7919" t="s">
        <v>15</v>
      </c>
      <c r="E7919">
        <v>136780</v>
      </c>
      <c r="F7919">
        <v>34027</v>
      </c>
      <c r="G7919">
        <v>9514</v>
      </c>
      <c r="H7919">
        <v>19066</v>
      </c>
      <c r="I7919">
        <v>181401733</v>
      </c>
      <c r="J7919">
        <f>MONTH(Sale_details[[#This Row],[Date]])</f>
        <v>2</v>
      </c>
      <c r="K7919">
        <f>YEAR(Sale_details[[#This Row],[Date]])</f>
        <v>2020</v>
      </c>
    </row>
    <row r="7920" spans="1:11" x14ac:dyDescent="0.3">
      <c r="A7920" s="1">
        <v>43888</v>
      </c>
      <c r="B7920" t="s">
        <v>26</v>
      </c>
      <c r="C7920" t="s">
        <v>16</v>
      </c>
      <c r="D7920" t="s">
        <v>17</v>
      </c>
      <c r="E7920">
        <v>108318</v>
      </c>
      <c r="F7920">
        <v>42546</v>
      </c>
      <c r="G7920">
        <v>11711</v>
      </c>
      <c r="H7920">
        <v>19165</v>
      </c>
      <c r="I7920">
        <v>224457923</v>
      </c>
      <c r="J7920">
        <f>MONTH(Sale_details[[#This Row],[Date]])</f>
        <v>2</v>
      </c>
      <c r="K7920">
        <f>YEAR(Sale_details[[#This Row],[Date]])</f>
        <v>2020</v>
      </c>
    </row>
    <row r="7921" spans="1:11" x14ac:dyDescent="0.3">
      <c r="A7921" s="1">
        <v>43888</v>
      </c>
      <c r="B7921" t="s">
        <v>26</v>
      </c>
      <c r="C7921" t="s">
        <v>18</v>
      </c>
      <c r="D7921" t="s">
        <v>19</v>
      </c>
      <c r="E7921">
        <v>68715</v>
      </c>
      <c r="F7921">
        <v>51417</v>
      </c>
      <c r="G7921">
        <v>10655</v>
      </c>
      <c r="H7921">
        <v>30194</v>
      </c>
      <c r="I7921">
        <v>321747283</v>
      </c>
      <c r="J7921">
        <f>MONTH(Sale_details[[#This Row],[Date]])</f>
        <v>2</v>
      </c>
      <c r="K7921">
        <f>YEAR(Sale_details[[#This Row],[Date]])</f>
        <v>2020</v>
      </c>
    </row>
    <row r="7922" spans="1:11" x14ac:dyDescent="0.3">
      <c r="A7922" s="1">
        <v>43888</v>
      </c>
      <c r="B7922" t="s">
        <v>26</v>
      </c>
      <c r="C7922" t="s">
        <v>20</v>
      </c>
      <c r="D7922" t="s">
        <v>21</v>
      </c>
      <c r="E7922">
        <v>166616</v>
      </c>
      <c r="F7922">
        <v>62589</v>
      </c>
      <c r="G7922">
        <v>12749</v>
      </c>
      <c r="H7922">
        <v>6644</v>
      </c>
      <c r="I7922">
        <v>84708377</v>
      </c>
      <c r="J7922">
        <f>MONTH(Sale_details[[#This Row],[Date]])</f>
        <v>2</v>
      </c>
      <c r="K7922">
        <f>YEAR(Sale_details[[#This Row],[Date]])</f>
        <v>2020</v>
      </c>
    </row>
    <row r="7923" spans="1:11" x14ac:dyDescent="0.3">
      <c r="A7923" s="1">
        <v>43888</v>
      </c>
      <c r="B7923" t="s">
        <v>26</v>
      </c>
      <c r="C7923" t="s">
        <v>22</v>
      </c>
      <c r="D7923" t="s">
        <v>23</v>
      </c>
      <c r="E7923">
        <v>186088</v>
      </c>
      <c r="F7923">
        <v>19093</v>
      </c>
      <c r="G7923">
        <v>27688</v>
      </c>
      <c r="H7923">
        <v>34558</v>
      </c>
      <c r="I7923">
        <v>956871917</v>
      </c>
      <c r="J7923">
        <f>MONTH(Sale_details[[#This Row],[Date]])</f>
        <v>2</v>
      </c>
      <c r="K7923">
        <f>YEAR(Sale_details[[#This Row],[Date]])</f>
        <v>2020</v>
      </c>
    </row>
    <row r="7924" spans="1:11" x14ac:dyDescent="0.3">
      <c r="A7924" s="1">
        <v>43888</v>
      </c>
      <c r="B7924" t="s">
        <v>26</v>
      </c>
      <c r="C7924" t="s">
        <v>24</v>
      </c>
      <c r="D7924" t="s">
        <v>25</v>
      </c>
      <c r="E7924">
        <v>176572</v>
      </c>
      <c r="F7924">
        <v>34668</v>
      </c>
      <c r="G7924">
        <v>12867</v>
      </c>
      <c r="H7924">
        <v>10239</v>
      </c>
      <c r="I7924">
        <v>131757111</v>
      </c>
      <c r="J7924">
        <f>MONTH(Sale_details[[#This Row],[Date]])</f>
        <v>2</v>
      </c>
      <c r="K7924">
        <f>YEAR(Sale_details[[#This Row],[Date]])</f>
        <v>2020</v>
      </c>
    </row>
    <row r="7925" spans="1:11" x14ac:dyDescent="0.3">
      <c r="A7925" s="1">
        <v>43888</v>
      </c>
      <c r="B7925" t="s">
        <v>27</v>
      </c>
      <c r="C7925" t="s">
        <v>10</v>
      </c>
      <c r="D7925" t="s">
        <v>11</v>
      </c>
      <c r="E7925">
        <v>88621</v>
      </c>
      <c r="F7925">
        <v>34088</v>
      </c>
      <c r="G7925">
        <v>5204</v>
      </c>
      <c r="H7925">
        <v>116</v>
      </c>
      <c r="I7925">
        <v>608540</v>
      </c>
      <c r="J7925">
        <f>MONTH(Sale_details[[#This Row],[Date]])</f>
        <v>2</v>
      </c>
      <c r="K7925">
        <f>YEAR(Sale_details[[#This Row],[Date]])</f>
        <v>2020</v>
      </c>
    </row>
    <row r="7926" spans="1:11" x14ac:dyDescent="0.3">
      <c r="A7926" s="1">
        <v>43888</v>
      </c>
      <c r="B7926" t="s">
        <v>27</v>
      </c>
      <c r="C7926" t="s">
        <v>12</v>
      </c>
      <c r="D7926" t="s">
        <v>13</v>
      </c>
      <c r="E7926">
        <v>77722</v>
      </c>
      <c r="F7926">
        <v>33516</v>
      </c>
      <c r="G7926">
        <v>7626</v>
      </c>
      <c r="H7926">
        <v>331</v>
      </c>
      <c r="I7926">
        <v>2525560</v>
      </c>
      <c r="J7926">
        <f>MONTH(Sale_details[[#This Row],[Date]])</f>
        <v>2</v>
      </c>
      <c r="K7926">
        <f>YEAR(Sale_details[[#This Row],[Date]])</f>
        <v>2020</v>
      </c>
    </row>
    <row r="7927" spans="1:11" x14ac:dyDescent="0.3">
      <c r="A7927" s="1">
        <v>43888</v>
      </c>
      <c r="B7927" t="s">
        <v>27</v>
      </c>
      <c r="C7927" t="s">
        <v>14</v>
      </c>
      <c r="D7927" t="s">
        <v>15</v>
      </c>
      <c r="E7927">
        <v>245838</v>
      </c>
      <c r="F7927">
        <v>43104</v>
      </c>
      <c r="G7927">
        <v>8380</v>
      </c>
      <c r="H7927">
        <v>306</v>
      </c>
      <c r="I7927">
        <v>2566202</v>
      </c>
      <c r="J7927">
        <f>MONTH(Sale_details[[#This Row],[Date]])</f>
        <v>2</v>
      </c>
      <c r="K7927">
        <f>YEAR(Sale_details[[#This Row],[Date]])</f>
        <v>2020</v>
      </c>
    </row>
    <row r="7928" spans="1:11" x14ac:dyDescent="0.3">
      <c r="A7928" s="1">
        <v>43888</v>
      </c>
      <c r="B7928" t="s">
        <v>27</v>
      </c>
      <c r="C7928" t="s">
        <v>16</v>
      </c>
      <c r="D7928" t="s">
        <v>17</v>
      </c>
      <c r="E7928">
        <v>101737</v>
      </c>
      <c r="F7928">
        <v>6377</v>
      </c>
      <c r="G7928">
        <v>24491</v>
      </c>
      <c r="H7928">
        <v>203</v>
      </c>
      <c r="I7928">
        <v>4974675</v>
      </c>
      <c r="J7928">
        <f>MONTH(Sale_details[[#This Row],[Date]])</f>
        <v>2</v>
      </c>
      <c r="K7928">
        <f>YEAR(Sale_details[[#This Row],[Date]])</f>
        <v>2020</v>
      </c>
    </row>
    <row r="7929" spans="1:11" x14ac:dyDescent="0.3">
      <c r="A7929" s="1">
        <v>43888</v>
      </c>
      <c r="B7929" t="s">
        <v>27</v>
      </c>
      <c r="C7929" t="s">
        <v>18</v>
      </c>
      <c r="D7929" t="s">
        <v>19</v>
      </c>
      <c r="E7929">
        <v>90859</v>
      </c>
      <c r="F7929">
        <v>27149</v>
      </c>
      <c r="G7929">
        <v>10080</v>
      </c>
      <c r="H7929">
        <v>133</v>
      </c>
      <c r="I7929">
        <v>1348551</v>
      </c>
      <c r="J7929">
        <f>MONTH(Sale_details[[#This Row],[Date]])</f>
        <v>2</v>
      </c>
      <c r="K7929">
        <f>YEAR(Sale_details[[#This Row],[Date]])</f>
        <v>2020</v>
      </c>
    </row>
    <row r="7930" spans="1:11" x14ac:dyDescent="0.3">
      <c r="A7930" s="1">
        <v>43888</v>
      </c>
      <c r="B7930" t="s">
        <v>27</v>
      </c>
      <c r="C7930" t="s">
        <v>20</v>
      </c>
      <c r="D7930" t="s">
        <v>21</v>
      </c>
      <c r="E7930">
        <v>44674</v>
      </c>
      <c r="F7930">
        <v>7118</v>
      </c>
      <c r="G7930">
        <v>11476</v>
      </c>
      <c r="H7930">
        <v>474</v>
      </c>
      <c r="I7930">
        <v>5447758</v>
      </c>
      <c r="J7930">
        <f>MONTH(Sale_details[[#This Row],[Date]])</f>
        <v>2</v>
      </c>
      <c r="K7930">
        <f>YEAR(Sale_details[[#This Row],[Date]])</f>
        <v>2020</v>
      </c>
    </row>
    <row r="7931" spans="1:11" x14ac:dyDescent="0.3">
      <c r="A7931" s="1">
        <v>43888</v>
      </c>
      <c r="B7931" t="s">
        <v>27</v>
      </c>
      <c r="C7931" t="s">
        <v>22</v>
      </c>
      <c r="D7931" t="s">
        <v>23</v>
      </c>
      <c r="E7931">
        <v>105992</v>
      </c>
      <c r="F7931">
        <v>16434</v>
      </c>
      <c r="G7931">
        <v>21935</v>
      </c>
      <c r="H7931">
        <v>210</v>
      </c>
      <c r="I7931">
        <v>4608347</v>
      </c>
      <c r="J7931">
        <f>MONTH(Sale_details[[#This Row],[Date]])</f>
        <v>2</v>
      </c>
      <c r="K7931">
        <f>YEAR(Sale_details[[#This Row],[Date]])</f>
        <v>2020</v>
      </c>
    </row>
    <row r="7932" spans="1:11" x14ac:dyDescent="0.3">
      <c r="A7932" s="1">
        <v>43888</v>
      </c>
      <c r="B7932" t="s">
        <v>27</v>
      </c>
      <c r="C7932" t="s">
        <v>24</v>
      </c>
      <c r="D7932" t="s">
        <v>25</v>
      </c>
      <c r="E7932">
        <v>67548</v>
      </c>
      <c r="F7932">
        <v>42754</v>
      </c>
      <c r="G7932">
        <v>10804</v>
      </c>
      <c r="H7932">
        <v>290</v>
      </c>
      <c r="I7932">
        <v>3134026</v>
      </c>
      <c r="J7932">
        <f>MONTH(Sale_details[[#This Row],[Date]])</f>
        <v>2</v>
      </c>
      <c r="K7932">
        <f>YEAR(Sale_details[[#This Row],[Date]])</f>
        <v>2020</v>
      </c>
    </row>
    <row r="7933" spans="1:11" x14ac:dyDescent="0.3">
      <c r="A7933" s="1">
        <v>43888</v>
      </c>
      <c r="B7933" t="s">
        <v>28</v>
      </c>
      <c r="C7933" t="s">
        <v>10</v>
      </c>
      <c r="D7933" t="s">
        <v>11</v>
      </c>
      <c r="E7933">
        <v>18445</v>
      </c>
      <c r="F7933">
        <v>5756</v>
      </c>
      <c r="G7933">
        <v>3609</v>
      </c>
      <c r="H7933">
        <v>21247</v>
      </c>
      <c r="I7933">
        <v>76702672</v>
      </c>
      <c r="J7933">
        <f>MONTH(Sale_details[[#This Row],[Date]])</f>
        <v>2</v>
      </c>
      <c r="K7933">
        <f>YEAR(Sale_details[[#This Row],[Date]])</f>
        <v>2020</v>
      </c>
    </row>
    <row r="7934" spans="1:11" x14ac:dyDescent="0.3">
      <c r="A7934" s="1">
        <v>43888</v>
      </c>
      <c r="B7934" t="s">
        <v>28</v>
      </c>
      <c r="C7934" t="s">
        <v>12</v>
      </c>
      <c r="D7934" t="s">
        <v>13</v>
      </c>
      <c r="E7934">
        <v>22568</v>
      </c>
      <c r="F7934">
        <v>4242</v>
      </c>
      <c r="G7934">
        <v>1782</v>
      </c>
      <c r="H7934">
        <v>33257</v>
      </c>
      <c r="I7934">
        <v>59277328</v>
      </c>
      <c r="J7934">
        <f>MONTH(Sale_details[[#This Row],[Date]])</f>
        <v>2</v>
      </c>
      <c r="K7934">
        <f>YEAR(Sale_details[[#This Row],[Date]])</f>
        <v>2020</v>
      </c>
    </row>
    <row r="7935" spans="1:11" x14ac:dyDescent="0.3">
      <c r="A7935" s="1">
        <v>43888</v>
      </c>
      <c r="B7935" t="s">
        <v>28</v>
      </c>
      <c r="C7935" t="s">
        <v>14</v>
      </c>
      <c r="D7935" t="s">
        <v>15</v>
      </c>
      <c r="E7935">
        <v>53017</v>
      </c>
      <c r="F7935">
        <v>10105</v>
      </c>
      <c r="G7935">
        <v>2069</v>
      </c>
      <c r="H7935">
        <v>15132</v>
      </c>
      <c r="I7935">
        <v>31319443</v>
      </c>
      <c r="J7935">
        <f>MONTH(Sale_details[[#This Row],[Date]])</f>
        <v>2</v>
      </c>
      <c r="K7935">
        <f>YEAR(Sale_details[[#This Row],[Date]])</f>
        <v>2020</v>
      </c>
    </row>
    <row r="7936" spans="1:11" x14ac:dyDescent="0.3">
      <c r="A7936" s="1">
        <v>43888</v>
      </c>
      <c r="B7936" t="s">
        <v>28</v>
      </c>
      <c r="C7936" t="s">
        <v>16</v>
      </c>
      <c r="D7936" t="s">
        <v>17</v>
      </c>
      <c r="E7936">
        <v>16758</v>
      </c>
      <c r="F7936">
        <v>5195</v>
      </c>
      <c r="G7936">
        <v>2380</v>
      </c>
      <c r="H7936">
        <v>15459</v>
      </c>
      <c r="I7936">
        <v>36805201</v>
      </c>
      <c r="J7936">
        <f>MONTH(Sale_details[[#This Row],[Date]])</f>
        <v>2</v>
      </c>
      <c r="K7936">
        <f>YEAR(Sale_details[[#This Row],[Date]])</f>
        <v>2020</v>
      </c>
    </row>
    <row r="7937" spans="1:11" x14ac:dyDescent="0.3">
      <c r="A7937" s="1">
        <v>43888</v>
      </c>
      <c r="B7937" t="s">
        <v>28</v>
      </c>
      <c r="C7937" t="s">
        <v>18</v>
      </c>
      <c r="D7937" t="s">
        <v>19</v>
      </c>
      <c r="E7937">
        <v>10020</v>
      </c>
      <c r="F7937">
        <v>7650</v>
      </c>
      <c r="G7937">
        <v>3852</v>
      </c>
      <c r="H7937">
        <v>32308</v>
      </c>
      <c r="I7937">
        <v>124457314</v>
      </c>
      <c r="J7937">
        <f>MONTH(Sale_details[[#This Row],[Date]])</f>
        <v>2</v>
      </c>
      <c r="K7937">
        <f>YEAR(Sale_details[[#This Row],[Date]])</f>
        <v>2020</v>
      </c>
    </row>
    <row r="7938" spans="1:11" x14ac:dyDescent="0.3">
      <c r="A7938" s="1">
        <v>43888</v>
      </c>
      <c r="B7938" t="s">
        <v>28</v>
      </c>
      <c r="C7938" t="s">
        <v>20</v>
      </c>
      <c r="D7938" t="s">
        <v>21</v>
      </c>
      <c r="E7938">
        <v>28261</v>
      </c>
      <c r="F7938">
        <v>3488</v>
      </c>
      <c r="G7938">
        <v>1107</v>
      </c>
      <c r="H7938">
        <v>12137</v>
      </c>
      <c r="I7938">
        <v>13435768</v>
      </c>
      <c r="J7938">
        <f>MONTH(Sale_details[[#This Row],[Date]])</f>
        <v>2</v>
      </c>
      <c r="K7938">
        <f>YEAR(Sale_details[[#This Row],[Date]])</f>
        <v>2020</v>
      </c>
    </row>
    <row r="7939" spans="1:11" x14ac:dyDescent="0.3">
      <c r="A7939" s="1">
        <v>43888</v>
      </c>
      <c r="B7939" t="s">
        <v>28</v>
      </c>
      <c r="C7939" t="s">
        <v>22</v>
      </c>
      <c r="D7939" t="s">
        <v>23</v>
      </c>
      <c r="E7939">
        <v>17816</v>
      </c>
      <c r="F7939">
        <v>2781</v>
      </c>
      <c r="G7939">
        <v>1083</v>
      </c>
      <c r="H7939">
        <v>25491</v>
      </c>
      <c r="I7939">
        <v>27626632</v>
      </c>
      <c r="J7939">
        <f>MONTH(Sale_details[[#This Row],[Date]])</f>
        <v>2</v>
      </c>
      <c r="K7939">
        <f>YEAR(Sale_details[[#This Row],[Date]])</f>
        <v>2020</v>
      </c>
    </row>
    <row r="7940" spans="1:11" x14ac:dyDescent="0.3">
      <c r="A7940" s="1">
        <v>43888</v>
      </c>
      <c r="B7940" t="s">
        <v>28</v>
      </c>
      <c r="C7940" t="s">
        <v>24</v>
      </c>
      <c r="D7940" t="s">
        <v>25</v>
      </c>
      <c r="E7940">
        <v>33697</v>
      </c>
      <c r="F7940">
        <v>4870</v>
      </c>
      <c r="G7940">
        <v>3836</v>
      </c>
      <c r="H7940">
        <v>22289</v>
      </c>
      <c r="I7940">
        <v>85522141</v>
      </c>
      <c r="J7940">
        <f>MONTH(Sale_details[[#This Row],[Date]])</f>
        <v>2</v>
      </c>
      <c r="K7940">
        <f>YEAR(Sale_details[[#This Row],[Date]])</f>
        <v>2020</v>
      </c>
    </row>
    <row r="7941" spans="1:11" x14ac:dyDescent="0.3">
      <c r="A7941" s="1">
        <v>43887</v>
      </c>
      <c r="B7941" t="s">
        <v>9</v>
      </c>
      <c r="C7941" t="s">
        <v>10</v>
      </c>
      <c r="D7941" t="s">
        <v>11</v>
      </c>
      <c r="E7941">
        <v>93971</v>
      </c>
      <c r="F7941">
        <v>16766</v>
      </c>
      <c r="G7941">
        <v>4587</v>
      </c>
      <c r="H7941">
        <v>478</v>
      </c>
      <c r="I7941">
        <v>2193365</v>
      </c>
      <c r="J7941">
        <f>MONTH(Sale_details[[#This Row],[Date]])</f>
        <v>2</v>
      </c>
      <c r="K7941">
        <f>YEAR(Sale_details[[#This Row],[Date]])</f>
        <v>2020</v>
      </c>
    </row>
    <row r="7942" spans="1:11" x14ac:dyDescent="0.3">
      <c r="A7942" s="1">
        <v>43887</v>
      </c>
      <c r="B7942" t="s">
        <v>9</v>
      </c>
      <c r="C7942" t="s">
        <v>12</v>
      </c>
      <c r="D7942" t="s">
        <v>13</v>
      </c>
      <c r="E7942">
        <v>218555</v>
      </c>
      <c r="F7942">
        <v>18812</v>
      </c>
      <c r="G7942">
        <v>2254</v>
      </c>
      <c r="H7942">
        <v>340</v>
      </c>
      <c r="I7942">
        <v>767726</v>
      </c>
      <c r="J7942">
        <f>MONTH(Sale_details[[#This Row],[Date]])</f>
        <v>2</v>
      </c>
      <c r="K7942">
        <f>YEAR(Sale_details[[#This Row],[Date]])</f>
        <v>2020</v>
      </c>
    </row>
    <row r="7943" spans="1:11" x14ac:dyDescent="0.3">
      <c r="A7943" s="1">
        <v>43887</v>
      </c>
      <c r="B7943" t="s">
        <v>9</v>
      </c>
      <c r="C7943" t="s">
        <v>14</v>
      </c>
      <c r="D7943" t="s">
        <v>15</v>
      </c>
      <c r="E7943">
        <v>93183</v>
      </c>
      <c r="F7943">
        <v>31482</v>
      </c>
      <c r="G7943">
        <v>3430</v>
      </c>
      <c r="H7943">
        <v>279</v>
      </c>
      <c r="I7943">
        <v>960448</v>
      </c>
      <c r="J7943">
        <f>MONTH(Sale_details[[#This Row],[Date]])</f>
        <v>2</v>
      </c>
      <c r="K7943">
        <f>YEAR(Sale_details[[#This Row],[Date]])</f>
        <v>2020</v>
      </c>
    </row>
    <row r="7944" spans="1:11" x14ac:dyDescent="0.3">
      <c r="A7944" s="1">
        <v>43887</v>
      </c>
      <c r="B7944" t="s">
        <v>9</v>
      </c>
      <c r="C7944" t="s">
        <v>16</v>
      </c>
      <c r="D7944" t="s">
        <v>17</v>
      </c>
      <c r="E7944">
        <v>100377</v>
      </c>
      <c r="F7944">
        <v>19305</v>
      </c>
      <c r="G7944">
        <v>2547</v>
      </c>
      <c r="H7944">
        <v>400</v>
      </c>
      <c r="I7944">
        <v>1019907</v>
      </c>
      <c r="J7944">
        <f>MONTH(Sale_details[[#This Row],[Date]])</f>
        <v>2</v>
      </c>
      <c r="K7944">
        <f>YEAR(Sale_details[[#This Row],[Date]])</f>
        <v>2020</v>
      </c>
    </row>
    <row r="7945" spans="1:11" x14ac:dyDescent="0.3">
      <c r="A7945" s="1">
        <v>43887</v>
      </c>
      <c r="B7945" t="s">
        <v>9</v>
      </c>
      <c r="C7945" t="s">
        <v>18</v>
      </c>
      <c r="D7945" t="s">
        <v>19</v>
      </c>
      <c r="E7945">
        <v>96791</v>
      </c>
      <c r="F7945">
        <v>21205</v>
      </c>
      <c r="G7945">
        <v>5832</v>
      </c>
      <c r="H7945">
        <v>991</v>
      </c>
      <c r="I7945">
        <v>5784527</v>
      </c>
      <c r="J7945">
        <f>MONTH(Sale_details[[#This Row],[Date]])</f>
        <v>2</v>
      </c>
      <c r="K7945">
        <f>YEAR(Sale_details[[#This Row],[Date]])</f>
        <v>2020</v>
      </c>
    </row>
    <row r="7946" spans="1:11" x14ac:dyDescent="0.3">
      <c r="A7946" s="1">
        <v>43887</v>
      </c>
      <c r="B7946" t="s">
        <v>9</v>
      </c>
      <c r="C7946" t="s">
        <v>20</v>
      </c>
      <c r="D7946" t="s">
        <v>21</v>
      </c>
      <c r="E7946">
        <v>117923</v>
      </c>
      <c r="F7946">
        <v>17082</v>
      </c>
      <c r="G7946">
        <v>4105</v>
      </c>
      <c r="H7946">
        <v>627</v>
      </c>
      <c r="I7946">
        <v>2576778</v>
      </c>
      <c r="J7946">
        <f>MONTH(Sale_details[[#This Row],[Date]])</f>
        <v>2</v>
      </c>
      <c r="K7946">
        <f>YEAR(Sale_details[[#This Row],[Date]])</f>
        <v>2020</v>
      </c>
    </row>
    <row r="7947" spans="1:11" x14ac:dyDescent="0.3">
      <c r="A7947" s="1">
        <v>43887</v>
      </c>
      <c r="B7947" t="s">
        <v>9</v>
      </c>
      <c r="C7947" t="s">
        <v>22</v>
      </c>
      <c r="D7947" t="s">
        <v>23</v>
      </c>
      <c r="E7947">
        <v>193564</v>
      </c>
      <c r="F7947">
        <v>18024</v>
      </c>
      <c r="G7947">
        <v>10590</v>
      </c>
      <c r="H7947">
        <v>524</v>
      </c>
      <c r="I7947">
        <v>5559095</v>
      </c>
      <c r="J7947">
        <f>MONTH(Sale_details[[#This Row],[Date]])</f>
        <v>2</v>
      </c>
      <c r="K7947">
        <f>YEAR(Sale_details[[#This Row],[Date]])</f>
        <v>2020</v>
      </c>
    </row>
    <row r="7948" spans="1:11" x14ac:dyDescent="0.3">
      <c r="A7948" s="1">
        <v>43887</v>
      </c>
      <c r="B7948" t="s">
        <v>9</v>
      </c>
      <c r="C7948" t="s">
        <v>24</v>
      </c>
      <c r="D7948" t="s">
        <v>25</v>
      </c>
      <c r="E7948">
        <v>130856</v>
      </c>
      <c r="F7948">
        <v>10346</v>
      </c>
      <c r="G7948">
        <v>3501</v>
      </c>
      <c r="H7948">
        <v>651</v>
      </c>
      <c r="I7948">
        <v>2280081</v>
      </c>
      <c r="J7948">
        <f>MONTH(Sale_details[[#This Row],[Date]])</f>
        <v>2</v>
      </c>
      <c r="K7948">
        <f>YEAR(Sale_details[[#This Row],[Date]])</f>
        <v>2020</v>
      </c>
    </row>
    <row r="7949" spans="1:11" x14ac:dyDescent="0.3">
      <c r="A7949" s="1">
        <v>43887</v>
      </c>
      <c r="B7949" t="s">
        <v>26</v>
      </c>
      <c r="C7949" t="s">
        <v>10</v>
      </c>
      <c r="D7949" t="s">
        <v>11</v>
      </c>
      <c r="E7949">
        <v>229370</v>
      </c>
      <c r="F7949">
        <v>39428</v>
      </c>
      <c r="G7949">
        <v>19999</v>
      </c>
      <c r="H7949">
        <v>8952</v>
      </c>
      <c r="I7949">
        <v>179035111</v>
      </c>
      <c r="J7949">
        <f>MONTH(Sale_details[[#This Row],[Date]])</f>
        <v>2</v>
      </c>
      <c r="K7949">
        <f>YEAR(Sale_details[[#This Row],[Date]])</f>
        <v>2020</v>
      </c>
    </row>
    <row r="7950" spans="1:11" x14ac:dyDescent="0.3">
      <c r="A7950" s="1">
        <v>43887</v>
      </c>
      <c r="B7950" t="s">
        <v>26</v>
      </c>
      <c r="C7950" t="s">
        <v>12</v>
      </c>
      <c r="D7950" t="s">
        <v>13</v>
      </c>
      <c r="E7950">
        <v>121558</v>
      </c>
      <c r="F7950">
        <v>49202</v>
      </c>
      <c r="G7950">
        <v>11253</v>
      </c>
      <c r="H7950">
        <v>17080</v>
      </c>
      <c r="I7950">
        <v>192227412</v>
      </c>
      <c r="J7950">
        <f>MONTH(Sale_details[[#This Row],[Date]])</f>
        <v>2</v>
      </c>
      <c r="K7950">
        <f>YEAR(Sale_details[[#This Row],[Date]])</f>
        <v>2020</v>
      </c>
    </row>
    <row r="7951" spans="1:11" x14ac:dyDescent="0.3">
      <c r="A7951" s="1">
        <v>43887</v>
      </c>
      <c r="B7951" t="s">
        <v>26</v>
      </c>
      <c r="C7951" t="s">
        <v>14</v>
      </c>
      <c r="D7951" t="s">
        <v>15</v>
      </c>
      <c r="E7951">
        <v>135413</v>
      </c>
      <c r="F7951">
        <v>32326</v>
      </c>
      <c r="G7951">
        <v>9609</v>
      </c>
      <c r="H7951">
        <v>19257</v>
      </c>
      <c r="I7951">
        <v>185047908</v>
      </c>
      <c r="J7951">
        <f>MONTH(Sale_details[[#This Row],[Date]])</f>
        <v>2</v>
      </c>
      <c r="K7951">
        <f>YEAR(Sale_details[[#This Row],[Date]])</f>
        <v>2020</v>
      </c>
    </row>
    <row r="7952" spans="1:11" x14ac:dyDescent="0.3">
      <c r="A7952" s="1">
        <v>43887</v>
      </c>
      <c r="B7952" t="s">
        <v>26</v>
      </c>
      <c r="C7952" t="s">
        <v>16</v>
      </c>
      <c r="D7952" t="s">
        <v>17</v>
      </c>
      <c r="E7952">
        <v>113734</v>
      </c>
      <c r="F7952">
        <v>44248</v>
      </c>
      <c r="G7952">
        <v>11477</v>
      </c>
      <c r="H7952">
        <v>18398</v>
      </c>
      <c r="I7952">
        <v>211170014</v>
      </c>
      <c r="J7952">
        <f>MONTH(Sale_details[[#This Row],[Date]])</f>
        <v>2</v>
      </c>
      <c r="K7952">
        <f>YEAR(Sale_details[[#This Row],[Date]])</f>
        <v>2020</v>
      </c>
    </row>
    <row r="7953" spans="1:11" x14ac:dyDescent="0.3">
      <c r="A7953" s="1">
        <v>43887</v>
      </c>
      <c r="B7953" t="s">
        <v>26</v>
      </c>
      <c r="C7953" t="s">
        <v>18</v>
      </c>
      <c r="D7953" t="s">
        <v>19</v>
      </c>
      <c r="E7953">
        <v>72150</v>
      </c>
      <c r="F7953">
        <v>51931</v>
      </c>
      <c r="G7953">
        <v>10868</v>
      </c>
      <c r="H7953">
        <v>30194</v>
      </c>
      <c r="I7953">
        <v>328182229</v>
      </c>
      <c r="J7953">
        <f>MONTH(Sale_details[[#This Row],[Date]])</f>
        <v>2</v>
      </c>
      <c r="K7953">
        <f>YEAR(Sale_details[[#This Row],[Date]])</f>
        <v>2020</v>
      </c>
    </row>
    <row r="7954" spans="1:11" x14ac:dyDescent="0.3">
      <c r="A7954" s="1">
        <v>43887</v>
      </c>
      <c r="B7954" t="s">
        <v>26</v>
      </c>
      <c r="C7954" t="s">
        <v>20</v>
      </c>
      <c r="D7954" t="s">
        <v>21</v>
      </c>
      <c r="E7954">
        <v>171615</v>
      </c>
      <c r="F7954">
        <v>61963</v>
      </c>
      <c r="G7954">
        <v>12877</v>
      </c>
      <c r="H7954">
        <v>6843</v>
      </c>
      <c r="I7954">
        <v>88122125</v>
      </c>
      <c r="J7954">
        <f>MONTH(Sale_details[[#This Row],[Date]])</f>
        <v>2</v>
      </c>
      <c r="K7954">
        <f>YEAR(Sale_details[[#This Row],[Date]])</f>
        <v>2020</v>
      </c>
    </row>
    <row r="7955" spans="1:11" x14ac:dyDescent="0.3">
      <c r="A7955" s="1">
        <v>43887</v>
      </c>
      <c r="B7955" t="s">
        <v>26</v>
      </c>
      <c r="C7955" t="s">
        <v>22</v>
      </c>
      <c r="D7955" t="s">
        <v>23</v>
      </c>
      <c r="E7955">
        <v>191670</v>
      </c>
      <c r="F7955">
        <v>18902</v>
      </c>
      <c r="G7955">
        <v>26857</v>
      </c>
      <c r="H7955">
        <v>35595</v>
      </c>
      <c r="I7955">
        <v>956010732</v>
      </c>
      <c r="J7955">
        <f>MONTH(Sale_details[[#This Row],[Date]])</f>
        <v>2</v>
      </c>
      <c r="K7955">
        <f>YEAR(Sale_details[[#This Row],[Date]])</f>
        <v>2020</v>
      </c>
    </row>
    <row r="7956" spans="1:11" x14ac:dyDescent="0.3">
      <c r="A7956" s="1">
        <v>43887</v>
      </c>
      <c r="B7956" t="s">
        <v>26</v>
      </c>
      <c r="C7956" t="s">
        <v>24</v>
      </c>
      <c r="D7956" t="s">
        <v>25</v>
      </c>
      <c r="E7956">
        <v>167743</v>
      </c>
      <c r="F7956">
        <v>35361</v>
      </c>
      <c r="G7956">
        <v>13125</v>
      </c>
      <c r="H7956">
        <v>9829</v>
      </c>
      <c r="I7956">
        <v>129016563</v>
      </c>
      <c r="J7956">
        <f>MONTH(Sale_details[[#This Row],[Date]])</f>
        <v>2</v>
      </c>
      <c r="K7956">
        <f>YEAR(Sale_details[[#This Row],[Date]])</f>
        <v>2020</v>
      </c>
    </row>
    <row r="7957" spans="1:11" x14ac:dyDescent="0.3">
      <c r="A7957" s="1">
        <v>43887</v>
      </c>
      <c r="B7957" t="s">
        <v>27</v>
      </c>
      <c r="C7957" t="s">
        <v>10</v>
      </c>
      <c r="D7957" t="s">
        <v>11</v>
      </c>
      <c r="E7957">
        <v>92166</v>
      </c>
      <c r="F7957">
        <v>34088</v>
      </c>
      <c r="G7957">
        <v>4944</v>
      </c>
      <c r="H7957">
        <v>115</v>
      </c>
      <c r="I7957">
        <v>572332</v>
      </c>
      <c r="J7957">
        <f>MONTH(Sale_details[[#This Row],[Date]])</f>
        <v>2</v>
      </c>
      <c r="K7957">
        <f>YEAR(Sale_details[[#This Row],[Date]])</f>
        <v>2020</v>
      </c>
    </row>
    <row r="7958" spans="1:11" x14ac:dyDescent="0.3">
      <c r="A7958" s="1">
        <v>43887</v>
      </c>
      <c r="B7958" t="s">
        <v>27</v>
      </c>
      <c r="C7958" t="s">
        <v>12</v>
      </c>
      <c r="D7958" t="s">
        <v>13</v>
      </c>
      <c r="E7958">
        <v>79277</v>
      </c>
      <c r="F7958">
        <v>34857</v>
      </c>
      <c r="G7958">
        <v>7397</v>
      </c>
      <c r="H7958">
        <v>331</v>
      </c>
      <c r="I7958">
        <v>2449794</v>
      </c>
      <c r="J7958">
        <f>MONTH(Sale_details[[#This Row],[Date]])</f>
        <v>2</v>
      </c>
      <c r="K7958">
        <f>YEAR(Sale_details[[#This Row],[Date]])</f>
        <v>2020</v>
      </c>
    </row>
    <row r="7959" spans="1:11" x14ac:dyDescent="0.3">
      <c r="A7959" s="1">
        <v>43887</v>
      </c>
      <c r="B7959" t="s">
        <v>27</v>
      </c>
      <c r="C7959" t="s">
        <v>14</v>
      </c>
      <c r="D7959" t="s">
        <v>15</v>
      </c>
      <c r="E7959">
        <v>250754</v>
      </c>
      <c r="F7959">
        <v>41380</v>
      </c>
      <c r="G7959">
        <v>7961</v>
      </c>
      <c r="H7959">
        <v>315</v>
      </c>
      <c r="I7959">
        <v>2511029</v>
      </c>
      <c r="J7959">
        <f>MONTH(Sale_details[[#This Row],[Date]])</f>
        <v>2</v>
      </c>
      <c r="K7959">
        <f>YEAR(Sale_details[[#This Row],[Date]])</f>
        <v>2020</v>
      </c>
    </row>
    <row r="7960" spans="1:11" x14ac:dyDescent="0.3">
      <c r="A7960" s="1">
        <v>43887</v>
      </c>
      <c r="B7960" t="s">
        <v>27</v>
      </c>
      <c r="C7960" t="s">
        <v>16</v>
      </c>
      <c r="D7960" t="s">
        <v>17</v>
      </c>
      <c r="E7960">
        <v>98685</v>
      </c>
      <c r="F7960">
        <v>6185</v>
      </c>
      <c r="G7960">
        <v>24491</v>
      </c>
      <c r="H7960">
        <v>192</v>
      </c>
      <c r="I7960">
        <v>4725941</v>
      </c>
      <c r="J7960">
        <f>MONTH(Sale_details[[#This Row],[Date]])</f>
        <v>2</v>
      </c>
      <c r="K7960">
        <f>YEAR(Sale_details[[#This Row],[Date]])</f>
        <v>2020</v>
      </c>
    </row>
    <row r="7961" spans="1:11" x14ac:dyDescent="0.3">
      <c r="A7961" s="1">
        <v>43887</v>
      </c>
      <c r="B7961" t="s">
        <v>27</v>
      </c>
      <c r="C7961" t="s">
        <v>18</v>
      </c>
      <c r="D7961" t="s">
        <v>19</v>
      </c>
      <c r="E7961">
        <v>93584</v>
      </c>
      <c r="F7961">
        <v>28235</v>
      </c>
      <c r="G7961">
        <v>9879</v>
      </c>
      <c r="H7961">
        <v>132</v>
      </c>
      <c r="I7961">
        <v>1308364</v>
      </c>
      <c r="J7961">
        <f>MONTH(Sale_details[[#This Row],[Date]])</f>
        <v>2</v>
      </c>
      <c r="K7961">
        <f>YEAR(Sale_details[[#This Row],[Date]])</f>
        <v>2020</v>
      </c>
    </row>
    <row r="7962" spans="1:11" x14ac:dyDescent="0.3">
      <c r="A7962" s="1">
        <v>43887</v>
      </c>
      <c r="B7962" t="s">
        <v>27</v>
      </c>
      <c r="C7962" t="s">
        <v>20</v>
      </c>
      <c r="D7962" t="s">
        <v>21</v>
      </c>
      <c r="E7962">
        <v>42887</v>
      </c>
      <c r="F7962">
        <v>6762</v>
      </c>
      <c r="G7962">
        <v>11017</v>
      </c>
      <c r="H7962">
        <v>455</v>
      </c>
      <c r="I7962">
        <v>5020653</v>
      </c>
      <c r="J7962">
        <f>MONTH(Sale_details[[#This Row],[Date]])</f>
        <v>2</v>
      </c>
      <c r="K7962">
        <f>YEAR(Sale_details[[#This Row],[Date]])</f>
        <v>2020</v>
      </c>
    </row>
    <row r="7963" spans="1:11" x14ac:dyDescent="0.3">
      <c r="A7963" s="1">
        <v>43887</v>
      </c>
      <c r="B7963" t="s">
        <v>27</v>
      </c>
      <c r="C7963" t="s">
        <v>22</v>
      </c>
      <c r="D7963" t="s">
        <v>23</v>
      </c>
      <c r="E7963">
        <v>111291</v>
      </c>
      <c r="F7963">
        <v>17092</v>
      </c>
      <c r="G7963">
        <v>21935</v>
      </c>
      <c r="H7963">
        <v>199</v>
      </c>
      <c r="I7963">
        <v>4377930</v>
      </c>
      <c r="J7963">
        <f>MONTH(Sale_details[[#This Row],[Date]])</f>
        <v>2</v>
      </c>
      <c r="K7963">
        <f>YEAR(Sale_details[[#This Row],[Date]])</f>
        <v>2020</v>
      </c>
    </row>
    <row r="7964" spans="1:11" x14ac:dyDescent="0.3">
      <c r="A7964" s="1">
        <v>43887</v>
      </c>
      <c r="B7964" t="s">
        <v>27</v>
      </c>
      <c r="C7964" t="s">
        <v>24</v>
      </c>
      <c r="D7964" t="s">
        <v>25</v>
      </c>
      <c r="E7964">
        <v>67548</v>
      </c>
      <c r="F7964">
        <v>43181</v>
      </c>
      <c r="G7964">
        <v>10912</v>
      </c>
      <c r="H7964">
        <v>304</v>
      </c>
      <c r="I7964">
        <v>3323634</v>
      </c>
      <c r="J7964">
        <f>MONTH(Sale_details[[#This Row],[Date]])</f>
        <v>2</v>
      </c>
      <c r="K7964">
        <f>YEAR(Sale_details[[#This Row],[Date]])</f>
        <v>2020</v>
      </c>
    </row>
    <row r="7965" spans="1:11" x14ac:dyDescent="0.3">
      <c r="A7965" s="1">
        <v>43887</v>
      </c>
      <c r="B7965" t="s">
        <v>28</v>
      </c>
      <c r="C7965" t="s">
        <v>10</v>
      </c>
      <c r="D7965" t="s">
        <v>11</v>
      </c>
      <c r="E7965">
        <v>18999</v>
      </c>
      <c r="F7965">
        <v>5871</v>
      </c>
      <c r="G7965">
        <v>3465</v>
      </c>
      <c r="H7965">
        <v>20609</v>
      </c>
      <c r="I7965">
        <v>71425528</v>
      </c>
      <c r="J7965">
        <f>MONTH(Sale_details[[#This Row],[Date]])</f>
        <v>2</v>
      </c>
      <c r="K7965">
        <f>YEAR(Sale_details[[#This Row],[Date]])</f>
        <v>2020</v>
      </c>
    </row>
    <row r="7966" spans="1:11" x14ac:dyDescent="0.3">
      <c r="A7966" s="1">
        <v>43887</v>
      </c>
      <c r="B7966" t="s">
        <v>28</v>
      </c>
      <c r="C7966" t="s">
        <v>12</v>
      </c>
      <c r="D7966" t="s">
        <v>13</v>
      </c>
      <c r="E7966">
        <v>22116</v>
      </c>
      <c r="F7966">
        <v>4072</v>
      </c>
      <c r="G7966">
        <v>1835</v>
      </c>
      <c r="H7966">
        <v>32924</v>
      </c>
      <c r="I7966">
        <v>60445092</v>
      </c>
      <c r="J7966">
        <f>MONTH(Sale_details[[#This Row],[Date]])</f>
        <v>2</v>
      </c>
      <c r="K7966">
        <f>YEAR(Sale_details[[#This Row],[Date]])</f>
        <v>2020</v>
      </c>
    </row>
    <row r="7967" spans="1:11" x14ac:dyDescent="0.3">
      <c r="A7967" s="1">
        <v>43887</v>
      </c>
      <c r="B7967" t="s">
        <v>28</v>
      </c>
      <c r="C7967" t="s">
        <v>14</v>
      </c>
      <c r="D7967" t="s">
        <v>15</v>
      </c>
      <c r="E7967">
        <v>54077</v>
      </c>
      <c r="F7967">
        <v>10307</v>
      </c>
      <c r="G7967">
        <v>2069</v>
      </c>
      <c r="H7967">
        <v>14527</v>
      </c>
      <c r="I7967">
        <v>30066666</v>
      </c>
      <c r="J7967">
        <f>MONTH(Sale_details[[#This Row],[Date]])</f>
        <v>2</v>
      </c>
      <c r="K7967">
        <f>YEAR(Sale_details[[#This Row],[Date]])</f>
        <v>2020</v>
      </c>
    </row>
    <row r="7968" spans="1:11" x14ac:dyDescent="0.3">
      <c r="A7968" s="1">
        <v>43887</v>
      </c>
      <c r="B7968" t="s">
        <v>28</v>
      </c>
      <c r="C7968" t="s">
        <v>16</v>
      </c>
      <c r="D7968" t="s">
        <v>17</v>
      </c>
      <c r="E7968">
        <v>16758</v>
      </c>
      <c r="F7968">
        <v>5143</v>
      </c>
      <c r="G7968">
        <v>2499</v>
      </c>
      <c r="H7968">
        <v>16077</v>
      </c>
      <c r="I7968">
        <v>40191279</v>
      </c>
      <c r="J7968">
        <f>MONTH(Sale_details[[#This Row],[Date]])</f>
        <v>2</v>
      </c>
      <c r="K7968">
        <f>YEAR(Sale_details[[#This Row],[Date]])</f>
        <v>2020</v>
      </c>
    </row>
    <row r="7969" spans="1:11" x14ac:dyDescent="0.3">
      <c r="A7969" s="1">
        <v>43887</v>
      </c>
      <c r="B7969" t="s">
        <v>28</v>
      </c>
      <c r="C7969" t="s">
        <v>18</v>
      </c>
      <c r="D7969" t="s">
        <v>19</v>
      </c>
      <c r="E7969">
        <v>9820</v>
      </c>
      <c r="F7969">
        <v>7956</v>
      </c>
      <c r="G7969">
        <v>3736</v>
      </c>
      <c r="H7969">
        <v>31016</v>
      </c>
      <c r="I7969">
        <v>115894651</v>
      </c>
      <c r="J7969">
        <f>MONTH(Sale_details[[#This Row],[Date]])</f>
        <v>2</v>
      </c>
      <c r="K7969">
        <f>YEAR(Sale_details[[#This Row],[Date]])</f>
        <v>2020</v>
      </c>
    </row>
    <row r="7970" spans="1:11" x14ac:dyDescent="0.3">
      <c r="A7970" s="1">
        <v>43887</v>
      </c>
      <c r="B7970" t="s">
        <v>28</v>
      </c>
      <c r="C7970" t="s">
        <v>20</v>
      </c>
      <c r="D7970" t="s">
        <v>21</v>
      </c>
      <c r="E7970">
        <v>27131</v>
      </c>
      <c r="F7970">
        <v>3383</v>
      </c>
      <c r="G7970">
        <v>1129</v>
      </c>
      <c r="H7970">
        <v>11651</v>
      </c>
      <c r="I7970">
        <v>13156304</v>
      </c>
      <c r="J7970">
        <f>MONTH(Sale_details[[#This Row],[Date]])</f>
        <v>2</v>
      </c>
      <c r="K7970">
        <f>YEAR(Sale_details[[#This Row],[Date]])</f>
        <v>2020</v>
      </c>
    </row>
    <row r="7971" spans="1:11" x14ac:dyDescent="0.3">
      <c r="A7971" s="1">
        <v>43887</v>
      </c>
      <c r="B7971" t="s">
        <v>28</v>
      </c>
      <c r="C7971" t="s">
        <v>22</v>
      </c>
      <c r="D7971" t="s">
        <v>23</v>
      </c>
      <c r="E7971">
        <v>18528</v>
      </c>
      <c r="F7971">
        <v>2697</v>
      </c>
      <c r="G7971">
        <v>1105</v>
      </c>
      <c r="H7971">
        <v>24981</v>
      </c>
      <c r="I7971">
        <v>27615582</v>
      </c>
      <c r="J7971">
        <f>MONTH(Sale_details[[#This Row],[Date]])</f>
        <v>2</v>
      </c>
      <c r="K7971">
        <f>YEAR(Sale_details[[#This Row],[Date]])</f>
        <v>2020</v>
      </c>
    </row>
    <row r="7972" spans="1:11" x14ac:dyDescent="0.3">
      <c r="A7972" s="1">
        <v>43887</v>
      </c>
      <c r="B7972" t="s">
        <v>28</v>
      </c>
      <c r="C7972" t="s">
        <v>24</v>
      </c>
      <c r="D7972" t="s">
        <v>25</v>
      </c>
      <c r="E7972">
        <v>32686</v>
      </c>
      <c r="F7972">
        <v>4821</v>
      </c>
      <c r="G7972">
        <v>3913</v>
      </c>
      <c r="H7972">
        <v>22512</v>
      </c>
      <c r="I7972">
        <v>88104910</v>
      </c>
      <c r="J7972">
        <f>MONTH(Sale_details[[#This Row],[Date]])</f>
        <v>2</v>
      </c>
      <c r="K7972">
        <f>YEAR(Sale_details[[#This Row],[Date]])</f>
        <v>2020</v>
      </c>
    </row>
    <row r="7973" spans="1:11" x14ac:dyDescent="0.3">
      <c r="A7973" s="1">
        <v>43886</v>
      </c>
      <c r="B7973" t="s">
        <v>9</v>
      </c>
      <c r="C7973" t="s">
        <v>10</v>
      </c>
      <c r="D7973" t="s">
        <v>11</v>
      </c>
      <c r="E7973">
        <v>92092</v>
      </c>
      <c r="F7973">
        <v>16766</v>
      </c>
      <c r="G7973">
        <v>4679</v>
      </c>
      <c r="H7973">
        <v>468</v>
      </c>
      <c r="I7973">
        <v>2192487</v>
      </c>
      <c r="J7973">
        <f>MONTH(Sale_details[[#This Row],[Date]])</f>
        <v>2</v>
      </c>
      <c r="K7973">
        <f>YEAR(Sale_details[[#This Row],[Date]])</f>
        <v>2020</v>
      </c>
    </row>
    <row r="7974" spans="1:11" x14ac:dyDescent="0.3">
      <c r="A7974" s="1">
        <v>43886</v>
      </c>
      <c r="B7974" t="s">
        <v>9</v>
      </c>
      <c r="C7974" t="s">
        <v>12</v>
      </c>
      <c r="D7974" t="s">
        <v>13</v>
      </c>
      <c r="E7974">
        <v>229483</v>
      </c>
      <c r="F7974">
        <v>19188</v>
      </c>
      <c r="G7974">
        <v>2209</v>
      </c>
      <c r="H7974">
        <v>333</v>
      </c>
      <c r="I7974">
        <v>737324</v>
      </c>
      <c r="J7974">
        <f>MONTH(Sale_details[[#This Row],[Date]])</f>
        <v>2</v>
      </c>
      <c r="K7974">
        <f>YEAR(Sale_details[[#This Row],[Date]])</f>
        <v>2020</v>
      </c>
    </row>
    <row r="7975" spans="1:11" x14ac:dyDescent="0.3">
      <c r="A7975" s="1">
        <v>43886</v>
      </c>
      <c r="B7975" t="s">
        <v>9</v>
      </c>
      <c r="C7975" t="s">
        <v>14</v>
      </c>
      <c r="D7975" t="s">
        <v>15</v>
      </c>
      <c r="E7975">
        <v>93183</v>
      </c>
      <c r="F7975">
        <v>32742</v>
      </c>
      <c r="G7975">
        <v>3258</v>
      </c>
      <c r="H7975">
        <v>277</v>
      </c>
      <c r="I7975">
        <v>903301</v>
      </c>
      <c r="J7975">
        <f>MONTH(Sale_details[[#This Row],[Date]])</f>
        <v>2</v>
      </c>
      <c r="K7975">
        <f>YEAR(Sale_details[[#This Row],[Date]])</f>
        <v>2020</v>
      </c>
    </row>
    <row r="7976" spans="1:11" x14ac:dyDescent="0.3">
      <c r="A7976" s="1">
        <v>43886</v>
      </c>
      <c r="B7976" t="s">
        <v>9</v>
      </c>
      <c r="C7976" t="s">
        <v>16</v>
      </c>
      <c r="D7976" t="s">
        <v>17</v>
      </c>
      <c r="E7976">
        <v>97365</v>
      </c>
      <c r="F7976">
        <v>19884</v>
      </c>
      <c r="G7976">
        <v>2648</v>
      </c>
      <c r="H7976">
        <v>380</v>
      </c>
      <c r="I7976">
        <v>1007668</v>
      </c>
      <c r="J7976">
        <f>MONTH(Sale_details[[#This Row],[Date]])</f>
        <v>2</v>
      </c>
      <c r="K7976">
        <f>YEAR(Sale_details[[#This Row],[Date]])</f>
        <v>2020</v>
      </c>
    </row>
    <row r="7977" spans="1:11" x14ac:dyDescent="0.3">
      <c r="A7977" s="1">
        <v>43886</v>
      </c>
      <c r="B7977" t="s">
        <v>9</v>
      </c>
      <c r="C7977" t="s">
        <v>18</v>
      </c>
      <c r="D7977" t="s">
        <v>19</v>
      </c>
      <c r="E7977">
        <v>95823</v>
      </c>
      <c r="F7977">
        <v>20357</v>
      </c>
      <c r="G7977">
        <v>5715</v>
      </c>
      <c r="H7977">
        <v>971</v>
      </c>
      <c r="I7977">
        <v>5555459</v>
      </c>
      <c r="J7977">
        <f>MONTH(Sale_details[[#This Row],[Date]])</f>
        <v>2</v>
      </c>
      <c r="K7977">
        <f>YEAR(Sale_details[[#This Row],[Date]])</f>
        <v>2020</v>
      </c>
    </row>
    <row r="7978" spans="1:11" x14ac:dyDescent="0.3">
      <c r="A7978" s="1">
        <v>43886</v>
      </c>
      <c r="B7978" t="s">
        <v>9</v>
      </c>
      <c r="C7978" t="s">
        <v>20</v>
      </c>
      <c r="D7978" t="s">
        <v>21</v>
      </c>
      <c r="E7978">
        <v>116744</v>
      </c>
      <c r="F7978">
        <v>17937</v>
      </c>
      <c r="G7978">
        <v>3900</v>
      </c>
      <c r="H7978">
        <v>646</v>
      </c>
      <c r="I7978">
        <v>2521378</v>
      </c>
      <c r="J7978">
        <f>MONTH(Sale_details[[#This Row],[Date]])</f>
        <v>2</v>
      </c>
      <c r="K7978">
        <f>YEAR(Sale_details[[#This Row],[Date]])</f>
        <v>2020</v>
      </c>
    </row>
    <row r="7979" spans="1:11" x14ac:dyDescent="0.3">
      <c r="A7979" s="1">
        <v>43886</v>
      </c>
      <c r="B7979" t="s">
        <v>9</v>
      </c>
      <c r="C7979" t="s">
        <v>22</v>
      </c>
      <c r="D7979" t="s">
        <v>23</v>
      </c>
      <c r="E7979">
        <v>189692</v>
      </c>
      <c r="F7979">
        <v>17303</v>
      </c>
      <c r="G7979">
        <v>10907</v>
      </c>
      <c r="H7979">
        <v>514</v>
      </c>
      <c r="I7979">
        <v>5611350</v>
      </c>
      <c r="J7979">
        <f>MONTH(Sale_details[[#This Row],[Date]])</f>
        <v>2</v>
      </c>
      <c r="K7979">
        <f>YEAR(Sale_details[[#This Row],[Date]])</f>
        <v>2020</v>
      </c>
    </row>
    <row r="7980" spans="1:11" x14ac:dyDescent="0.3">
      <c r="A7980" s="1">
        <v>43886</v>
      </c>
      <c r="B7980" t="s">
        <v>9</v>
      </c>
      <c r="C7980" t="s">
        <v>24</v>
      </c>
      <c r="D7980" t="s">
        <v>25</v>
      </c>
      <c r="E7980">
        <v>137399</v>
      </c>
      <c r="F7980">
        <v>9828</v>
      </c>
      <c r="G7980">
        <v>3431</v>
      </c>
      <c r="H7980">
        <v>683</v>
      </c>
      <c r="I7980">
        <v>2346203</v>
      </c>
      <c r="J7980">
        <f>MONTH(Sale_details[[#This Row],[Date]])</f>
        <v>2</v>
      </c>
      <c r="K7980">
        <f>YEAR(Sale_details[[#This Row],[Date]])</f>
        <v>2020</v>
      </c>
    </row>
    <row r="7981" spans="1:11" x14ac:dyDescent="0.3">
      <c r="A7981" s="1">
        <v>43886</v>
      </c>
      <c r="B7981" t="s">
        <v>26</v>
      </c>
      <c r="C7981" t="s">
        <v>10</v>
      </c>
      <c r="D7981" t="s">
        <v>11</v>
      </c>
      <c r="E7981">
        <v>220195</v>
      </c>
      <c r="F7981">
        <v>38640</v>
      </c>
      <c r="G7981">
        <v>20998</v>
      </c>
      <c r="H7981">
        <v>9041</v>
      </c>
      <c r="I7981">
        <v>189866735</v>
      </c>
      <c r="J7981">
        <f>MONTH(Sale_details[[#This Row],[Date]])</f>
        <v>2</v>
      </c>
      <c r="K7981">
        <f>YEAR(Sale_details[[#This Row],[Date]])</f>
        <v>2020</v>
      </c>
    </row>
    <row r="7982" spans="1:11" x14ac:dyDescent="0.3">
      <c r="A7982" s="1">
        <v>43886</v>
      </c>
      <c r="B7982" t="s">
        <v>26</v>
      </c>
      <c r="C7982" t="s">
        <v>12</v>
      </c>
      <c r="D7982" t="s">
        <v>13</v>
      </c>
      <c r="E7982">
        <v>126421</v>
      </c>
      <c r="F7982">
        <v>50186</v>
      </c>
      <c r="G7982">
        <v>11591</v>
      </c>
      <c r="H7982">
        <v>16910</v>
      </c>
      <c r="I7982">
        <v>196014292</v>
      </c>
      <c r="J7982">
        <f>MONTH(Sale_details[[#This Row],[Date]])</f>
        <v>2</v>
      </c>
      <c r="K7982">
        <f>YEAR(Sale_details[[#This Row],[Date]])</f>
        <v>2020</v>
      </c>
    </row>
    <row r="7983" spans="1:11" x14ac:dyDescent="0.3">
      <c r="A7983" s="1">
        <v>43886</v>
      </c>
      <c r="B7983" t="s">
        <v>26</v>
      </c>
      <c r="C7983" t="s">
        <v>14</v>
      </c>
      <c r="D7983" t="s">
        <v>15</v>
      </c>
      <c r="E7983">
        <v>138121</v>
      </c>
      <c r="F7983">
        <v>32972</v>
      </c>
      <c r="G7983">
        <v>9705</v>
      </c>
      <c r="H7983">
        <v>19642</v>
      </c>
      <c r="I7983">
        <v>190636355</v>
      </c>
      <c r="J7983">
        <f>MONTH(Sale_details[[#This Row],[Date]])</f>
        <v>2</v>
      </c>
      <c r="K7983">
        <f>YEAR(Sale_details[[#This Row],[Date]])</f>
        <v>2020</v>
      </c>
    </row>
    <row r="7984" spans="1:11" x14ac:dyDescent="0.3">
      <c r="A7984" s="1">
        <v>43886</v>
      </c>
      <c r="B7984" t="s">
        <v>26</v>
      </c>
      <c r="C7984" t="s">
        <v>16</v>
      </c>
      <c r="D7984" t="s">
        <v>17</v>
      </c>
      <c r="E7984">
        <v>117146</v>
      </c>
      <c r="F7984">
        <v>42478</v>
      </c>
      <c r="G7984">
        <v>11132</v>
      </c>
      <c r="H7984">
        <v>18582</v>
      </c>
      <c r="I7984">
        <v>206883263</v>
      </c>
      <c r="J7984">
        <f>MONTH(Sale_details[[#This Row],[Date]])</f>
        <v>2</v>
      </c>
      <c r="K7984">
        <f>YEAR(Sale_details[[#This Row],[Date]])</f>
        <v>2020</v>
      </c>
    </row>
    <row r="7985" spans="1:11" x14ac:dyDescent="0.3">
      <c r="A7985" s="1">
        <v>43886</v>
      </c>
      <c r="B7985" t="s">
        <v>26</v>
      </c>
      <c r="C7985" t="s">
        <v>18</v>
      </c>
      <c r="D7985" t="s">
        <v>19</v>
      </c>
      <c r="E7985">
        <v>72150</v>
      </c>
      <c r="F7985">
        <v>50892</v>
      </c>
      <c r="G7985">
        <v>11086</v>
      </c>
      <c r="H7985">
        <v>30194</v>
      </c>
      <c r="I7985">
        <v>334745874</v>
      </c>
      <c r="J7985">
        <f>MONTH(Sale_details[[#This Row],[Date]])</f>
        <v>2</v>
      </c>
      <c r="K7985">
        <f>YEAR(Sale_details[[#This Row],[Date]])</f>
        <v>2020</v>
      </c>
    </row>
    <row r="7986" spans="1:11" x14ac:dyDescent="0.3">
      <c r="A7986" s="1">
        <v>43886</v>
      </c>
      <c r="B7986" t="s">
        <v>26</v>
      </c>
      <c r="C7986" t="s">
        <v>20</v>
      </c>
      <c r="D7986" t="s">
        <v>21</v>
      </c>
      <c r="E7986">
        <v>178479</v>
      </c>
      <c r="F7986">
        <v>61963</v>
      </c>
      <c r="G7986">
        <v>12877</v>
      </c>
      <c r="H7986">
        <v>6843</v>
      </c>
      <c r="I7986">
        <v>88122125</v>
      </c>
      <c r="J7986">
        <f>MONTH(Sale_details[[#This Row],[Date]])</f>
        <v>2</v>
      </c>
      <c r="K7986">
        <f>YEAR(Sale_details[[#This Row],[Date]])</f>
        <v>2020</v>
      </c>
    </row>
    <row r="7987" spans="1:11" x14ac:dyDescent="0.3">
      <c r="A7987" s="1">
        <v>43886</v>
      </c>
      <c r="B7987" t="s">
        <v>26</v>
      </c>
      <c r="C7987" t="s">
        <v>22</v>
      </c>
      <c r="D7987" t="s">
        <v>23</v>
      </c>
      <c r="E7987">
        <v>195504</v>
      </c>
      <c r="F7987">
        <v>18524</v>
      </c>
      <c r="G7987">
        <v>26320</v>
      </c>
      <c r="H7987">
        <v>34171</v>
      </c>
      <c r="I7987">
        <v>899414897</v>
      </c>
      <c r="J7987">
        <f>MONTH(Sale_details[[#This Row],[Date]])</f>
        <v>2</v>
      </c>
      <c r="K7987">
        <f>YEAR(Sale_details[[#This Row],[Date]])</f>
        <v>2020</v>
      </c>
    </row>
    <row r="7988" spans="1:11" x14ac:dyDescent="0.3">
      <c r="A7988" s="1">
        <v>43886</v>
      </c>
      <c r="B7988" t="s">
        <v>26</v>
      </c>
      <c r="C7988" t="s">
        <v>24</v>
      </c>
      <c r="D7988" t="s">
        <v>25</v>
      </c>
      <c r="E7988">
        <v>167743</v>
      </c>
      <c r="F7988">
        <v>36422</v>
      </c>
      <c r="G7988">
        <v>12994</v>
      </c>
      <c r="H7988">
        <v>10321</v>
      </c>
      <c r="I7988">
        <v>134112717</v>
      </c>
      <c r="J7988">
        <f>MONTH(Sale_details[[#This Row],[Date]])</f>
        <v>2</v>
      </c>
      <c r="K7988">
        <f>YEAR(Sale_details[[#This Row],[Date]])</f>
        <v>2020</v>
      </c>
    </row>
    <row r="7989" spans="1:11" x14ac:dyDescent="0.3">
      <c r="A7989" s="1">
        <v>43886</v>
      </c>
      <c r="B7989" t="s">
        <v>27</v>
      </c>
      <c r="C7989" t="s">
        <v>10</v>
      </c>
      <c r="D7989" t="s">
        <v>11</v>
      </c>
      <c r="E7989">
        <v>95852</v>
      </c>
      <c r="F7989">
        <v>33748</v>
      </c>
      <c r="G7989">
        <v>4894</v>
      </c>
      <c r="H7989">
        <v>109</v>
      </c>
      <c r="I7989">
        <v>538278</v>
      </c>
      <c r="J7989">
        <f>MONTH(Sale_details[[#This Row],[Date]])</f>
        <v>2</v>
      </c>
      <c r="K7989">
        <f>YEAR(Sale_details[[#This Row],[Date]])</f>
        <v>2020</v>
      </c>
    </row>
    <row r="7990" spans="1:11" x14ac:dyDescent="0.3">
      <c r="A7990" s="1">
        <v>43886</v>
      </c>
      <c r="B7990" t="s">
        <v>27</v>
      </c>
      <c r="C7990" t="s">
        <v>12</v>
      </c>
      <c r="D7990" t="s">
        <v>13</v>
      </c>
      <c r="E7990">
        <v>79277</v>
      </c>
      <c r="F7990">
        <v>33462</v>
      </c>
      <c r="G7990">
        <v>7619</v>
      </c>
      <c r="H7990">
        <v>321</v>
      </c>
      <c r="I7990">
        <v>2447589</v>
      </c>
      <c r="J7990">
        <f>MONTH(Sale_details[[#This Row],[Date]])</f>
        <v>2</v>
      </c>
      <c r="K7990">
        <f>YEAR(Sale_details[[#This Row],[Date]])</f>
        <v>2020</v>
      </c>
    </row>
    <row r="7991" spans="1:11" x14ac:dyDescent="0.3">
      <c r="A7991" s="1">
        <v>43886</v>
      </c>
      <c r="B7991" t="s">
        <v>27</v>
      </c>
      <c r="C7991" t="s">
        <v>14</v>
      </c>
      <c r="D7991" t="s">
        <v>15</v>
      </c>
      <c r="E7991">
        <v>243232</v>
      </c>
      <c r="F7991">
        <v>43449</v>
      </c>
      <c r="G7991">
        <v>8041</v>
      </c>
      <c r="H7991">
        <v>299</v>
      </c>
      <c r="I7991">
        <v>2409332</v>
      </c>
      <c r="J7991">
        <f>MONTH(Sale_details[[#This Row],[Date]])</f>
        <v>2</v>
      </c>
      <c r="K7991">
        <f>YEAR(Sale_details[[#This Row],[Date]])</f>
        <v>2020</v>
      </c>
    </row>
    <row r="7992" spans="1:11" x14ac:dyDescent="0.3">
      <c r="A7992" s="1">
        <v>43886</v>
      </c>
      <c r="B7992" t="s">
        <v>27</v>
      </c>
      <c r="C7992" t="s">
        <v>16</v>
      </c>
      <c r="D7992" t="s">
        <v>17</v>
      </c>
      <c r="E7992">
        <v>95724</v>
      </c>
      <c r="F7992">
        <v>5938</v>
      </c>
      <c r="G7992">
        <v>24247</v>
      </c>
      <c r="H7992">
        <v>194</v>
      </c>
      <c r="I7992">
        <v>4725468</v>
      </c>
      <c r="J7992">
        <f>MONTH(Sale_details[[#This Row],[Date]])</f>
        <v>2</v>
      </c>
      <c r="K7992">
        <f>YEAR(Sale_details[[#This Row],[Date]])</f>
        <v>2020</v>
      </c>
    </row>
    <row r="7993" spans="1:11" x14ac:dyDescent="0.3">
      <c r="A7993" s="1">
        <v>43886</v>
      </c>
      <c r="B7993" t="s">
        <v>27</v>
      </c>
      <c r="C7993" t="s">
        <v>18</v>
      </c>
      <c r="D7993" t="s">
        <v>19</v>
      </c>
      <c r="E7993">
        <v>92649</v>
      </c>
      <c r="F7993">
        <v>28235</v>
      </c>
      <c r="G7993">
        <v>10274</v>
      </c>
      <c r="H7993">
        <v>135</v>
      </c>
      <c r="I7993">
        <v>1387912</v>
      </c>
      <c r="J7993">
        <f>MONTH(Sale_details[[#This Row],[Date]])</f>
        <v>2</v>
      </c>
      <c r="K7993">
        <f>YEAR(Sale_details[[#This Row],[Date]])</f>
        <v>2020</v>
      </c>
    </row>
    <row r="7994" spans="1:11" x14ac:dyDescent="0.3">
      <c r="A7994" s="1">
        <v>43886</v>
      </c>
      <c r="B7994" t="s">
        <v>27</v>
      </c>
      <c r="C7994" t="s">
        <v>20</v>
      </c>
      <c r="D7994" t="s">
        <v>21</v>
      </c>
      <c r="E7994">
        <v>41171</v>
      </c>
      <c r="F7994">
        <v>6424</v>
      </c>
      <c r="G7994">
        <v>10686</v>
      </c>
      <c r="H7994">
        <v>469</v>
      </c>
      <c r="I7994">
        <v>5016135</v>
      </c>
      <c r="J7994">
        <f>MONTH(Sale_details[[#This Row],[Date]])</f>
        <v>2</v>
      </c>
      <c r="K7994">
        <f>YEAR(Sale_details[[#This Row],[Date]])</f>
        <v>2020</v>
      </c>
    </row>
    <row r="7995" spans="1:11" x14ac:dyDescent="0.3">
      <c r="A7995" s="1">
        <v>43886</v>
      </c>
      <c r="B7995" t="s">
        <v>27</v>
      </c>
      <c r="C7995" t="s">
        <v>22</v>
      </c>
      <c r="D7995" t="s">
        <v>23</v>
      </c>
      <c r="E7995">
        <v>112404</v>
      </c>
      <c r="F7995">
        <v>17263</v>
      </c>
      <c r="G7995">
        <v>21057</v>
      </c>
      <c r="H7995">
        <v>209</v>
      </c>
      <c r="I7995">
        <v>4412953</v>
      </c>
      <c r="J7995">
        <f>MONTH(Sale_details[[#This Row],[Date]])</f>
        <v>2</v>
      </c>
      <c r="K7995">
        <f>YEAR(Sale_details[[#This Row],[Date]])</f>
        <v>2020</v>
      </c>
    </row>
    <row r="7996" spans="1:11" x14ac:dyDescent="0.3">
      <c r="A7996" s="1">
        <v>43886</v>
      </c>
      <c r="B7996" t="s">
        <v>27</v>
      </c>
      <c r="C7996" t="s">
        <v>24</v>
      </c>
      <c r="D7996" t="s">
        <v>25</v>
      </c>
      <c r="E7996">
        <v>65521</v>
      </c>
      <c r="F7996">
        <v>42749</v>
      </c>
      <c r="G7996">
        <v>11348</v>
      </c>
      <c r="H7996">
        <v>319</v>
      </c>
      <c r="I7996">
        <v>3629409</v>
      </c>
      <c r="J7996">
        <f>MONTH(Sale_details[[#This Row],[Date]])</f>
        <v>2</v>
      </c>
      <c r="K7996">
        <f>YEAR(Sale_details[[#This Row],[Date]])</f>
        <v>2020</v>
      </c>
    </row>
    <row r="7997" spans="1:11" x14ac:dyDescent="0.3">
      <c r="A7997" s="1">
        <v>43886</v>
      </c>
      <c r="B7997" t="s">
        <v>28</v>
      </c>
      <c r="C7997" t="s">
        <v>10</v>
      </c>
      <c r="D7997" t="s">
        <v>11</v>
      </c>
      <c r="E7997">
        <v>18999</v>
      </c>
      <c r="F7997">
        <v>5636</v>
      </c>
      <c r="G7997">
        <v>3465</v>
      </c>
      <c r="H7997">
        <v>19991</v>
      </c>
      <c r="I7997">
        <v>69282762</v>
      </c>
      <c r="J7997">
        <f>MONTH(Sale_details[[#This Row],[Date]])</f>
        <v>2</v>
      </c>
      <c r="K7997">
        <f>YEAR(Sale_details[[#This Row],[Date]])</f>
        <v>2020</v>
      </c>
    </row>
    <row r="7998" spans="1:11" x14ac:dyDescent="0.3">
      <c r="A7998" s="1">
        <v>43886</v>
      </c>
      <c r="B7998" t="s">
        <v>28</v>
      </c>
      <c r="C7998" t="s">
        <v>12</v>
      </c>
      <c r="D7998" t="s">
        <v>13</v>
      </c>
      <c r="E7998">
        <v>23001</v>
      </c>
      <c r="F7998">
        <v>3909</v>
      </c>
      <c r="G7998">
        <v>1762</v>
      </c>
      <c r="H7998">
        <v>31607</v>
      </c>
      <c r="I7998">
        <v>55706197</v>
      </c>
      <c r="J7998">
        <f>MONTH(Sale_details[[#This Row],[Date]])</f>
        <v>2</v>
      </c>
      <c r="K7998">
        <f>YEAR(Sale_details[[#This Row],[Date]])</f>
        <v>2020</v>
      </c>
    </row>
    <row r="7999" spans="1:11" x14ac:dyDescent="0.3">
      <c r="A7999" s="1">
        <v>43886</v>
      </c>
      <c r="B7999" t="s">
        <v>28</v>
      </c>
      <c r="C7999" t="s">
        <v>14</v>
      </c>
      <c r="D7999" t="s">
        <v>15</v>
      </c>
      <c r="E7999">
        <v>52996</v>
      </c>
      <c r="F7999">
        <v>10410</v>
      </c>
      <c r="G7999">
        <v>2090</v>
      </c>
      <c r="H7999">
        <v>15253</v>
      </c>
      <c r="I7999">
        <v>31885699</v>
      </c>
      <c r="J7999">
        <f>MONTH(Sale_details[[#This Row],[Date]])</f>
        <v>2</v>
      </c>
      <c r="K7999">
        <f>YEAR(Sale_details[[#This Row],[Date]])</f>
        <v>2020</v>
      </c>
    </row>
    <row r="8000" spans="1:11" x14ac:dyDescent="0.3">
      <c r="A8000" s="1">
        <v>43886</v>
      </c>
      <c r="B8000" t="s">
        <v>28</v>
      </c>
      <c r="C8000" t="s">
        <v>16</v>
      </c>
      <c r="D8000" t="s">
        <v>17</v>
      </c>
      <c r="E8000">
        <v>16423</v>
      </c>
      <c r="F8000">
        <v>5040</v>
      </c>
      <c r="G8000">
        <v>2624</v>
      </c>
      <c r="H8000">
        <v>15434</v>
      </c>
      <c r="I8000">
        <v>40512810</v>
      </c>
      <c r="J8000">
        <f>MONTH(Sale_details[[#This Row],[Date]])</f>
        <v>2</v>
      </c>
      <c r="K8000">
        <f>YEAR(Sale_details[[#This Row],[Date]])</f>
        <v>2020</v>
      </c>
    </row>
    <row r="8001" spans="1:11" x14ac:dyDescent="0.3">
      <c r="A8001" s="1">
        <v>43886</v>
      </c>
      <c r="B8001" t="s">
        <v>28</v>
      </c>
      <c r="C8001" t="s">
        <v>18</v>
      </c>
      <c r="D8001" t="s">
        <v>19</v>
      </c>
      <c r="E8001">
        <v>10311</v>
      </c>
      <c r="F8001">
        <v>7558</v>
      </c>
      <c r="G8001">
        <v>3549</v>
      </c>
      <c r="H8001">
        <v>32256</v>
      </c>
      <c r="I8001">
        <v>114503915</v>
      </c>
      <c r="J8001">
        <f>MONTH(Sale_details[[#This Row],[Date]])</f>
        <v>2</v>
      </c>
      <c r="K8001">
        <f>YEAR(Sale_details[[#This Row],[Date]])</f>
        <v>2020</v>
      </c>
    </row>
    <row r="8002" spans="1:11" x14ac:dyDescent="0.3">
      <c r="A8002" s="1">
        <v>43886</v>
      </c>
      <c r="B8002" t="s">
        <v>28</v>
      </c>
      <c r="C8002" t="s">
        <v>20</v>
      </c>
      <c r="D8002" t="s">
        <v>21</v>
      </c>
      <c r="E8002">
        <v>26860</v>
      </c>
      <c r="F8002">
        <v>3383</v>
      </c>
      <c r="G8002">
        <v>1106</v>
      </c>
      <c r="H8002">
        <v>11418</v>
      </c>
      <c r="I8002">
        <v>12635315</v>
      </c>
      <c r="J8002">
        <f>MONTH(Sale_details[[#This Row],[Date]])</f>
        <v>2</v>
      </c>
      <c r="K8002">
        <f>YEAR(Sale_details[[#This Row],[Date]])</f>
        <v>2020</v>
      </c>
    </row>
    <row r="8003" spans="1:11" x14ac:dyDescent="0.3">
      <c r="A8003" s="1">
        <v>43886</v>
      </c>
      <c r="B8003" t="s">
        <v>28</v>
      </c>
      <c r="C8003" t="s">
        <v>22</v>
      </c>
      <c r="D8003" t="s">
        <v>23</v>
      </c>
      <c r="E8003">
        <v>19455</v>
      </c>
      <c r="F8003">
        <v>2724</v>
      </c>
      <c r="G8003">
        <v>1116</v>
      </c>
      <c r="H8003">
        <v>26230</v>
      </c>
      <c r="I8003">
        <v>29286324</v>
      </c>
      <c r="J8003">
        <f>MONTH(Sale_details[[#This Row],[Date]])</f>
        <v>2</v>
      </c>
      <c r="K8003">
        <f>YEAR(Sale_details[[#This Row],[Date]])</f>
        <v>2020</v>
      </c>
    </row>
    <row r="8004" spans="1:11" x14ac:dyDescent="0.3">
      <c r="A8004" s="1">
        <v>43886</v>
      </c>
      <c r="B8004" t="s">
        <v>28</v>
      </c>
      <c r="C8004" t="s">
        <v>24</v>
      </c>
      <c r="D8004" t="s">
        <v>25</v>
      </c>
      <c r="E8004">
        <v>32686</v>
      </c>
      <c r="F8004">
        <v>5014</v>
      </c>
      <c r="G8004">
        <v>3717</v>
      </c>
      <c r="H8004">
        <v>21837</v>
      </c>
      <c r="I8004">
        <v>81188675</v>
      </c>
      <c r="J8004">
        <f>MONTH(Sale_details[[#This Row],[Date]])</f>
        <v>2</v>
      </c>
      <c r="K8004">
        <f>YEAR(Sale_details[[#This Row],[Date]])</f>
        <v>2020</v>
      </c>
    </row>
    <row r="8005" spans="1:11" x14ac:dyDescent="0.3">
      <c r="A8005" s="1">
        <v>43885</v>
      </c>
      <c r="B8005" t="s">
        <v>9</v>
      </c>
      <c r="C8005" t="s">
        <v>10</v>
      </c>
      <c r="D8005" t="s">
        <v>11</v>
      </c>
      <c r="E8005">
        <v>93013</v>
      </c>
      <c r="F8005">
        <v>17604</v>
      </c>
      <c r="G8005">
        <v>4538</v>
      </c>
      <c r="H8005">
        <v>468</v>
      </c>
      <c r="I8005">
        <v>2126713</v>
      </c>
      <c r="J8005">
        <f>MONTH(Sale_details[[#This Row],[Date]])</f>
        <v>2</v>
      </c>
      <c r="K8005">
        <f>YEAR(Sale_details[[#This Row],[Date]])</f>
        <v>2020</v>
      </c>
    </row>
    <row r="8006" spans="1:11" x14ac:dyDescent="0.3">
      <c r="A8006" s="1">
        <v>43885</v>
      </c>
      <c r="B8006" t="s">
        <v>9</v>
      </c>
      <c r="C8006" t="s">
        <v>12</v>
      </c>
      <c r="D8006" t="s">
        <v>13</v>
      </c>
      <c r="E8006">
        <v>224893</v>
      </c>
      <c r="F8006">
        <v>19764</v>
      </c>
      <c r="G8006">
        <v>2209</v>
      </c>
      <c r="H8006">
        <v>327</v>
      </c>
      <c r="I8006">
        <v>722578</v>
      </c>
      <c r="J8006">
        <f>MONTH(Sale_details[[#This Row],[Date]])</f>
        <v>2</v>
      </c>
      <c r="K8006">
        <f>YEAR(Sale_details[[#This Row],[Date]])</f>
        <v>2020</v>
      </c>
    </row>
    <row r="8007" spans="1:11" x14ac:dyDescent="0.3">
      <c r="A8007" s="1">
        <v>43885</v>
      </c>
      <c r="B8007" t="s">
        <v>9</v>
      </c>
      <c r="C8007" t="s">
        <v>14</v>
      </c>
      <c r="D8007" t="s">
        <v>15</v>
      </c>
      <c r="E8007">
        <v>97843</v>
      </c>
      <c r="F8007">
        <v>32087</v>
      </c>
      <c r="G8007">
        <v>3160</v>
      </c>
      <c r="H8007">
        <v>266</v>
      </c>
      <c r="I8007">
        <v>841154</v>
      </c>
      <c r="J8007">
        <f>MONTH(Sale_details[[#This Row],[Date]])</f>
        <v>2</v>
      </c>
      <c r="K8007">
        <f>YEAR(Sale_details[[#This Row],[Date]])</f>
        <v>2020</v>
      </c>
    </row>
    <row r="8008" spans="1:11" x14ac:dyDescent="0.3">
      <c r="A8008" s="1">
        <v>43885</v>
      </c>
      <c r="B8008" t="s">
        <v>9</v>
      </c>
      <c r="C8008" t="s">
        <v>16</v>
      </c>
      <c r="D8008" t="s">
        <v>17</v>
      </c>
      <c r="E8008">
        <v>94444</v>
      </c>
      <c r="F8008">
        <v>19088</v>
      </c>
      <c r="G8008">
        <v>2728</v>
      </c>
      <c r="H8008">
        <v>384</v>
      </c>
      <c r="I8008">
        <v>1048277</v>
      </c>
      <c r="J8008">
        <f>MONTH(Sale_details[[#This Row],[Date]])</f>
        <v>2</v>
      </c>
      <c r="K8008">
        <f>YEAR(Sale_details[[#This Row],[Date]])</f>
        <v>2020</v>
      </c>
    </row>
    <row r="8009" spans="1:11" x14ac:dyDescent="0.3">
      <c r="A8009" s="1">
        <v>43885</v>
      </c>
      <c r="B8009" t="s">
        <v>9</v>
      </c>
      <c r="C8009" t="s">
        <v>18</v>
      </c>
      <c r="D8009" t="s">
        <v>19</v>
      </c>
      <c r="E8009">
        <v>98698</v>
      </c>
      <c r="F8009">
        <v>21172</v>
      </c>
      <c r="G8009">
        <v>5772</v>
      </c>
      <c r="H8009">
        <v>952</v>
      </c>
      <c r="I8009">
        <v>5498794</v>
      </c>
      <c r="J8009">
        <f>MONTH(Sale_details[[#This Row],[Date]])</f>
        <v>2</v>
      </c>
      <c r="K8009">
        <f>YEAR(Sale_details[[#This Row],[Date]])</f>
        <v>2020</v>
      </c>
    </row>
    <row r="8010" spans="1:11" x14ac:dyDescent="0.3">
      <c r="A8010" s="1">
        <v>43885</v>
      </c>
      <c r="B8010" t="s">
        <v>9</v>
      </c>
      <c r="C8010" t="s">
        <v>20</v>
      </c>
      <c r="D8010" t="s">
        <v>21</v>
      </c>
      <c r="E8010">
        <v>115576</v>
      </c>
      <c r="F8010">
        <v>18475</v>
      </c>
      <c r="G8010">
        <v>4056</v>
      </c>
      <c r="H8010">
        <v>652</v>
      </c>
      <c r="I8010">
        <v>2648455</v>
      </c>
      <c r="J8010">
        <f>MONTH(Sale_details[[#This Row],[Date]])</f>
        <v>2</v>
      </c>
      <c r="K8010">
        <f>YEAR(Sale_details[[#This Row],[Date]])</f>
        <v>2020</v>
      </c>
    </row>
    <row r="8011" spans="1:11" x14ac:dyDescent="0.3">
      <c r="A8011" s="1">
        <v>43885</v>
      </c>
      <c r="B8011" t="s">
        <v>9</v>
      </c>
      <c r="C8011" t="s">
        <v>22</v>
      </c>
      <c r="D8011" t="s">
        <v>23</v>
      </c>
      <c r="E8011">
        <v>193486</v>
      </c>
      <c r="F8011">
        <v>16611</v>
      </c>
      <c r="G8011">
        <v>10907</v>
      </c>
      <c r="H8011">
        <v>493</v>
      </c>
      <c r="I8011">
        <v>5386896</v>
      </c>
      <c r="J8011">
        <f>MONTH(Sale_details[[#This Row],[Date]])</f>
        <v>2</v>
      </c>
      <c r="K8011">
        <f>YEAR(Sale_details[[#This Row],[Date]])</f>
        <v>2020</v>
      </c>
    </row>
    <row r="8012" spans="1:11" x14ac:dyDescent="0.3">
      <c r="A8012" s="1">
        <v>43885</v>
      </c>
      <c r="B8012" t="s">
        <v>9</v>
      </c>
      <c r="C8012" t="s">
        <v>24</v>
      </c>
      <c r="D8012" t="s">
        <v>25</v>
      </c>
      <c r="E8012">
        <v>130529</v>
      </c>
      <c r="F8012">
        <v>9927</v>
      </c>
      <c r="G8012">
        <v>3328</v>
      </c>
      <c r="H8012">
        <v>717</v>
      </c>
      <c r="I8012">
        <v>2389608</v>
      </c>
      <c r="J8012">
        <f>MONTH(Sale_details[[#This Row],[Date]])</f>
        <v>2</v>
      </c>
      <c r="K8012">
        <f>YEAR(Sale_details[[#This Row],[Date]])</f>
        <v>2020</v>
      </c>
    </row>
    <row r="8013" spans="1:11" x14ac:dyDescent="0.3">
      <c r="A8013" s="1">
        <v>43885</v>
      </c>
      <c r="B8013" t="s">
        <v>26</v>
      </c>
      <c r="C8013" t="s">
        <v>10</v>
      </c>
      <c r="D8013" t="s">
        <v>11</v>
      </c>
      <c r="E8013">
        <v>213589</v>
      </c>
      <c r="F8013">
        <v>38640</v>
      </c>
      <c r="G8013">
        <v>20789</v>
      </c>
      <c r="H8013">
        <v>9132</v>
      </c>
      <c r="I8013">
        <v>189847748</v>
      </c>
      <c r="J8013">
        <f>MONTH(Sale_details[[#This Row],[Date]])</f>
        <v>2</v>
      </c>
      <c r="K8013">
        <f>YEAR(Sale_details[[#This Row],[Date]])</f>
        <v>2020</v>
      </c>
    </row>
    <row r="8014" spans="1:11" x14ac:dyDescent="0.3">
      <c r="A8014" s="1">
        <v>43885</v>
      </c>
      <c r="B8014" t="s">
        <v>26</v>
      </c>
      <c r="C8014" t="s">
        <v>12</v>
      </c>
      <c r="D8014" t="s">
        <v>13</v>
      </c>
      <c r="E8014">
        <v>125156</v>
      </c>
      <c r="F8014">
        <v>52193</v>
      </c>
      <c r="G8014">
        <v>11939</v>
      </c>
      <c r="H8014">
        <v>17755</v>
      </c>
      <c r="I8014">
        <v>211989457</v>
      </c>
      <c r="J8014">
        <f>MONTH(Sale_details[[#This Row],[Date]])</f>
        <v>2</v>
      </c>
      <c r="K8014">
        <f>YEAR(Sale_details[[#This Row],[Date]])</f>
        <v>2020</v>
      </c>
    </row>
    <row r="8015" spans="1:11" x14ac:dyDescent="0.3">
      <c r="A8015" s="1">
        <v>43885</v>
      </c>
      <c r="B8015" t="s">
        <v>26</v>
      </c>
      <c r="C8015" t="s">
        <v>14</v>
      </c>
      <c r="D8015" t="s">
        <v>15</v>
      </c>
      <c r="E8015">
        <v>133977</v>
      </c>
      <c r="F8015">
        <v>33632</v>
      </c>
      <c r="G8015">
        <v>9608</v>
      </c>
      <c r="H8015">
        <v>18856</v>
      </c>
      <c r="I8015">
        <v>181180792</v>
      </c>
      <c r="J8015">
        <f>MONTH(Sale_details[[#This Row],[Date]])</f>
        <v>2</v>
      </c>
      <c r="K8015">
        <f>YEAR(Sale_details[[#This Row],[Date]])</f>
        <v>2020</v>
      </c>
    </row>
    <row r="8016" spans="1:11" x14ac:dyDescent="0.3">
      <c r="A8016" s="1">
        <v>43885</v>
      </c>
      <c r="B8016" t="s">
        <v>26</v>
      </c>
      <c r="C8016" t="s">
        <v>16</v>
      </c>
      <c r="D8016" t="s">
        <v>17</v>
      </c>
      <c r="E8016">
        <v>118317</v>
      </c>
      <c r="F8016">
        <v>42478</v>
      </c>
      <c r="G8016">
        <v>11021</v>
      </c>
      <c r="H8016">
        <v>18025</v>
      </c>
      <c r="I8016">
        <v>198669997</v>
      </c>
      <c r="J8016">
        <f>MONTH(Sale_details[[#This Row],[Date]])</f>
        <v>2</v>
      </c>
      <c r="K8016">
        <f>YEAR(Sale_details[[#This Row],[Date]])</f>
        <v>2020</v>
      </c>
    </row>
    <row r="8017" spans="1:11" x14ac:dyDescent="0.3">
      <c r="A8017" s="1">
        <v>43885</v>
      </c>
      <c r="B8017" t="s">
        <v>26</v>
      </c>
      <c r="C8017" t="s">
        <v>18</v>
      </c>
      <c r="D8017" t="s">
        <v>19</v>
      </c>
      <c r="E8017">
        <v>70707</v>
      </c>
      <c r="F8017">
        <v>51401</v>
      </c>
      <c r="G8017">
        <v>10531</v>
      </c>
      <c r="H8017">
        <v>31100</v>
      </c>
      <c r="I8017">
        <v>327548837</v>
      </c>
      <c r="J8017">
        <f>MONTH(Sale_details[[#This Row],[Date]])</f>
        <v>2</v>
      </c>
      <c r="K8017">
        <f>YEAR(Sale_details[[#This Row],[Date]])</f>
        <v>2020</v>
      </c>
    </row>
    <row r="8018" spans="1:11" x14ac:dyDescent="0.3">
      <c r="A8018" s="1">
        <v>43885</v>
      </c>
      <c r="B8018" t="s">
        <v>26</v>
      </c>
      <c r="C8018" t="s">
        <v>20</v>
      </c>
      <c r="D8018" t="s">
        <v>21</v>
      </c>
      <c r="E8018">
        <v>171340</v>
      </c>
      <c r="F8018">
        <v>63203</v>
      </c>
      <c r="G8018">
        <v>12748</v>
      </c>
      <c r="H8018">
        <v>6980</v>
      </c>
      <c r="I8018">
        <v>88985722</v>
      </c>
      <c r="J8018">
        <f>MONTH(Sale_details[[#This Row],[Date]])</f>
        <v>2</v>
      </c>
      <c r="K8018">
        <f>YEAR(Sale_details[[#This Row],[Date]])</f>
        <v>2020</v>
      </c>
    </row>
    <row r="8019" spans="1:11" x14ac:dyDescent="0.3">
      <c r="A8019" s="1">
        <v>43885</v>
      </c>
      <c r="B8019" t="s">
        <v>26</v>
      </c>
      <c r="C8019" t="s">
        <v>22</v>
      </c>
      <c r="D8019" t="s">
        <v>23</v>
      </c>
      <c r="E8019">
        <v>191594</v>
      </c>
      <c r="F8019">
        <v>18709</v>
      </c>
      <c r="G8019">
        <v>25794</v>
      </c>
      <c r="H8019">
        <v>34854</v>
      </c>
      <c r="I8019">
        <v>899055131</v>
      </c>
      <c r="J8019">
        <f>MONTH(Sale_details[[#This Row],[Date]])</f>
        <v>2</v>
      </c>
      <c r="K8019">
        <f>YEAR(Sale_details[[#This Row],[Date]])</f>
        <v>2020</v>
      </c>
    </row>
    <row r="8020" spans="1:11" x14ac:dyDescent="0.3">
      <c r="A8020" s="1">
        <v>43885</v>
      </c>
      <c r="B8020" t="s">
        <v>26</v>
      </c>
      <c r="C8020" t="s">
        <v>24</v>
      </c>
      <c r="D8020" t="s">
        <v>25</v>
      </c>
      <c r="E8020">
        <v>169421</v>
      </c>
      <c r="F8020">
        <v>35694</v>
      </c>
      <c r="G8020">
        <v>13383</v>
      </c>
      <c r="H8020">
        <v>9805</v>
      </c>
      <c r="I8020">
        <v>131229294</v>
      </c>
      <c r="J8020">
        <f>MONTH(Sale_details[[#This Row],[Date]])</f>
        <v>2</v>
      </c>
      <c r="K8020">
        <f>YEAR(Sale_details[[#This Row],[Date]])</f>
        <v>2020</v>
      </c>
    </row>
    <row r="8021" spans="1:11" x14ac:dyDescent="0.3">
      <c r="A8021" s="1">
        <v>43885</v>
      </c>
      <c r="B8021" t="s">
        <v>27</v>
      </c>
      <c r="C8021" t="s">
        <v>10</v>
      </c>
      <c r="D8021" t="s">
        <v>11</v>
      </c>
      <c r="E8021">
        <v>98728</v>
      </c>
      <c r="F8021">
        <v>34423</v>
      </c>
      <c r="G8021">
        <v>4943</v>
      </c>
      <c r="H8021">
        <v>111</v>
      </c>
      <c r="I8021">
        <v>549097</v>
      </c>
      <c r="J8021">
        <f>MONTH(Sale_details[[#This Row],[Date]])</f>
        <v>2</v>
      </c>
      <c r="K8021">
        <f>YEAR(Sale_details[[#This Row],[Date]])</f>
        <v>2020</v>
      </c>
    </row>
    <row r="8022" spans="1:11" x14ac:dyDescent="0.3">
      <c r="A8022" s="1">
        <v>43885</v>
      </c>
      <c r="B8022" t="s">
        <v>27</v>
      </c>
      <c r="C8022" t="s">
        <v>12</v>
      </c>
      <c r="D8022" t="s">
        <v>13</v>
      </c>
      <c r="E8022">
        <v>80862</v>
      </c>
      <c r="F8022">
        <v>35136</v>
      </c>
      <c r="G8022">
        <v>7924</v>
      </c>
      <c r="H8022">
        <v>321</v>
      </c>
      <c r="I8022">
        <v>2545492</v>
      </c>
      <c r="J8022">
        <f>MONTH(Sale_details[[#This Row],[Date]])</f>
        <v>2</v>
      </c>
      <c r="K8022">
        <f>YEAR(Sale_details[[#This Row],[Date]])</f>
        <v>2020</v>
      </c>
    </row>
    <row r="8023" spans="1:11" x14ac:dyDescent="0.3">
      <c r="A8023" s="1">
        <v>43885</v>
      </c>
      <c r="B8023" t="s">
        <v>27</v>
      </c>
      <c r="C8023" t="s">
        <v>14</v>
      </c>
      <c r="D8023" t="s">
        <v>15</v>
      </c>
      <c r="E8023">
        <v>245664</v>
      </c>
      <c r="F8023">
        <v>41711</v>
      </c>
      <c r="G8023">
        <v>8282</v>
      </c>
      <c r="H8023">
        <v>311</v>
      </c>
      <c r="I8023">
        <v>2580877</v>
      </c>
      <c r="J8023">
        <f>MONTH(Sale_details[[#This Row],[Date]])</f>
        <v>2</v>
      </c>
      <c r="K8023">
        <f>YEAR(Sale_details[[#This Row],[Date]])</f>
        <v>2020</v>
      </c>
    </row>
    <row r="8024" spans="1:11" x14ac:dyDescent="0.3">
      <c r="A8024" s="1">
        <v>43885</v>
      </c>
      <c r="B8024" t="s">
        <v>27</v>
      </c>
      <c r="C8024" t="s">
        <v>16</v>
      </c>
      <c r="D8024" t="s">
        <v>17</v>
      </c>
      <c r="E8024">
        <v>100510</v>
      </c>
      <c r="F8024">
        <v>6176</v>
      </c>
      <c r="G8024">
        <v>24731</v>
      </c>
      <c r="H8024">
        <v>196</v>
      </c>
      <c r="I8024">
        <v>4868177</v>
      </c>
      <c r="J8024">
        <f>MONTH(Sale_details[[#This Row],[Date]])</f>
        <v>2</v>
      </c>
      <c r="K8024">
        <f>YEAR(Sale_details[[#This Row],[Date]])</f>
        <v>2020</v>
      </c>
    </row>
    <row r="8025" spans="1:11" x14ac:dyDescent="0.3">
      <c r="A8025" s="1">
        <v>43885</v>
      </c>
      <c r="B8025" t="s">
        <v>27</v>
      </c>
      <c r="C8025" t="s">
        <v>18</v>
      </c>
      <c r="D8025" t="s">
        <v>19</v>
      </c>
      <c r="E8025">
        <v>89869</v>
      </c>
      <c r="F8025">
        <v>27388</v>
      </c>
      <c r="G8025">
        <v>9863</v>
      </c>
      <c r="H8025">
        <v>139</v>
      </c>
      <c r="I8025">
        <v>1372368</v>
      </c>
      <c r="J8025">
        <f>MONTH(Sale_details[[#This Row],[Date]])</f>
        <v>2</v>
      </c>
      <c r="K8025">
        <f>YEAR(Sale_details[[#This Row],[Date]])</f>
        <v>2020</v>
      </c>
    </row>
    <row r="8026" spans="1:11" x14ac:dyDescent="0.3">
      <c r="A8026" s="1">
        <v>43885</v>
      </c>
      <c r="B8026" t="s">
        <v>27</v>
      </c>
      <c r="C8026" t="s">
        <v>20</v>
      </c>
      <c r="D8026" t="s">
        <v>21</v>
      </c>
      <c r="E8026">
        <v>39113</v>
      </c>
      <c r="F8026">
        <v>6745</v>
      </c>
      <c r="G8026">
        <v>10793</v>
      </c>
      <c r="H8026">
        <v>478</v>
      </c>
      <c r="I8026">
        <v>5167622</v>
      </c>
      <c r="J8026">
        <f>MONTH(Sale_details[[#This Row],[Date]])</f>
        <v>2</v>
      </c>
      <c r="K8026">
        <f>YEAR(Sale_details[[#This Row],[Date]])</f>
        <v>2020</v>
      </c>
    </row>
    <row r="8027" spans="1:11" x14ac:dyDescent="0.3">
      <c r="A8027" s="1">
        <v>43885</v>
      </c>
      <c r="B8027" t="s">
        <v>27</v>
      </c>
      <c r="C8027" t="s">
        <v>22</v>
      </c>
      <c r="D8027" t="s">
        <v>23</v>
      </c>
      <c r="E8027">
        <v>112404</v>
      </c>
      <c r="F8027">
        <v>16745</v>
      </c>
      <c r="G8027">
        <v>20847</v>
      </c>
      <c r="H8027">
        <v>215</v>
      </c>
      <c r="I8027">
        <v>4499888</v>
      </c>
      <c r="J8027">
        <f>MONTH(Sale_details[[#This Row],[Date]])</f>
        <v>2</v>
      </c>
      <c r="K8027">
        <f>YEAR(Sale_details[[#This Row],[Date]])</f>
        <v>2020</v>
      </c>
    </row>
    <row r="8028" spans="1:11" x14ac:dyDescent="0.3">
      <c r="A8028" s="1">
        <v>43885</v>
      </c>
      <c r="B8028" t="s">
        <v>27</v>
      </c>
      <c r="C8028" t="s">
        <v>24</v>
      </c>
      <c r="D8028" t="s">
        <v>25</v>
      </c>
      <c r="E8028">
        <v>64211</v>
      </c>
      <c r="F8028">
        <v>41467</v>
      </c>
      <c r="G8028">
        <v>11235</v>
      </c>
      <c r="H8028">
        <v>335</v>
      </c>
      <c r="I8028">
        <v>3772770</v>
      </c>
      <c r="J8028">
        <f>MONTH(Sale_details[[#This Row],[Date]])</f>
        <v>2</v>
      </c>
      <c r="K8028">
        <f>YEAR(Sale_details[[#This Row],[Date]])</f>
        <v>2020</v>
      </c>
    </row>
    <row r="8029" spans="1:11" x14ac:dyDescent="0.3">
      <c r="A8029" s="1">
        <v>43885</v>
      </c>
      <c r="B8029" t="s">
        <v>28</v>
      </c>
      <c r="C8029" t="s">
        <v>10</v>
      </c>
      <c r="D8029" t="s">
        <v>11</v>
      </c>
      <c r="E8029">
        <v>19379</v>
      </c>
      <c r="F8029">
        <v>5579</v>
      </c>
      <c r="G8029">
        <v>3292</v>
      </c>
      <c r="H8029">
        <v>20191</v>
      </c>
      <c r="I8029">
        <v>66476811</v>
      </c>
      <c r="J8029">
        <f>MONTH(Sale_details[[#This Row],[Date]])</f>
        <v>2</v>
      </c>
      <c r="K8029">
        <f>YEAR(Sale_details[[#This Row],[Date]])</f>
        <v>2020</v>
      </c>
    </row>
    <row r="8030" spans="1:11" x14ac:dyDescent="0.3">
      <c r="A8030" s="1">
        <v>43885</v>
      </c>
      <c r="B8030" t="s">
        <v>28</v>
      </c>
      <c r="C8030" t="s">
        <v>12</v>
      </c>
      <c r="D8030" t="s">
        <v>13</v>
      </c>
      <c r="E8030">
        <v>23921</v>
      </c>
      <c r="F8030">
        <v>3714</v>
      </c>
      <c r="G8030">
        <v>1691</v>
      </c>
      <c r="H8030">
        <v>30027</v>
      </c>
      <c r="I8030">
        <v>50804051</v>
      </c>
      <c r="J8030">
        <f>MONTH(Sale_details[[#This Row],[Date]])</f>
        <v>2</v>
      </c>
      <c r="K8030">
        <f>YEAR(Sale_details[[#This Row],[Date]])</f>
        <v>2020</v>
      </c>
    </row>
    <row r="8031" spans="1:11" x14ac:dyDescent="0.3">
      <c r="A8031" s="1">
        <v>43885</v>
      </c>
      <c r="B8031" t="s">
        <v>28</v>
      </c>
      <c r="C8031" t="s">
        <v>14</v>
      </c>
      <c r="D8031" t="s">
        <v>15</v>
      </c>
      <c r="E8031">
        <v>51936</v>
      </c>
      <c r="F8031">
        <v>10826</v>
      </c>
      <c r="G8031">
        <v>2111</v>
      </c>
      <c r="H8031">
        <v>14491</v>
      </c>
      <c r="I8031">
        <v>30594328</v>
      </c>
      <c r="J8031">
        <f>MONTH(Sale_details[[#This Row],[Date]])</f>
        <v>2</v>
      </c>
      <c r="K8031">
        <f>YEAR(Sale_details[[#This Row],[Date]])</f>
        <v>2020</v>
      </c>
    </row>
    <row r="8032" spans="1:11" x14ac:dyDescent="0.3">
      <c r="A8032" s="1">
        <v>43885</v>
      </c>
      <c r="B8032" t="s">
        <v>28</v>
      </c>
      <c r="C8032" t="s">
        <v>16</v>
      </c>
      <c r="D8032" t="s">
        <v>17</v>
      </c>
      <c r="E8032">
        <v>16423</v>
      </c>
      <c r="F8032">
        <v>4889</v>
      </c>
      <c r="G8032">
        <v>2546</v>
      </c>
      <c r="H8032">
        <v>16206</v>
      </c>
      <c r="I8032">
        <v>41262296</v>
      </c>
      <c r="J8032">
        <f>MONTH(Sale_details[[#This Row],[Date]])</f>
        <v>2</v>
      </c>
      <c r="K8032">
        <f>YEAR(Sale_details[[#This Row],[Date]])</f>
        <v>2020</v>
      </c>
    </row>
    <row r="8033" spans="1:11" x14ac:dyDescent="0.3">
      <c r="A8033" s="1">
        <v>43885</v>
      </c>
      <c r="B8033" t="s">
        <v>28</v>
      </c>
      <c r="C8033" t="s">
        <v>18</v>
      </c>
      <c r="D8033" t="s">
        <v>19</v>
      </c>
      <c r="E8033">
        <v>10414</v>
      </c>
      <c r="F8033">
        <v>7785</v>
      </c>
      <c r="G8033">
        <v>3443</v>
      </c>
      <c r="H8033">
        <v>31289</v>
      </c>
      <c r="I8033">
        <v>107736734</v>
      </c>
      <c r="J8033">
        <f>MONTH(Sale_details[[#This Row],[Date]])</f>
        <v>2</v>
      </c>
      <c r="K8033">
        <f>YEAR(Sale_details[[#This Row],[Date]])</f>
        <v>2020</v>
      </c>
    </row>
    <row r="8034" spans="1:11" x14ac:dyDescent="0.3">
      <c r="A8034" s="1">
        <v>43885</v>
      </c>
      <c r="B8034" t="s">
        <v>28</v>
      </c>
      <c r="C8034" t="s">
        <v>20</v>
      </c>
      <c r="D8034" t="s">
        <v>21</v>
      </c>
      <c r="E8034">
        <v>26591</v>
      </c>
      <c r="F8034">
        <v>3417</v>
      </c>
      <c r="G8034">
        <v>1051</v>
      </c>
      <c r="H8034">
        <v>11190</v>
      </c>
      <c r="I8034">
        <v>11763478</v>
      </c>
      <c r="J8034">
        <f>MONTH(Sale_details[[#This Row],[Date]])</f>
        <v>2</v>
      </c>
      <c r="K8034">
        <f>YEAR(Sale_details[[#This Row],[Date]])</f>
        <v>2020</v>
      </c>
    </row>
    <row r="8035" spans="1:11" x14ac:dyDescent="0.3">
      <c r="A8035" s="1">
        <v>43885</v>
      </c>
      <c r="B8035" t="s">
        <v>28</v>
      </c>
      <c r="C8035" t="s">
        <v>22</v>
      </c>
      <c r="D8035" t="s">
        <v>23</v>
      </c>
      <c r="E8035">
        <v>19455</v>
      </c>
      <c r="F8035">
        <v>2779</v>
      </c>
      <c r="G8035">
        <v>1105</v>
      </c>
      <c r="H8035">
        <v>25706</v>
      </c>
      <c r="I8035">
        <v>28413592</v>
      </c>
      <c r="J8035">
        <f>MONTH(Sale_details[[#This Row],[Date]])</f>
        <v>2</v>
      </c>
      <c r="K8035">
        <f>YEAR(Sale_details[[#This Row],[Date]])</f>
        <v>2020</v>
      </c>
    </row>
    <row r="8036" spans="1:11" x14ac:dyDescent="0.3">
      <c r="A8036" s="1">
        <v>43885</v>
      </c>
      <c r="B8036" t="s">
        <v>28</v>
      </c>
      <c r="C8036" t="s">
        <v>24</v>
      </c>
      <c r="D8036" t="s">
        <v>25</v>
      </c>
      <c r="E8036">
        <v>33340</v>
      </c>
      <c r="F8036">
        <v>5264</v>
      </c>
      <c r="G8036">
        <v>3569</v>
      </c>
      <c r="H8036">
        <v>20963</v>
      </c>
      <c r="I8036">
        <v>74823482</v>
      </c>
      <c r="J8036">
        <f>MONTH(Sale_details[[#This Row],[Date]])</f>
        <v>2</v>
      </c>
      <c r="K8036">
        <f>YEAR(Sale_details[[#This Row],[Date]])</f>
        <v>2020</v>
      </c>
    </row>
    <row r="8037" spans="1:11" x14ac:dyDescent="0.3">
      <c r="A8037" s="1">
        <v>43884</v>
      </c>
      <c r="B8037" t="s">
        <v>9</v>
      </c>
      <c r="C8037" t="s">
        <v>10</v>
      </c>
      <c r="D8037" t="s">
        <v>11</v>
      </c>
      <c r="E8037">
        <v>93943</v>
      </c>
      <c r="F8037">
        <v>18132</v>
      </c>
      <c r="G8037">
        <v>4765</v>
      </c>
      <c r="H8037">
        <v>468</v>
      </c>
      <c r="I8037">
        <v>2233048</v>
      </c>
      <c r="J8037">
        <f>MONTH(Sale_details[[#This Row],[Date]])</f>
        <v>2</v>
      </c>
      <c r="K8037">
        <f>YEAR(Sale_details[[#This Row],[Date]])</f>
        <v>2020</v>
      </c>
    </row>
    <row r="8038" spans="1:11" x14ac:dyDescent="0.3">
      <c r="A8038" s="1">
        <v>43884</v>
      </c>
      <c r="B8038" t="s">
        <v>9</v>
      </c>
      <c r="C8038" t="s">
        <v>12</v>
      </c>
      <c r="D8038" t="s">
        <v>13</v>
      </c>
      <c r="E8038">
        <v>229391</v>
      </c>
      <c r="F8038">
        <v>18973</v>
      </c>
      <c r="G8038">
        <v>2121</v>
      </c>
      <c r="H8038">
        <v>330</v>
      </c>
      <c r="I8038">
        <v>700611</v>
      </c>
      <c r="J8038">
        <f>MONTH(Sale_details[[#This Row],[Date]])</f>
        <v>2</v>
      </c>
      <c r="K8038">
        <f>YEAR(Sale_details[[#This Row],[Date]])</f>
        <v>2020</v>
      </c>
    </row>
    <row r="8039" spans="1:11" x14ac:dyDescent="0.3">
      <c r="A8039" s="1">
        <v>43884</v>
      </c>
      <c r="B8039" t="s">
        <v>9</v>
      </c>
      <c r="C8039" t="s">
        <v>14</v>
      </c>
      <c r="D8039" t="s">
        <v>15</v>
      </c>
      <c r="E8039">
        <v>99799</v>
      </c>
      <c r="F8039">
        <v>31766</v>
      </c>
      <c r="G8039">
        <v>3160</v>
      </c>
      <c r="H8039">
        <v>271</v>
      </c>
      <c r="I8039">
        <v>857977</v>
      </c>
      <c r="J8039">
        <f>MONTH(Sale_details[[#This Row],[Date]])</f>
        <v>2</v>
      </c>
      <c r="K8039">
        <f>YEAR(Sale_details[[#This Row],[Date]])</f>
        <v>2020</v>
      </c>
    </row>
    <row r="8040" spans="1:11" x14ac:dyDescent="0.3">
      <c r="A8040" s="1">
        <v>43884</v>
      </c>
      <c r="B8040" t="s">
        <v>9</v>
      </c>
      <c r="C8040" t="s">
        <v>16</v>
      </c>
      <c r="D8040" t="s">
        <v>17</v>
      </c>
      <c r="E8040">
        <v>94444</v>
      </c>
      <c r="F8040">
        <v>19279</v>
      </c>
      <c r="G8040">
        <v>2619</v>
      </c>
      <c r="H8040">
        <v>380</v>
      </c>
      <c r="I8040">
        <v>996282</v>
      </c>
      <c r="J8040">
        <f>MONTH(Sale_details[[#This Row],[Date]])</f>
        <v>2</v>
      </c>
      <c r="K8040">
        <f>YEAR(Sale_details[[#This Row],[Date]])</f>
        <v>2020</v>
      </c>
    </row>
    <row r="8041" spans="1:11" x14ac:dyDescent="0.3">
      <c r="A8041" s="1">
        <v>43884</v>
      </c>
      <c r="B8041" t="s">
        <v>9</v>
      </c>
      <c r="C8041" t="s">
        <v>18</v>
      </c>
      <c r="D8041" t="s">
        <v>19</v>
      </c>
      <c r="E8041">
        <v>96724</v>
      </c>
      <c r="F8041">
        <v>22230</v>
      </c>
      <c r="G8041">
        <v>5946</v>
      </c>
      <c r="H8041">
        <v>952</v>
      </c>
      <c r="I8041">
        <v>5663757</v>
      </c>
      <c r="J8041">
        <f>MONTH(Sale_details[[#This Row],[Date]])</f>
        <v>2</v>
      </c>
      <c r="K8041">
        <f>YEAR(Sale_details[[#This Row],[Date]])</f>
        <v>2020</v>
      </c>
    </row>
    <row r="8042" spans="1:11" x14ac:dyDescent="0.3">
      <c r="A8042" s="1">
        <v>43884</v>
      </c>
      <c r="B8042" t="s">
        <v>9</v>
      </c>
      <c r="C8042" t="s">
        <v>20</v>
      </c>
      <c r="D8042" t="s">
        <v>21</v>
      </c>
      <c r="E8042">
        <v>110953</v>
      </c>
      <c r="F8042">
        <v>19029</v>
      </c>
      <c r="G8042">
        <v>4259</v>
      </c>
      <c r="H8042">
        <v>639</v>
      </c>
      <c r="I8042">
        <v>2725260</v>
      </c>
      <c r="J8042">
        <f>MONTH(Sale_details[[#This Row],[Date]])</f>
        <v>2</v>
      </c>
      <c r="K8042">
        <f>YEAR(Sale_details[[#This Row],[Date]])</f>
        <v>2020</v>
      </c>
    </row>
    <row r="8043" spans="1:11" x14ac:dyDescent="0.3">
      <c r="A8043" s="1">
        <v>43884</v>
      </c>
      <c r="B8043" t="s">
        <v>9</v>
      </c>
      <c r="C8043" t="s">
        <v>22</v>
      </c>
      <c r="D8043" t="s">
        <v>23</v>
      </c>
      <c r="E8043">
        <v>193486</v>
      </c>
      <c r="F8043">
        <v>16112</v>
      </c>
      <c r="G8043">
        <v>10580</v>
      </c>
      <c r="H8043">
        <v>479</v>
      </c>
      <c r="I8043">
        <v>5068531</v>
      </c>
      <c r="J8043">
        <f>MONTH(Sale_details[[#This Row],[Date]])</f>
        <v>2</v>
      </c>
      <c r="K8043">
        <f>YEAR(Sale_details[[#This Row],[Date]])</f>
        <v>2020</v>
      </c>
    </row>
    <row r="8044" spans="1:11" x14ac:dyDescent="0.3">
      <c r="A8044" s="1">
        <v>43884</v>
      </c>
      <c r="B8044" t="s">
        <v>9</v>
      </c>
      <c r="C8044" t="s">
        <v>24</v>
      </c>
      <c r="D8044" t="s">
        <v>25</v>
      </c>
      <c r="E8044">
        <v>133140</v>
      </c>
      <c r="F8044">
        <v>9629</v>
      </c>
      <c r="G8044">
        <v>3161</v>
      </c>
      <c r="H8044">
        <v>710</v>
      </c>
      <c r="I8044">
        <v>2247426</v>
      </c>
      <c r="J8044">
        <f>MONTH(Sale_details[[#This Row],[Date]])</f>
        <v>2</v>
      </c>
      <c r="K8044">
        <f>YEAR(Sale_details[[#This Row],[Date]])</f>
        <v>2020</v>
      </c>
    </row>
    <row r="8045" spans="1:11" x14ac:dyDescent="0.3">
      <c r="A8045" s="1">
        <v>43884</v>
      </c>
      <c r="B8045" t="s">
        <v>26</v>
      </c>
      <c r="C8045" t="s">
        <v>10</v>
      </c>
      <c r="D8045" t="s">
        <v>11</v>
      </c>
      <c r="E8045">
        <v>207181</v>
      </c>
      <c r="F8045">
        <v>39413</v>
      </c>
      <c r="G8045">
        <v>21620</v>
      </c>
      <c r="H8045">
        <v>9406</v>
      </c>
      <c r="I8045">
        <v>203364908</v>
      </c>
      <c r="J8045">
        <f>MONTH(Sale_details[[#This Row],[Date]])</f>
        <v>2</v>
      </c>
      <c r="K8045">
        <f>YEAR(Sale_details[[#This Row],[Date]])</f>
        <v>2020</v>
      </c>
    </row>
    <row r="8046" spans="1:11" x14ac:dyDescent="0.3">
      <c r="A8046" s="1">
        <v>43884</v>
      </c>
      <c r="B8046" t="s">
        <v>26</v>
      </c>
      <c r="C8046" t="s">
        <v>12</v>
      </c>
      <c r="D8046" t="s">
        <v>13</v>
      </c>
      <c r="E8046">
        <v>120150</v>
      </c>
      <c r="F8046">
        <v>53237</v>
      </c>
      <c r="G8046">
        <v>11581</v>
      </c>
      <c r="H8046">
        <v>18643</v>
      </c>
      <c r="I8046">
        <v>215911262</v>
      </c>
      <c r="J8046">
        <f>MONTH(Sale_details[[#This Row],[Date]])</f>
        <v>2</v>
      </c>
      <c r="K8046">
        <f>YEAR(Sale_details[[#This Row],[Date]])</f>
        <v>2020</v>
      </c>
    </row>
    <row r="8047" spans="1:11" x14ac:dyDescent="0.3">
      <c r="A8047" s="1">
        <v>43884</v>
      </c>
      <c r="B8047" t="s">
        <v>26</v>
      </c>
      <c r="C8047" t="s">
        <v>14</v>
      </c>
      <c r="D8047" t="s">
        <v>15</v>
      </c>
      <c r="E8047">
        <v>140676</v>
      </c>
      <c r="F8047">
        <v>33968</v>
      </c>
      <c r="G8047">
        <v>9992</v>
      </c>
      <c r="H8047">
        <v>19799</v>
      </c>
      <c r="I8047">
        <v>197849424</v>
      </c>
      <c r="J8047">
        <f>MONTH(Sale_details[[#This Row],[Date]])</f>
        <v>2</v>
      </c>
      <c r="K8047">
        <f>YEAR(Sale_details[[#This Row],[Date]])</f>
        <v>2020</v>
      </c>
    </row>
    <row r="8048" spans="1:11" x14ac:dyDescent="0.3">
      <c r="A8048" s="1">
        <v>43884</v>
      </c>
      <c r="B8048" t="s">
        <v>26</v>
      </c>
      <c r="C8048" t="s">
        <v>16</v>
      </c>
      <c r="D8048" t="s">
        <v>17</v>
      </c>
      <c r="E8048">
        <v>123050</v>
      </c>
      <c r="F8048">
        <v>44177</v>
      </c>
      <c r="G8048">
        <v>11021</v>
      </c>
      <c r="H8048">
        <v>18025</v>
      </c>
      <c r="I8048">
        <v>198669997</v>
      </c>
      <c r="J8048">
        <f>MONTH(Sale_details[[#This Row],[Date]])</f>
        <v>2</v>
      </c>
      <c r="K8048">
        <f>YEAR(Sale_details[[#This Row],[Date]])</f>
        <v>2020</v>
      </c>
    </row>
    <row r="8049" spans="1:11" x14ac:dyDescent="0.3">
      <c r="A8049" s="1">
        <v>43884</v>
      </c>
      <c r="B8049" t="s">
        <v>26</v>
      </c>
      <c r="C8049" t="s">
        <v>18</v>
      </c>
      <c r="D8049" t="s">
        <v>19</v>
      </c>
      <c r="E8049">
        <v>70707</v>
      </c>
      <c r="F8049">
        <v>53972</v>
      </c>
      <c r="G8049">
        <v>10321</v>
      </c>
      <c r="H8049">
        <v>32033</v>
      </c>
      <c r="I8049">
        <v>330627796</v>
      </c>
      <c r="J8049">
        <f>MONTH(Sale_details[[#This Row],[Date]])</f>
        <v>2</v>
      </c>
      <c r="K8049">
        <f>YEAR(Sale_details[[#This Row],[Date]])</f>
        <v>2020</v>
      </c>
    </row>
    <row r="8050" spans="1:11" x14ac:dyDescent="0.3">
      <c r="A8050" s="1">
        <v>43884</v>
      </c>
      <c r="B8050" t="s">
        <v>26</v>
      </c>
      <c r="C8050" t="s">
        <v>20</v>
      </c>
      <c r="D8050" t="s">
        <v>21</v>
      </c>
      <c r="E8050">
        <v>166200</v>
      </c>
      <c r="F8050">
        <v>61939</v>
      </c>
      <c r="G8050">
        <v>12620</v>
      </c>
      <c r="H8050">
        <v>7049</v>
      </c>
      <c r="I8050">
        <v>88976823</v>
      </c>
      <c r="J8050">
        <f>MONTH(Sale_details[[#This Row],[Date]])</f>
        <v>2</v>
      </c>
      <c r="K8050">
        <f>YEAR(Sale_details[[#This Row],[Date]])</f>
        <v>2020</v>
      </c>
    </row>
    <row r="8051" spans="1:11" x14ac:dyDescent="0.3">
      <c r="A8051" s="1">
        <v>43884</v>
      </c>
      <c r="B8051" t="s">
        <v>26</v>
      </c>
      <c r="C8051" t="s">
        <v>22</v>
      </c>
      <c r="D8051" t="s">
        <v>23</v>
      </c>
      <c r="E8051">
        <v>182014</v>
      </c>
      <c r="F8051">
        <v>19271</v>
      </c>
      <c r="G8051">
        <v>26052</v>
      </c>
      <c r="H8051">
        <v>34854</v>
      </c>
      <c r="I8051">
        <v>908045682</v>
      </c>
      <c r="J8051">
        <f>MONTH(Sale_details[[#This Row],[Date]])</f>
        <v>2</v>
      </c>
      <c r="K8051">
        <f>YEAR(Sale_details[[#This Row],[Date]])</f>
        <v>2020</v>
      </c>
    </row>
    <row r="8052" spans="1:11" x14ac:dyDescent="0.3">
      <c r="A8052" s="1">
        <v>43884</v>
      </c>
      <c r="B8052" t="s">
        <v>26</v>
      </c>
      <c r="C8052" t="s">
        <v>24</v>
      </c>
      <c r="D8052" t="s">
        <v>25</v>
      </c>
      <c r="E8052">
        <v>162644</v>
      </c>
      <c r="F8052">
        <v>37479</v>
      </c>
      <c r="G8052">
        <v>12982</v>
      </c>
      <c r="H8052">
        <v>10295</v>
      </c>
      <c r="I8052">
        <v>133657036</v>
      </c>
      <c r="J8052">
        <f>MONTH(Sale_details[[#This Row],[Date]])</f>
        <v>2</v>
      </c>
      <c r="K8052">
        <f>YEAR(Sale_details[[#This Row],[Date]])</f>
        <v>2020</v>
      </c>
    </row>
    <row r="8053" spans="1:11" x14ac:dyDescent="0.3">
      <c r="A8053" s="1">
        <v>43884</v>
      </c>
      <c r="B8053" t="s">
        <v>27</v>
      </c>
      <c r="C8053" t="s">
        <v>10</v>
      </c>
      <c r="D8053" t="s">
        <v>11</v>
      </c>
      <c r="E8053">
        <v>93791</v>
      </c>
      <c r="F8053">
        <v>36144</v>
      </c>
      <c r="G8053">
        <v>4844</v>
      </c>
      <c r="H8053">
        <v>114</v>
      </c>
      <c r="I8053">
        <v>554259</v>
      </c>
      <c r="J8053">
        <f>MONTH(Sale_details[[#This Row],[Date]])</f>
        <v>2</v>
      </c>
      <c r="K8053">
        <f>YEAR(Sale_details[[#This Row],[Date]])</f>
        <v>2020</v>
      </c>
    </row>
    <row r="8054" spans="1:11" x14ac:dyDescent="0.3">
      <c r="A8054" s="1">
        <v>43884</v>
      </c>
      <c r="B8054" t="s">
        <v>27</v>
      </c>
      <c r="C8054" t="s">
        <v>12</v>
      </c>
      <c r="D8054" t="s">
        <v>13</v>
      </c>
      <c r="E8054">
        <v>81671</v>
      </c>
      <c r="F8054">
        <v>35838</v>
      </c>
      <c r="G8054">
        <v>7845</v>
      </c>
      <c r="H8054">
        <v>324</v>
      </c>
      <c r="I8054">
        <v>2545238</v>
      </c>
      <c r="J8054">
        <f>MONTH(Sale_details[[#This Row],[Date]])</f>
        <v>2</v>
      </c>
      <c r="K8054">
        <f>YEAR(Sale_details[[#This Row],[Date]])</f>
        <v>2020</v>
      </c>
    </row>
    <row r="8055" spans="1:11" x14ac:dyDescent="0.3">
      <c r="A8055" s="1">
        <v>43884</v>
      </c>
      <c r="B8055" t="s">
        <v>27</v>
      </c>
      <c r="C8055" t="s">
        <v>14</v>
      </c>
      <c r="D8055" t="s">
        <v>15</v>
      </c>
      <c r="E8055">
        <v>238294</v>
      </c>
      <c r="F8055">
        <v>41294</v>
      </c>
      <c r="G8055">
        <v>7868</v>
      </c>
      <c r="H8055">
        <v>317</v>
      </c>
      <c r="I8055">
        <v>2500870</v>
      </c>
      <c r="J8055">
        <f>MONTH(Sale_details[[#This Row],[Date]])</f>
        <v>2</v>
      </c>
      <c r="K8055">
        <f>YEAR(Sale_details[[#This Row],[Date]])</f>
        <v>2020</v>
      </c>
    </row>
    <row r="8056" spans="1:11" x14ac:dyDescent="0.3">
      <c r="A8056" s="1">
        <v>43884</v>
      </c>
      <c r="B8056" t="s">
        <v>27</v>
      </c>
      <c r="C8056" t="s">
        <v>16</v>
      </c>
      <c r="D8056" t="s">
        <v>17</v>
      </c>
      <c r="E8056">
        <v>100510</v>
      </c>
      <c r="F8056">
        <v>6423</v>
      </c>
      <c r="G8056">
        <v>25721</v>
      </c>
      <c r="H8056">
        <v>196</v>
      </c>
      <c r="I8056">
        <v>5062904</v>
      </c>
      <c r="J8056">
        <f>MONTH(Sale_details[[#This Row],[Date]])</f>
        <v>2</v>
      </c>
      <c r="K8056">
        <f>YEAR(Sale_details[[#This Row],[Date]])</f>
        <v>2020</v>
      </c>
    </row>
    <row r="8057" spans="1:11" x14ac:dyDescent="0.3">
      <c r="A8057" s="1">
        <v>43884</v>
      </c>
      <c r="B8057" t="s">
        <v>27</v>
      </c>
      <c r="C8057" t="s">
        <v>18</v>
      </c>
      <c r="D8057" t="s">
        <v>19</v>
      </c>
      <c r="E8057">
        <v>87173</v>
      </c>
      <c r="F8057">
        <v>27935</v>
      </c>
      <c r="G8057">
        <v>10060</v>
      </c>
      <c r="H8057">
        <v>137</v>
      </c>
      <c r="I8057">
        <v>1385817</v>
      </c>
      <c r="J8057">
        <f>MONTH(Sale_details[[#This Row],[Date]])</f>
        <v>2</v>
      </c>
      <c r="K8057">
        <f>YEAR(Sale_details[[#This Row],[Date]])</f>
        <v>2020</v>
      </c>
    </row>
    <row r="8058" spans="1:11" x14ac:dyDescent="0.3">
      <c r="A8058" s="1">
        <v>43884</v>
      </c>
      <c r="B8058" t="s">
        <v>27</v>
      </c>
      <c r="C8058" t="s">
        <v>20</v>
      </c>
      <c r="D8058" t="s">
        <v>21</v>
      </c>
      <c r="E8058">
        <v>41068</v>
      </c>
      <c r="F8058">
        <v>6475</v>
      </c>
      <c r="G8058">
        <v>11117</v>
      </c>
      <c r="H8058">
        <v>454</v>
      </c>
      <c r="I8058">
        <v>5056518</v>
      </c>
      <c r="J8058">
        <f>MONTH(Sale_details[[#This Row],[Date]])</f>
        <v>2</v>
      </c>
      <c r="K8058">
        <f>YEAR(Sale_details[[#This Row],[Date]])</f>
        <v>2020</v>
      </c>
    </row>
    <row r="8059" spans="1:11" x14ac:dyDescent="0.3">
      <c r="A8059" s="1">
        <v>43884</v>
      </c>
      <c r="B8059" t="s">
        <v>27</v>
      </c>
      <c r="C8059" t="s">
        <v>22</v>
      </c>
      <c r="D8059" t="s">
        <v>23</v>
      </c>
      <c r="E8059">
        <v>110156</v>
      </c>
      <c r="F8059">
        <v>16745</v>
      </c>
      <c r="G8059">
        <v>21055</v>
      </c>
      <c r="H8059">
        <v>215</v>
      </c>
      <c r="I8059">
        <v>4544887</v>
      </c>
      <c r="J8059">
        <f>MONTH(Sale_details[[#This Row],[Date]])</f>
        <v>2</v>
      </c>
      <c r="K8059">
        <f>YEAR(Sale_details[[#This Row],[Date]])</f>
        <v>2020</v>
      </c>
    </row>
    <row r="8060" spans="1:11" x14ac:dyDescent="0.3">
      <c r="A8060" s="1">
        <v>43884</v>
      </c>
      <c r="B8060" t="s">
        <v>27</v>
      </c>
      <c r="C8060" t="s">
        <v>24</v>
      </c>
      <c r="D8060" t="s">
        <v>25</v>
      </c>
      <c r="E8060">
        <v>64211</v>
      </c>
      <c r="F8060">
        <v>42711</v>
      </c>
      <c r="G8060">
        <v>11235</v>
      </c>
      <c r="H8060">
        <v>335</v>
      </c>
      <c r="I8060">
        <v>3772770</v>
      </c>
      <c r="J8060">
        <f>MONTH(Sale_details[[#This Row],[Date]])</f>
        <v>2</v>
      </c>
      <c r="K8060">
        <f>YEAR(Sale_details[[#This Row],[Date]])</f>
        <v>2020</v>
      </c>
    </row>
    <row r="8061" spans="1:11" x14ac:dyDescent="0.3">
      <c r="A8061" s="1">
        <v>43884</v>
      </c>
      <c r="B8061" t="s">
        <v>28</v>
      </c>
      <c r="C8061" t="s">
        <v>10</v>
      </c>
      <c r="D8061" t="s">
        <v>11</v>
      </c>
      <c r="E8061">
        <v>20347</v>
      </c>
      <c r="F8061">
        <v>5412</v>
      </c>
      <c r="G8061">
        <v>3160</v>
      </c>
      <c r="H8061">
        <v>19383</v>
      </c>
      <c r="I8061">
        <v>61265029</v>
      </c>
      <c r="J8061">
        <f>MONTH(Sale_details[[#This Row],[Date]])</f>
        <v>2</v>
      </c>
      <c r="K8061">
        <f>YEAR(Sale_details[[#This Row],[Date]])</f>
        <v>2020</v>
      </c>
    </row>
    <row r="8062" spans="1:11" x14ac:dyDescent="0.3">
      <c r="A8062" s="1">
        <v>43884</v>
      </c>
      <c r="B8062" t="s">
        <v>28</v>
      </c>
      <c r="C8062" t="s">
        <v>12</v>
      </c>
      <c r="D8062" t="s">
        <v>13</v>
      </c>
      <c r="E8062">
        <v>24878</v>
      </c>
      <c r="F8062">
        <v>3640</v>
      </c>
      <c r="G8062">
        <v>1708</v>
      </c>
      <c r="H8062">
        <v>30027</v>
      </c>
      <c r="I8062">
        <v>51312092</v>
      </c>
      <c r="J8062">
        <f>MONTH(Sale_details[[#This Row],[Date]])</f>
        <v>2</v>
      </c>
      <c r="K8062">
        <f>YEAR(Sale_details[[#This Row],[Date]])</f>
        <v>2020</v>
      </c>
    </row>
    <row r="8063" spans="1:11" x14ac:dyDescent="0.3">
      <c r="A8063" s="1">
        <v>43884</v>
      </c>
      <c r="B8063" t="s">
        <v>28</v>
      </c>
      <c r="C8063" t="s">
        <v>14</v>
      </c>
      <c r="D8063" t="s">
        <v>15</v>
      </c>
      <c r="E8063">
        <v>50897</v>
      </c>
      <c r="F8063">
        <v>10502</v>
      </c>
      <c r="G8063">
        <v>2111</v>
      </c>
      <c r="H8063">
        <v>13911</v>
      </c>
      <c r="I8063">
        <v>29370555</v>
      </c>
      <c r="J8063">
        <f>MONTH(Sale_details[[#This Row],[Date]])</f>
        <v>2</v>
      </c>
      <c r="K8063">
        <f>YEAR(Sale_details[[#This Row],[Date]])</f>
        <v>2020</v>
      </c>
    </row>
    <row r="8064" spans="1:11" x14ac:dyDescent="0.3">
      <c r="A8064" s="1">
        <v>43884</v>
      </c>
      <c r="B8064" t="s">
        <v>28</v>
      </c>
      <c r="C8064" t="s">
        <v>16</v>
      </c>
      <c r="D8064" t="s">
        <v>17</v>
      </c>
      <c r="E8064">
        <v>16423</v>
      </c>
      <c r="F8064">
        <v>4986</v>
      </c>
      <c r="G8064">
        <v>2495</v>
      </c>
      <c r="H8064">
        <v>16692</v>
      </c>
      <c r="I8064">
        <v>41650162</v>
      </c>
      <c r="J8064">
        <f>MONTH(Sale_details[[#This Row],[Date]])</f>
        <v>2</v>
      </c>
      <c r="K8064">
        <f>YEAR(Sale_details[[#This Row],[Date]])</f>
        <v>2020</v>
      </c>
    </row>
    <row r="8065" spans="1:11" x14ac:dyDescent="0.3">
      <c r="A8065" s="1">
        <v>43884</v>
      </c>
      <c r="B8065" t="s">
        <v>28</v>
      </c>
      <c r="C8065" t="s">
        <v>18</v>
      </c>
      <c r="D8065" t="s">
        <v>19</v>
      </c>
      <c r="E8065">
        <v>10206</v>
      </c>
      <c r="F8065">
        <v>8018</v>
      </c>
      <c r="G8065">
        <v>3339</v>
      </c>
      <c r="H8065">
        <v>32540</v>
      </c>
      <c r="I8065">
        <v>108684817</v>
      </c>
      <c r="J8065">
        <f>MONTH(Sale_details[[#This Row],[Date]])</f>
        <v>2</v>
      </c>
      <c r="K8065">
        <f>YEAR(Sale_details[[#This Row],[Date]])</f>
        <v>2020</v>
      </c>
    </row>
    <row r="8066" spans="1:11" x14ac:dyDescent="0.3">
      <c r="A8066" s="1">
        <v>43884</v>
      </c>
      <c r="B8066" t="s">
        <v>28</v>
      </c>
      <c r="C8066" t="s">
        <v>20</v>
      </c>
      <c r="D8066" t="s">
        <v>21</v>
      </c>
      <c r="E8066">
        <v>27389</v>
      </c>
      <c r="F8066">
        <v>3588</v>
      </c>
      <c r="G8066">
        <v>1019</v>
      </c>
      <c r="H8066">
        <v>10854</v>
      </c>
      <c r="I8066">
        <v>11068256</v>
      </c>
      <c r="J8066">
        <f>MONTH(Sale_details[[#This Row],[Date]])</f>
        <v>2</v>
      </c>
      <c r="K8066">
        <f>YEAR(Sale_details[[#This Row],[Date]])</f>
        <v>2020</v>
      </c>
    </row>
    <row r="8067" spans="1:11" x14ac:dyDescent="0.3">
      <c r="A8067" s="1">
        <v>43884</v>
      </c>
      <c r="B8067" t="s">
        <v>28</v>
      </c>
      <c r="C8067" t="s">
        <v>22</v>
      </c>
      <c r="D8067" t="s">
        <v>23</v>
      </c>
      <c r="E8067">
        <v>19455</v>
      </c>
      <c r="F8067">
        <v>2751</v>
      </c>
      <c r="G8067">
        <v>1149</v>
      </c>
      <c r="H8067">
        <v>24935</v>
      </c>
      <c r="I8067">
        <v>28663632</v>
      </c>
      <c r="J8067">
        <f>MONTH(Sale_details[[#This Row],[Date]])</f>
        <v>2</v>
      </c>
      <c r="K8067">
        <f>YEAR(Sale_details[[#This Row],[Date]])</f>
        <v>2020</v>
      </c>
    </row>
    <row r="8068" spans="1:11" x14ac:dyDescent="0.3">
      <c r="A8068" s="1">
        <v>43884</v>
      </c>
      <c r="B8068" t="s">
        <v>28</v>
      </c>
      <c r="C8068" t="s">
        <v>24</v>
      </c>
      <c r="D8068" t="s">
        <v>25</v>
      </c>
      <c r="E8068">
        <v>31673</v>
      </c>
      <c r="F8068">
        <v>5370</v>
      </c>
      <c r="G8068">
        <v>3533</v>
      </c>
      <c r="H8068">
        <v>20125</v>
      </c>
      <c r="I8068">
        <v>71112238</v>
      </c>
      <c r="J8068">
        <f>MONTH(Sale_details[[#This Row],[Date]])</f>
        <v>2</v>
      </c>
      <c r="K8068">
        <f>YEAR(Sale_details[[#This Row],[Date]])</f>
        <v>2020</v>
      </c>
    </row>
    <row r="8069" spans="1:11" x14ac:dyDescent="0.3">
      <c r="A8069" s="1">
        <v>43883</v>
      </c>
      <c r="B8069" t="s">
        <v>9</v>
      </c>
      <c r="C8069" t="s">
        <v>10</v>
      </c>
      <c r="D8069" t="s">
        <v>11</v>
      </c>
      <c r="E8069">
        <v>90185</v>
      </c>
      <c r="F8069">
        <v>17951</v>
      </c>
      <c r="G8069">
        <v>4670</v>
      </c>
      <c r="H8069">
        <v>487</v>
      </c>
      <c r="I8069">
        <v>2275923</v>
      </c>
      <c r="J8069">
        <f>MONTH(Sale_details[[#This Row],[Date]])</f>
        <v>2</v>
      </c>
      <c r="K8069">
        <f>YEAR(Sale_details[[#This Row],[Date]])</f>
        <v>2020</v>
      </c>
    </row>
    <row r="8070" spans="1:11" x14ac:dyDescent="0.3">
      <c r="A8070" s="1">
        <v>43883</v>
      </c>
      <c r="B8070" t="s">
        <v>9</v>
      </c>
      <c r="C8070" t="s">
        <v>12</v>
      </c>
      <c r="D8070" t="s">
        <v>13</v>
      </c>
      <c r="E8070">
        <v>233979</v>
      </c>
      <c r="F8070">
        <v>19732</v>
      </c>
      <c r="G8070">
        <v>2142</v>
      </c>
      <c r="H8070">
        <v>343</v>
      </c>
      <c r="I8070">
        <v>735922</v>
      </c>
      <c r="J8070">
        <f>MONTH(Sale_details[[#This Row],[Date]])</f>
        <v>2</v>
      </c>
      <c r="K8070">
        <f>YEAR(Sale_details[[#This Row],[Date]])</f>
        <v>2020</v>
      </c>
    </row>
    <row r="8071" spans="1:11" x14ac:dyDescent="0.3">
      <c r="A8071" s="1">
        <v>43883</v>
      </c>
      <c r="B8071" t="s">
        <v>9</v>
      </c>
      <c r="C8071" t="s">
        <v>14</v>
      </c>
      <c r="D8071" t="s">
        <v>15</v>
      </c>
      <c r="E8071">
        <v>102793</v>
      </c>
      <c r="F8071">
        <v>32401</v>
      </c>
      <c r="G8071">
        <v>3287</v>
      </c>
      <c r="H8071">
        <v>268</v>
      </c>
      <c r="I8071">
        <v>883373</v>
      </c>
      <c r="J8071">
        <f>MONTH(Sale_details[[#This Row],[Date]])</f>
        <v>2</v>
      </c>
      <c r="K8071">
        <f>YEAR(Sale_details[[#This Row],[Date]])</f>
        <v>2020</v>
      </c>
    </row>
    <row r="8072" spans="1:11" x14ac:dyDescent="0.3">
      <c r="A8072" s="1">
        <v>43883</v>
      </c>
      <c r="B8072" t="s">
        <v>9</v>
      </c>
      <c r="C8072" t="s">
        <v>16</v>
      </c>
      <c r="D8072" t="s">
        <v>17</v>
      </c>
      <c r="E8072">
        <v>96333</v>
      </c>
      <c r="F8072">
        <v>19665</v>
      </c>
      <c r="G8072">
        <v>2697</v>
      </c>
      <c r="H8072">
        <v>395</v>
      </c>
      <c r="I8072">
        <v>1067218</v>
      </c>
      <c r="J8072">
        <f>MONTH(Sale_details[[#This Row],[Date]])</f>
        <v>2</v>
      </c>
      <c r="K8072">
        <f>YEAR(Sale_details[[#This Row],[Date]])</f>
        <v>2020</v>
      </c>
    </row>
    <row r="8073" spans="1:11" x14ac:dyDescent="0.3">
      <c r="A8073" s="1">
        <v>43883</v>
      </c>
      <c r="B8073" t="s">
        <v>9</v>
      </c>
      <c r="C8073" t="s">
        <v>18</v>
      </c>
      <c r="D8073" t="s">
        <v>19</v>
      </c>
      <c r="E8073">
        <v>99625</v>
      </c>
      <c r="F8073">
        <v>23342</v>
      </c>
      <c r="G8073">
        <v>6124</v>
      </c>
      <c r="H8073">
        <v>914</v>
      </c>
      <c r="I8073">
        <v>5600323</v>
      </c>
      <c r="J8073">
        <f>MONTH(Sale_details[[#This Row],[Date]])</f>
        <v>2</v>
      </c>
      <c r="K8073">
        <f>YEAR(Sale_details[[#This Row],[Date]])</f>
        <v>2020</v>
      </c>
    </row>
    <row r="8074" spans="1:11" x14ac:dyDescent="0.3">
      <c r="A8074" s="1">
        <v>43883</v>
      </c>
      <c r="B8074" t="s">
        <v>9</v>
      </c>
      <c r="C8074" t="s">
        <v>20</v>
      </c>
      <c r="D8074" t="s">
        <v>21</v>
      </c>
      <c r="E8074">
        <v>110953</v>
      </c>
      <c r="F8074">
        <v>19980</v>
      </c>
      <c r="G8074">
        <v>4088</v>
      </c>
      <c r="H8074">
        <v>620</v>
      </c>
      <c r="I8074">
        <v>2537762</v>
      </c>
      <c r="J8074">
        <f>MONTH(Sale_details[[#This Row],[Date]])</f>
        <v>2</v>
      </c>
      <c r="K8074">
        <f>YEAR(Sale_details[[#This Row],[Date]])</f>
        <v>2020</v>
      </c>
    </row>
    <row r="8075" spans="1:11" x14ac:dyDescent="0.3">
      <c r="A8075" s="1">
        <v>43883</v>
      </c>
      <c r="B8075" t="s">
        <v>9</v>
      </c>
      <c r="C8075" t="s">
        <v>22</v>
      </c>
      <c r="D8075" t="s">
        <v>23</v>
      </c>
      <c r="E8075">
        <v>203161</v>
      </c>
      <c r="F8075">
        <v>15790</v>
      </c>
      <c r="G8075">
        <v>10580</v>
      </c>
      <c r="H8075">
        <v>488</v>
      </c>
      <c r="I8075">
        <v>5169901</v>
      </c>
      <c r="J8075">
        <f>MONTH(Sale_details[[#This Row],[Date]])</f>
        <v>2</v>
      </c>
      <c r="K8075">
        <f>YEAR(Sale_details[[#This Row],[Date]])</f>
        <v>2020</v>
      </c>
    </row>
    <row r="8076" spans="1:11" x14ac:dyDescent="0.3">
      <c r="A8076" s="1">
        <v>43883</v>
      </c>
      <c r="B8076" t="s">
        <v>9</v>
      </c>
      <c r="C8076" t="s">
        <v>24</v>
      </c>
      <c r="D8076" t="s">
        <v>25</v>
      </c>
      <c r="E8076">
        <v>134471</v>
      </c>
      <c r="F8076">
        <v>9147</v>
      </c>
      <c r="G8076">
        <v>3225</v>
      </c>
      <c r="H8076">
        <v>703</v>
      </c>
      <c r="I8076">
        <v>2269451</v>
      </c>
      <c r="J8076">
        <f>MONTH(Sale_details[[#This Row],[Date]])</f>
        <v>2</v>
      </c>
      <c r="K8076">
        <f>YEAR(Sale_details[[#This Row],[Date]])</f>
        <v>2020</v>
      </c>
    </row>
    <row r="8077" spans="1:11" x14ac:dyDescent="0.3">
      <c r="A8077" s="1">
        <v>43883</v>
      </c>
      <c r="B8077" t="s">
        <v>26</v>
      </c>
      <c r="C8077" t="s">
        <v>10</v>
      </c>
      <c r="D8077" t="s">
        <v>11</v>
      </c>
      <c r="E8077">
        <v>209253</v>
      </c>
      <c r="F8077">
        <v>38230</v>
      </c>
      <c r="G8077">
        <v>21620</v>
      </c>
      <c r="H8077">
        <v>9406</v>
      </c>
      <c r="I8077">
        <v>203364908</v>
      </c>
      <c r="J8077">
        <f>MONTH(Sale_details[[#This Row],[Date]])</f>
        <v>2</v>
      </c>
      <c r="K8077">
        <f>YEAR(Sale_details[[#This Row],[Date]])</f>
        <v>2020</v>
      </c>
    </row>
    <row r="8078" spans="1:11" x14ac:dyDescent="0.3">
      <c r="A8078" s="1">
        <v>43883</v>
      </c>
      <c r="B8078" t="s">
        <v>26</v>
      </c>
      <c r="C8078" t="s">
        <v>12</v>
      </c>
      <c r="D8078" t="s">
        <v>13</v>
      </c>
      <c r="E8078">
        <v>115344</v>
      </c>
      <c r="F8078">
        <v>51640</v>
      </c>
      <c r="G8078">
        <v>11465</v>
      </c>
      <c r="H8078">
        <v>19575</v>
      </c>
      <c r="I8078">
        <v>224439757</v>
      </c>
      <c r="J8078">
        <f>MONTH(Sale_details[[#This Row],[Date]])</f>
        <v>2</v>
      </c>
      <c r="K8078">
        <f>YEAR(Sale_details[[#This Row],[Date]])</f>
        <v>2020</v>
      </c>
    </row>
    <row r="8079" spans="1:11" x14ac:dyDescent="0.3">
      <c r="A8079" s="1">
        <v>43883</v>
      </c>
      <c r="B8079" t="s">
        <v>26</v>
      </c>
      <c r="C8079" t="s">
        <v>14</v>
      </c>
      <c r="D8079" t="s">
        <v>15</v>
      </c>
      <c r="E8079">
        <v>142083</v>
      </c>
      <c r="F8079">
        <v>32949</v>
      </c>
      <c r="G8079">
        <v>10492</v>
      </c>
      <c r="H8079">
        <v>20789</v>
      </c>
      <c r="I8079">
        <v>218128990</v>
      </c>
      <c r="J8079">
        <f>MONTH(Sale_details[[#This Row],[Date]])</f>
        <v>2</v>
      </c>
      <c r="K8079">
        <f>YEAR(Sale_details[[#This Row],[Date]])</f>
        <v>2020</v>
      </c>
    </row>
    <row r="8080" spans="1:11" x14ac:dyDescent="0.3">
      <c r="A8080" s="1">
        <v>43883</v>
      </c>
      <c r="B8080" t="s">
        <v>26</v>
      </c>
      <c r="C8080" t="s">
        <v>16</v>
      </c>
      <c r="D8080" t="s">
        <v>17</v>
      </c>
      <c r="E8080">
        <v>120589</v>
      </c>
      <c r="F8080">
        <v>45502</v>
      </c>
      <c r="G8080">
        <v>11352</v>
      </c>
      <c r="H8080">
        <v>18746</v>
      </c>
      <c r="I8080">
        <v>212815301</v>
      </c>
      <c r="J8080">
        <f>MONTH(Sale_details[[#This Row],[Date]])</f>
        <v>2</v>
      </c>
      <c r="K8080">
        <f>YEAR(Sale_details[[#This Row],[Date]])</f>
        <v>2020</v>
      </c>
    </row>
    <row r="8081" spans="1:11" x14ac:dyDescent="0.3">
      <c r="A8081" s="1">
        <v>43883</v>
      </c>
      <c r="B8081" t="s">
        <v>26</v>
      </c>
      <c r="C8081" t="s">
        <v>18</v>
      </c>
      <c r="D8081" t="s">
        <v>19</v>
      </c>
      <c r="E8081">
        <v>74243</v>
      </c>
      <c r="F8081">
        <v>56130</v>
      </c>
      <c r="G8081">
        <v>10734</v>
      </c>
      <c r="H8081">
        <v>32033</v>
      </c>
      <c r="I8081">
        <v>343852908</v>
      </c>
      <c r="J8081">
        <f>MONTH(Sale_details[[#This Row],[Date]])</f>
        <v>2</v>
      </c>
      <c r="K8081">
        <f>YEAR(Sale_details[[#This Row],[Date]])</f>
        <v>2020</v>
      </c>
    </row>
    <row r="8082" spans="1:11" x14ac:dyDescent="0.3">
      <c r="A8082" s="1">
        <v>43883</v>
      </c>
      <c r="B8082" t="s">
        <v>26</v>
      </c>
      <c r="C8082" t="s">
        <v>20</v>
      </c>
      <c r="D8082" t="s">
        <v>21</v>
      </c>
      <c r="E8082">
        <v>171186</v>
      </c>
      <c r="F8082">
        <v>59461</v>
      </c>
      <c r="G8082">
        <v>12999</v>
      </c>
      <c r="H8082">
        <v>6697</v>
      </c>
      <c r="I8082">
        <v>87063822</v>
      </c>
      <c r="J8082">
        <f>MONTH(Sale_details[[#This Row],[Date]])</f>
        <v>2</v>
      </c>
      <c r="K8082">
        <f>YEAR(Sale_details[[#This Row],[Date]])</f>
        <v>2020</v>
      </c>
    </row>
    <row r="8083" spans="1:11" x14ac:dyDescent="0.3">
      <c r="A8083" s="1">
        <v>43883</v>
      </c>
      <c r="B8083" t="s">
        <v>26</v>
      </c>
      <c r="C8083" t="s">
        <v>22</v>
      </c>
      <c r="D8083" t="s">
        <v>23</v>
      </c>
      <c r="E8083">
        <v>172913</v>
      </c>
      <c r="F8083">
        <v>18692</v>
      </c>
      <c r="G8083">
        <v>25791</v>
      </c>
      <c r="H8083">
        <v>35203</v>
      </c>
      <c r="I8083">
        <v>907954878</v>
      </c>
      <c r="J8083">
        <f>MONTH(Sale_details[[#This Row],[Date]])</f>
        <v>2</v>
      </c>
      <c r="K8083">
        <f>YEAR(Sale_details[[#This Row],[Date]])</f>
        <v>2020</v>
      </c>
    </row>
    <row r="8084" spans="1:11" x14ac:dyDescent="0.3">
      <c r="A8084" s="1">
        <v>43883</v>
      </c>
      <c r="B8084" t="s">
        <v>26</v>
      </c>
      <c r="C8084" t="s">
        <v>24</v>
      </c>
      <c r="D8084" t="s">
        <v>25</v>
      </c>
      <c r="E8084">
        <v>162644</v>
      </c>
      <c r="F8084">
        <v>38228</v>
      </c>
      <c r="G8084">
        <v>13241</v>
      </c>
      <c r="H8084">
        <v>10089</v>
      </c>
      <c r="I8084">
        <v>133603573</v>
      </c>
      <c r="J8084">
        <f>MONTH(Sale_details[[#This Row],[Date]])</f>
        <v>2</v>
      </c>
      <c r="K8084">
        <f>YEAR(Sale_details[[#This Row],[Date]])</f>
        <v>2020</v>
      </c>
    </row>
    <row r="8085" spans="1:11" x14ac:dyDescent="0.3">
      <c r="A8085" s="1">
        <v>43883</v>
      </c>
      <c r="B8085" t="s">
        <v>27</v>
      </c>
      <c r="C8085" t="s">
        <v>10</v>
      </c>
      <c r="D8085" t="s">
        <v>11</v>
      </c>
      <c r="E8085">
        <v>91915</v>
      </c>
      <c r="F8085">
        <v>34336</v>
      </c>
      <c r="G8085">
        <v>4747</v>
      </c>
      <c r="H8085">
        <v>114</v>
      </c>
      <c r="I8085">
        <v>543174</v>
      </c>
      <c r="J8085">
        <f>MONTH(Sale_details[[#This Row],[Date]])</f>
        <v>2</v>
      </c>
      <c r="K8085">
        <f>YEAR(Sale_details[[#This Row],[Date]])</f>
        <v>2020</v>
      </c>
    </row>
    <row r="8086" spans="1:11" x14ac:dyDescent="0.3">
      <c r="A8086" s="1">
        <v>43883</v>
      </c>
      <c r="B8086" t="s">
        <v>27</v>
      </c>
      <c r="C8086" t="s">
        <v>12</v>
      </c>
      <c r="D8086" t="s">
        <v>13</v>
      </c>
      <c r="E8086">
        <v>80038</v>
      </c>
      <c r="F8086">
        <v>36197</v>
      </c>
      <c r="G8086">
        <v>8002</v>
      </c>
      <c r="H8086">
        <v>317</v>
      </c>
      <c r="I8086">
        <v>2544220</v>
      </c>
      <c r="J8086">
        <f>MONTH(Sale_details[[#This Row],[Date]])</f>
        <v>2</v>
      </c>
      <c r="K8086">
        <f>YEAR(Sale_details[[#This Row],[Date]])</f>
        <v>2020</v>
      </c>
    </row>
    <row r="8087" spans="1:11" x14ac:dyDescent="0.3">
      <c r="A8087" s="1">
        <v>43883</v>
      </c>
      <c r="B8087" t="s">
        <v>27</v>
      </c>
      <c r="C8087" t="s">
        <v>14</v>
      </c>
      <c r="D8087" t="s">
        <v>15</v>
      </c>
      <c r="E8087">
        <v>245443</v>
      </c>
      <c r="F8087">
        <v>39229</v>
      </c>
      <c r="G8087">
        <v>7947</v>
      </c>
      <c r="H8087">
        <v>324</v>
      </c>
      <c r="I8087">
        <v>2576396</v>
      </c>
      <c r="J8087">
        <f>MONTH(Sale_details[[#This Row],[Date]])</f>
        <v>2</v>
      </c>
      <c r="K8087">
        <f>YEAR(Sale_details[[#This Row],[Date]])</f>
        <v>2020</v>
      </c>
    </row>
    <row r="8088" spans="1:11" x14ac:dyDescent="0.3">
      <c r="A8088" s="1">
        <v>43883</v>
      </c>
      <c r="B8088" t="s">
        <v>27</v>
      </c>
      <c r="C8088" t="s">
        <v>16</v>
      </c>
      <c r="D8088" t="s">
        <v>17</v>
      </c>
      <c r="E8088">
        <v>96490</v>
      </c>
      <c r="F8088">
        <v>6487</v>
      </c>
      <c r="G8088">
        <v>24435</v>
      </c>
      <c r="H8088">
        <v>192</v>
      </c>
      <c r="I8088">
        <v>4713564</v>
      </c>
      <c r="J8088">
        <f>MONTH(Sale_details[[#This Row],[Date]])</f>
        <v>2</v>
      </c>
      <c r="K8088">
        <f>YEAR(Sale_details[[#This Row],[Date]])</f>
        <v>2020</v>
      </c>
    </row>
    <row r="8089" spans="1:11" x14ac:dyDescent="0.3">
      <c r="A8089" s="1">
        <v>43883</v>
      </c>
      <c r="B8089" t="s">
        <v>27</v>
      </c>
      <c r="C8089" t="s">
        <v>18</v>
      </c>
      <c r="D8089" t="s">
        <v>19</v>
      </c>
      <c r="E8089">
        <v>91532</v>
      </c>
      <c r="F8089">
        <v>27377</v>
      </c>
      <c r="G8089">
        <v>10362</v>
      </c>
      <c r="H8089">
        <v>130</v>
      </c>
      <c r="I8089">
        <v>1356022</v>
      </c>
      <c r="J8089">
        <f>MONTH(Sale_details[[#This Row],[Date]])</f>
        <v>2</v>
      </c>
      <c r="K8089">
        <f>YEAR(Sale_details[[#This Row],[Date]])</f>
        <v>2020</v>
      </c>
    </row>
    <row r="8090" spans="1:11" x14ac:dyDescent="0.3">
      <c r="A8090" s="1">
        <v>43883</v>
      </c>
      <c r="B8090" t="s">
        <v>27</v>
      </c>
      <c r="C8090" t="s">
        <v>20</v>
      </c>
      <c r="D8090" t="s">
        <v>21</v>
      </c>
      <c r="E8090">
        <v>39836</v>
      </c>
      <c r="F8090">
        <v>6605</v>
      </c>
      <c r="G8090">
        <v>11006</v>
      </c>
      <c r="H8090">
        <v>468</v>
      </c>
      <c r="I8090">
        <v>5156132</v>
      </c>
      <c r="J8090">
        <f>MONTH(Sale_details[[#This Row],[Date]])</f>
        <v>2</v>
      </c>
      <c r="K8090">
        <f>YEAR(Sale_details[[#This Row],[Date]])</f>
        <v>2020</v>
      </c>
    </row>
    <row r="8091" spans="1:11" x14ac:dyDescent="0.3">
      <c r="A8091" s="1">
        <v>43883</v>
      </c>
      <c r="B8091" t="s">
        <v>27</v>
      </c>
      <c r="C8091" t="s">
        <v>22</v>
      </c>
      <c r="D8091" t="s">
        <v>23</v>
      </c>
      <c r="E8091">
        <v>105750</v>
      </c>
      <c r="F8091">
        <v>17415</v>
      </c>
      <c r="G8091">
        <v>20634</v>
      </c>
      <c r="H8091">
        <v>222</v>
      </c>
      <c r="I8091">
        <v>4587609</v>
      </c>
      <c r="J8091">
        <f>MONTH(Sale_details[[#This Row],[Date]])</f>
        <v>2</v>
      </c>
      <c r="K8091">
        <f>YEAR(Sale_details[[#This Row],[Date]])</f>
        <v>2020</v>
      </c>
    </row>
    <row r="8092" spans="1:11" x14ac:dyDescent="0.3">
      <c r="A8092" s="1">
        <v>43883</v>
      </c>
      <c r="B8092" t="s">
        <v>27</v>
      </c>
      <c r="C8092" t="s">
        <v>24</v>
      </c>
      <c r="D8092" t="s">
        <v>25</v>
      </c>
      <c r="E8092">
        <v>65495</v>
      </c>
      <c r="F8092">
        <v>41857</v>
      </c>
      <c r="G8092">
        <v>11572</v>
      </c>
      <c r="H8092">
        <v>329</v>
      </c>
      <c r="I8092">
        <v>3808234</v>
      </c>
      <c r="J8092">
        <f>MONTH(Sale_details[[#This Row],[Date]])</f>
        <v>2</v>
      </c>
      <c r="K8092">
        <f>YEAR(Sale_details[[#This Row],[Date]])</f>
        <v>2020</v>
      </c>
    </row>
    <row r="8093" spans="1:11" x14ac:dyDescent="0.3">
      <c r="A8093" s="1">
        <v>43883</v>
      </c>
      <c r="B8093" t="s">
        <v>28</v>
      </c>
      <c r="C8093" t="s">
        <v>10</v>
      </c>
      <c r="D8093" t="s">
        <v>11</v>
      </c>
      <c r="E8093">
        <v>19534</v>
      </c>
      <c r="F8093">
        <v>5250</v>
      </c>
      <c r="G8093">
        <v>3160</v>
      </c>
      <c r="H8093">
        <v>19577</v>
      </c>
      <c r="I8093">
        <v>61877679</v>
      </c>
      <c r="J8093">
        <f>MONTH(Sale_details[[#This Row],[Date]])</f>
        <v>2</v>
      </c>
      <c r="K8093">
        <f>YEAR(Sale_details[[#This Row],[Date]])</f>
        <v>2020</v>
      </c>
    </row>
    <row r="8094" spans="1:11" x14ac:dyDescent="0.3">
      <c r="A8094" s="1">
        <v>43883</v>
      </c>
      <c r="B8094" t="s">
        <v>28</v>
      </c>
      <c r="C8094" t="s">
        <v>12</v>
      </c>
      <c r="D8094" t="s">
        <v>13</v>
      </c>
      <c r="E8094">
        <v>23634</v>
      </c>
      <c r="F8094">
        <v>3822</v>
      </c>
      <c r="G8094">
        <v>1725</v>
      </c>
      <c r="H8094">
        <v>29727</v>
      </c>
      <c r="I8094">
        <v>51306961</v>
      </c>
      <c r="J8094">
        <f>MONTH(Sale_details[[#This Row],[Date]])</f>
        <v>2</v>
      </c>
      <c r="K8094">
        <f>YEAR(Sale_details[[#This Row],[Date]])</f>
        <v>2020</v>
      </c>
    </row>
    <row r="8095" spans="1:11" x14ac:dyDescent="0.3">
      <c r="A8095" s="1">
        <v>43883</v>
      </c>
      <c r="B8095" t="s">
        <v>28</v>
      </c>
      <c r="C8095" t="s">
        <v>14</v>
      </c>
      <c r="D8095" t="s">
        <v>15</v>
      </c>
      <c r="E8095">
        <v>48352</v>
      </c>
      <c r="F8095">
        <v>10712</v>
      </c>
      <c r="G8095">
        <v>2068</v>
      </c>
      <c r="H8095">
        <v>14050</v>
      </c>
      <c r="I8095">
        <v>29070975</v>
      </c>
      <c r="J8095">
        <f>MONTH(Sale_details[[#This Row],[Date]])</f>
        <v>2</v>
      </c>
      <c r="K8095">
        <f>YEAR(Sale_details[[#This Row],[Date]])</f>
        <v>2020</v>
      </c>
    </row>
    <row r="8096" spans="1:11" x14ac:dyDescent="0.3">
      <c r="A8096" s="1">
        <v>43883</v>
      </c>
      <c r="B8096" t="s">
        <v>28</v>
      </c>
      <c r="C8096" t="s">
        <v>16</v>
      </c>
      <c r="D8096" t="s">
        <v>17</v>
      </c>
      <c r="E8096">
        <v>15601</v>
      </c>
      <c r="F8096">
        <v>5036</v>
      </c>
      <c r="G8096">
        <v>2420</v>
      </c>
      <c r="H8096">
        <v>15858</v>
      </c>
      <c r="I8096">
        <v>38380624</v>
      </c>
      <c r="J8096">
        <f>MONTH(Sale_details[[#This Row],[Date]])</f>
        <v>2</v>
      </c>
      <c r="K8096">
        <f>YEAR(Sale_details[[#This Row],[Date]])</f>
        <v>2020</v>
      </c>
    </row>
    <row r="8097" spans="1:11" x14ac:dyDescent="0.3">
      <c r="A8097" s="1">
        <v>43883</v>
      </c>
      <c r="B8097" t="s">
        <v>28</v>
      </c>
      <c r="C8097" t="s">
        <v>18</v>
      </c>
      <c r="D8097" t="s">
        <v>19</v>
      </c>
      <c r="E8097">
        <v>10206</v>
      </c>
      <c r="F8097">
        <v>7617</v>
      </c>
      <c r="G8097">
        <v>3339</v>
      </c>
      <c r="H8097">
        <v>33842</v>
      </c>
      <c r="I8097">
        <v>113032210</v>
      </c>
      <c r="J8097">
        <f>MONTH(Sale_details[[#This Row],[Date]])</f>
        <v>2</v>
      </c>
      <c r="K8097">
        <f>YEAR(Sale_details[[#This Row],[Date]])</f>
        <v>2020</v>
      </c>
    </row>
    <row r="8098" spans="1:11" x14ac:dyDescent="0.3">
      <c r="A8098" s="1">
        <v>43883</v>
      </c>
      <c r="B8098" t="s">
        <v>28</v>
      </c>
      <c r="C8098" t="s">
        <v>20</v>
      </c>
      <c r="D8098" t="s">
        <v>21</v>
      </c>
      <c r="E8098">
        <v>28484</v>
      </c>
      <c r="F8098">
        <v>3444</v>
      </c>
      <c r="G8098">
        <v>1050</v>
      </c>
      <c r="H8098">
        <v>10854</v>
      </c>
      <c r="I8098">
        <v>11400304</v>
      </c>
      <c r="J8098">
        <f>MONTH(Sale_details[[#This Row],[Date]])</f>
        <v>2</v>
      </c>
      <c r="K8098">
        <f>YEAR(Sale_details[[#This Row],[Date]])</f>
        <v>2020</v>
      </c>
    </row>
    <row r="8099" spans="1:11" x14ac:dyDescent="0.3">
      <c r="A8099" s="1">
        <v>43883</v>
      </c>
      <c r="B8099" t="s">
        <v>28</v>
      </c>
      <c r="C8099" t="s">
        <v>22</v>
      </c>
      <c r="D8099" t="s">
        <v>23</v>
      </c>
      <c r="E8099">
        <v>19260</v>
      </c>
      <c r="F8099">
        <v>2668</v>
      </c>
      <c r="G8099">
        <v>1103</v>
      </c>
      <c r="H8099">
        <v>25433</v>
      </c>
      <c r="I8099">
        <v>28067428</v>
      </c>
      <c r="J8099">
        <f>MONTH(Sale_details[[#This Row],[Date]])</f>
        <v>2</v>
      </c>
      <c r="K8099">
        <f>YEAR(Sale_details[[#This Row],[Date]])</f>
        <v>2020</v>
      </c>
    </row>
    <row r="8100" spans="1:11" x14ac:dyDescent="0.3">
      <c r="A8100" s="1">
        <v>43883</v>
      </c>
      <c r="B8100" t="s">
        <v>28</v>
      </c>
      <c r="C8100" t="s">
        <v>24</v>
      </c>
      <c r="D8100" t="s">
        <v>25</v>
      </c>
      <c r="E8100">
        <v>31356</v>
      </c>
      <c r="F8100">
        <v>5370</v>
      </c>
      <c r="G8100">
        <v>3674</v>
      </c>
      <c r="H8100">
        <v>20326</v>
      </c>
      <c r="I8100">
        <v>74696295</v>
      </c>
      <c r="J8100">
        <f>MONTH(Sale_details[[#This Row],[Date]])</f>
        <v>2</v>
      </c>
      <c r="K8100">
        <f>YEAR(Sale_details[[#This Row],[Date]])</f>
        <v>2020</v>
      </c>
    </row>
    <row r="8101" spans="1:11" x14ac:dyDescent="0.3">
      <c r="A8101" s="1">
        <v>43882</v>
      </c>
      <c r="B8101" t="s">
        <v>9</v>
      </c>
      <c r="C8101" t="s">
        <v>10</v>
      </c>
      <c r="D8101" t="s">
        <v>11</v>
      </c>
      <c r="E8101">
        <v>91087</v>
      </c>
      <c r="F8101">
        <v>18489</v>
      </c>
      <c r="G8101">
        <v>4577</v>
      </c>
      <c r="H8101">
        <v>501</v>
      </c>
      <c r="I8101">
        <v>2297317</v>
      </c>
      <c r="J8101">
        <f>MONTH(Sale_details[[#This Row],[Date]])</f>
        <v>2</v>
      </c>
      <c r="K8101">
        <f>YEAR(Sale_details[[#This Row],[Date]])</f>
        <v>2020</v>
      </c>
    </row>
    <row r="8102" spans="1:11" x14ac:dyDescent="0.3">
      <c r="A8102" s="1">
        <v>43882</v>
      </c>
      <c r="B8102" t="s">
        <v>9</v>
      </c>
      <c r="C8102" t="s">
        <v>12</v>
      </c>
      <c r="D8102" t="s">
        <v>13</v>
      </c>
      <c r="E8102">
        <v>236319</v>
      </c>
      <c r="F8102">
        <v>20324</v>
      </c>
      <c r="G8102">
        <v>2099</v>
      </c>
      <c r="H8102">
        <v>336</v>
      </c>
      <c r="I8102">
        <v>706779</v>
      </c>
      <c r="J8102">
        <f>MONTH(Sale_details[[#This Row],[Date]])</f>
        <v>2</v>
      </c>
      <c r="K8102">
        <f>YEAR(Sale_details[[#This Row],[Date]])</f>
        <v>2020</v>
      </c>
    </row>
    <row r="8103" spans="1:11" x14ac:dyDescent="0.3">
      <c r="A8103" s="1">
        <v>43882</v>
      </c>
      <c r="B8103" t="s">
        <v>9</v>
      </c>
      <c r="C8103" t="s">
        <v>14</v>
      </c>
      <c r="D8103" t="s">
        <v>15</v>
      </c>
      <c r="E8103">
        <v>97654</v>
      </c>
      <c r="F8103">
        <v>34021</v>
      </c>
      <c r="G8103">
        <v>3353</v>
      </c>
      <c r="H8103">
        <v>279</v>
      </c>
      <c r="I8103">
        <v>937082</v>
      </c>
      <c r="J8103">
        <f>MONTH(Sale_details[[#This Row],[Date]])</f>
        <v>2</v>
      </c>
      <c r="K8103">
        <f>YEAR(Sale_details[[#This Row],[Date]])</f>
        <v>2020</v>
      </c>
    </row>
    <row r="8104" spans="1:11" x14ac:dyDescent="0.3">
      <c r="A8104" s="1">
        <v>43882</v>
      </c>
      <c r="B8104" t="s">
        <v>9</v>
      </c>
      <c r="C8104" t="s">
        <v>16</v>
      </c>
      <c r="D8104" t="s">
        <v>17</v>
      </c>
      <c r="E8104">
        <v>93443</v>
      </c>
      <c r="F8104">
        <v>19665</v>
      </c>
      <c r="G8104">
        <v>2616</v>
      </c>
      <c r="H8104">
        <v>383</v>
      </c>
      <c r="I8104">
        <v>1004145</v>
      </c>
      <c r="J8104">
        <f>MONTH(Sale_details[[#This Row],[Date]])</f>
        <v>2</v>
      </c>
      <c r="K8104">
        <f>YEAR(Sale_details[[#This Row],[Date]])</f>
        <v>2020</v>
      </c>
    </row>
    <row r="8105" spans="1:11" x14ac:dyDescent="0.3">
      <c r="A8105" s="1">
        <v>43882</v>
      </c>
      <c r="B8105" t="s">
        <v>9</v>
      </c>
      <c r="C8105" t="s">
        <v>18</v>
      </c>
      <c r="D8105" t="s">
        <v>19</v>
      </c>
      <c r="E8105">
        <v>100622</v>
      </c>
      <c r="F8105">
        <v>24275</v>
      </c>
      <c r="G8105">
        <v>6002</v>
      </c>
      <c r="H8105">
        <v>877</v>
      </c>
      <c r="I8105">
        <v>5268784</v>
      </c>
      <c r="J8105">
        <f>MONTH(Sale_details[[#This Row],[Date]])</f>
        <v>2</v>
      </c>
      <c r="K8105">
        <f>YEAR(Sale_details[[#This Row],[Date]])</f>
        <v>2020</v>
      </c>
    </row>
    <row r="8106" spans="1:11" x14ac:dyDescent="0.3">
      <c r="A8106" s="1">
        <v>43882</v>
      </c>
      <c r="B8106" t="s">
        <v>9</v>
      </c>
      <c r="C8106" t="s">
        <v>20</v>
      </c>
      <c r="D8106" t="s">
        <v>21</v>
      </c>
      <c r="E8106">
        <v>112063</v>
      </c>
      <c r="F8106">
        <v>19581</v>
      </c>
      <c r="G8106">
        <v>4129</v>
      </c>
      <c r="H8106">
        <v>608</v>
      </c>
      <c r="I8106">
        <v>2511877</v>
      </c>
      <c r="J8106">
        <f>MONTH(Sale_details[[#This Row],[Date]])</f>
        <v>2</v>
      </c>
      <c r="K8106">
        <f>YEAR(Sale_details[[#This Row],[Date]])</f>
        <v>2020</v>
      </c>
    </row>
    <row r="8107" spans="1:11" x14ac:dyDescent="0.3">
      <c r="A8107" s="1">
        <v>43882</v>
      </c>
      <c r="B8107" t="s">
        <v>9</v>
      </c>
      <c r="C8107" t="s">
        <v>22</v>
      </c>
      <c r="D8107" t="s">
        <v>23</v>
      </c>
      <c r="E8107">
        <v>199097</v>
      </c>
      <c r="F8107">
        <v>15474</v>
      </c>
      <c r="G8107">
        <v>11109</v>
      </c>
      <c r="H8107">
        <v>488</v>
      </c>
      <c r="I8107">
        <v>5428396</v>
      </c>
      <c r="J8107">
        <f>MONTH(Sale_details[[#This Row],[Date]])</f>
        <v>2</v>
      </c>
      <c r="K8107">
        <f>YEAR(Sale_details[[#This Row],[Date]])</f>
        <v>2020</v>
      </c>
    </row>
    <row r="8108" spans="1:11" x14ac:dyDescent="0.3">
      <c r="A8108" s="1">
        <v>43882</v>
      </c>
      <c r="B8108" t="s">
        <v>9</v>
      </c>
      <c r="C8108" t="s">
        <v>24</v>
      </c>
      <c r="D8108" t="s">
        <v>25</v>
      </c>
      <c r="E8108">
        <v>135816</v>
      </c>
      <c r="F8108">
        <v>9513</v>
      </c>
      <c r="G8108">
        <v>3128</v>
      </c>
      <c r="H8108">
        <v>675</v>
      </c>
      <c r="I8108">
        <v>2113313</v>
      </c>
      <c r="J8108">
        <f>MONTH(Sale_details[[#This Row],[Date]])</f>
        <v>2</v>
      </c>
      <c r="K8108">
        <f>YEAR(Sale_details[[#This Row],[Date]])</f>
        <v>2020</v>
      </c>
    </row>
    <row r="8109" spans="1:11" x14ac:dyDescent="0.3">
      <c r="A8109" s="1">
        <v>43882</v>
      </c>
      <c r="B8109" t="s">
        <v>26</v>
      </c>
      <c r="C8109" t="s">
        <v>10</v>
      </c>
      <c r="D8109" t="s">
        <v>11</v>
      </c>
      <c r="E8109">
        <v>200883</v>
      </c>
      <c r="F8109">
        <v>38995</v>
      </c>
      <c r="G8109">
        <v>22485</v>
      </c>
      <c r="H8109">
        <v>8935</v>
      </c>
      <c r="I8109">
        <v>200924529</v>
      </c>
      <c r="J8109">
        <f>MONTH(Sale_details[[#This Row],[Date]])</f>
        <v>2</v>
      </c>
      <c r="K8109">
        <f>YEAR(Sale_details[[#This Row],[Date]])</f>
        <v>2020</v>
      </c>
    </row>
    <row r="8110" spans="1:11" x14ac:dyDescent="0.3">
      <c r="A8110" s="1">
        <v>43882</v>
      </c>
      <c r="B8110" t="s">
        <v>26</v>
      </c>
      <c r="C8110" t="s">
        <v>12</v>
      </c>
      <c r="D8110" t="s">
        <v>13</v>
      </c>
      <c r="E8110">
        <v>121111</v>
      </c>
      <c r="F8110">
        <v>49575</v>
      </c>
      <c r="G8110">
        <v>12038</v>
      </c>
      <c r="H8110">
        <v>19771</v>
      </c>
      <c r="I8110">
        <v>238018362</v>
      </c>
      <c r="J8110">
        <f>MONTH(Sale_details[[#This Row],[Date]])</f>
        <v>2</v>
      </c>
      <c r="K8110">
        <f>YEAR(Sale_details[[#This Row],[Date]])</f>
        <v>2020</v>
      </c>
    </row>
    <row r="8111" spans="1:11" x14ac:dyDescent="0.3">
      <c r="A8111" s="1">
        <v>43882</v>
      </c>
      <c r="B8111" t="s">
        <v>26</v>
      </c>
      <c r="C8111" t="s">
        <v>14</v>
      </c>
      <c r="D8111" t="s">
        <v>15</v>
      </c>
      <c r="E8111">
        <v>149187</v>
      </c>
      <c r="F8111">
        <v>33608</v>
      </c>
      <c r="G8111">
        <v>11017</v>
      </c>
      <c r="H8111">
        <v>20373</v>
      </c>
      <c r="I8111">
        <v>224454731</v>
      </c>
      <c r="J8111">
        <f>MONTH(Sale_details[[#This Row],[Date]])</f>
        <v>2</v>
      </c>
      <c r="K8111">
        <f>YEAR(Sale_details[[#This Row],[Date]])</f>
        <v>2020</v>
      </c>
    </row>
    <row r="8112" spans="1:11" x14ac:dyDescent="0.3">
      <c r="A8112" s="1">
        <v>43882</v>
      </c>
      <c r="B8112" t="s">
        <v>26</v>
      </c>
      <c r="C8112" t="s">
        <v>16</v>
      </c>
      <c r="D8112" t="s">
        <v>17</v>
      </c>
      <c r="E8112">
        <v>119383</v>
      </c>
      <c r="F8112">
        <v>46412</v>
      </c>
      <c r="G8112">
        <v>11919</v>
      </c>
      <c r="H8112">
        <v>18184</v>
      </c>
      <c r="I8112">
        <v>216752384</v>
      </c>
      <c r="J8112">
        <f>MONTH(Sale_details[[#This Row],[Date]])</f>
        <v>2</v>
      </c>
      <c r="K8112">
        <f>YEAR(Sale_details[[#This Row],[Date]])</f>
        <v>2020</v>
      </c>
    </row>
    <row r="8113" spans="1:11" x14ac:dyDescent="0.3">
      <c r="A8113" s="1">
        <v>43882</v>
      </c>
      <c r="B8113" t="s">
        <v>26</v>
      </c>
      <c r="C8113" t="s">
        <v>18</v>
      </c>
      <c r="D8113" t="s">
        <v>19</v>
      </c>
      <c r="E8113">
        <v>72758</v>
      </c>
      <c r="F8113">
        <v>58376</v>
      </c>
      <c r="G8113">
        <v>10841</v>
      </c>
      <c r="H8113">
        <v>30432</v>
      </c>
      <c r="I8113">
        <v>329926865</v>
      </c>
      <c r="J8113">
        <f>MONTH(Sale_details[[#This Row],[Date]])</f>
        <v>2</v>
      </c>
      <c r="K8113">
        <f>YEAR(Sale_details[[#This Row],[Date]])</f>
        <v>2020</v>
      </c>
    </row>
    <row r="8114" spans="1:11" x14ac:dyDescent="0.3">
      <c r="A8114" s="1">
        <v>43882</v>
      </c>
      <c r="B8114" t="s">
        <v>26</v>
      </c>
      <c r="C8114" t="s">
        <v>20</v>
      </c>
      <c r="D8114" t="s">
        <v>21</v>
      </c>
      <c r="E8114">
        <v>166050</v>
      </c>
      <c r="F8114">
        <v>60650</v>
      </c>
      <c r="G8114">
        <v>12609</v>
      </c>
      <c r="H8114">
        <v>6630</v>
      </c>
      <c r="I8114">
        <v>83607388</v>
      </c>
      <c r="J8114">
        <f>MONTH(Sale_details[[#This Row],[Date]])</f>
        <v>2</v>
      </c>
      <c r="K8114">
        <f>YEAR(Sale_details[[#This Row],[Date]])</f>
        <v>2020</v>
      </c>
    </row>
    <row r="8115" spans="1:11" x14ac:dyDescent="0.3">
      <c r="A8115" s="1">
        <v>43882</v>
      </c>
      <c r="B8115" t="s">
        <v>26</v>
      </c>
      <c r="C8115" t="s">
        <v>22</v>
      </c>
      <c r="D8115" t="s">
        <v>23</v>
      </c>
      <c r="E8115">
        <v>181559</v>
      </c>
      <c r="F8115">
        <v>19066</v>
      </c>
      <c r="G8115">
        <v>26565</v>
      </c>
      <c r="H8115">
        <v>34499</v>
      </c>
      <c r="I8115">
        <v>916489653</v>
      </c>
      <c r="J8115">
        <f>MONTH(Sale_details[[#This Row],[Date]])</f>
        <v>2</v>
      </c>
      <c r="K8115">
        <f>YEAR(Sale_details[[#This Row],[Date]])</f>
        <v>2020</v>
      </c>
    </row>
    <row r="8116" spans="1:11" x14ac:dyDescent="0.3">
      <c r="A8116" s="1">
        <v>43882</v>
      </c>
      <c r="B8116" t="s">
        <v>26</v>
      </c>
      <c r="C8116" t="s">
        <v>24</v>
      </c>
      <c r="D8116" t="s">
        <v>25</v>
      </c>
      <c r="E8116">
        <v>159391</v>
      </c>
      <c r="F8116">
        <v>37464</v>
      </c>
      <c r="G8116">
        <v>13241</v>
      </c>
      <c r="H8116">
        <v>9584</v>
      </c>
      <c r="I8116">
        <v>126923394</v>
      </c>
      <c r="J8116">
        <f>MONTH(Sale_details[[#This Row],[Date]])</f>
        <v>2</v>
      </c>
      <c r="K8116">
        <f>YEAR(Sale_details[[#This Row],[Date]])</f>
        <v>2020</v>
      </c>
    </row>
    <row r="8117" spans="1:11" x14ac:dyDescent="0.3">
      <c r="A8117" s="1">
        <v>43882</v>
      </c>
      <c r="B8117" t="s">
        <v>27</v>
      </c>
      <c r="C8117" t="s">
        <v>10</v>
      </c>
      <c r="D8117" t="s">
        <v>11</v>
      </c>
      <c r="E8117">
        <v>94673</v>
      </c>
      <c r="F8117">
        <v>35710</v>
      </c>
      <c r="G8117">
        <v>4937</v>
      </c>
      <c r="H8117">
        <v>117</v>
      </c>
      <c r="I8117">
        <v>581848</v>
      </c>
      <c r="J8117">
        <f>MONTH(Sale_details[[#This Row],[Date]])</f>
        <v>2</v>
      </c>
      <c r="K8117">
        <f>YEAR(Sale_details[[#This Row],[Date]])</f>
        <v>2020</v>
      </c>
    </row>
    <row r="8118" spans="1:11" x14ac:dyDescent="0.3">
      <c r="A8118" s="1">
        <v>43882</v>
      </c>
      <c r="B8118" t="s">
        <v>27</v>
      </c>
      <c r="C8118" t="s">
        <v>12</v>
      </c>
      <c r="D8118" t="s">
        <v>13</v>
      </c>
      <c r="E8118">
        <v>81638</v>
      </c>
      <c r="F8118">
        <v>37283</v>
      </c>
      <c r="G8118">
        <v>7922</v>
      </c>
      <c r="H8118">
        <v>308</v>
      </c>
      <c r="I8118">
        <v>2443214</v>
      </c>
      <c r="J8118">
        <f>MONTH(Sale_details[[#This Row],[Date]])</f>
        <v>2</v>
      </c>
      <c r="K8118">
        <f>YEAR(Sale_details[[#This Row],[Date]])</f>
        <v>2020</v>
      </c>
    </row>
    <row r="8119" spans="1:11" x14ac:dyDescent="0.3">
      <c r="A8119" s="1">
        <v>43882</v>
      </c>
      <c r="B8119" t="s">
        <v>27</v>
      </c>
      <c r="C8119" t="s">
        <v>14</v>
      </c>
      <c r="D8119" t="s">
        <v>15</v>
      </c>
      <c r="E8119">
        <v>252806</v>
      </c>
      <c r="F8119">
        <v>40798</v>
      </c>
      <c r="G8119">
        <v>7867</v>
      </c>
      <c r="H8119">
        <v>337</v>
      </c>
      <c r="I8119">
        <v>2652657</v>
      </c>
      <c r="J8119">
        <f>MONTH(Sale_details[[#This Row],[Date]])</f>
        <v>2</v>
      </c>
      <c r="K8119">
        <f>YEAR(Sale_details[[#This Row],[Date]])</f>
        <v>2020</v>
      </c>
    </row>
    <row r="8120" spans="1:11" x14ac:dyDescent="0.3">
      <c r="A8120" s="1">
        <v>43882</v>
      </c>
      <c r="B8120" t="s">
        <v>27</v>
      </c>
      <c r="C8120" t="s">
        <v>16</v>
      </c>
      <c r="D8120" t="s">
        <v>17</v>
      </c>
      <c r="E8120">
        <v>100349</v>
      </c>
      <c r="F8120">
        <v>6292</v>
      </c>
      <c r="G8120">
        <v>25412</v>
      </c>
      <c r="H8120">
        <v>200</v>
      </c>
      <c r="I8120">
        <v>5098191</v>
      </c>
      <c r="J8120">
        <f>MONTH(Sale_details[[#This Row],[Date]])</f>
        <v>2</v>
      </c>
      <c r="K8120">
        <f>YEAR(Sale_details[[#This Row],[Date]])</f>
        <v>2020</v>
      </c>
    </row>
    <row r="8121" spans="1:11" x14ac:dyDescent="0.3">
      <c r="A8121" s="1">
        <v>43882</v>
      </c>
      <c r="B8121" t="s">
        <v>27</v>
      </c>
      <c r="C8121" t="s">
        <v>18</v>
      </c>
      <c r="D8121" t="s">
        <v>19</v>
      </c>
      <c r="E8121">
        <v>90616</v>
      </c>
      <c r="F8121">
        <v>26555</v>
      </c>
      <c r="G8121">
        <v>10155</v>
      </c>
      <c r="H8121">
        <v>126</v>
      </c>
      <c r="I8121">
        <v>1289034</v>
      </c>
      <c r="J8121">
        <f>MONTH(Sale_details[[#This Row],[Date]])</f>
        <v>2</v>
      </c>
      <c r="K8121">
        <f>YEAR(Sale_details[[#This Row],[Date]])</f>
        <v>2020</v>
      </c>
    </row>
    <row r="8122" spans="1:11" x14ac:dyDescent="0.3">
      <c r="A8122" s="1">
        <v>43882</v>
      </c>
      <c r="B8122" t="s">
        <v>27</v>
      </c>
      <c r="C8122" t="s">
        <v>20</v>
      </c>
      <c r="D8122" t="s">
        <v>21</v>
      </c>
      <c r="E8122">
        <v>39040</v>
      </c>
      <c r="F8122">
        <v>6341</v>
      </c>
      <c r="G8122">
        <v>11336</v>
      </c>
      <c r="H8122">
        <v>473</v>
      </c>
      <c r="I8122">
        <v>5363924</v>
      </c>
      <c r="J8122">
        <f>MONTH(Sale_details[[#This Row],[Date]])</f>
        <v>2</v>
      </c>
      <c r="K8122">
        <f>YEAR(Sale_details[[#This Row],[Date]])</f>
        <v>2020</v>
      </c>
    </row>
    <row r="8123" spans="1:11" x14ac:dyDescent="0.3">
      <c r="A8123" s="1">
        <v>43882</v>
      </c>
      <c r="B8123" t="s">
        <v>27</v>
      </c>
      <c r="C8123" t="s">
        <v>22</v>
      </c>
      <c r="D8123" t="s">
        <v>23</v>
      </c>
      <c r="E8123">
        <v>106807</v>
      </c>
      <c r="F8123">
        <v>18285</v>
      </c>
      <c r="G8123">
        <v>20634</v>
      </c>
      <c r="H8123">
        <v>215</v>
      </c>
      <c r="I8123">
        <v>4449981</v>
      </c>
      <c r="J8123">
        <f>MONTH(Sale_details[[#This Row],[Date]])</f>
        <v>2</v>
      </c>
      <c r="K8123">
        <f>YEAR(Sale_details[[#This Row],[Date]])</f>
        <v>2020</v>
      </c>
    </row>
    <row r="8124" spans="1:11" x14ac:dyDescent="0.3">
      <c r="A8124" s="1">
        <v>43882</v>
      </c>
      <c r="B8124" t="s">
        <v>27</v>
      </c>
      <c r="C8124" t="s">
        <v>24</v>
      </c>
      <c r="D8124" t="s">
        <v>25</v>
      </c>
      <c r="E8124">
        <v>62875</v>
      </c>
      <c r="F8124">
        <v>40182</v>
      </c>
      <c r="G8124">
        <v>11803</v>
      </c>
      <c r="H8124">
        <v>332</v>
      </c>
      <c r="I8124">
        <v>3923243</v>
      </c>
      <c r="J8124">
        <f>MONTH(Sale_details[[#This Row],[Date]])</f>
        <v>2</v>
      </c>
      <c r="K8124">
        <f>YEAR(Sale_details[[#This Row],[Date]])</f>
        <v>2020</v>
      </c>
    </row>
    <row r="8125" spans="1:11" x14ac:dyDescent="0.3">
      <c r="A8125" s="1">
        <v>43882</v>
      </c>
      <c r="B8125" t="s">
        <v>28</v>
      </c>
      <c r="C8125" t="s">
        <v>10</v>
      </c>
      <c r="D8125" t="s">
        <v>11</v>
      </c>
      <c r="E8125">
        <v>18752</v>
      </c>
      <c r="F8125">
        <v>5092</v>
      </c>
      <c r="G8125">
        <v>3065</v>
      </c>
      <c r="H8125">
        <v>20360</v>
      </c>
      <c r="I8125">
        <v>62422202</v>
      </c>
      <c r="J8125">
        <f>MONTH(Sale_details[[#This Row],[Date]])</f>
        <v>2</v>
      </c>
      <c r="K8125">
        <f>YEAR(Sale_details[[#This Row],[Date]])</f>
        <v>2020</v>
      </c>
    </row>
    <row r="8126" spans="1:11" x14ac:dyDescent="0.3">
      <c r="A8126" s="1">
        <v>43882</v>
      </c>
      <c r="B8126" t="s">
        <v>28</v>
      </c>
      <c r="C8126" t="s">
        <v>12</v>
      </c>
      <c r="D8126" t="s">
        <v>13</v>
      </c>
      <c r="E8126">
        <v>23161</v>
      </c>
      <c r="F8126">
        <v>3707</v>
      </c>
      <c r="G8126">
        <v>1639</v>
      </c>
      <c r="H8126">
        <v>28240</v>
      </c>
      <c r="I8126">
        <v>46304532</v>
      </c>
      <c r="J8126">
        <f>MONTH(Sale_details[[#This Row],[Date]])</f>
        <v>2</v>
      </c>
      <c r="K8126">
        <f>YEAR(Sale_details[[#This Row],[Date]])</f>
        <v>2020</v>
      </c>
    </row>
    <row r="8127" spans="1:11" x14ac:dyDescent="0.3">
      <c r="A8127" s="1">
        <v>43882</v>
      </c>
      <c r="B8127" t="s">
        <v>28</v>
      </c>
      <c r="C8127" t="s">
        <v>14</v>
      </c>
      <c r="D8127" t="s">
        <v>15</v>
      </c>
      <c r="E8127">
        <v>46902</v>
      </c>
      <c r="F8127">
        <v>10604</v>
      </c>
      <c r="G8127">
        <v>1965</v>
      </c>
      <c r="H8127">
        <v>13769</v>
      </c>
      <c r="I8127">
        <v>27065078</v>
      </c>
      <c r="J8127">
        <f>MONTH(Sale_details[[#This Row],[Date]])</f>
        <v>2</v>
      </c>
      <c r="K8127">
        <f>YEAR(Sale_details[[#This Row],[Date]])</f>
        <v>2020</v>
      </c>
    </row>
    <row r="8128" spans="1:11" x14ac:dyDescent="0.3">
      <c r="A8128" s="1">
        <v>43882</v>
      </c>
      <c r="B8128" t="s">
        <v>28</v>
      </c>
      <c r="C8128" t="s">
        <v>16</v>
      </c>
      <c r="D8128" t="s">
        <v>17</v>
      </c>
      <c r="E8128">
        <v>15757</v>
      </c>
      <c r="F8128">
        <v>4885</v>
      </c>
      <c r="G8128">
        <v>2444</v>
      </c>
      <c r="H8128">
        <v>16333</v>
      </c>
      <c r="I8128">
        <v>39927364</v>
      </c>
      <c r="J8128">
        <f>MONTH(Sale_details[[#This Row],[Date]])</f>
        <v>2</v>
      </c>
      <c r="K8128">
        <f>YEAR(Sale_details[[#This Row],[Date]])</f>
        <v>2020</v>
      </c>
    </row>
    <row r="8129" spans="1:11" x14ac:dyDescent="0.3">
      <c r="A8129" s="1">
        <v>43882</v>
      </c>
      <c r="B8129" t="s">
        <v>28</v>
      </c>
      <c r="C8129" t="s">
        <v>18</v>
      </c>
      <c r="D8129" t="s">
        <v>19</v>
      </c>
      <c r="E8129">
        <v>9695</v>
      </c>
      <c r="F8129">
        <v>7541</v>
      </c>
      <c r="G8129">
        <v>3339</v>
      </c>
      <c r="H8129">
        <v>33503</v>
      </c>
      <c r="I8129">
        <v>111901888</v>
      </c>
      <c r="J8129">
        <f>MONTH(Sale_details[[#This Row],[Date]])</f>
        <v>2</v>
      </c>
      <c r="K8129">
        <f>YEAR(Sale_details[[#This Row],[Date]])</f>
        <v>2020</v>
      </c>
    </row>
    <row r="8130" spans="1:11" x14ac:dyDescent="0.3">
      <c r="A8130" s="1">
        <v>43882</v>
      </c>
      <c r="B8130" t="s">
        <v>28</v>
      </c>
      <c r="C8130" t="s">
        <v>20</v>
      </c>
      <c r="D8130" t="s">
        <v>21</v>
      </c>
      <c r="E8130">
        <v>29054</v>
      </c>
      <c r="F8130">
        <v>3341</v>
      </c>
      <c r="G8130">
        <v>1008</v>
      </c>
      <c r="H8130">
        <v>10854</v>
      </c>
      <c r="I8130">
        <v>10944292</v>
      </c>
      <c r="J8130">
        <f>MONTH(Sale_details[[#This Row],[Date]])</f>
        <v>2</v>
      </c>
      <c r="K8130">
        <f>YEAR(Sale_details[[#This Row],[Date]])</f>
        <v>2020</v>
      </c>
    </row>
    <row r="8131" spans="1:11" x14ac:dyDescent="0.3">
      <c r="A8131" s="1">
        <v>43882</v>
      </c>
      <c r="B8131" t="s">
        <v>28</v>
      </c>
      <c r="C8131" t="s">
        <v>22</v>
      </c>
      <c r="D8131" t="s">
        <v>23</v>
      </c>
      <c r="E8131">
        <v>19453</v>
      </c>
      <c r="F8131">
        <v>2695</v>
      </c>
      <c r="G8131">
        <v>1158</v>
      </c>
      <c r="H8131">
        <v>25942</v>
      </c>
      <c r="I8131">
        <v>30060215</v>
      </c>
      <c r="J8131">
        <f>MONTH(Sale_details[[#This Row],[Date]])</f>
        <v>2</v>
      </c>
      <c r="K8131">
        <f>YEAR(Sale_details[[#This Row],[Date]])</f>
        <v>2020</v>
      </c>
    </row>
    <row r="8132" spans="1:11" x14ac:dyDescent="0.3">
      <c r="A8132" s="1">
        <v>43882</v>
      </c>
      <c r="B8132" t="s">
        <v>28</v>
      </c>
      <c r="C8132" t="s">
        <v>24</v>
      </c>
      <c r="D8132" t="s">
        <v>25</v>
      </c>
      <c r="E8132">
        <v>32297</v>
      </c>
      <c r="F8132">
        <v>5638</v>
      </c>
      <c r="G8132">
        <v>3711</v>
      </c>
      <c r="H8132">
        <v>20936</v>
      </c>
      <c r="I8132">
        <v>77706555</v>
      </c>
      <c r="J8132">
        <f>MONTH(Sale_details[[#This Row],[Date]])</f>
        <v>2</v>
      </c>
      <c r="K8132">
        <f>YEAR(Sale_details[[#This Row],[Date]])</f>
        <v>2020</v>
      </c>
    </row>
    <row r="8133" spans="1:11" x14ac:dyDescent="0.3">
      <c r="A8133" s="1">
        <v>43881</v>
      </c>
      <c r="B8133" t="s">
        <v>9</v>
      </c>
      <c r="C8133" t="s">
        <v>10</v>
      </c>
      <c r="D8133" t="s">
        <v>11</v>
      </c>
      <c r="E8133">
        <v>94731</v>
      </c>
      <c r="F8133">
        <v>18119</v>
      </c>
      <c r="G8133">
        <v>4668</v>
      </c>
      <c r="H8133">
        <v>486</v>
      </c>
      <c r="I8133">
        <v>2272965</v>
      </c>
      <c r="J8133">
        <f>MONTH(Sale_details[[#This Row],[Date]])</f>
        <v>2</v>
      </c>
      <c r="K8133">
        <f>YEAR(Sale_details[[#This Row],[Date]])</f>
        <v>2020</v>
      </c>
    </row>
    <row r="8134" spans="1:11" x14ac:dyDescent="0.3">
      <c r="A8134" s="1">
        <v>43881</v>
      </c>
      <c r="B8134" t="s">
        <v>9</v>
      </c>
      <c r="C8134" t="s">
        <v>12</v>
      </c>
      <c r="D8134" t="s">
        <v>13</v>
      </c>
      <c r="E8134">
        <v>245771</v>
      </c>
      <c r="F8134">
        <v>19918</v>
      </c>
      <c r="G8134">
        <v>2183</v>
      </c>
      <c r="H8134">
        <v>346</v>
      </c>
      <c r="I8134">
        <v>757102</v>
      </c>
      <c r="J8134">
        <f>MONTH(Sale_details[[#This Row],[Date]])</f>
        <v>2</v>
      </c>
      <c r="K8134">
        <f>YEAR(Sale_details[[#This Row],[Date]])</f>
        <v>2020</v>
      </c>
    </row>
    <row r="8135" spans="1:11" x14ac:dyDescent="0.3">
      <c r="A8135" s="1">
        <v>43881</v>
      </c>
      <c r="B8135" t="s">
        <v>9</v>
      </c>
      <c r="C8135" t="s">
        <v>14</v>
      </c>
      <c r="D8135" t="s">
        <v>15</v>
      </c>
      <c r="E8135">
        <v>92771</v>
      </c>
      <c r="F8135">
        <v>33001</v>
      </c>
      <c r="G8135">
        <v>3252</v>
      </c>
      <c r="H8135">
        <v>265</v>
      </c>
      <c r="I8135">
        <v>863521</v>
      </c>
      <c r="J8135">
        <f>MONTH(Sale_details[[#This Row],[Date]])</f>
        <v>2</v>
      </c>
      <c r="K8135">
        <f>YEAR(Sale_details[[#This Row],[Date]])</f>
        <v>2020</v>
      </c>
    </row>
    <row r="8136" spans="1:11" x14ac:dyDescent="0.3">
      <c r="A8136" s="1">
        <v>43881</v>
      </c>
      <c r="B8136" t="s">
        <v>9</v>
      </c>
      <c r="C8136" t="s">
        <v>16</v>
      </c>
      <c r="D8136" t="s">
        <v>17</v>
      </c>
      <c r="E8136">
        <v>97181</v>
      </c>
      <c r="F8136">
        <v>19272</v>
      </c>
      <c r="G8136">
        <v>2643</v>
      </c>
      <c r="H8136">
        <v>368</v>
      </c>
      <c r="I8136">
        <v>973619</v>
      </c>
      <c r="J8136">
        <f>MONTH(Sale_details[[#This Row],[Date]])</f>
        <v>2</v>
      </c>
      <c r="K8136">
        <f>YEAR(Sale_details[[#This Row],[Date]])</f>
        <v>2020</v>
      </c>
    </row>
    <row r="8137" spans="1:11" x14ac:dyDescent="0.3">
      <c r="A8137" s="1">
        <v>43881</v>
      </c>
      <c r="B8137" t="s">
        <v>9</v>
      </c>
      <c r="C8137" t="s">
        <v>18</v>
      </c>
      <c r="D8137" t="s">
        <v>19</v>
      </c>
      <c r="E8137">
        <v>102634</v>
      </c>
      <c r="F8137">
        <v>24033</v>
      </c>
      <c r="G8137">
        <v>5701</v>
      </c>
      <c r="H8137">
        <v>895</v>
      </c>
      <c r="I8137">
        <v>5105452</v>
      </c>
      <c r="J8137">
        <f>MONTH(Sale_details[[#This Row],[Date]])</f>
        <v>2</v>
      </c>
      <c r="K8137">
        <f>YEAR(Sale_details[[#This Row],[Date]])</f>
        <v>2020</v>
      </c>
    </row>
    <row r="8138" spans="1:11" x14ac:dyDescent="0.3">
      <c r="A8138" s="1">
        <v>43881</v>
      </c>
      <c r="B8138" t="s">
        <v>9</v>
      </c>
      <c r="C8138" t="s">
        <v>20</v>
      </c>
      <c r="D8138" t="s">
        <v>21</v>
      </c>
      <c r="E8138">
        <v>109822</v>
      </c>
      <c r="F8138">
        <v>20364</v>
      </c>
      <c r="G8138">
        <v>4088</v>
      </c>
      <c r="H8138">
        <v>602</v>
      </c>
      <c r="I8138">
        <v>2461891</v>
      </c>
      <c r="J8138">
        <f>MONTH(Sale_details[[#This Row],[Date]])</f>
        <v>2</v>
      </c>
      <c r="K8138">
        <f>YEAR(Sale_details[[#This Row],[Date]])</f>
        <v>2020</v>
      </c>
    </row>
    <row r="8139" spans="1:11" x14ac:dyDescent="0.3">
      <c r="A8139" s="1">
        <v>43881</v>
      </c>
      <c r="B8139" t="s">
        <v>9</v>
      </c>
      <c r="C8139" t="s">
        <v>22</v>
      </c>
      <c r="D8139" t="s">
        <v>23</v>
      </c>
      <c r="E8139">
        <v>203079</v>
      </c>
      <c r="F8139">
        <v>14701</v>
      </c>
      <c r="G8139">
        <v>11109</v>
      </c>
      <c r="H8139">
        <v>508</v>
      </c>
      <c r="I8139">
        <v>5645532</v>
      </c>
      <c r="J8139">
        <f>MONTH(Sale_details[[#This Row],[Date]])</f>
        <v>2</v>
      </c>
      <c r="K8139">
        <f>YEAR(Sale_details[[#This Row],[Date]])</f>
        <v>2020</v>
      </c>
    </row>
    <row r="8140" spans="1:11" x14ac:dyDescent="0.3">
      <c r="A8140" s="1">
        <v>43881</v>
      </c>
      <c r="B8140" t="s">
        <v>9</v>
      </c>
      <c r="C8140" t="s">
        <v>24</v>
      </c>
      <c r="D8140" t="s">
        <v>25</v>
      </c>
      <c r="E8140">
        <v>142607</v>
      </c>
      <c r="F8140">
        <v>9989</v>
      </c>
      <c r="G8140">
        <v>3097</v>
      </c>
      <c r="H8140">
        <v>709</v>
      </c>
      <c r="I8140">
        <v>2196789</v>
      </c>
      <c r="J8140">
        <f>MONTH(Sale_details[[#This Row],[Date]])</f>
        <v>2</v>
      </c>
      <c r="K8140">
        <f>YEAR(Sale_details[[#This Row],[Date]])</f>
        <v>2020</v>
      </c>
    </row>
    <row r="8141" spans="1:11" x14ac:dyDescent="0.3">
      <c r="A8141" s="1">
        <v>43881</v>
      </c>
      <c r="B8141" t="s">
        <v>26</v>
      </c>
      <c r="C8141" t="s">
        <v>10</v>
      </c>
      <c r="D8141" t="s">
        <v>11</v>
      </c>
      <c r="E8141">
        <v>208918</v>
      </c>
      <c r="F8141">
        <v>38215</v>
      </c>
      <c r="G8141">
        <v>21361</v>
      </c>
      <c r="H8141">
        <v>8488</v>
      </c>
      <c r="I8141">
        <v>181334387</v>
      </c>
      <c r="J8141">
        <f>MONTH(Sale_details[[#This Row],[Date]])</f>
        <v>2</v>
      </c>
      <c r="K8141">
        <f>YEAR(Sale_details[[#This Row],[Date]])</f>
        <v>2020</v>
      </c>
    </row>
    <row r="8142" spans="1:11" x14ac:dyDescent="0.3">
      <c r="A8142" s="1">
        <v>43881</v>
      </c>
      <c r="B8142" t="s">
        <v>26</v>
      </c>
      <c r="C8142" t="s">
        <v>12</v>
      </c>
      <c r="D8142" t="s">
        <v>13</v>
      </c>
      <c r="E8142">
        <v>115056</v>
      </c>
      <c r="F8142">
        <v>49575</v>
      </c>
      <c r="G8142">
        <v>12038</v>
      </c>
      <c r="H8142">
        <v>19375</v>
      </c>
      <c r="I8142">
        <v>233257995</v>
      </c>
      <c r="J8142">
        <f>MONTH(Sale_details[[#This Row],[Date]])</f>
        <v>2</v>
      </c>
      <c r="K8142">
        <f>YEAR(Sale_details[[#This Row],[Date]])</f>
        <v>2020</v>
      </c>
    </row>
    <row r="8143" spans="1:11" x14ac:dyDescent="0.3">
      <c r="A8143" s="1">
        <v>43881</v>
      </c>
      <c r="B8143" t="s">
        <v>26</v>
      </c>
      <c r="C8143" t="s">
        <v>14</v>
      </c>
      <c r="D8143" t="s">
        <v>15</v>
      </c>
      <c r="E8143">
        <v>143220</v>
      </c>
      <c r="F8143">
        <v>32936</v>
      </c>
      <c r="G8143">
        <v>10906</v>
      </c>
      <c r="H8143">
        <v>20984</v>
      </c>
      <c r="I8143">
        <v>228876489</v>
      </c>
      <c r="J8143">
        <f>MONTH(Sale_details[[#This Row],[Date]])</f>
        <v>2</v>
      </c>
      <c r="K8143">
        <f>YEAR(Sale_details[[#This Row],[Date]])</f>
        <v>2020</v>
      </c>
    </row>
    <row r="8144" spans="1:11" x14ac:dyDescent="0.3">
      <c r="A8144" s="1">
        <v>43881</v>
      </c>
      <c r="B8144" t="s">
        <v>26</v>
      </c>
      <c r="C8144" t="s">
        <v>16</v>
      </c>
      <c r="D8144" t="s">
        <v>17</v>
      </c>
      <c r="E8144">
        <v>115802</v>
      </c>
      <c r="F8144">
        <v>45484</v>
      </c>
      <c r="G8144">
        <v>12396</v>
      </c>
      <c r="H8144">
        <v>17456</v>
      </c>
      <c r="I8144">
        <v>216405580</v>
      </c>
      <c r="J8144">
        <f>MONTH(Sale_details[[#This Row],[Date]])</f>
        <v>2</v>
      </c>
      <c r="K8144">
        <f>YEAR(Sale_details[[#This Row],[Date]])</f>
        <v>2020</v>
      </c>
    </row>
    <row r="8145" spans="1:11" x14ac:dyDescent="0.3">
      <c r="A8145" s="1">
        <v>43881</v>
      </c>
      <c r="B8145" t="s">
        <v>26</v>
      </c>
      <c r="C8145" t="s">
        <v>18</v>
      </c>
      <c r="D8145" t="s">
        <v>19</v>
      </c>
      <c r="E8145">
        <v>75668</v>
      </c>
      <c r="F8145">
        <v>58376</v>
      </c>
      <c r="G8145">
        <v>11383</v>
      </c>
      <c r="H8145">
        <v>31953</v>
      </c>
      <c r="I8145">
        <v>363744369</v>
      </c>
      <c r="J8145">
        <f>MONTH(Sale_details[[#This Row],[Date]])</f>
        <v>2</v>
      </c>
      <c r="K8145">
        <f>YEAR(Sale_details[[#This Row],[Date]])</f>
        <v>2020</v>
      </c>
    </row>
    <row r="8146" spans="1:11" x14ac:dyDescent="0.3">
      <c r="A8146" s="1">
        <v>43881</v>
      </c>
      <c r="B8146" t="s">
        <v>26</v>
      </c>
      <c r="C8146" t="s">
        <v>20</v>
      </c>
      <c r="D8146" t="s">
        <v>21</v>
      </c>
      <c r="E8146">
        <v>172692</v>
      </c>
      <c r="F8146">
        <v>58224</v>
      </c>
      <c r="G8146">
        <v>12861</v>
      </c>
      <c r="H8146">
        <v>6763</v>
      </c>
      <c r="I8146">
        <v>86985126</v>
      </c>
      <c r="J8146">
        <f>MONTH(Sale_details[[#This Row],[Date]])</f>
        <v>2</v>
      </c>
      <c r="K8146">
        <f>YEAR(Sale_details[[#This Row],[Date]])</f>
        <v>2020</v>
      </c>
    </row>
    <row r="8147" spans="1:11" x14ac:dyDescent="0.3">
      <c r="A8147" s="1">
        <v>43881</v>
      </c>
      <c r="B8147" t="s">
        <v>26</v>
      </c>
      <c r="C8147" t="s">
        <v>22</v>
      </c>
      <c r="D8147" t="s">
        <v>23</v>
      </c>
      <c r="E8147">
        <v>190637</v>
      </c>
      <c r="F8147">
        <v>19257</v>
      </c>
      <c r="G8147">
        <v>26565</v>
      </c>
      <c r="H8147">
        <v>34499</v>
      </c>
      <c r="I8147">
        <v>916489653</v>
      </c>
      <c r="J8147">
        <f>MONTH(Sale_details[[#This Row],[Date]])</f>
        <v>2</v>
      </c>
      <c r="K8147">
        <f>YEAR(Sale_details[[#This Row],[Date]])</f>
        <v>2020</v>
      </c>
    </row>
    <row r="8148" spans="1:11" x14ac:dyDescent="0.3">
      <c r="A8148" s="1">
        <v>43881</v>
      </c>
      <c r="B8148" t="s">
        <v>26</v>
      </c>
      <c r="C8148" t="s">
        <v>24</v>
      </c>
      <c r="D8148" t="s">
        <v>25</v>
      </c>
      <c r="E8148">
        <v>164173</v>
      </c>
      <c r="F8148">
        <v>39337</v>
      </c>
      <c r="G8148">
        <v>12977</v>
      </c>
      <c r="H8148">
        <v>9680</v>
      </c>
      <c r="I8148">
        <v>125628775</v>
      </c>
      <c r="J8148">
        <f>MONTH(Sale_details[[#This Row],[Date]])</f>
        <v>2</v>
      </c>
      <c r="K8148">
        <f>YEAR(Sale_details[[#This Row],[Date]])</f>
        <v>2020</v>
      </c>
    </row>
    <row r="8149" spans="1:11" x14ac:dyDescent="0.3">
      <c r="A8149" s="1">
        <v>43881</v>
      </c>
      <c r="B8149" t="s">
        <v>27</v>
      </c>
      <c r="C8149" t="s">
        <v>10</v>
      </c>
      <c r="D8149" t="s">
        <v>11</v>
      </c>
      <c r="E8149">
        <v>90886</v>
      </c>
      <c r="F8149">
        <v>37495</v>
      </c>
      <c r="G8149">
        <v>4839</v>
      </c>
      <c r="H8149">
        <v>119</v>
      </c>
      <c r="I8149">
        <v>575913</v>
      </c>
      <c r="J8149">
        <f>MONTH(Sale_details[[#This Row],[Date]])</f>
        <v>2</v>
      </c>
      <c r="K8149">
        <f>YEAR(Sale_details[[#This Row],[Date]])</f>
        <v>2020</v>
      </c>
    </row>
    <row r="8150" spans="1:11" x14ac:dyDescent="0.3">
      <c r="A8150" s="1">
        <v>43881</v>
      </c>
      <c r="B8150" t="s">
        <v>27</v>
      </c>
      <c r="C8150" t="s">
        <v>12</v>
      </c>
      <c r="D8150" t="s">
        <v>13</v>
      </c>
      <c r="E8150">
        <v>85720</v>
      </c>
      <c r="F8150">
        <v>36164</v>
      </c>
      <c r="G8150">
        <v>7605</v>
      </c>
      <c r="H8150">
        <v>302</v>
      </c>
      <c r="I8150">
        <v>2298576</v>
      </c>
      <c r="J8150">
        <f>MONTH(Sale_details[[#This Row],[Date]])</f>
        <v>2</v>
      </c>
      <c r="K8150">
        <f>YEAR(Sale_details[[#This Row],[Date]])</f>
        <v>2020</v>
      </c>
    </row>
    <row r="8151" spans="1:11" x14ac:dyDescent="0.3">
      <c r="A8151" s="1">
        <v>43881</v>
      </c>
      <c r="B8151" t="s">
        <v>27</v>
      </c>
      <c r="C8151" t="s">
        <v>14</v>
      </c>
      <c r="D8151" t="s">
        <v>15</v>
      </c>
      <c r="E8151">
        <v>260391</v>
      </c>
      <c r="F8151">
        <v>40390</v>
      </c>
      <c r="G8151">
        <v>8103</v>
      </c>
      <c r="H8151">
        <v>347</v>
      </c>
      <c r="I8151">
        <v>2814204</v>
      </c>
      <c r="J8151">
        <f>MONTH(Sale_details[[#This Row],[Date]])</f>
        <v>2</v>
      </c>
      <c r="K8151">
        <f>YEAR(Sale_details[[#This Row],[Date]])</f>
        <v>2020</v>
      </c>
    </row>
    <row r="8152" spans="1:11" x14ac:dyDescent="0.3">
      <c r="A8152" s="1">
        <v>43881</v>
      </c>
      <c r="B8152" t="s">
        <v>27</v>
      </c>
      <c r="C8152" t="s">
        <v>16</v>
      </c>
      <c r="D8152" t="s">
        <v>17</v>
      </c>
      <c r="E8152">
        <v>102356</v>
      </c>
      <c r="F8152">
        <v>6607</v>
      </c>
      <c r="G8152">
        <v>24141</v>
      </c>
      <c r="H8152">
        <v>202</v>
      </c>
      <c r="I8152">
        <v>4891714</v>
      </c>
      <c r="J8152">
        <f>MONTH(Sale_details[[#This Row],[Date]])</f>
        <v>2</v>
      </c>
      <c r="K8152">
        <f>YEAR(Sale_details[[#This Row],[Date]])</f>
        <v>2020</v>
      </c>
    </row>
    <row r="8153" spans="1:11" x14ac:dyDescent="0.3">
      <c r="A8153" s="1">
        <v>43881</v>
      </c>
      <c r="B8153" t="s">
        <v>27</v>
      </c>
      <c r="C8153" t="s">
        <v>18</v>
      </c>
      <c r="D8153" t="s">
        <v>19</v>
      </c>
      <c r="E8153">
        <v>89710</v>
      </c>
      <c r="F8153">
        <v>25493</v>
      </c>
      <c r="G8153">
        <v>10459</v>
      </c>
      <c r="H8153">
        <v>129</v>
      </c>
      <c r="I8153">
        <v>1354260</v>
      </c>
      <c r="J8153">
        <f>MONTH(Sale_details[[#This Row],[Date]])</f>
        <v>2</v>
      </c>
      <c r="K8153">
        <f>YEAR(Sale_details[[#This Row],[Date]])</f>
        <v>2020</v>
      </c>
    </row>
    <row r="8154" spans="1:11" x14ac:dyDescent="0.3">
      <c r="A8154" s="1">
        <v>43881</v>
      </c>
      <c r="B8154" t="s">
        <v>27</v>
      </c>
      <c r="C8154" t="s">
        <v>20</v>
      </c>
      <c r="D8154" t="s">
        <v>21</v>
      </c>
      <c r="E8154">
        <v>40601</v>
      </c>
      <c r="F8154">
        <v>6277</v>
      </c>
      <c r="G8154">
        <v>11336</v>
      </c>
      <c r="H8154">
        <v>468</v>
      </c>
      <c r="I8154">
        <v>5310284</v>
      </c>
      <c r="J8154">
        <f>MONTH(Sale_details[[#This Row],[Date]])</f>
        <v>2</v>
      </c>
      <c r="K8154">
        <f>YEAR(Sale_details[[#This Row],[Date]])</f>
        <v>2020</v>
      </c>
    </row>
    <row r="8155" spans="1:11" x14ac:dyDescent="0.3">
      <c r="A8155" s="1">
        <v>43881</v>
      </c>
      <c r="B8155" t="s">
        <v>27</v>
      </c>
      <c r="C8155" t="s">
        <v>22</v>
      </c>
      <c r="D8155" t="s">
        <v>23</v>
      </c>
      <c r="E8155">
        <v>107875</v>
      </c>
      <c r="F8155">
        <v>17920</v>
      </c>
      <c r="G8155">
        <v>20428</v>
      </c>
      <c r="H8155">
        <v>215</v>
      </c>
      <c r="I8155">
        <v>4405481</v>
      </c>
      <c r="J8155">
        <f>MONTH(Sale_details[[#This Row],[Date]])</f>
        <v>2</v>
      </c>
      <c r="K8155">
        <f>YEAR(Sale_details[[#This Row],[Date]])</f>
        <v>2020</v>
      </c>
    </row>
    <row r="8156" spans="1:11" x14ac:dyDescent="0.3">
      <c r="A8156" s="1">
        <v>43881</v>
      </c>
      <c r="B8156" t="s">
        <v>27</v>
      </c>
      <c r="C8156" t="s">
        <v>24</v>
      </c>
      <c r="D8156" t="s">
        <v>25</v>
      </c>
      <c r="E8156">
        <v>66019</v>
      </c>
      <c r="F8156">
        <v>38575</v>
      </c>
      <c r="G8156">
        <v>11685</v>
      </c>
      <c r="H8156">
        <v>332</v>
      </c>
      <c r="I8156">
        <v>3884011</v>
      </c>
      <c r="J8156">
        <f>MONTH(Sale_details[[#This Row],[Date]])</f>
        <v>2</v>
      </c>
      <c r="K8156">
        <f>YEAR(Sale_details[[#This Row],[Date]])</f>
        <v>2020</v>
      </c>
    </row>
    <row r="8157" spans="1:11" x14ac:dyDescent="0.3">
      <c r="A8157" s="1">
        <v>43881</v>
      </c>
      <c r="B8157" t="s">
        <v>28</v>
      </c>
      <c r="C8157" t="s">
        <v>10</v>
      </c>
      <c r="D8157" t="s">
        <v>11</v>
      </c>
      <c r="E8157">
        <v>18752</v>
      </c>
      <c r="F8157">
        <v>5245</v>
      </c>
      <c r="G8157">
        <v>2943</v>
      </c>
      <c r="H8157">
        <v>19750</v>
      </c>
      <c r="I8157">
        <v>58127555</v>
      </c>
      <c r="J8157">
        <f>MONTH(Sale_details[[#This Row],[Date]])</f>
        <v>2</v>
      </c>
      <c r="K8157">
        <f>YEAR(Sale_details[[#This Row],[Date]])</f>
        <v>2020</v>
      </c>
    </row>
    <row r="8158" spans="1:11" x14ac:dyDescent="0.3">
      <c r="A8158" s="1">
        <v>43881</v>
      </c>
      <c r="B8158" t="s">
        <v>28</v>
      </c>
      <c r="C8158" t="s">
        <v>12</v>
      </c>
      <c r="D8158" t="s">
        <v>13</v>
      </c>
      <c r="E8158">
        <v>24088</v>
      </c>
      <c r="F8158">
        <v>3670</v>
      </c>
      <c r="G8158">
        <v>1639</v>
      </c>
      <c r="H8158">
        <v>27111</v>
      </c>
      <c r="I8158">
        <v>44452351</v>
      </c>
      <c r="J8158">
        <f>MONTH(Sale_details[[#This Row],[Date]])</f>
        <v>2</v>
      </c>
      <c r="K8158">
        <f>YEAR(Sale_details[[#This Row],[Date]])</f>
        <v>2020</v>
      </c>
    </row>
    <row r="8159" spans="1:11" x14ac:dyDescent="0.3">
      <c r="A8159" s="1">
        <v>43881</v>
      </c>
      <c r="B8159" t="s">
        <v>28</v>
      </c>
      <c r="C8159" t="s">
        <v>14</v>
      </c>
      <c r="D8159" t="s">
        <v>15</v>
      </c>
      <c r="E8159">
        <v>46433</v>
      </c>
      <c r="F8159">
        <v>10710</v>
      </c>
      <c r="G8159">
        <v>2044</v>
      </c>
      <c r="H8159">
        <v>13769</v>
      </c>
      <c r="I8159">
        <v>28147681</v>
      </c>
      <c r="J8159">
        <f>MONTH(Sale_details[[#This Row],[Date]])</f>
        <v>2</v>
      </c>
      <c r="K8159">
        <f>YEAR(Sale_details[[#This Row],[Date]])</f>
        <v>2020</v>
      </c>
    </row>
    <row r="8160" spans="1:11" x14ac:dyDescent="0.3">
      <c r="A8160" s="1">
        <v>43881</v>
      </c>
      <c r="B8160" t="s">
        <v>28</v>
      </c>
      <c r="C8160" t="s">
        <v>16</v>
      </c>
      <c r="D8160" t="s">
        <v>17</v>
      </c>
      <c r="E8160">
        <v>15127</v>
      </c>
      <c r="F8160">
        <v>4641</v>
      </c>
      <c r="G8160">
        <v>2395</v>
      </c>
      <c r="H8160">
        <v>16987</v>
      </c>
      <c r="I8160">
        <v>40693969</v>
      </c>
      <c r="J8160">
        <f>MONTH(Sale_details[[#This Row],[Date]])</f>
        <v>2</v>
      </c>
      <c r="K8160">
        <f>YEAR(Sale_details[[#This Row],[Date]])</f>
        <v>2020</v>
      </c>
    </row>
    <row r="8161" spans="1:11" x14ac:dyDescent="0.3">
      <c r="A8161" s="1">
        <v>43881</v>
      </c>
      <c r="B8161" t="s">
        <v>28</v>
      </c>
      <c r="C8161" t="s">
        <v>18</v>
      </c>
      <c r="D8161" t="s">
        <v>19</v>
      </c>
      <c r="E8161">
        <v>9598</v>
      </c>
      <c r="F8161">
        <v>7843</v>
      </c>
      <c r="G8161">
        <v>3473</v>
      </c>
      <c r="H8161">
        <v>35179</v>
      </c>
      <c r="I8161">
        <v>122196861</v>
      </c>
      <c r="J8161">
        <f>MONTH(Sale_details[[#This Row],[Date]])</f>
        <v>2</v>
      </c>
      <c r="K8161">
        <f>YEAR(Sale_details[[#This Row],[Date]])</f>
        <v>2020</v>
      </c>
    </row>
    <row r="8162" spans="1:11" x14ac:dyDescent="0.3">
      <c r="A8162" s="1">
        <v>43881</v>
      </c>
      <c r="B8162" t="s">
        <v>28</v>
      </c>
      <c r="C8162" t="s">
        <v>20</v>
      </c>
      <c r="D8162" t="s">
        <v>21</v>
      </c>
      <c r="E8162">
        <v>28473</v>
      </c>
      <c r="F8162">
        <v>3174</v>
      </c>
      <c r="G8162">
        <v>1028</v>
      </c>
      <c r="H8162">
        <v>11288</v>
      </c>
      <c r="I8162">
        <v>11609705</v>
      </c>
      <c r="J8162">
        <f>MONTH(Sale_details[[#This Row],[Date]])</f>
        <v>2</v>
      </c>
      <c r="K8162">
        <f>YEAR(Sale_details[[#This Row],[Date]])</f>
        <v>2020</v>
      </c>
    </row>
    <row r="8163" spans="1:11" x14ac:dyDescent="0.3">
      <c r="A8163" s="1">
        <v>43881</v>
      </c>
      <c r="B8163" t="s">
        <v>28</v>
      </c>
      <c r="C8163" t="s">
        <v>22</v>
      </c>
      <c r="D8163" t="s">
        <v>23</v>
      </c>
      <c r="E8163">
        <v>19453</v>
      </c>
      <c r="F8163">
        <v>2560</v>
      </c>
      <c r="G8163">
        <v>1100</v>
      </c>
      <c r="H8163">
        <v>27239</v>
      </c>
      <c r="I8163">
        <v>29985065</v>
      </c>
      <c r="J8163">
        <f>MONTH(Sale_details[[#This Row],[Date]])</f>
        <v>2</v>
      </c>
      <c r="K8163">
        <f>YEAR(Sale_details[[#This Row],[Date]])</f>
        <v>2020</v>
      </c>
    </row>
    <row r="8164" spans="1:11" x14ac:dyDescent="0.3">
      <c r="A8164" s="1">
        <v>43881</v>
      </c>
      <c r="B8164" t="s">
        <v>28</v>
      </c>
      <c r="C8164" t="s">
        <v>24</v>
      </c>
      <c r="D8164" t="s">
        <v>25</v>
      </c>
      <c r="E8164">
        <v>31328</v>
      </c>
      <c r="F8164">
        <v>5751</v>
      </c>
      <c r="G8164">
        <v>3637</v>
      </c>
      <c r="H8164">
        <v>21145</v>
      </c>
      <c r="I8164">
        <v>76913948</v>
      </c>
      <c r="J8164">
        <f>MONTH(Sale_details[[#This Row],[Date]])</f>
        <v>2</v>
      </c>
      <c r="K8164">
        <f>YEAR(Sale_details[[#This Row],[Date]])</f>
        <v>2020</v>
      </c>
    </row>
    <row r="8165" spans="1:11" x14ac:dyDescent="0.3">
      <c r="A8165" s="1">
        <v>43880</v>
      </c>
      <c r="B8165" t="s">
        <v>9</v>
      </c>
      <c r="C8165" t="s">
        <v>10</v>
      </c>
      <c r="D8165" t="s">
        <v>11</v>
      </c>
      <c r="E8165">
        <v>98520</v>
      </c>
      <c r="F8165">
        <v>18663</v>
      </c>
      <c r="G8165">
        <v>4528</v>
      </c>
      <c r="H8165">
        <v>501</v>
      </c>
      <c r="I8165">
        <v>2270919</v>
      </c>
      <c r="J8165">
        <f>MONTH(Sale_details[[#This Row],[Date]])</f>
        <v>2</v>
      </c>
      <c r="K8165">
        <f>YEAR(Sale_details[[#This Row],[Date]])</f>
        <v>2020</v>
      </c>
    </row>
    <row r="8166" spans="1:11" x14ac:dyDescent="0.3">
      <c r="A8166" s="1">
        <v>43880</v>
      </c>
      <c r="B8166" t="s">
        <v>9</v>
      </c>
      <c r="C8166" t="s">
        <v>12</v>
      </c>
      <c r="D8166" t="s">
        <v>13</v>
      </c>
      <c r="E8166">
        <v>238398</v>
      </c>
      <c r="F8166">
        <v>20515</v>
      </c>
      <c r="G8166">
        <v>2270</v>
      </c>
      <c r="H8166">
        <v>350</v>
      </c>
      <c r="I8166">
        <v>795260</v>
      </c>
      <c r="J8166">
        <f>MONTH(Sale_details[[#This Row],[Date]])</f>
        <v>2</v>
      </c>
      <c r="K8166">
        <f>YEAR(Sale_details[[#This Row],[Date]])</f>
        <v>2020</v>
      </c>
    </row>
    <row r="8167" spans="1:11" x14ac:dyDescent="0.3">
      <c r="A8167" s="1">
        <v>43880</v>
      </c>
      <c r="B8167" t="s">
        <v>9</v>
      </c>
      <c r="C8167" t="s">
        <v>14</v>
      </c>
      <c r="D8167" t="s">
        <v>15</v>
      </c>
      <c r="E8167">
        <v>97410</v>
      </c>
      <c r="F8167">
        <v>33661</v>
      </c>
      <c r="G8167">
        <v>3252</v>
      </c>
      <c r="H8167">
        <v>273</v>
      </c>
      <c r="I8167">
        <v>889427</v>
      </c>
      <c r="J8167">
        <f>MONTH(Sale_details[[#This Row],[Date]])</f>
        <v>2</v>
      </c>
      <c r="K8167">
        <f>YEAR(Sale_details[[#This Row],[Date]])</f>
        <v>2020</v>
      </c>
    </row>
    <row r="8168" spans="1:11" x14ac:dyDescent="0.3">
      <c r="A8168" s="1">
        <v>43880</v>
      </c>
      <c r="B8168" t="s">
        <v>9</v>
      </c>
      <c r="C8168" t="s">
        <v>16</v>
      </c>
      <c r="D8168" t="s">
        <v>17</v>
      </c>
      <c r="E8168">
        <v>98153</v>
      </c>
      <c r="F8168">
        <v>20235</v>
      </c>
      <c r="G8168">
        <v>2510</v>
      </c>
      <c r="H8168">
        <v>375</v>
      </c>
      <c r="I8168">
        <v>943437</v>
      </c>
      <c r="J8168">
        <f>MONTH(Sale_details[[#This Row],[Date]])</f>
        <v>2</v>
      </c>
      <c r="K8168">
        <f>YEAR(Sale_details[[#This Row],[Date]])</f>
        <v>2020</v>
      </c>
    </row>
    <row r="8169" spans="1:11" x14ac:dyDescent="0.3">
      <c r="A8169" s="1">
        <v>43880</v>
      </c>
      <c r="B8169" t="s">
        <v>9</v>
      </c>
      <c r="C8169" t="s">
        <v>18</v>
      </c>
      <c r="D8169" t="s">
        <v>19</v>
      </c>
      <c r="E8169">
        <v>107766</v>
      </c>
      <c r="F8169">
        <v>23312</v>
      </c>
      <c r="G8169">
        <v>5644</v>
      </c>
      <c r="H8169">
        <v>868</v>
      </c>
      <c r="I8169">
        <v>4902765</v>
      </c>
      <c r="J8169">
        <f>MONTH(Sale_details[[#This Row],[Date]])</f>
        <v>2</v>
      </c>
      <c r="K8169">
        <f>YEAR(Sale_details[[#This Row],[Date]])</f>
        <v>2020</v>
      </c>
    </row>
    <row r="8170" spans="1:11" x14ac:dyDescent="0.3">
      <c r="A8170" s="1">
        <v>43880</v>
      </c>
      <c r="B8170" t="s">
        <v>9</v>
      </c>
      <c r="C8170" t="s">
        <v>20</v>
      </c>
      <c r="D8170" t="s">
        <v>21</v>
      </c>
      <c r="E8170">
        <v>115313</v>
      </c>
      <c r="F8170">
        <v>21179</v>
      </c>
      <c r="G8170">
        <v>4088</v>
      </c>
      <c r="H8170">
        <v>602</v>
      </c>
      <c r="I8170">
        <v>2461891</v>
      </c>
      <c r="J8170">
        <f>MONTH(Sale_details[[#This Row],[Date]])</f>
        <v>2</v>
      </c>
      <c r="K8170">
        <f>YEAR(Sale_details[[#This Row],[Date]])</f>
        <v>2020</v>
      </c>
    </row>
    <row r="8171" spans="1:11" x14ac:dyDescent="0.3">
      <c r="A8171" s="1">
        <v>43880</v>
      </c>
      <c r="B8171" t="s">
        <v>9</v>
      </c>
      <c r="C8171" t="s">
        <v>22</v>
      </c>
      <c r="D8171" t="s">
        <v>23</v>
      </c>
      <c r="E8171">
        <v>194956</v>
      </c>
      <c r="F8171">
        <v>14112</v>
      </c>
      <c r="G8171">
        <v>11665</v>
      </c>
      <c r="H8171">
        <v>533</v>
      </c>
      <c r="I8171">
        <v>6224199</v>
      </c>
      <c r="J8171">
        <f>MONTH(Sale_details[[#This Row],[Date]])</f>
        <v>2</v>
      </c>
      <c r="K8171">
        <f>YEAR(Sale_details[[#This Row],[Date]])</f>
        <v>2020</v>
      </c>
    </row>
    <row r="8172" spans="1:11" x14ac:dyDescent="0.3">
      <c r="A8172" s="1">
        <v>43880</v>
      </c>
      <c r="B8172" t="s">
        <v>9</v>
      </c>
      <c r="C8172" t="s">
        <v>24</v>
      </c>
      <c r="D8172" t="s">
        <v>25</v>
      </c>
      <c r="E8172">
        <v>145459</v>
      </c>
      <c r="F8172">
        <v>9589</v>
      </c>
      <c r="G8172">
        <v>3189</v>
      </c>
      <c r="H8172">
        <v>680</v>
      </c>
      <c r="I8172">
        <v>2172185</v>
      </c>
      <c r="J8172">
        <f>MONTH(Sale_details[[#This Row],[Date]])</f>
        <v>2</v>
      </c>
      <c r="K8172">
        <f>YEAR(Sale_details[[#This Row],[Date]])</f>
        <v>2020</v>
      </c>
    </row>
    <row r="8173" spans="1:11" x14ac:dyDescent="0.3">
      <c r="A8173" s="1">
        <v>43880</v>
      </c>
      <c r="B8173" t="s">
        <v>26</v>
      </c>
      <c r="C8173" t="s">
        <v>10</v>
      </c>
      <c r="D8173" t="s">
        <v>11</v>
      </c>
      <c r="E8173">
        <v>217275</v>
      </c>
      <c r="F8173">
        <v>37069</v>
      </c>
      <c r="G8173">
        <v>22001</v>
      </c>
      <c r="H8173">
        <v>8913</v>
      </c>
      <c r="I8173">
        <v>196113140</v>
      </c>
      <c r="J8173">
        <f>MONTH(Sale_details[[#This Row],[Date]])</f>
        <v>2</v>
      </c>
      <c r="K8173">
        <f>YEAR(Sale_details[[#This Row],[Date]])</f>
        <v>2020</v>
      </c>
    </row>
    <row r="8174" spans="1:11" x14ac:dyDescent="0.3">
      <c r="A8174" s="1">
        <v>43880</v>
      </c>
      <c r="B8174" t="s">
        <v>26</v>
      </c>
      <c r="C8174" t="s">
        <v>12</v>
      </c>
      <c r="D8174" t="s">
        <v>13</v>
      </c>
      <c r="E8174">
        <v>120809</v>
      </c>
      <c r="F8174">
        <v>47096</v>
      </c>
      <c r="G8174">
        <v>11918</v>
      </c>
      <c r="H8174">
        <v>19182</v>
      </c>
      <c r="I8174">
        <v>228616161</v>
      </c>
      <c r="J8174">
        <f>MONTH(Sale_details[[#This Row],[Date]])</f>
        <v>2</v>
      </c>
      <c r="K8174">
        <f>YEAR(Sale_details[[#This Row],[Date]])</f>
        <v>2020</v>
      </c>
    </row>
    <row r="8175" spans="1:11" x14ac:dyDescent="0.3">
      <c r="A8175" s="1">
        <v>43880</v>
      </c>
      <c r="B8175" t="s">
        <v>26</v>
      </c>
      <c r="C8175" t="s">
        <v>14</v>
      </c>
      <c r="D8175" t="s">
        <v>15</v>
      </c>
      <c r="E8175">
        <v>137491</v>
      </c>
      <c r="F8175">
        <v>31948</v>
      </c>
      <c r="G8175">
        <v>11234</v>
      </c>
      <c r="H8175">
        <v>22033</v>
      </c>
      <c r="I8175">
        <v>247529923</v>
      </c>
      <c r="J8175">
        <f>MONTH(Sale_details[[#This Row],[Date]])</f>
        <v>2</v>
      </c>
      <c r="K8175">
        <f>YEAR(Sale_details[[#This Row],[Date]])</f>
        <v>2020</v>
      </c>
    </row>
    <row r="8176" spans="1:11" x14ac:dyDescent="0.3">
      <c r="A8176" s="1">
        <v>43880</v>
      </c>
      <c r="B8176" t="s">
        <v>26</v>
      </c>
      <c r="C8176" t="s">
        <v>16</v>
      </c>
      <c r="D8176" t="s">
        <v>17</v>
      </c>
      <c r="E8176">
        <v>121592</v>
      </c>
      <c r="F8176">
        <v>43664</v>
      </c>
      <c r="G8176">
        <v>11776</v>
      </c>
      <c r="H8176">
        <v>16933</v>
      </c>
      <c r="I8176">
        <v>199417742</v>
      </c>
      <c r="J8176">
        <f>MONTH(Sale_details[[#This Row],[Date]])</f>
        <v>2</v>
      </c>
      <c r="K8176">
        <f>YEAR(Sale_details[[#This Row],[Date]])</f>
        <v>2020</v>
      </c>
    </row>
    <row r="8177" spans="1:11" x14ac:dyDescent="0.3">
      <c r="A8177" s="1">
        <v>43880</v>
      </c>
      <c r="B8177" t="s">
        <v>26</v>
      </c>
      <c r="C8177" t="s">
        <v>18</v>
      </c>
      <c r="D8177" t="s">
        <v>19</v>
      </c>
      <c r="E8177">
        <v>77182</v>
      </c>
      <c r="F8177">
        <v>58376</v>
      </c>
      <c r="G8177">
        <v>11269</v>
      </c>
      <c r="H8177">
        <v>31314</v>
      </c>
      <c r="I8177">
        <v>352904787</v>
      </c>
      <c r="J8177">
        <f>MONTH(Sale_details[[#This Row],[Date]])</f>
        <v>2</v>
      </c>
      <c r="K8177">
        <f>YEAR(Sale_details[[#This Row],[Date]])</f>
        <v>2020</v>
      </c>
    </row>
    <row r="8178" spans="1:11" x14ac:dyDescent="0.3">
      <c r="A8178" s="1">
        <v>43880</v>
      </c>
      <c r="B8178" t="s">
        <v>26</v>
      </c>
      <c r="C8178" t="s">
        <v>20</v>
      </c>
      <c r="D8178" t="s">
        <v>21</v>
      </c>
      <c r="E8178">
        <v>181327</v>
      </c>
      <c r="F8178">
        <v>57060</v>
      </c>
      <c r="G8178">
        <v>13118</v>
      </c>
      <c r="H8178">
        <v>7033</v>
      </c>
      <c r="I8178">
        <v>92273822</v>
      </c>
      <c r="J8178">
        <f>MONTH(Sale_details[[#This Row],[Date]])</f>
        <v>2</v>
      </c>
      <c r="K8178">
        <f>YEAR(Sale_details[[#This Row],[Date]])</f>
        <v>2020</v>
      </c>
    </row>
    <row r="8179" spans="1:11" x14ac:dyDescent="0.3">
      <c r="A8179" s="1">
        <v>43880</v>
      </c>
      <c r="B8179" t="s">
        <v>26</v>
      </c>
      <c r="C8179" t="s">
        <v>22</v>
      </c>
      <c r="D8179" t="s">
        <v>23</v>
      </c>
      <c r="E8179">
        <v>198262</v>
      </c>
      <c r="F8179">
        <v>18487</v>
      </c>
      <c r="G8179">
        <v>27628</v>
      </c>
      <c r="H8179">
        <v>35534</v>
      </c>
      <c r="I8179">
        <v>981743717</v>
      </c>
      <c r="J8179">
        <f>MONTH(Sale_details[[#This Row],[Date]])</f>
        <v>2</v>
      </c>
      <c r="K8179">
        <f>YEAR(Sale_details[[#This Row],[Date]])</f>
        <v>2020</v>
      </c>
    </row>
    <row r="8180" spans="1:11" x14ac:dyDescent="0.3">
      <c r="A8180" s="1">
        <v>43880</v>
      </c>
      <c r="B8180" t="s">
        <v>26</v>
      </c>
      <c r="C8180" t="s">
        <v>24</v>
      </c>
      <c r="D8180" t="s">
        <v>25</v>
      </c>
      <c r="E8180">
        <v>167456</v>
      </c>
      <c r="F8180">
        <v>40517</v>
      </c>
      <c r="G8180">
        <v>13496</v>
      </c>
      <c r="H8180">
        <v>9293</v>
      </c>
      <c r="I8180">
        <v>125427769</v>
      </c>
      <c r="J8180">
        <f>MONTH(Sale_details[[#This Row],[Date]])</f>
        <v>2</v>
      </c>
      <c r="K8180">
        <f>YEAR(Sale_details[[#This Row],[Date]])</f>
        <v>2020</v>
      </c>
    </row>
    <row r="8181" spans="1:11" x14ac:dyDescent="0.3">
      <c r="A8181" s="1">
        <v>43880</v>
      </c>
      <c r="B8181" t="s">
        <v>27</v>
      </c>
      <c r="C8181" t="s">
        <v>10</v>
      </c>
      <c r="D8181" t="s">
        <v>11</v>
      </c>
      <c r="E8181">
        <v>93613</v>
      </c>
      <c r="F8181">
        <v>38245</v>
      </c>
      <c r="G8181">
        <v>4887</v>
      </c>
      <c r="H8181">
        <v>120</v>
      </c>
      <c r="I8181">
        <v>587489</v>
      </c>
      <c r="J8181">
        <f>MONTH(Sale_details[[#This Row],[Date]])</f>
        <v>2</v>
      </c>
      <c r="K8181">
        <f>YEAR(Sale_details[[#This Row],[Date]])</f>
        <v>2020</v>
      </c>
    </row>
    <row r="8182" spans="1:11" x14ac:dyDescent="0.3">
      <c r="A8182" s="1">
        <v>43880</v>
      </c>
      <c r="B8182" t="s">
        <v>27</v>
      </c>
      <c r="C8182" t="s">
        <v>12</v>
      </c>
      <c r="D8182" t="s">
        <v>13</v>
      </c>
      <c r="E8182">
        <v>86578</v>
      </c>
      <c r="F8182">
        <v>37972</v>
      </c>
      <c r="G8182">
        <v>7985</v>
      </c>
      <c r="H8182">
        <v>290</v>
      </c>
      <c r="I8182">
        <v>2316965</v>
      </c>
      <c r="J8182">
        <f>MONTH(Sale_details[[#This Row],[Date]])</f>
        <v>2</v>
      </c>
      <c r="K8182">
        <f>YEAR(Sale_details[[#This Row],[Date]])</f>
        <v>2020</v>
      </c>
    </row>
    <row r="8183" spans="1:11" x14ac:dyDescent="0.3">
      <c r="A8183" s="1">
        <v>43880</v>
      </c>
      <c r="B8183" t="s">
        <v>27</v>
      </c>
      <c r="C8183" t="s">
        <v>14</v>
      </c>
      <c r="D8183" t="s">
        <v>15</v>
      </c>
      <c r="E8183">
        <v>270806</v>
      </c>
      <c r="F8183">
        <v>38371</v>
      </c>
      <c r="G8183">
        <v>8427</v>
      </c>
      <c r="H8183">
        <v>350</v>
      </c>
      <c r="I8183">
        <v>2956040</v>
      </c>
      <c r="J8183">
        <f>MONTH(Sale_details[[#This Row],[Date]])</f>
        <v>2</v>
      </c>
      <c r="K8183">
        <f>YEAR(Sale_details[[#This Row],[Date]])</f>
        <v>2020</v>
      </c>
    </row>
    <row r="8184" spans="1:11" x14ac:dyDescent="0.3">
      <c r="A8184" s="1">
        <v>43880</v>
      </c>
      <c r="B8184" t="s">
        <v>27</v>
      </c>
      <c r="C8184" t="s">
        <v>16</v>
      </c>
      <c r="D8184" t="s">
        <v>17</v>
      </c>
      <c r="E8184">
        <v>98262</v>
      </c>
      <c r="F8184">
        <v>6475</v>
      </c>
      <c r="G8184">
        <v>25107</v>
      </c>
      <c r="H8184">
        <v>212</v>
      </c>
      <c r="I8184">
        <v>5341752</v>
      </c>
      <c r="J8184">
        <f>MONTH(Sale_details[[#This Row],[Date]])</f>
        <v>2</v>
      </c>
      <c r="K8184">
        <f>YEAR(Sale_details[[#This Row],[Date]])</f>
        <v>2020</v>
      </c>
    </row>
    <row r="8185" spans="1:11" x14ac:dyDescent="0.3">
      <c r="A8185" s="1">
        <v>43880</v>
      </c>
      <c r="B8185" t="s">
        <v>27</v>
      </c>
      <c r="C8185" t="s">
        <v>18</v>
      </c>
      <c r="D8185" t="s">
        <v>19</v>
      </c>
      <c r="E8185">
        <v>87916</v>
      </c>
      <c r="F8185">
        <v>26513</v>
      </c>
      <c r="G8185">
        <v>10564</v>
      </c>
      <c r="H8185">
        <v>126</v>
      </c>
      <c r="I8185">
        <v>1340446</v>
      </c>
      <c r="J8185">
        <f>MONTH(Sale_details[[#This Row],[Date]])</f>
        <v>2</v>
      </c>
      <c r="K8185">
        <f>YEAR(Sale_details[[#This Row],[Date]])</f>
        <v>2020</v>
      </c>
    </row>
    <row r="8186" spans="1:11" x14ac:dyDescent="0.3">
      <c r="A8186" s="1">
        <v>43880</v>
      </c>
      <c r="B8186" t="s">
        <v>27</v>
      </c>
      <c r="C8186" t="s">
        <v>20</v>
      </c>
      <c r="D8186" t="s">
        <v>21</v>
      </c>
      <c r="E8186">
        <v>42631</v>
      </c>
      <c r="F8186">
        <v>6026</v>
      </c>
      <c r="G8186">
        <v>10769</v>
      </c>
      <c r="H8186">
        <v>463</v>
      </c>
      <c r="I8186">
        <v>4994322</v>
      </c>
      <c r="J8186">
        <f>MONTH(Sale_details[[#This Row],[Date]])</f>
        <v>2</v>
      </c>
      <c r="K8186">
        <f>YEAR(Sale_details[[#This Row],[Date]])</f>
        <v>2020</v>
      </c>
    </row>
    <row r="8187" spans="1:11" x14ac:dyDescent="0.3">
      <c r="A8187" s="1">
        <v>43880</v>
      </c>
      <c r="B8187" t="s">
        <v>27</v>
      </c>
      <c r="C8187" t="s">
        <v>22</v>
      </c>
      <c r="D8187" t="s">
        <v>23</v>
      </c>
      <c r="E8187">
        <v>106797</v>
      </c>
      <c r="F8187">
        <v>17203</v>
      </c>
      <c r="G8187">
        <v>20836</v>
      </c>
      <c r="H8187">
        <v>213</v>
      </c>
      <c r="I8187">
        <v>4448655</v>
      </c>
      <c r="J8187">
        <f>MONTH(Sale_details[[#This Row],[Date]])</f>
        <v>2</v>
      </c>
      <c r="K8187">
        <f>YEAR(Sale_details[[#This Row],[Date]])</f>
        <v>2020</v>
      </c>
    </row>
    <row r="8188" spans="1:11" x14ac:dyDescent="0.3">
      <c r="A8188" s="1">
        <v>43880</v>
      </c>
      <c r="B8188" t="s">
        <v>27</v>
      </c>
      <c r="C8188" t="s">
        <v>24</v>
      </c>
      <c r="D8188" t="s">
        <v>25</v>
      </c>
      <c r="E8188">
        <v>66019</v>
      </c>
      <c r="F8188">
        <v>38189</v>
      </c>
      <c r="G8188">
        <v>12036</v>
      </c>
      <c r="H8188">
        <v>342</v>
      </c>
      <c r="I8188">
        <v>4120547</v>
      </c>
      <c r="J8188">
        <f>MONTH(Sale_details[[#This Row],[Date]])</f>
        <v>2</v>
      </c>
      <c r="K8188">
        <f>YEAR(Sale_details[[#This Row],[Date]])</f>
        <v>2020</v>
      </c>
    </row>
    <row r="8189" spans="1:11" x14ac:dyDescent="0.3">
      <c r="A8189" s="1">
        <v>43880</v>
      </c>
      <c r="B8189" t="s">
        <v>28</v>
      </c>
      <c r="C8189" t="s">
        <v>10</v>
      </c>
      <c r="D8189" t="s">
        <v>11</v>
      </c>
      <c r="E8189">
        <v>18190</v>
      </c>
      <c r="F8189">
        <v>5297</v>
      </c>
      <c r="G8189">
        <v>2943</v>
      </c>
      <c r="H8189">
        <v>19750</v>
      </c>
      <c r="I8189">
        <v>58127555</v>
      </c>
      <c r="J8189">
        <f>MONTH(Sale_details[[#This Row],[Date]])</f>
        <v>2</v>
      </c>
      <c r="K8189">
        <f>YEAR(Sale_details[[#This Row],[Date]])</f>
        <v>2020</v>
      </c>
    </row>
    <row r="8190" spans="1:11" x14ac:dyDescent="0.3">
      <c r="A8190" s="1">
        <v>43880</v>
      </c>
      <c r="B8190" t="s">
        <v>28</v>
      </c>
      <c r="C8190" t="s">
        <v>12</v>
      </c>
      <c r="D8190" t="s">
        <v>13</v>
      </c>
      <c r="E8190">
        <v>25292</v>
      </c>
      <c r="F8190">
        <v>3743</v>
      </c>
      <c r="G8190">
        <v>1639</v>
      </c>
      <c r="H8190">
        <v>28195</v>
      </c>
      <c r="I8190">
        <v>46230445</v>
      </c>
      <c r="J8190">
        <f>MONTH(Sale_details[[#This Row],[Date]])</f>
        <v>2</v>
      </c>
      <c r="K8190">
        <f>YEAR(Sale_details[[#This Row],[Date]])</f>
        <v>2020</v>
      </c>
    </row>
    <row r="8191" spans="1:11" x14ac:dyDescent="0.3">
      <c r="A8191" s="1">
        <v>43880</v>
      </c>
      <c r="B8191" t="s">
        <v>28</v>
      </c>
      <c r="C8191" t="s">
        <v>14</v>
      </c>
      <c r="D8191" t="s">
        <v>15</v>
      </c>
      <c r="E8191">
        <v>46897</v>
      </c>
      <c r="F8191">
        <v>11139</v>
      </c>
      <c r="G8191">
        <v>2146</v>
      </c>
      <c r="H8191">
        <v>14045</v>
      </c>
      <c r="I8191">
        <v>30146166</v>
      </c>
      <c r="J8191">
        <f>MONTH(Sale_details[[#This Row],[Date]])</f>
        <v>2</v>
      </c>
      <c r="K8191">
        <f>YEAR(Sale_details[[#This Row],[Date]])</f>
        <v>2020</v>
      </c>
    </row>
    <row r="8192" spans="1:11" x14ac:dyDescent="0.3">
      <c r="A8192" s="1">
        <v>43880</v>
      </c>
      <c r="B8192" t="s">
        <v>28</v>
      </c>
      <c r="C8192" t="s">
        <v>16</v>
      </c>
      <c r="D8192" t="s">
        <v>17</v>
      </c>
      <c r="E8192">
        <v>14522</v>
      </c>
      <c r="F8192">
        <v>4641</v>
      </c>
      <c r="G8192">
        <v>2323</v>
      </c>
      <c r="H8192">
        <v>16817</v>
      </c>
      <c r="I8192">
        <v>39078418</v>
      </c>
      <c r="J8192">
        <f>MONTH(Sale_details[[#This Row],[Date]])</f>
        <v>2</v>
      </c>
      <c r="K8192">
        <f>YEAR(Sale_details[[#This Row],[Date]])</f>
        <v>2020</v>
      </c>
    </row>
    <row r="8193" spans="1:11" x14ac:dyDescent="0.3">
      <c r="A8193" s="1">
        <v>43880</v>
      </c>
      <c r="B8193" t="s">
        <v>28</v>
      </c>
      <c r="C8193" t="s">
        <v>18</v>
      </c>
      <c r="D8193" t="s">
        <v>19</v>
      </c>
      <c r="E8193">
        <v>9694</v>
      </c>
      <c r="F8193">
        <v>8156</v>
      </c>
      <c r="G8193">
        <v>3369</v>
      </c>
      <c r="H8193">
        <v>33420</v>
      </c>
      <c r="I8193">
        <v>112604408</v>
      </c>
      <c r="J8193">
        <f>MONTH(Sale_details[[#This Row],[Date]])</f>
        <v>2</v>
      </c>
      <c r="K8193">
        <f>YEAR(Sale_details[[#This Row],[Date]])</f>
        <v>2020</v>
      </c>
    </row>
    <row r="8194" spans="1:11" x14ac:dyDescent="0.3">
      <c r="A8194" s="1">
        <v>43880</v>
      </c>
      <c r="B8194" t="s">
        <v>28</v>
      </c>
      <c r="C8194" t="s">
        <v>20</v>
      </c>
      <c r="D8194" t="s">
        <v>21</v>
      </c>
      <c r="E8194">
        <v>29042</v>
      </c>
      <c r="F8194">
        <v>3142</v>
      </c>
      <c r="G8194">
        <v>1018</v>
      </c>
      <c r="H8194">
        <v>11627</v>
      </c>
      <c r="I8194">
        <v>11838416</v>
      </c>
      <c r="J8194">
        <f>MONTH(Sale_details[[#This Row],[Date]])</f>
        <v>2</v>
      </c>
      <c r="K8194">
        <f>YEAR(Sale_details[[#This Row],[Date]])</f>
        <v>2020</v>
      </c>
    </row>
    <row r="8195" spans="1:11" x14ac:dyDescent="0.3">
      <c r="A8195" s="1">
        <v>43880</v>
      </c>
      <c r="B8195" t="s">
        <v>28</v>
      </c>
      <c r="C8195" t="s">
        <v>22</v>
      </c>
      <c r="D8195" t="s">
        <v>23</v>
      </c>
      <c r="E8195">
        <v>20425</v>
      </c>
      <c r="F8195">
        <v>2484</v>
      </c>
      <c r="G8195">
        <v>1045</v>
      </c>
      <c r="H8195">
        <v>27239</v>
      </c>
      <c r="I8195">
        <v>28485812</v>
      </c>
      <c r="J8195">
        <f>MONTH(Sale_details[[#This Row],[Date]])</f>
        <v>2</v>
      </c>
      <c r="K8195">
        <f>YEAR(Sale_details[[#This Row],[Date]])</f>
        <v>2020</v>
      </c>
    </row>
    <row r="8196" spans="1:11" x14ac:dyDescent="0.3">
      <c r="A8196" s="1">
        <v>43880</v>
      </c>
      <c r="B8196" t="s">
        <v>28</v>
      </c>
      <c r="C8196" t="s">
        <v>24</v>
      </c>
      <c r="D8196" t="s">
        <v>25</v>
      </c>
      <c r="E8196">
        <v>32268</v>
      </c>
      <c r="F8196">
        <v>5521</v>
      </c>
      <c r="G8196">
        <v>3710</v>
      </c>
      <c r="H8196">
        <v>21568</v>
      </c>
      <c r="I8196">
        <v>80021272</v>
      </c>
      <c r="J8196">
        <f>MONTH(Sale_details[[#This Row],[Date]])</f>
        <v>2</v>
      </c>
      <c r="K8196">
        <f>YEAR(Sale_details[[#This Row],[Date]])</f>
        <v>2020</v>
      </c>
    </row>
    <row r="8197" spans="1:11" x14ac:dyDescent="0.3">
      <c r="A8197" s="1">
        <v>43879</v>
      </c>
      <c r="B8197" t="s">
        <v>9</v>
      </c>
      <c r="C8197" t="s">
        <v>10</v>
      </c>
      <c r="D8197" t="s">
        <v>11</v>
      </c>
      <c r="E8197">
        <v>102461</v>
      </c>
      <c r="F8197">
        <v>18850</v>
      </c>
      <c r="G8197">
        <v>4392</v>
      </c>
      <c r="H8197">
        <v>501</v>
      </c>
      <c r="I8197">
        <v>2202792</v>
      </c>
      <c r="J8197">
        <f>MONTH(Sale_details[[#This Row],[Date]])</f>
        <v>2</v>
      </c>
      <c r="K8197">
        <f>YEAR(Sale_details[[#This Row],[Date]])</f>
        <v>2020</v>
      </c>
    </row>
    <row r="8198" spans="1:11" x14ac:dyDescent="0.3">
      <c r="A8198" s="1">
        <v>43879</v>
      </c>
      <c r="B8198" t="s">
        <v>9</v>
      </c>
      <c r="C8198" t="s">
        <v>12</v>
      </c>
      <c r="D8198" t="s">
        <v>13</v>
      </c>
      <c r="E8198">
        <v>243166</v>
      </c>
      <c r="F8198">
        <v>19900</v>
      </c>
      <c r="G8198">
        <v>2179</v>
      </c>
      <c r="H8198">
        <v>332</v>
      </c>
      <c r="I8198">
        <v>725277</v>
      </c>
      <c r="J8198">
        <f>MONTH(Sale_details[[#This Row],[Date]])</f>
        <v>2</v>
      </c>
      <c r="K8198">
        <f>YEAR(Sale_details[[#This Row],[Date]])</f>
        <v>2020</v>
      </c>
    </row>
    <row r="8199" spans="1:11" x14ac:dyDescent="0.3">
      <c r="A8199" s="1">
        <v>43879</v>
      </c>
      <c r="B8199" t="s">
        <v>9</v>
      </c>
      <c r="C8199" t="s">
        <v>14</v>
      </c>
      <c r="D8199" t="s">
        <v>15</v>
      </c>
      <c r="E8199">
        <v>95461</v>
      </c>
      <c r="F8199">
        <v>33324</v>
      </c>
      <c r="G8199">
        <v>3154</v>
      </c>
      <c r="H8199">
        <v>265</v>
      </c>
      <c r="I8199">
        <v>836862</v>
      </c>
      <c r="J8199">
        <f>MONTH(Sale_details[[#This Row],[Date]])</f>
        <v>2</v>
      </c>
      <c r="K8199">
        <f>YEAR(Sale_details[[#This Row],[Date]])</f>
        <v>2020</v>
      </c>
    </row>
    <row r="8200" spans="1:11" x14ac:dyDescent="0.3">
      <c r="A8200" s="1">
        <v>43879</v>
      </c>
      <c r="B8200" t="s">
        <v>9</v>
      </c>
      <c r="C8200" t="s">
        <v>16</v>
      </c>
      <c r="D8200" t="s">
        <v>17</v>
      </c>
      <c r="E8200">
        <v>97171</v>
      </c>
      <c r="F8200">
        <v>19426</v>
      </c>
      <c r="G8200">
        <v>2385</v>
      </c>
      <c r="H8200">
        <v>390</v>
      </c>
      <c r="I8200">
        <v>932115</v>
      </c>
      <c r="J8200">
        <f>MONTH(Sale_details[[#This Row],[Date]])</f>
        <v>2</v>
      </c>
      <c r="K8200">
        <f>YEAR(Sale_details[[#This Row],[Date]])</f>
        <v>2020</v>
      </c>
    </row>
    <row r="8201" spans="1:11" x14ac:dyDescent="0.3">
      <c r="A8201" s="1">
        <v>43879</v>
      </c>
      <c r="B8201" t="s">
        <v>9</v>
      </c>
      <c r="C8201" t="s">
        <v>18</v>
      </c>
      <c r="D8201" t="s">
        <v>19</v>
      </c>
      <c r="E8201">
        <v>112077</v>
      </c>
      <c r="F8201">
        <v>22612</v>
      </c>
      <c r="G8201">
        <v>5927</v>
      </c>
      <c r="H8201">
        <v>877</v>
      </c>
      <c r="I8201">
        <v>5199383</v>
      </c>
      <c r="J8201">
        <f>MONTH(Sale_details[[#This Row],[Date]])</f>
        <v>2</v>
      </c>
      <c r="K8201">
        <f>YEAR(Sale_details[[#This Row],[Date]])</f>
        <v>2020</v>
      </c>
    </row>
    <row r="8202" spans="1:11" x14ac:dyDescent="0.3">
      <c r="A8202" s="1">
        <v>43879</v>
      </c>
      <c r="B8202" t="s">
        <v>9</v>
      </c>
      <c r="C8202" t="s">
        <v>20</v>
      </c>
      <c r="D8202" t="s">
        <v>21</v>
      </c>
      <c r="E8202">
        <v>118772</v>
      </c>
      <c r="F8202">
        <v>20120</v>
      </c>
      <c r="G8202">
        <v>4006</v>
      </c>
      <c r="H8202">
        <v>620</v>
      </c>
      <c r="I8202">
        <v>2485032</v>
      </c>
      <c r="J8202">
        <f>MONTH(Sale_details[[#This Row],[Date]])</f>
        <v>2</v>
      </c>
      <c r="K8202">
        <f>YEAR(Sale_details[[#This Row],[Date]])</f>
        <v>2020</v>
      </c>
    </row>
    <row r="8203" spans="1:11" x14ac:dyDescent="0.3">
      <c r="A8203" s="1">
        <v>43879</v>
      </c>
      <c r="B8203" t="s">
        <v>9</v>
      </c>
      <c r="C8203" t="s">
        <v>22</v>
      </c>
      <c r="D8203" t="s">
        <v>23</v>
      </c>
      <c r="E8203">
        <v>193007</v>
      </c>
      <c r="F8203">
        <v>14254</v>
      </c>
      <c r="G8203">
        <v>12015</v>
      </c>
      <c r="H8203">
        <v>533</v>
      </c>
      <c r="I8203">
        <v>6410925</v>
      </c>
      <c r="J8203">
        <f>MONTH(Sale_details[[#This Row],[Date]])</f>
        <v>2</v>
      </c>
      <c r="K8203">
        <f>YEAR(Sale_details[[#This Row],[Date]])</f>
        <v>2020</v>
      </c>
    </row>
    <row r="8204" spans="1:11" x14ac:dyDescent="0.3">
      <c r="A8204" s="1">
        <v>43879</v>
      </c>
      <c r="B8204" t="s">
        <v>9</v>
      </c>
      <c r="C8204" t="s">
        <v>24</v>
      </c>
      <c r="D8204" t="s">
        <v>25</v>
      </c>
      <c r="E8204">
        <v>139641</v>
      </c>
      <c r="F8204">
        <v>9685</v>
      </c>
      <c r="G8204">
        <v>3094</v>
      </c>
      <c r="H8204">
        <v>687</v>
      </c>
      <c r="I8204">
        <v>2128089</v>
      </c>
      <c r="J8204">
        <f>MONTH(Sale_details[[#This Row],[Date]])</f>
        <v>2</v>
      </c>
      <c r="K8204">
        <f>YEAR(Sale_details[[#This Row],[Date]])</f>
        <v>2020</v>
      </c>
    </row>
    <row r="8205" spans="1:11" x14ac:dyDescent="0.3">
      <c r="A8205" s="1">
        <v>43879</v>
      </c>
      <c r="B8205" t="s">
        <v>26</v>
      </c>
      <c r="C8205" t="s">
        <v>10</v>
      </c>
      <c r="D8205" t="s">
        <v>11</v>
      </c>
      <c r="E8205">
        <v>206411</v>
      </c>
      <c r="F8205">
        <v>37069</v>
      </c>
      <c r="G8205">
        <v>21561</v>
      </c>
      <c r="H8205">
        <v>9269</v>
      </c>
      <c r="I8205">
        <v>199878512</v>
      </c>
      <c r="J8205">
        <f>MONTH(Sale_details[[#This Row],[Date]])</f>
        <v>2</v>
      </c>
      <c r="K8205">
        <f>YEAR(Sale_details[[#This Row],[Date]])</f>
        <v>2020</v>
      </c>
    </row>
    <row r="8206" spans="1:11" x14ac:dyDescent="0.3">
      <c r="A8206" s="1">
        <v>43879</v>
      </c>
      <c r="B8206" t="s">
        <v>26</v>
      </c>
      <c r="C8206" t="s">
        <v>12</v>
      </c>
      <c r="D8206" t="s">
        <v>13</v>
      </c>
      <c r="E8206">
        <v>122017</v>
      </c>
      <c r="F8206">
        <v>47096</v>
      </c>
      <c r="G8206">
        <v>12514</v>
      </c>
      <c r="H8206">
        <v>18222</v>
      </c>
      <c r="I8206">
        <v>228044620</v>
      </c>
      <c r="J8206">
        <f>MONTH(Sale_details[[#This Row],[Date]])</f>
        <v>2</v>
      </c>
      <c r="K8206">
        <f>YEAR(Sale_details[[#This Row],[Date]])</f>
        <v>2020</v>
      </c>
    </row>
    <row r="8207" spans="1:11" x14ac:dyDescent="0.3">
      <c r="A8207" s="1">
        <v>43879</v>
      </c>
      <c r="B8207" t="s">
        <v>26</v>
      </c>
      <c r="C8207" t="s">
        <v>14</v>
      </c>
      <c r="D8207" t="s">
        <v>15</v>
      </c>
      <c r="E8207">
        <v>136116</v>
      </c>
      <c r="F8207">
        <v>31628</v>
      </c>
      <c r="G8207">
        <v>11458</v>
      </c>
      <c r="H8207">
        <v>22915</v>
      </c>
      <c r="I8207">
        <v>262579743</v>
      </c>
      <c r="J8207">
        <f>MONTH(Sale_details[[#This Row],[Date]])</f>
        <v>2</v>
      </c>
      <c r="K8207">
        <f>YEAR(Sale_details[[#This Row],[Date]])</f>
        <v>2020</v>
      </c>
    </row>
    <row r="8208" spans="1:11" x14ac:dyDescent="0.3">
      <c r="A8208" s="1">
        <v>43879</v>
      </c>
      <c r="B8208" t="s">
        <v>26</v>
      </c>
      <c r="C8208" t="s">
        <v>16</v>
      </c>
      <c r="D8208" t="s">
        <v>17</v>
      </c>
      <c r="E8208">
        <v>125239</v>
      </c>
      <c r="F8208">
        <v>43664</v>
      </c>
      <c r="G8208">
        <v>11659</v>
      </c>
      <c r="H8208">
        <v>17610</v>
      </c>
      <c r="I8208">
        <v>205320507</v>
      </c>
      <c r="J8208">
        <f>MONTH(Sale_details[[#This Row],[Date]])</f>
        <v>2</v>
      </c>
      <c r="K8208">
        <f>YEAR(Sale_details[[#This Row],[Date]])</f>
        <v>2020</v>
      </c>
    </row>
    <row r="8209" spans="1:11" x14ac:dyDescent="0.3">
      <c r="A8209" s="1">
        <v>43879</v>
      </c>
      <c r="B8209" t="s">
        <v>26</v>
      </c>
      <c r="C8209" t="s">
        <v>18</v>
      </c>
      <c r="D8209" t="s">
        <v>19</v>
      </c>
      <c r="E8209">
        <v>81041</v>
      </c>
      <c r="F8209">
        <v>56041</v>
      </c>
      <c r="G8209">
        <v>10818</v>
      </c>
      <c r="H8209">
        <v>30688</v>
      </c>
      <c r="I8209">
        <v>332012823</v>
      </c>
      <c r="J8209">
        <f>MONTH(Sale_details[[#This Row],[Date]])</f>
        <v>2</v>
      </c>
      <c r="K8209">
        <f>YEAR(Sale_details[[#This Row],[Date]])</f>
        <v>2020</v>
      </c>
    </row>
    <row r="8210" spans="1:11" x14ac:dyDescent="0.3">
      <c r="A8210" s="1">
        <v>43879</v>
      </c>
      <c r="B8210" t="s">
        <v>26</v>
      </c>
      <c r="C8210" t="s">
        <v>20</v>
      </c>
      <c r="D8210" t="s">
        <v>21</v>
      </c>
      <c r="E8210">
        <v>190393</v>
      </c>
      <c r="F8210">
        <v>58201</v>
      </c>
      <c r="G8210">
        <v>12594</v>
      </c>
      <c r="H8210">
        <v>7244</v>
      </c>
      <c r="I8210">
        <v>91240355</v>
      </c>
      <c r="J8210">
        <f>MONTH(Sale_details[[#This Row],[Date]])</f>
        <v>2</v>
      </c>
      <c r="K8210">
        <f>YEAR(Sale_details[[#This Row],[Date]])</f>
        <v>2020</v>
      </c>
    </row>
    <row r="8211" spans="1:11" x14ac:dyDescent="0.3">
      <c r="A8211" s="1">
        <v>43879</v>
      </c>
      <c r="B8211" t="s">
        <v>26</v>
      </c>
      <c r="C8211" t="s">
        <v>22</v>
      </c>
      <c r="D8211" t="s">
        <v>23</v>
      </c>
      <c r="E8211">
        <v>202228</v>
      </c>
      <c r="F8211">
        <v>18487</v>
      </c>
      <c r="G8211">
        <v>29009</v>
      </c>
      <c r="H8211">
        <v>35534</v>
      </c>
      <c r="I8211">
        <v>1030830903</v>
      </c>
      <c r="J8211">
        <f>MONTH(Sale_details[[#This Row],[Date]])</f>
        <v>2</v>
      </c>
      <c r="K8211">
        <f>YEAR(Sale_details[[#This Row],[Date]])</f>
        <v>2020</v>
      </c>
    </row>
    <row r="8212" spans="1:11" x14ac:dyDescent="0.3">
      <c r="A8212" s="1">
        <v>43879</v>
      </c>
      <c r="B8212" t="s">
        <v>26</v>
      </c>
      <c r="C8212" t="s">
        <v>24</v>
      </c>
      <c r="D8212" t="s">
        <v>25</v>
      </c>
      <c r="E8212">
        <v>175829</v>
      </c>
      <c r="F8212">
        <v>39707</v>
      </c>
      <c r="G8212">
        <v>13631</v>
      </c>
      <c r="H8212">
        <v>8828</v>
      </c>
      <c r="I8212">
        <v>120347945</v>
      </c>
      <c r="J8212">
        <f>MONTH(Sale_details[[#This Row],[Date]])</f>
        <v>2</v>
      </c>
      <c r="K8212">
        <f>YEAR(Sale_details[[#This Row],[Date]])</f>
        <v>2020</v>
      </c>
    </row>
    <row r="8213" spans="1:11" x14ac:dyDescent="0.3">
      <c r="A8213" s="1">
        <v>43879</v>
      </c>
      <c r="B8213" t="s">
        <v>27</v>
      </c>
      <c r="C8213" t="s">
        <v>10</v>
      </c>
      <c r="D8213" t="s">
        <v>11</v>
      </c>
      <c r="E8213">
        <v>95485</v>
      </c>
      <c r="F8213">
        <v>39393</v>
      </c>
      <c r="G8213">
        <v>4838</v>
      </c>
      <c r="H8213">
        <v>117</v>
      </c>
      <c r="I8213">
        <v>569982</v>
      </c>
      <c r="J8213">
        <f>MONTH(Sale_details[[#This Row],[Date]])</f>
        <v>2</v>
      </c>
      <c r="K8213">
        <f>YEAR(Sale_details[[#This Row],[Date]])</f>
        <v>2020</v>
      </c>
    </row>
    <row r="8214" spans="1:11" x14ac:dyDescent="0.3">
      <c r="A8214" s="1">
        <v>43879</v>
      </c>
      <c r="B8214" t="s">
        <v>27</v>
      </c>
      <c r="C8214" t="s">
        <v>12</v>
      </c>
      <c r="D8214" t="s">
        <v>13</v>
      </c>
      <c r="E8214">
        <v>89175</v>
      </c>
      <c r="F8214">
        <v>39871</v>
      </c>
      <c r="G8214">
        <v>8065</v>
      </c>
      <c r="H8214">
        <v>287</v>
      </c>
      <c r="I8214">
        <v>2316733</v>
      </c>
      <c r="J8214">
        <f>MONTH(Sale_details[[#This Row],[Date]])</f>
        <v>2</v>
      </c>
      <c r="K8214">
        <f>YEAR(Sale_details[[#This Row],[Date]])</f>
        <v>2020</v>
      </c>
    </row>
    <row r="8215" spans="1:11" x14ac:dyDescent="0.3">
      <c r="A8215" s="1">
        <v>43879</v>
      </c>
      <c r="B8215" t="s">
        <v>27</v>
      </c>
      <c r="C8215" t="s">
        <v>14</v>
      </c>
      <c r="D8215" t="s">
        <v>15</v>
      </c>
      <c r="E8215">
        <v>273514</v>
      </c>
      <c r="F8215">
        <v>38754</v>
      </c>
      <c r="G8215">
        <v>8343</v>
      </c>
      <c r="H8215">
        <v>333</v>
      </c>
      <c r="I8215">
        <v>2780156</v>
      </c>
      <c r="J8215">
        <f>MONTH(Sale_details[[#This Row],[Date]])</f>
        <v>2</v>
      </c>
      <c r="K8215">
        <f>YEAR(Sale_details[[#This Row],[Date]])</f>
        <v>2020</v>
      </c>
    </row>
    <row r="8216" spans="1:11" x14ac:dyDescent="0.3">
      <c r="A8216" s="1">
        <v>43879</v>
      </c>
      <c r="B8216" t="s">
        <v>27</v>
      </c>
      <c r="C8216" t="s">
        <v>16</v>
      </c>
      <c r="D8216" t="s">
        <v>17</v>
      </c>
      <c r="E8216">
        <v>102193</v>
      </c>
      <c r="F8216">
        <v>6604</v>
      </c>
      <c r="G8216">
        <v>25860</v>
      </c>
      <c r="H8216">
        <v>214</v>
      </c>
      <c r="I8216">
        <v>5557024</v>
      </c>
      <c r="J8216">
        <f>MONTH(Sale_details[[#This Row],[Date]])</f>
        <v>2</v>
      </c>
      <c r="K8216">
        <f>YEAR(Sale_details[[#This Row],[Date]])</f>
        <v>2020</v>
      </c>
    </row>
    <row r="8217" spans="1:11" x14ac:dyDescent="0.3">
      <c r="A8217" s="1">
        <v>43879</v>
      </c>
      <c r="B8217" t="s">
        <v>27</v>
      </c>
      <c r="C8217" t="s">
        <v>18</v>
      </c>
      <c r="D8217" t="s">
        <v>19</v>
      </c>
      <c r="E8217">
        <v>84399</v>
      </c>
      <c r="F8217">
        <v>27839</v>
      </c>
      <c r="G8217">
        <v>10881</v>
      </c>
      <c r="H8217">
        <v>129</v>
      </c>
      <c r="I8217">
        <v>1408273</v>
      </c>
      <c r="J8217">
        <f>MONTH(Sale_details[[#This Row],[Date]])</f>
        <v>2</v>
      </c>
      <c r="K8217">
        <f>YEAR(Sale_details[[#This Row],[Date]])</f>
        <v>2020</v>
      </c>
    </row>
    <row r="8218" spans="1:11" x14ac:dyDescent="0.3">
      <c r="A8218" s="1">
        <v>43879</v>
      </c>
      <c r="B8218" t="s">
        <v>27</v>
      </c>
      <c r="C8218" t="s">
        <v>20</v>
      </c>
      <c r="D8218" t="s">
        <v>21</v>
      </c>
      <c r="E8218">
        <v>42631</v>
      </c>
      <c r="F8218">
        <v>5966</v>
      </c>
      <c r="G8218">
        <v>10877</v>
      </c>
      <c r="H8218">
        <v>449</v>
      </c>
      <c r="I8218">
        <v>4892938</v>
      </c>
      <c r="J8218">
        <f>MONTH(Sale_details[[#This Row],[Date]])</f>
        <v>2</v>
      </c>
      <c r="K8218">
        <f>YEAR(Sale_details[[#This Row],[Date]])</f>
        <v>2020</v>
      </c>
    </row>
    <row r="8219" spans="1:11" x14ac:dyDescent="0.3">
      <c r="A8219" s="1">
        <v>43879</v>
      </c>
      <c r="B8219" t="s">
        <v>27</v>
      </c>
      <c r="C8219" t="s">
        <v>22</v>
      </c>
      <c r="D8219" t="s">
        <v>23</v>
      </c>
      <c r="E8219">
        <v>112136</v>
      </c>
      <c r="F8219">
        <v>18063</v>
      </c>
      <c r="G8219">
        <v>21253</v>
      </c>
      <c r="H8219">
        <v>202</v>
      </c>
      <c r="I8219">
        <v>4310746</v>
      </c>
      <c r="J8219">
        <f>MONTH(Sale_details[[#This Row],[Date]])</f>
        <v>2</v>
      </c>
      <c r="K8219">
        <f>YEAR(Sale_details[[#This Row],[Date]])</f>
        <v>2020</v>
      </c>
    </row>
    <row r="8220" spans="1:11" x14ac:dyDescent="0.3">
      <c r="A8220" s="1">
        <v>43879</v>
      </c>
      <c r="B8220" t="s">
        <v>27</v>
      </c>
      <c r="C8220" t="s">
        <v>24</v>
      </c>
      <c r="D8220" t="s">
        <v>25</v>
      </c>
      <c r="E8220">
        <v>63378</v>
      </c>
      <c r="F8220">
        <v>37044</v>
      </c>
      <c r="G8220">
        <v>12156</v>
      </c>
      <c r="H8220">
        <v>332</v>
      </c>
      <c r="I8220">
        <v>4036900</v>
      </c>
      <c r="J8220">
        <f>MONTH(Sale_details[[#This Row],[Date]])</f>
        <v>2</v>
      </c>
      <c r="K8220">
        <f>YEAR(Sale_details[[#This Row],[Date]])</f>
        <v>2020</v>
      </c>
    </row>
    <row r="8221" spans="1:11" x14ac:dyDescent="0.3">
      <c r="A8221" s="1">
        <v>43879</v>
      </c>
      <c r="B8221" t="s">
        <v>28</v>
      </c>
      <c r="C8221" t="s">
        <v>10</v>
      </c>
      <c r="D8221" t="s">
        <v>11</v>
      </c>
      <c r="E8221">
        <v>18735</v>
      </c>
      <c r="F8221">
        <v>5350</v>
      </c>
      <c r="G8221">
        <v>3090</v>
      </c>
      <c r="H8221">
        <v>19552</v>
      </c>
      <c r="I8221">
        <v>60423593</v>
      </c>
      <c r="J8221">
        <f>MONTH(Sale_details[[#This Row],[Date]])</f>
        <v>2</v>
      </c>
      <c r="K8221">
        <f>YEAR(Sale_details[[#This Row],[Date]])</f>
        <v>2020</v>
      </c>
    </row>
    <row r="8222" spans="1:11" x14ac:dyDescent="0.3">
      <c r="A8222" s="1">
        <v>43879</v>
      </c>
      <c r="B8222" t="s">
        <v>28</v>
      </c>
      <c r="C8222" t="s">
        <v>12</v>
      </c>
      <c r="D8222" t="s">
        <v>13</v>
      </c>
      <c r="E8222">
        <v>26304</v>
      </c>
      <c r="F8222">
        <v>3743</v>
      </c>
      <c r="G8222">
        <v>1705</v>
      </c>
      <c r="H8222">
        <v>28759</v>
      </c>
      <c r="I8222">
        <v>49041256</v>
      </c>
      <c r="J8222">
        <f>MONTH(Sale_details[[#This Row],[Date]])</f>
        <v>2</v>
      </c>
      <c r="K8222">
        <f>YEAR(Sale_details[[#This Row],[Date]])</f>
        <v>2020</v>
      </c>
    </row>
    <row r="8223" spans="1:11" x14ac:dyDescent="0.3">
      <c r="A8223" s="1">
        <v>43879</v>
      </c>
      <c r="B8223" t="s">
        <v>28</v>
      </c>
      <c r="C8223" t="s">
        <v>14</v>
      </c>
      <c r="D8223" t="s">
        <v>15</v>
      </c>
      <c r="E8223">
        <v>46897</v>
      </c>
      <c r="F8223">
        <v>11139</v>
      </c>
      <c r="G8223">
        <v>2103</v>
      </c>
      <c r="H8223">
        <v>14045</v>
      </c>
      <c r="I8223">
        <v>29543243</v>
      </c>
      <c r="J8223">
        <f>MONTH(Sale_details[[#This Row],[Date]])</f>
        <v>2</v>
      </c>
      <c r="K8223">
        <f>YEAR(Sale_details[[#This Row],[Date]])</f>
        <v>2020</v>
      </c>
    </row>
    <row r="8224" spans="1:11" x14ac:dyDescent="0.3">
      <c r="A8224" s="1">
        <v>43879</v>
      </c>
      <c r="B8224" t="s">
        <v>28</v>
      </c>
      <c r="C8224" t="s">
        <v>16</v>
      </c>
      <c r="D8224" t="s">
        <v>17</v>
      </c>
      <c r="E8224">
        <v>14232</v>
      </c>
      <c r="F8224">
        <v>4548</v>
      </c>
      <c r="G8224">
        <v>2346</v>
      </c>
      <c r="H8224">
        <v>16817</v>
      </c>
      <c r="I8224">
        <v>39469203</v>
      </c>
      <c r="J8224">
        <f>MONTH(Sale_details[[#This Row],[Date]])</f>
        <v>2</v>
      </c>
      <c r="K8224">
        <f>YEAR(Sale_details[[#This Row],[Date]])</f>
        <v>2020</v>
      </c>
    </row>
    <row r="8225" spans="1:11" x14ac:dyDescent="0.3">
      <c r="A8225" s="1">
        <v>43879</v>
      </c>
      <c r="B8225" t="s">
        <v>28</v>
      </c>
      <c r="C8225" t="s">
        <v>18</v>
      </c>
      <c r="D8225" t="s">
        <v>19</v>
      </c>
      <c r="E8225">
        <v>9985</v>
      </c>
      <c r="F8225">
        <v>8483</v>
      </c>
      <c r="G8225">
        <v>3470</v>
      </c>
      <c r="H8225">
        <v>32083</v>
      </c>
      <c r="I8225">
        <v>111343238</v>
      </c>
      <c r="J8225">
        <f>MONTH(Sale_details[[#This Row],[Date]])</f>
        <v>2</v>
      </c>
      <c r="K8225">
        <f>YEAR(Sale_details[[#This Row],[Date]])</f>
        <v>2020</v>
      </c>
    </row>
    <row r="8226" spans="1:11" x14ac:dyDescent="0.3">
      <c r="A8226" s="1">
        <v>43879</v>
      </c>
      <c r="B8226" t="s">
        <v>28</v>
      </c>
      <c r="C8226" t="s">
        <v>20</v>
      </c>
      <c r="D8226" t="s">
        <v>21</v>
      </c>
      <c r="E8226">
        <v>30495</v>
      </c>
      <c r="F8226">
        <v>3205</v>
      </c>
      <c r="G8226">
        <v>1058</v>
      </c>
      <c r="H8226">
        <v>11627</v>
      </c>
      <c r="I8226">
        <v>12311953</v>
      </c>
      <c r="J8226">
        <f>MONTH(Sale_details[[#This Row],[Date]])</f>
        <v>2</v>
      </c>
      <c r="K8226">
        <f>YEAR(Sale_details[[#This Row],[Date]])</f>
        <v>2020</v>
      </c>
    </row>
    <row r="8227" spans="1:11" x14ac:dyDescent="0.3">
      <c r="A8227" s="1">
        <v>43879</v>
      </c>
      <c r="B8227" t="s">
        <v>28</v>
      </c>
      <c r="C8227" t="s">
        <v>22</v>
      </c>
      <c r="D8227" t="s">
        <v>23</v>
      </c>
      <c r="E8227">
        <v>19813</v>
      </c>
      <c r="F8227">
        <v>2384</v>
      </c>
      <c r="G8227">
        <v>1098</v>
      </c>
      <c r="H8227">
        <v>25877</v>
      </c>
      <c r="I8227">
        <v>28414597</v>
      </c>
      <c r="J8227">
        <f>MONTH(Sale_details[[#This Row],[Date]])</f>
        <v>2</v>
      </c>
      <c r="K8227">
        <f>YEAR(Sale_details[[#This Row],[Date]])</f>
        <v>2020</v>
      </c>
    </row>
    <row r="8228" spans="1:11" x14ac:dyDescent="0.3">
      <c r="A8228" s="1">
        <v>43879</v>
      </c>
      <c r="B8228" t="s">
        <v>28</v>
      </c>
      <c r="C8228" t="s">
        <v>24</v>
      </c>
      <c r="D8228" t="s">
        <v>25</v>
      </c>
      <c r="E8228">
        <v>32591</v>
      </c>
      <c r="F8228">
        <v>5300</v>
      </c>
      <c r="G8228">
        <v>3858</v>
      </c>
      <c r="H8228">
        <v>21784</v>
      </c>
      <c r="I8228">
        <v>84054344</v>
      </c>
      <c r="J8228">
        <f>MONTH(Sale_details[[#This Row],[Date]])</f>
        <v>2</v>
      </c>
      <c r="K8228">
        <f>YEAR(Sale_details[[#This Row],[Date]])</f>
        <v>2020</v>
      </c>
    </row>
    <row r="8229" spans="1:11" x14ac:dyDescent="0.3">
      <c r="A8229" s="1">
        <v>43878</v>
      </c>
      <c r="B8229" t="s">
        <v>9</v>
      </c>
      <c r="C8229" t="s">
        <v>10</v>
      </c>
      <c r="D8229" t="s">
        <v>11</v>
      </c>
      <c r="E8229">
        <v>98362</v>
      </c>
      <c r="F8229">
        <v>18473</v>
      </c>
      <c r="G8229">
        <v>4612</v>
      </c>
      <c r="H8229">
        <v>486</v>
      </c>
      <c r="I8229">
        <v>2243543</v>
      </c>
      <c r="J8229">
        <f>MONTH(Sale_details[[#This Row],[Date]])</f>
        <v>2</v>
      </c>
      <c r="K8229">
        <f>YEAR(Sale_details[[#This Row],[Date]])</f>
        <v>2020</v>
      </c>
    </row>
    <row r="8230" spans="1:11" x14ac:dyDescent="0.3">
      <c r="A8230" s="1">
        <v>43878</v>
      </c>
      <c r="B8230" t="s">
        <v>9</v>
      </c>
      <c r="C8230" t="s">
        <v>12</v>
      </c>
      <c r="D8230" t="s">
        <v>13</v>
      </c>
      <c r="E8230">
        <v>250461</v>
      </c>
      <c r="F8230">
        <v>18905</v>
      </c>
      <c r="G8230">
        <v>2288</v>
      </c>
      <c r="H8230">
        <v>349</v>
      </c>
      <c r="I8230">
        <v>799618</v>
      </c>
      <c r="J8230">
        <f>MONTH(Sale_details[[#This Row],[Date]])</f>
        <v>2</v>
      </c>
      <c r="K8230">
        <f>YEAR(Sale_details[[#This Row],[Date]])</f>
        <v>2020</v>
      </c>
    </row>
    <row r="8231" spans="1:11" x14ac:dyDescent="0.3">
      <c r="A8231" s="1">
        <v>43878</v>
      </c>
      <c r="B8231" t="s">
        <v>9</v>
      </c>
      <c r="C8231" t="s">
        <v>14</v>
      </c>
      <c r="D8231" t="s">
        <v>15</v>
      </c>
      <c r="E8231">
        <v>95461</v>
      </c>
      <c r="F8231">
        <v>32324</v>
      </c>
      <c r="G8231">
        <v>3186</v>
      </c>
      <c r="H8231">
        <v>278</v>
      </c>
      <c r="I8231">
        <v>887492</v>
      </c>
      <c r="J8231">
        <f>MONTH(Sale_details[[#This Row],[Date]])</f>
        <v>2</v>
      </c>
      <c r="K8231">
        <f>YEAR(Sale_details[[#This Row],[Date]])</f>
        <v>2020</v>
      </c>
    </row>
    <row r="8232" spans="1:11" x14ac:dyDescent="0.3">
      <c r="A8232" s="1">
        <v>43878</v>
      </c>
      <c r="B8232" t="s">
        <v>9</v>
      </c>
      <c r="C8232" t="s">
        <v>16</v>
      </c>
      <c r="D8232" t="s">
        <v>17</v>
      </c>
      <c r="E8232">
        <v>102030</v>
      </c>
      <c r="F8232">
        <v>19620</v>
      </c>
      <c r="G8232">
        <v>2504</v>
      </c>
      <c r="H8232">
        <v>386</v>
      </c>
      <c r="I8232">
        <v>968934</v>
      </c>
      <c r="J8232">
        <f>MONTH(Sale_details[[#This Row],[Date]])</f>
        <v>2</v>
      </c>
      <c r="K8232">
        <f>YEAR(Sale_details[[#This Row],[Date]])</f>
        <v>2020</v>
      </c>
    </row>
    <row r="8233" spans="1:11" x14ac:dyDescent="0.3">
      <c r="A8233" s="1">
        <v>43878</v>
      </c>
      <c r="B8233" t="s">
        <v>9</v>
      </c>
      <c r="C8233" t="s">
        <v>18</v>
      </c>
      <c r="D8233" t="s">
        <v>19</v>
      </c>
      <c r="E8233">
        <v>107593</v>
      </c>
      <c r="F8233">
        <v>23743</v>
      </c>
      <c r="G8233">
        <v>5927</v>
      </c>
      <c r="H8233">
        <v>885</v>
      </c>
      <c r="I8233">
        <v>5251377</v>
      </c>
      <c r="J8233">
        <f>MONTH(Sale_details[[#This Row],[Date]])</f>
        <v>2</v>
      </c>
      <c r="K8233">
        <f>YEAR(Sale_details[[#This Row],[Date]])</f>
        <v>2020</v>
      </c>
    </row>
    <row r="8234" spans="1:11" x14ac:dyDescent="0.3">
      <c r="A8234" s="1">
        <v>43878</v>
      </c>
      <c r="B8234" t="s">
        <v>9</v>
      </c>
      <c r="C8234" t="s">
        <v>20</v>
      </c>
      <c r="D8234" t="s">
        <v>21</v>
      </c>
      <c r="E8234">
        <v>124711</v>
      </c>
      <c r="F8234">
        <v>21126</v>
      </c>
      <c r="G8234">
        <v>3926</v>
      </c>
      <c r="H8234">
        <v>626</v>
      </c>
      <c r="I8234">
        <v>2459685</v>
      </c>
      <c r="J8234">
        <f>MONTH(Sale_details[[#This Row],[Date]])</f>
        <v>2</v>
      </c>
      <c r="K8234">
        <f>YEAR(Sale_details[[#This Row],[Date]])</f>
        <v>2020</v>
      </c>
    </row>
    <row r="8235" spans="1:11" x14ac:dyDescent="0.3">
      <c r="A8235" s="1">
        <v>43878</v>
      </c>
      <c r="B8235" t="s">
        <v>9</v>
      </c>
      <c r="C8235" t="s">
        <v>22</v>
      </c>
      <c r="D8235" t="s">
        <v>23</v>
      </c>
      <c r="E8235">
        <v>202657</v>
      </c>
      <c r="F8235">
        <v>14539</v>
      </c>
      <c r="G8235">
        <v>11894</v>
      </c>
      <c r="H8235">
        <v>522</v>
      </c>
      <c r="I8235">
        <v>6219880</v>
      </c>
      <c r="J8235">
        <f>MONTH(Sale_details[[#This Row],[Date]])</f>
        <v>2</v>
      </c>
      <c r="K8235">
        <f>YEAR(Sale_details[[#This Row],[Date]])</f>
        <v>2020</v>
      </c>
    </row>
    <row r="8236" spans="1:11" x14ac:dyDescent="0.3">
      <c r="A8236" s="1">
        <v>43878</v>
      </c>
      <c r="B8236" t="s">
        <v>9</v>
      </c>
      <c r="C8236" t="s">
        <v>24</v>
      </c>
      <c r="D8236" t="s">
        <v>25</v>
      </c>
      <c r="E8236">
        <v>138244</v>
      </c>
      <c r="F8236">
        <v>9685</v>
      </c>
      <c r="G8236">
        <v>2970</v>
      </c>
      <c r="H8236">
        <v>667</v>
      </c>
      <c r="I8236">
        <v>1981677</v>
      </c>
      <c r="J8236">
        <f>MONTH(Sale_details[[#This Row],[Date]])</f>
        <v>2</v>
      </c>
      <c r="K8236">
        <f>YEAR(Sale_details[[#This Row],[Date]])</f>
        <v>2020</v>
      </c>
    </row>
    <row r="8237" spans="1:11" x14ac:dyDescent="0.3">
      <c r="A8237" s="1">
        <v>43878</v>
      </c>
      <c r="B8237" t="s">
        <v>26</v>
      </c>
      <c r="C8237" t="s">
        <v>10</v>
      </c>
      <c r="D8237" t="s">
        <v>11</v>
      </c>
      <c r="E8237">
        <v>216732</v>
      </c>
      <c r="F8237">
        <v>38551</v>
      </c>
      <c r="G8237">
        <v>20915</v>
      </c>
      <c r="H8237">
        <v>9362</v>
      </c>
      <c r="I8237">
        <v>195820978</v>
      </c>
      <c r="J8237">
        <f>MONTH(Sale_details[[#This Row],[Date]])</f>
        <v>2</v>
      </c>
      <c r="K8237">
        <f>YEAR(Sale_details[[#This Row],[Date]])</f>
        <v>2020</v>
      </c>
    </row>
    <row r="8238" spans="1:11" x14ac:dyDescent="0.3">
      <c r="A8238" s="1">
        <v>43878</v>
      </c>
      <c r="B8238" t="s">
        <v>26</v>
      </c>
      <c r="C8238" t="s">
        <v>12</v>
      </c>
      <c r="D8238" t="s">
        <v>13</v>
      </c>
      <c r="E8238">
        <v>128118</v>
      </c>
      <c r="F8238">
        <v>46625</v>
      </c>
      <c r="G8238">
        <v>12514</v>
      </c>
      <c r="H8238">
        <v>17494</v>
      </c>
      <c r="I8238">
        <v>218922835</v>
      </c>
      <c r="J8238">
        <f>MONTH(Sale_details[[#This Row],[Date]])</f>
        <v>2</v>
      </c>
      <c r="K8238">
        <f>YEAR(Sale_details[[#This Row],[Date]])</f>
        <v>2020</v>
      </c>
    </row>
    <row r="8239" spans="1:11" x14ac:dyDescent="0.3">
      <c r="A8239" s="1">
        <v>43878</v>
      </c>
      <c r="B8239" t="s">
        <v>26</v>
      </c>
      <c r="C8239" t="s">
        <v>14</v>
      </c>
      <c r="D8239" t="s">
        <v>15</v>
      </c>
      <c r="E8239">
        <v>137477</v>
      </c>
      <c r="F8239">
        <v>33210</v>
      </c>
      <c r="G8239">
        <v>11344</v>
      </c>
      <c r="H8239">
        <v>23144</v>
      </c>
      <c r="I8239">
        <v>262553485</v>
      </c>
      <c r="J8239">
        <f>MONTH(Sale_details[[#This Row],[Date]])</f>
        <v>2</v>
      </c>
      <c r="K8239">
        <f>YEAR(Sale_details[[#This Row],[Date]])</f>
        <v>2020</v>
      </c>
    </row>
    <row r="8240" spans="1:11" x14ac:dyDescent="0.3">
      <c r="A8240" s="1">
        <v>43878</v>
      </c>
      <c r="B8240" t="s">
        <v>26</v>
      </c>
      <c r="C8240" t="s">
        <v>16</v>
      </c>
      <c r="D8240" t="s">
        <v>17</v>
      </c>
      <c r="E8240">
        <v>130249</v>
      </c>
      <c r="F8240">
        <v>44101</v>
      </c>
      <c r="G8240">
        <v>12242</v>
      </c>
      <c r="H8240">
        <v>17610</v>
      </c>
      <c r="I8240">
        <v>215586533</v>
      </c>
      <c r="J8240">
        <f>MONTH(Sale_details[[#This Row],[Date]])</f>
        <v>2</v>
      </c>
      <c r="K8240">
        <f>YEAR(Sale_details[[#This Row],[Date]])</f>
        <v>2020</v>
      </c>
    </row>
    <row r="8241" spans="1:11" x14ac:dyDescent="0.3">
      <c r="A8241" s="1">
        <v>43878</v>
      </c>
      <c r="B8241" t="s">
        <v>26</v>
      </c>
      <c r="C8241" t="s">
        <v>18</v>
      </c>
      <c r="D8241" t="s">
        <v>19</v>
      </c>
      <c r="E8241">
        <v>85093</v>
      </c>
      <c r="F8241">
        <v>57161</v>
      </c>
      <c r="G8241">
        <v>10927</v>
      </c>
      <c r="H8241">
        <v>29460</v>
      </c>
      <c r="I8241">
        <v>321919634</v>
      </c>
      <c r="J8241">
        <f>MONTH(Sale_details[[#This Row],[Date]])</f>
        <v>2</v>
      </c>
      <c r="K8241">
        <f>YEAR(Sale_details[[#This Row],[Date]])</f>
        <v>2020</v>
      </c>
    </row>
    <row r="8242" spans="1:11" x14ac:dyDescent="0.3">
      <c r="A8242" s="1">
        <v>43878</v>
      </c>
      <c r="B8242" t="s">
        <v>26</v>
      </c>
      <c r="C8242" t="s">
        <v>20</v>
      </c>
      <c r="D8242" t="s">
        <v>21</v>
      </c>
      <c r="E8242">
        <v>198009</v>
      </c>
      <c r="F8242">
        <v>57619</v>
      </c>
      <c r="G8242">
        <v>11964</v>
      </c>
      <c r="H8242">
        <v>7389</v>
      </c>
      <c r="I8242">
        <v>88411904</v>
      </c>
      <c r="J8242">
        <f>MONTH(Sale_details[[#This Row],[Date]])</f>
        <v>2</v>
      </c>
      <c r="K8242">
        <f>YEAR(Sale_details[[#This Row],[Date]])</f>
        <v>2020</v>
      </c>
    </row>
    <row r="8243" spans="1:11" x14ac:dyDescent="0.3">
      <c r="A8243" s="1">
        <v>43878</v>
      </c>
      <c r="B8243" t="s">
        <v>26</v>
      </c>
      <c r="C8243" t="s">
        <v>22</v>
      </c>
      <c r="D8243" t="s">
        <v>23</v>
      </c>
      <c r="E8243">
        <v>206272</v>
      </c>
      <c r="F8243">
        <v>18302</v>
      </c>
      <c r="G8243">
        <v>29009</v>
      </c>
      <c r="H8243">
        <v>36600</v>
      </c>
      <c r="I8243">
        <v>1061755830</v>
      </c>
      <c r="J8243">
        <f>MONTH(Sale_details[[#This Row],[Date]])</f>
        <v>2</v>
      </c>
      <c r="K8243">
        <f>YEAR(Sale_details[[#This Row],[Date]])</f>
        <v>2020</v>
      </c>
    </row>
    <row r="8244" spans="1:11" x14ac:dyDescent="0.3">
      <c r="A8244" s="1">
        <v>43878</v>
      </c>
      <c r="B8244" t="s">
        <v>26</v>
      </c>
      <c r="C8244" t="s">
        <v>24</v>
      </c>
      <c r="D8244" t="s">
        <v>25</v>
      </c>
      <c r="E8244">
        <v>181104</v>
      </c>
      <c r="F8244">
        <v>40104</v>
      </c>
      <c r="G8244">
        <v>13085</v>
      </c>
      <c r="H8244">
        <v>8828</v>
      </c>
      <c r="I8244">
        <v>115534027</v>
      </c>
      <c r="J8244">
        <f>MONTH(Sale_details[[#This Row],[Date]])</f>
        <v>2</v>
      </c>
      <c r="K8244">
        <f>YEAR(Sale_details[[#This Row],[Date]])</f>
        <v>2020</v>
      </c>
    </row>
    <row r="8245" spans="1:11" x14ac:dyDescent="0.3">
      <c r="A8245" s="1">
        <v>43878</v>
      </c>
      <c r="B8245" t="s">
        <v>27</v>
      </c>
      <c r="C8245" t="s">
        <v>10</v>
      </c>
      <c r="D8245" t="s">
        <v>11</v>
      </c>
      <c r="E8245">
        <v>96440</v>
      </c>
      <c r="F8245">
        <v>39787</v>
      </c>
      <c r="G8245">
        <v>4790</v>
      </c>
      <c r="H8245">
        <v>123</v>
      </c>
      <c r="I8245">
        <v>592496</v>
      </c>
      <c r="J8245">
        <f>MONTH(Sale_details[[#This Row],[Date]])</f>
        <v>2</v>
      </c>
      <c r="K8245">
        <f>YEAR(Sale_details[[#This Row],[Date]])</f>
        <v>2020</v>
      </c>
    </row>
    <row r="8246" spans="1:11" x14ac:dyDescent="0.3">
      <c r="A8246" s="1">
        <v>43878</v>
      </c>
      <c r="B8246" t="s">
        <v>27</v>
      </c>
      <c r="C8246" t="s">
        <v>12</v>
      </c>
      <c r="D8246" t="s">
        <v>13</v>
      </c>
      <c r="E8246">
        <v>85608</v>
      </c>
      <c r="F8246">
        <v>41466</v>
      </c>
      <c r="G8246">
        <v>8468</v>
      </c>
      <c r="H8246">
        <v>295</v>
      </c>
      <c r="I8246">
        <v>2505547</v>
      </c>
      <c r="J8246">
        <f>MONTH(Sale_details[[#This Row],[Date]])</f>
        <v>2</v>
      </c>
      <c r="K8246">
        <f>YEAR(Sale_details[[#This Row],[Date]])</f>
        <v>2020</v>
      </c>
    </row>
    <row r="8247" spans="1:11" x14ac:dyDescent="0.3">
      <c r="A8247" s="1">
        <v>43878</v>
      </c>
      <c r="B8247" t="s">
        <v>27</v>
      </c>
      <c r="C8247" t="s">
        <v>14</v>
      </c>
      <c r="D8247" t="s">
        <v>15</v>
      </c>
      <c r="E8247">
        <v>284455</v>
      </c>
      <c r="F8247">
        <v>37979</v>
      </c>
      <c r="G8247">
        <v>8093</v>
      </c>
      <c r="H8247">
        <v>326</v>
      </c>
      <c r="I8247">
        <v>2642816</v>
      </c>
      <c r="J8247">
        <f>MONTH(Sale_details[[#This Row],[Date]])</f>
        <v>2</v>
      </c>
      <c r="K8247">
        <f>YEAR(Sale_details[[#This Row],[Date]])</f>
        <v>2020</v>
      </c>
    </row>
    <row r="8248" spans="1:11" x14ac:dyDescent="0.3">
      <c r="A8248" s="1">
        <v>43878</v>
      </c>
      <c r="B8248" t="s">
        <v>27</v>
      </c>
      <c r="C8248" t="s">
        <v>16</v>
      </c>
      <c r="D8248" t="s">
        <v>17</v>
      </c>
      <c r="E8248">
        <v>103215</v>
      </c>
      <c r="F8248">
        <v>6274</v>
      </c>
      <c r="G8248">
        <v>25085</v>
      </c>
      <c r="H8248">
        <v>210</v>
      </c>
      <c r="I8248">
        <v>5282507</v>
      </c>
      <c r="J8248">
        <f>MONTH(Sale_details[[#This Row],[Date]])</f>
        <v>2</v>
      </c>
      <c r="K8248">
        <f>YEAR(Sale_details[[#This Row],[Date]])</f>
        <v>2020</v>
      </c>
    </row>
    <row r="8249" spans="1:11" x14ac:dyDescent="0.3">
      <c r="A8249" s="1">
        <v>43878</v>
      </c>
      <c r="B8249" t="s">
        <v>27</v>
      </c>
      <c r="C8249" t="s">
        <v>18</v>
      </c>
      <c r="D8249" t="s">
        <v>19</v>
      </c>
      <c r="E8249">
        <v>86931</v>
      </c>
      <c r="F8249">
        <v>28952</v>
      </c>
      <c r="G8249">
        <v>11207</v>
      </c>
      <c r="H8249">
        <v>124</v>
      </c>
      <c r="I8249">
        <v>1392500</v>
      </c>
      <c r="J8249">
        <f>MONTH(Sale_details[[#This Row],[Date]])</f>
        <v>2</v>
      </c>
      <c r="K8249">
        <f>YEAR(Sale_details[[#This Row],[Date]])</f>
        <v>2020</v>
      </c>
    </row>
    <row r="8250" spans="1:11" x14ac:dyDescent="0.3">
      <c r="A8250" s="1">
        <v>43878</v>
      </c>
      <c r="B8250" t="s">
        <v>27</v>
      </c>
      <c r="C8250" t="s">
        <v>20</v>
      </c>
      <c r="D8250" t="s">
        <v>21</v>
      </c>
      <c r="E8250">
        <v>40500</v>
      </c>
      <c r="F8250">
        <v>5847</v>
      </c>
      <c r="G8250">
        <v>10551</v>
      </c>
      <c r="H8250">
        <v>458</v>
      </c>
      <c r="I8250">
        <v>4841073</v>
      </c>
      <c r="J8250">
        <f>MONTH(Sale_details[[#This Row],[Date]])</f>
        <v>2</v>
      </c>
      <c r="K8250">
        <f>YEAR(Sale_details[[#This Row],[Date]])</f>
        <v>2020</v>
      </c>
    </row>
    <row r="8251" spans="1:11" x14ac:dyDescent="0.3">
      <c r="A8251" s="1">
        <v>43878</v>
      </c>
      <c r="B8251" t="s">
        <v>27</v>
      </c>
      <c r="C8251" t="s">
        <v>22</v>
      </c>
      <c r="D8251" t="s">
        <v>23</v>
      </c>
      <c r="E8251">
        <v>107651</v>
      </c>
      <c r="F8251">
        <v>17702</v>
      </c>
      <c r="G8251">
        <v>21890</v>
      </c>
      <c r="H8251">
        <v>192</v>
      </c>
      <c r="I8251">
        <v>4218065</v>
      </c>
      <c r="J8251">
        <f>MONTH(Sale_details[[#This Row],[Date]])</f>
        <v>2</v>
      </c>
      <c r="K8251">
        <f>YEAR(Sale_details[[#This Row],[Date]])</f>
        <v>2020</v>
      </c>
    </row>
    <row r="8252" spans="1:11" x14ac:dyDescent="0.3">
      <c r="A8252" s="1">
        <v>43878</v>
      </c>
      <c r="B8252" t="s">
        <v>27</v>
      </c>
      <c r="C8252" t="s">
        <v>24</v>
      </c>
      <c r="D8252" t="s">
        <v>25</v>
      </c>
      <c r="E8252">
        <v>64012</v>
      </c>
      <c r="F8252">
        <v>35191</v>
      </c>
      <c r="G8252">
        <v>12521</v>
      </c>
      <c r="H8252">
        <v>338</v>
      </c>
      <c r="I8252">
        <v>4241167</v>
      </c>
      <c r="J8252">
        <f>MONTH(Sale_details[[#This Row],[Date]])</f>
        <v>2</v>
      </c>
      <c r="K8252">
        <f>YEAR(Sale_details[[#This Row],[Date]])</f>
        <v>2020</v>
      </c>
    </row>
    <row r="8253" spans="1:11" x14ac:dyDescent="0.3">
      <c r="A8253" s="1">
        <v>43878</v>
      </c>
      <c r="B8253" t="s">
        <v>28</v>
      </c>
      <c r="C8253" t="s">
        <v>10</v>
      </c>
      <c r="D8253" t="s">
        <v>11</v>
      </c>
      <c r="E8253">
        <v>18548</v>
      </c>
      <c r="F8253">
        <v>5618</v>
      </c>
      <c r="G8253">
        <v>3152</v>
      </c>
      <c r="H8253">
        <v>19161</v>
      </c>
      <c r="I8253">
        <v>60399424</v>
      </c>
      <c r="J8253">
        <f>MONTH(Sale_details[[#This Row],[Date]])</f>
        <v>2</v>
      </c>
      <c r="K8253">
        <f>YEAR(Sale_details[[#This Row],[Date]])</f>
        <v>2020</v>
      </c>
    </row>
    <row r="8254" spans="1:11" x14ac:dyDescent="0.3">
      <c r="A8254" s="1">
        <v>43878</v>
      </c>
      <c r="B8254" t="s">
        <v>28</v>
      </c>
      <c r="C8254" t="s">
        <v>12</v>
      </c>
      <c r="D8254" t="s">
        <v>13</v>
      </c>
      <c r="E8254">
        <v>26830</v>
      </c>
      <c r="F8254">
        <v>3556</v>
      </c>
      <c r="G8254">
        <v>1619</v>
      </c>
      <c r="H8254">
        <v>27321</v>
      </c>
      <c r="I8254">
        <v>44259733</v>
      </c>
      <c r="J8254">
        <f>MONTH(Sale_details[[#This Row],[Date]])</f>
        <v>2</v>
      </c>
      <c r="K8254">
        <f>YEAR(Sale_details[[#This Row],[Date]])</f>
        <v>2020</v>
      </c>
    </row>
    <row r="8255" spans="1:11" x14ac:dyDescent="0.3">
      <c r="A8255" s="1">
        <v>43878</v>
      </c>
      <c r="B8255" t="s">
        <v>28</v>
      </c>
      <c r="C8255" t="s">
        <v>14</v>
      </c>
      <c r="D8255" t="s">
        <v>15</v>
      </c>
      <c r="E8255">
        <v>47835</v>
      </c>
      <c r="F8255">
        <v>11696</v>
      </c>
      <c r="G8255">
        <v>2019</v>
      </c>
      <c r="H8255">
        <v>14185</v>
      </c>
      <c r="I8255">
        <v>28645129</v>
      </c>
      <c r="J8255">
        <f>MONTH(Sale_details[[#This Row],[Date]])</f>
        <v>2</v>
      </c>
      <c r="K8255">
        <f>YEAR(Sale_details[[#This Row],[Date]])</f>
        <v>2020</v>
      </c>
    </row>
    <row r="8256" spans="1:11" x14ac:dyDescent="0.3">
      <c r="A8256" s="1">
        <v>43878</v>
      </c>
      <c r="B8256" t="s">
        <v>28</v>
      </c>
      <c r="C8256" t="s">
        <v>16</v>
      </c>
      <c r="D8256" t="s">
        <v>17</v>
      </c>
      <c r="E8256">
        <v>13805</v>
      </c>
      <c r="F8256">
        <v>4775</v>
      </c>
      <c r="G8256">
        <v>2370</v>
      </c>
      <c r="H8256">
        <v>16144</v>
      </c>
      <c r="I8256">
        <v>38269339</v>
      </c>
      <c r="J8256">
        <f>MONTH(Sale_details[[#This Row],[Date]])</f>
        <v>2</v>
      </c>
      <c r="K8256">
        <f>YEAR(Sale_details[[#This Row],[Date]])</f>
        <v>2020</v>
      </c>
    </row>
    <row r="8257" spans="1:11" x14ac:dyDescent="0.3">
      <c r="A8257" s="1">
        <v>43878</v>
      </c>
      <c r="B8257" t="s">
        <v>28</v>
      </c>
      <c r="C8257" t="s">
        <v>18</v>
      </c>
      <c r="D8257" t="s">
        <v>19</v>
      </c>
      <c r="E8257">
        <v>10385</v>
      </c>
      <c r="F8257">
        <v>8228</v>
      </c>
      <c r="G8257">
        <v>3643</v>
      </c>
      <c r="H8257">
        <v>31441</v>
      </c>
      <c r="I8257">
        <v>114572192</v>
      </c>
      <c r="J8257">
        <f>MONTH(Sale_details[[#This Row],[Date]])</f>
        <v>2</v>
      </c>
      <c r="K8257">
        <f>YEAR(Sale_details[[#This Row],[Date]])</f>
        <v>2020</v>
      </c>
    </row>
    <row r="8258" spans="1:11" x14ac:dyDescent="0.3">
      <c r="A8258" s="1">
        <v>43878</v>
      </c>
      <c r="B8258" t="s">
        <v>28</v>
      </c>
      <c r="C8258" t="s">
        <v>20</v>
      </c>
      <c r="D8258" t="s">
        <v>21</v>
      </c>
      <c r="E8258">
        <v>29885</v>
      </c>
      <c r="F8258">
        <v>3205</v>
      </c>
      <c r="G8258">
        <v>1111</v>
      </c>
      <c r="H8258">
        <v>12092</v>
      </c>
      <c r="I8258">
        <v>13444652</v>
      </c>
      <c r="J8258">
        <f>MONTH(Sale_details[[#This Row],[Date]])</f>
        <v>2</v>
      </c>
      <c r="K8258">
        <f>YEAR(Sale_details[[#This Row],[Date]])</f>
        <v>2020</v>
      </c>
    </row>
    <row r="8259" spans="1:11" x14ac:dyDescent="0.3">
      <c r="A8259" s="1">
        <v>43878</v>
      </c>
      <c r="B8259" t="s">
        <v>28</v>
      </c>
      <c r="C8259" t="s">
        <v>22</v>
      </c>
      <c r="D8259" t="s">
        <v>23</v>
      </c>
      <c r="E8259">
        <v>19813</v>
      </c>
      <c r="F8259">
        <v>2408</v>
      </c>
      <c r="G8259">
        <v>1152</v>
      </c>
      <c r="H8259">
        <v>25877</v>
      </c>
      <c r="I8259">
        <v>29835327</v>
      </c>
      <c r="J8259">
        <f>MONTH(Sale_details[[#This Row],[Date]])</f>
        <v>2</v>
      </c>
      <c r="K8259">
        <f>YEAR(Sale_details[[#This Row],[Date]])</f>
        <v>2020</v>
      </c>
    </row>
    <row r="8260" spans="1:11" x14ac:dyDescent="0.3">
      <c r="A8260" s="1">
        <v>43878</v>
      </c>
      <c r="B8260" t="s">
        <v>28</v>
      </c>
      <c r="C8260" t="s">
        <v>24</v>
      </c>
      <c r="D8260" t="s">
        <v>25</v>
      </c>
      <c r="E8260">
        <v>31939</v>
      </c>
      <c r="F8260">
        <v>5141</v>
      </c>
      <c r="G8260">
        <v>3665</v>
      </c>
      <c r="H8260">
        <v>20912</v>
      </c>
      <c r="I8260">
        <v>76657562</v>
      </c>
      <c r="J8260">
        <f>MONTH(Sale_details[[#This Row],[Date]])</f>
        <v>2</v>
      </c>
      <c r="K8260">
        <f>YEAR(Sale_details[[#This Row],[Date]])</f>
        <v>2020</v>
      </c>
    </row>
    <row r="8261" spans="1:11" x14ac:dyDescent="0.3">
      <c r="A8261" s="1">
        <v>43877</v>
      </c>
      <c r="B8261" t="s">
        <v>9</v>
      </c>
      <c r="C8261" t="s">
        <v>10</v>
      </c>
      <c r="D8261" t="s">
        <v>11</v>
      </c>
      <c r="E8261">
        <v>93444</v>
      </c>
      <c r="F8261">
        <v>17549</v>
      </c>
      <c r="G8261">
        <v>4658</v>
      </c>
      <c r="H8261">
        <v>481</v>
      </c>
      <c r="I8261">
        <v>2243319</v>
      </c>
      <c r="J8261">
        <f>MONTH(Sale_details[[#This Row],[Date]])</f>
        <v>2</v>
      </c>
      <c r="K8261">
        <f>YEAR(Sale_details[[#This Row],[Date]])</f>
        <v>2020</v>
      </c>
    </row>
    <row r="8262" spans="1:11" x14ac:dyDescent="0.3">
      <c r="A8262" s="1">
        <v>43877</v>
      </c>
      <c r="B8262" t="s">
        <v>9</v>
      </c>
      <c r="C8262" t="s">
        <v>12</v>
      </c>
      <c r="D8262" t="s">
        <v>13</v>
      </c>
      <c r="E8262">
        <v>255470</v>
      </c>
      <c r="F8262">
        <v>19472</v>
      </c>
      <c r="G8262">
        <v>2403</v>
      </c>
      <c r="H8262">
        <v>366</v>
      </c>
      <c r="I8262">
        <v>881579</v>
      </c>
      <c r="J8262">
        <f>MONTH(Sale_details[[#This Row],[Date]])</f>
        <v>2</v>
      </c>
      <c r="K8262">
        <f>YEAR(Sale_details[[#This Row],[Date]])</f>
        <v>2020</v>
      </c>
    </row>
    <row r="8263" spans="1:11" x14ac:dyDescent="0.3">
      <c r="A8263" s="1">
        <v>43877</v>
      </c>
      <c r="B8263" t="s">
        <v>9</v>
      </c>
      <c r="C8263" t="s">
        <v>14</v>
      </c>
      <c r="D8263" t="s">
        <v>15</v>
      </c>
      <c r="E8263">
        <v>92598</v>
      </c>
      <c r="F8263">
        <v>33294</v>
      </c>
      <c r="G8263">
        <v>3090</v>
      </c>
      <c r="H8263">
        <v>264</v>
      </c>
      <c r="I8263">
        <v>817824</v>
      </c>
      <c r="J8263">
        <f>MONTH(Sale_details[[#This Row],[Date]])</f>
        <v>2</v>
      </c>
      <c r="K8263">
        <f>YEAR(Sale_details[[#This Row],[Date]])</f>
        <v>2020</v>
      </c>
    </row>
    <row r="8264" spans="1:11" x14ac:dyDescent="0.3">
      <c r="A8264" s="1">
        <v>43877</v>
      </c>
      <c r="B8264" t="s">
        <v>9</v>
      </c>
      <c r="C8264" t="s">
        <v>16</v>
      </c>
      <c r="D8264" t="s">
        <v>17</v>
      </c>
      <c r="E8264">
        <v>103050</v>
      </c>
      <c r="F8264">
        <v>20209</v>
      </c>
      <c r="G8264">
        <v>2554</v>
      </c>
      <c r="H8264">
        <v>390</v>
      </c>
      <c r="I8264">
        <v>998196</v>
      </c>
      <c r="J8264">
        <f>MONTH(Sale_details[[#This Row],[Date]])</f>
        <v>2</v>
      </c>
      <c r="K8264">
        <f>YEAR(Sale_details[[#This Row],[Date]])</f>
        <v>2020</v>
      </c>
    </row>
    <row r="8265" spans="1:11" x14ac:dyDescent="0.3">
      <c r="A8265" s="1">
        <v>43877</v>
      </c>
      <c r="B8265" t="s">
        <v>9</v>
      </c>
      <c r="C8265" t="s">
        <v>18</v>
      </c>
      <c r="D8265" t="s">
        <v>19</v>
      </c>
      <c r="E8265">
        <v>102214</v>
      </c>
      <c r="F8265">
        <v>23505</v>
      </c>
      <c r="G8265">
        <v>6164</v>
      </c>
      <c r="H8265">
        <v>877</v>
      </c>
      <c r="I8265">
        <v>5406817</v>
      </c>
      <c r="J8265">
        <f>MONTH(Sale_details[[#This Row],[Date]])</f>
        <v>2</v>
      </c>
      <c r="K8265">
        <f>YEAR(Sale_details[[#This Row],[Date]])</f>
        <v>2020</v>
      </c>
    </row>
    <row r="8266" spans="1:11" x14ac:dyDescent="0.3">
      <c r="A8266" s="1">
        <v>43877</v>
      </c>
      <c r="B8266" t="s">
        <v>9</v>
      </c>
      <c r="C8266" t="s">
        <v>20</v>
      </c>
      <c r="D8266" t="s">
        <v>21</v>
      </c>
      <c r="E8266">
        <v>122216</v>
      </c>
      <c r="F8266">
        <v>21337</v>
      </c>
      <c r="G8266">
        <v>4122</v>
      </c>
      <c r="H8266">
        <v>651</v>
      </c>
      <c r="I8266">
        <v>2685976</v>
      </c>
      <c r="J8266">
        <f>MONTH(Sale_details[[#This Row],[Date]])</f>
        <v>2</v>
      </c>
      <c r="K8266">
        <f>YEAR(Sale_details[[#This Row],[Date]])</f>
        <v>2020</v>
      </c>
    </row>
    <row r="8267" spans="1:11" x14ac:dyDescent="0.3">
      <c r="A8267" s="1">
        <v>43877</v>
      </c>
      <c r="B8267" t="s">
        <v>9</v>
      </c>
      <c r="C8267" t="s">
        <v>22</v>
      </c>
      <c r="D8267" t="s">
        <v>23</v>
      </c>
      <c r="E8267">
        <v>202657</v>
      </c>
      <c r="F8267">
        <v>14539</v>
      </c>
      <c r="G8267">
        <v>11538</v>
      </c>
      <c r="H8267">
        <v>496</v>
      </c>
      <c r="I8267">
        <v>5731619</v>
      </c>
      <c r="J8267">
        <f>MONTH(Sale_details[[#This Row],[Date]])</f>
        <v>2</v>
      </c>
      <c r="K8267">
        <f>YEAR(Sale_details[[#This Row],[Date]])</f>
        <v>2020</v>
      </c>
    </row>
    <row r="8268" spans="1:11" x14ac:dyDescent="0.3">
      <c r="A8268" s="1">
        <v>43877</v>
      </c>
      <c r="B8268" t="s">
        <v>9</v>
      </c>
      <c r="C8268" t="s">
        <v>24</v>
      </c>
      <c r="D8268" t="s">
        <v>25</v>
      </c>
      <c r="E8268">
        <v>134097</v>
      </c>
      <c r="F8268">
        <v>9491</v>
      </c>
      <c r="G8268">
        <v>3059</v>
      </c>
      <c r="H8268">
        <v>693</v>
      </c>
      <c r="I8268">
        <v>2122772</v>
      </c>
      <c r="J8268">
        <f>MONTH(Sale_details[[#This Row],[Date]])</f>
        <v>2</v>
      </c>
      <c r="K8268">
        <f>YEAR(Sale_details[[#This Row],[Date]])</f>
        <v>2020</v>
      </c>
    </row>
    <row r="8269" spans="1:11" x14ac:dyDescent="0.3">
      <c r="A8269" s="1">
        <v>43877</v>
      </c>
      <c r="B8269" t="s">
        <v>26</v>
      </c>
      <c r="C8269" t="s">
        <v>10</v>
      </c>
      <c r="D8269" t="s">
        <v>11</v>
      </c>
      <c r="E8269">
        <v>212397</v>
      </c>
      <c r="F8269">
        <v>39322</v>
      </c>
      <c r="G8269">
        <v>21333</v>
      </c>
      <c r="H8269">
        <v>9549</v>
      </c>
      <c r="I8269">
        <v>203732146</v>
      </c>
      <c r="J8269">
        <f>MONTH(Sale_details[[#This Row],[Date]])</f>
        <v>2</v>
      </c>
      <c r="K8269">
        <f>YEAR(Sale_details[[#This Row],[Date]])</f>
        <v>2020</v>
      </c>
    </row>
    <row r="8270" spans="1:11" x14ac:dyDescent="0.3">
      <c r="A8270" s="1">
        <v>43877</v>
      </c>
      <c r="B8270" t="s">
        <v>26</v>
      </c>
      <c r="C8270" t="s">
        <v>12</v>
      </c>
      <c r="D8270" t="s">
        <v>13</v>
      </c>
      <c r="E8270">
        <v>128118</v>
      </c>
      <c r="F8270">
        <v>46625</v>
      </c>
      <c r="G8270">
        <v>12013</v>
      </c>
      <c r="H8270">
        <v>16619</v>
      </c>
      <c r="I8270">
        <v>199657626</v>
      </c>
      <c r="J8270">
        <f>MONTH(Sale_details[[#This Row],[Date]])</f>
        <v>2</v>
      </c>
      <c r="K8270">
        <f>YEAR(Sale_details[[#This Row],[Date]])</f>
        <v>2020</v>
      </c>
    </row>
    <row r="8271" spans="1:11" x14ac:dyDescent="0.3">
      <c r="A8271" s="1">
        <v>43877</v>
      </c>
      <c r="B8271" t="s">
        <v>26</v>
      </c>
      <c r="C8271" t="s">
        <v>14</v>
      </c>
      <c r="D8271" t="s">
        <v>15</v>
      </c>
      <c r="E8271">
        <v>131978</v>
      </c>
      <c r="F8271">
        <v>34870</v>
      </c>
      <c r="G8271">
        <v>10776</v>
      </c>
      <c r="H8271">
        <v>22218</v>
      </c>
      <c r="I8271">
        <v>239448778</v>
      </c>
      <c r="J8271">
        <f>MONTH(Sale_details[[#This Row],[Date]])</f>
        <v>2</v>
      </c>
      <c r="K8271">
        <f>YEAR(Sale_details[[#This Row],[Date]])</f>
        <v>2020</v>
      </c>
    </row>
    <row r="8272" spans="1:11" x14ac:dyDescent="0.3">
      <c r="A8272" s="1">
        <v>43877</v>
      </c>
      <c r="B8272" t="s">
        <v>26</v>
      </c>
      <c r="C8272" t="s">
        <v>16</v>
      </c>
      <c r="D8272" t="s">
        <v>17</v>
      </c>
      <c r="E8272">
        <v>136761</v>
      </c>
      <c r="F8272">
        <v>45424</v>
      </c>
      <c r="G8272">
        <v>12854</v>
      </c>
      <c r="H8272">
        <v>17610</v>
      </c>
      <c r="I8272">
        <v>226365859</v>
      </c>
      <c r="J8272">
        <f>MONTH(Sale_details[[#This Row],[Date]])</f>
        <v>2</v>
      </c>
      <c r="K8272">
        <f>YEAR(Sale_details[[#This Row],[Date]])</f>
        <v>2020</v>
      </c>
    </row>
    <row r="8273" spans="1:11" x14ac:dyDescent="0.3">
      <c r="A8273" s="1">
        <v>43877</v>
      </c>
      <c r="B8273" t="s">
        <v>26</v>
      </c>
      <c r="C8273" t="s">
        <v>18</v>
      </c>
      <c r="D8273" t="s">
        <v>19</v>
      </c>
      <c r="E8273">
        <v>85093</v>
      </c>
      <c r="F8273">
        <v>56018</v>
      </c>
      <c r="G8273">
        <v>11364</v>
      </c>
      <c r="H8273">
        <v>28282</v>
      </c>
      <c r="I8273">
        <v>321404562</v>
      </c>
      <c r="J8273">
        <f>MONTH(Sale_details[[#This Row],[Date]])</f>
        <v>2</v>
      </c>
      <c r="K8273">
        <f>YEAR(Sale_details[[#This Row],[Date]])</f>
        <v>2020</v>
      </c>
    </row>
    <row r="8274" spans="1:11" x14ac:dyDescent="0.3">
      <c r="A8274" s="1">
        <v>43877</v>
      </c>
      <c r="B8274" t="s">
        <v>26</v>
      </c>
      <c r="C8274" t="s">
        <v>20</v>
      </c>
      <c r="D8274" t="s">
        <v>21</v>
      </c>
      <c r="E8274">
        <v>198009</v>
      </c>
      <c r="F8274">
        <v>56467</v>
      </c>
      <c r="G8274">
        <v>11725</v>
      </c>
      <c r="H8274">
        <v>7167</v>
      </c>
      <c r="I8274">
        <v>84044356</v>
      </c>
      <c r="J8274">
        <f>MONTH(Sale_details[[#This Row],[Date]])</f>
        <v>2</v>
      </c>
      <c r="K8274">
        <f>YEAR(Sale_details[[#This Row],[Date]])</f>
        <v>2020</v>
      </c>
    </row>
    <row r="8275" spans="1:11" x14ac:dyDescent="0.3">
      <c r="A8275" s="1">
        <v>43877</v>
      </c>
      <c r="B8275" t="s">
        <v>26</v>
      </c>
      <c r="C8275" t="s">
        <v>22</v>
      </c>
      <c r="D8275" t="s">
        <v>23</v>
      </c>
      <c r="E8275">
        <v>200084</v>
      </c>
      <c r="F8275">
        <v>17753</v>
      </c>
      <c r="G8275">
        <v>28429</v>
      </c>
      <c r="H8275">
        <v>37332</v>
      </c>
      <c r="I8275">
        <v>1061331127</v>
      </c>
      <c r="J8275">
        <f>MONTH(Sale_details[[#This Row],[Date]])</f>
        <v>2</v>
      </c>
      <c r="K8275">
        <f>YEAR(Sale_details[[#This Row],[Date]])</f>
        <v>2020</v>
      </c>
    </row>
    <row r="8276" spans="1:11" x14ac:dyDescent="0.3">
      <c r="A8276" s="1">
        <v>43877</v>
      </c>
      <c r="B8276" t="s">
        <v>26</v>
      </c>
      <c r="C8276" t="s">
        <v>24</v>
      </c>
      <c r="D8276" t="s">
        <v>25</v>
      </c>
      <c r="E8276">
        <v>173860</v>
      </c>
      <c r="F8276">
        <v>38499</v>
      </c>
      <c r="G8276">
        <v>12693</v>
      </c>
      <c r="H8276">
        <v>8564</v>
      </c>
      <c r="I8276">
        <v>108705966</v>
      </c>
      <c r="J8276">
        <f>MONTH(Sale_details[[#This Row],[Date]])</f>
        <v>2</v>
      </c>
      <c r="K8276">
        <f>YEAR(Sale_details[[#This Row],[Date]])</f>
        <v>2020</v>
      </c>
    </row>
    <row r="8277" spans="1:11" x14ac:dyDescent="0.3">
      <c r="A8277" s="1">
        <v>43877</v>
      </c>
      <c r="B8277" t="s">
        <v>27</v>
      </c>
      <c r="C8277" t="s">
        <v>10</v>
      </c>
      <c r="D8277" t="s">
        <v>11</v>
      </c>
      <c r="E8277">
        <v>93547</v>
      </c>
      <c r="F8277">
        <v>38195</v>
      </c>
      <c r="G8277">
        <v>4742</v>
      </c>
      <c r="H8277">
        <v>119</v>
      </c>
      <c r="I8277">
        <v>568974</v>
      </c>
      <c r="J8277">
        <f>MONTH(Sale_details[[#This Row],[Date]])</f>
        <v>2</v>
      </c>
      <c r="K8277">
        <f>YEAR(Sale_details[[#This Row],[Date]])</f>
        <v>2020</v>
      </c>
    </row>
    <row r="8278" spans="1:11" x14ac:dyDescent="0.3">
      <c r="A8278" s="1">
        <v>43877</v>
      </c>
      <c r="B8278" t="s">
        <v>27</v>
      </c>
      <c r="C8278" t="s">
        <v>12</v>
      </c>
      <c r="D8278" t="s">
        <v>13</v>
      </c>
      <c r="E8278">
        <v>87320</v>
      </c>
      <c r="F8278">
        <v>39392</v>
      </c>
      <c r="G8278">
        <v>8299</v>
      </c>
      <c r="H8278">
        <v>304</v>
      </c>
      <c r="I8278">
        <v>2529099</v>
      </c>
      <c r="J8278">
        <f>MONTH(Sale_details[[#This Row],[Date]])</f>
        <v>2</v>
      </c>
      <c r="K8278">
        <f>YEAR(Sale_details[[#This Row],[Date]])</f>
        <v>2020</v>
      </c>
    </row>
    <row r="8279" spans="1:11" x14ac:dyDescent="0.3">
      <c r="A8279" s="1">
        <v>43877</v>
      </c>
      <c r="B8279" t="s">
        <v>27</v>
      </c>
      <c r="C8279" t="s">
        <v>14</v>
      </c>
      <c r="D8279" t="s">
        <v>15</v>
      </c>
      <c r="E8279">
        <v>298678</v>
      </c>
      <c r="F8279">
        <v>39119</v>
      </c>
      <c r="G8279">
        <v>7688</v>
      </c>
      <c r="H8279">
        <v>313</v>
      </c>
      <c r="I8279">
        <v>2410248</v>
      </c>
      <c r="J8279">
        <f>MONTH(Sale_details[[#This Row],[Date]])</f>
        <v>2</v>
      </c>
      <c r="K8279">
        <f>YEAR(Sale_details[[#This Row],[Date]])</f>
        <v>2020</v>
      </c>
    </row>
    <row r="8280" spans="1:11" x14ac:dyDescent="0.3">
      <c r="A8280" s="1">
        <v>43877</v>
      </c>
      <c r="B8280" t="s">
        <v>27</v>
      </c>
      <c r="C8280" t="s">
        <v>16</v>
      </c>
      <c r="D8280" t="s">
        <v>17</v>
      </c>
      <c r="E8280">
        <v>104247</v>
      </c>
      <c r="F8280">
        <v>6023</v>
      </c>
      <c r="G8280">
        <v>24332</v>
      </c>
      <c r="H8280">
        <v>202</v>
      </c>
      <c r="I8280">
        <v>4919071</v>
      </c>
      <c r="J8280">
        <f>MONTH(Sale_details[[#This Row],[Date]])</f>
        <v>2</v>
      </c>
      <c r="K8280">
        <f>YEAR(Sale_details[[#This Row],[Date]])</f>
        <v>2020</v>
      </c>
    </row>
    <row r="8281" spans="1:11" x14ac:dyDescent="0.3">
      <c r="A8281" s="1">
        <v>43877</v>
      </c>
      <c r="B8281" t="s">
        <v>27</v>
      </c>
      <c r="C8281" t="s">
        <v>18</v>
      </c>
      <c r="D8281" t="s">
        <v>19</v>
      </c>
      <c r="E8281">
        <v>84323</v>
      </c>
      <c r="F8281">
        <v>29821</v>
      </c>
      <c r="G8281">
        <v>10871</v>
      </c>
      <c r="H8281">
        <v>126</v>
      </c>
      <c r="I8281">
        <v>1377740</v>
      </c>
      <c r="J8281">
        <f>MONTH(Sale_details[[#This Row],[Date]])</f>
        <v>2</v>
      </c>
      <c r="K8281">
        <f>YEAR(Sale_details[[#This Row],[Date]])</f>
        <v>2020</v>
      </c>
    </row>
    <row r="8282" spans="1:11" x14ac:dyDescent="0.3">
      <c r="A8282" s="1">
        <v>43877</v>
      </c>
      <c r="B8282" t="s">
        <v>27</v>
      </c>
      <c r="C8282" t="s">
        <v>20</v>
      </c>
      <c r="D8282" t="s">
        <v>21</v>
      </c>
      <c r="E8282">
        <v>41715</v>
      </c>
      <c r="F8282">
        <v>5905</v>
      </c>
      <c r="G8282">
        <v>10023</v>
      </c>
      <c r="H8282">
        <v>445</v>
      </c>
      <c r="I8282">
        <v>4461048</v>
      </c>
      <c r="J8282">
        <f>MONTH(Sale_details[[#This Row],[Date]])</f>
        <v>2</v>
      </c>
      <c r="K8282">
        <f>YEAR(Sale_details[[#This Row],[Date]])</f>
        <v>2020</v>
      </c>
    </row>
    <row r="8283" spans="1:11" x14ac:dyDescent="0.3">
      <c r="A8283" s="1">
        <v>43877</v>
      </c>
      <c r="B8283" t="s">
        <v>27</v>
      </c>
      <c r="C8283" t="s">
        <v>22</v>
      </c>
      <c r="D8283" t="s">
        <v>23</v>
      </c>
      <c r="E8283">
        <v>104421</v>
      </c>
      <c r="F8283">
        <v>16994</v>
      </c>
      <c r="G8283">
        <v>22109</v>
      </c>
      <c r="H8283">
        <v>184</v>
      </c>
      <c r="I8283">
        <v>4089836</v>
      </c>
      <c r="J8283">
        <f>MONTH(Sale_details[[#This Row],[Date]])</f>
        <v>2</v>
      </c>
      <c r="K8283">
        <f>YEAR(Sale_details[[#This Row],[Date]])</f>
        <v>2020</v>
      </c>
    </row>
    <row r="8284" spans="1:11" x14ac:dyDescent="0.3">
      <c r="A8284" s="1">
        <v>43877</v>
      </c>
      <c r="B8284" t="s">
        <v>27</v>
      </c>
      <c r="C8284" t="s">
        <v>24</v>
      </c>
      <c r="D8284" t="s">
        <v>25</v>
      </c>
      <c r="E8284">
        <v>62092</v>
      </c>
      <c r="F8284">
        <v>34839</v>
      </c>
      <c r="G8284">
        <v>12145</v>
      </c>
      <c r="H8284">
        <v>342</v>
      </c>
      <c r="I8284">
        <v>4155071</v>
      </c>
      <c r="J8284">
        <f>MONTH(Sale_details[[#This Row],[Date]])</f>
        <v>2</v>
      </c>
      <c r="K8284">
        <f>YEAR(Sale_details[[#This Row],[Date]])</f>
        <v>2020</v>
      </c>
    </row>
    <row r="8285" spans="1:11" x14ac:dyDescent="0.3">
      <c r="A8285" s="1">
        <v>43877</v>
      </c>
      <c r="B8285" t="s">
        <v>28</v>
      </c>
      <c r="C8285" t="s">
        <v>10</v>
      </c>
      <c r="D8285" t="s">
        <v>11</v>
      </c>
      <c r="E8285">
        <v>19475</v>
      </c>
      <c r="F8285">
        <v>5337</v>
      </c>
      <c r="G8285">
        <v>3309</v>
      </c>
      <c r="H8285">
        <v>19736</v>
      </c>
      <c r="I8285">
        <v>65321977</v>
      </c>
      <c r="J8285">
        <f>MONTH(Sale_details[[#This Row],[Date]])</f>
        <v>2</v>
      </c>
      <c r="K8285">
        <f>YEAR(Sale_details[[#This Row],[Date]])</f>
        <v>2020</v>
      </c>
    </row>
    <row r="8286" spans="1:11" x14ac:dyDescent="0.3">
      <c r="A8286" s="1">
        <v>43877</v>
      </c>
      <c r="B8286" t="s">
        <v>28</v>
      </c>
      <c r="C8286" t="s">
        <v>12</v>
      </c>
      <c r="D8286" t="s">
        <v>13</v>
      </c>
      <c r="E8286">
        <v>28171</v>
      </c>
      <c r="F8286">
        <v>3592</v>
      </c>
      <c r="G8286">
        <v>1555</v>
      </c>
      <c r="H8286">
        <v>26501</v>
      </c>
      <c r="I8286">
        <v>41214664</v>
      </c>
      <c r="J8286">
        <f>MONTH(Sale_details[[#This Row],[Date]])</f>
        <v>2</v>
      </c>
      <c r="K8286">
        <f>YEAR(Sale_details[[#This Row],[Date]])</f>
        <v>2020</v>
      </c>
    </row>
    <row r="8287" spans="1:11" x14ac:dyDescent="0.3">
      <c r="A8287" s="1">
        <v>43877</v>
      </c>
      <c r="B8287" t="s">
        <v>28</v>
      </c>
      <c r="C8287" t="s">
        <v>14</v>
      </c>
      <c r="D8287" t="s">
        <v>15</v>
      </c>
      <c r="E8287">
        <v>49270</v>
      </c>
      <c r="F8287">
        <v>11930</v>
      </c>
      <c r="G8287">
        <v>2059</v>
      </c>
      <c r="H8287">
        <v>13618</v>
      </c>
      <c r="I8287">
        <v>28049310</v>
      </c>
      <c r="J8287">
        <f>MONTH(Sale_details[[#This Row],[Date]])</f>
        <v>2</v>
      </c>
      <c r="K8287">
        <f>YEAR(Sale_details[[#This Row],[Date]])</f>
        <v>2020</v>
      </c>
    </row>
    <row r="8288" spans="1:11" x14ac:dyDescent="0.3">
      <c r="A8288" s="1">
        <v>43877</v>
      </c>
      <c r="B8288" t="s">
        <v>28</v>
      </c>
      <c r="C8288" t="s">
        <v>16</v>
      </c>
      <c r="D8288" t="s">
        <v>17</v>
      </c>
      <c r="E8288">
        <v>13805</v>
      </c>
      <c r="F8288">
        <v>4680</v>
      </c>
      <c r="G8288">
        <v>2465</v>
      </c>
      <c r="H8288">
        <v>15498</v>
      </c>
      <c r="I8288">
        <v>38208108</v>
      </c>
      <c r="J8288">
        <f>MONTH(Sale_details[[#This Row],[Date]])</f>
        <v>2</v>
      </c>
      <c r="K8288">
        <f>YEAR(Sale_details[[#This Row],[Date]])</f>
        <v>2020</v>
      </c>
    </row>
    <row r="8289" spans="1:11" x14ac:dyDescent="0.3">
      <c r="A8289" s="1">
        <v>43877</v>
      </c>
      <c r="B8289" t="s">
        <v>28</v>
      </c>
      <c r="C8289" t="s">
        <v>18</v>
      </c>
      <c r="D8289" t="s">
        <v>19</v>
      </c>
      <c r="E8289">
        <v>9969</v>
      </c>
      <c r="F8289">
        <v>8393</v>
      </c>
      <c r="G8289">
        <v>3680</v>
      </c>
      <c r="H8289">
        <v>29869</v>
      </c>
      <c r="I8289">
        <v>109932018</v>
      </c>
      <c r="J8289">
        <f>MONTH(Sale_details[[#This Row],[Date]])</f>
        <v>2</v>
      </c>
      <c r="K8289">
        <f>YEAR(Sale_details[[#This Row],[Date]])</f>
        <v>2020</v>
      </c>
    </row>
    <row r="8290" spans="1:11" x14ac:dyDescent="0.3">
      <c r="A8290" s="1">
        <v>43877</v>
      </c>
      <c r="B8290" t="s">
        <v>28</v>
      </c>
      <c r="C8290" t="s">
        <v>20</v>
      </c>
      <c r="D8290" t="s">
        <v>21</v>
      </c>
      <c r="E8290">
        <v>28689</v>
      </c>
      <c r="F8290">
        <v>3077</v>
      </c>
      <c r="G8290">
        <v>1111</v>
      </c>
      <c r="H8290">
        <v>12334</v>
      </c>
      <c r="I8290">
        <v>13713545</v>
      </c>
      <c r="J8290">
        <f>MONTH(Sale_details[[#This Row],[Date]])</f>
        <v>2</v>
      </c>
      <c r="K8290">
        <f>YEAR(Sale_details[[#This Row],[Date]])</f>
        <v>2020</v>
      </c>
    </row>
    <row r="8291" spans="1:11" x14ac:dyDescent="0.3">
      <c r="A8291" s="1">
        <v>43877</v>
      </c>
      <c r="B8291" t="s">
        <v>28</v>
      </c>
      <c r="C8291" t="s">
        <v>22</v>
      </c>
      <c r="D8291" t="s">
        <v>23</v>
      </c>
      <c r="E8291">
        <v>20407</v>
      </c>
      <c r="F8291">
        <v>2480</v>
      </c>
      <c r="G8291">
        <v>1187</v>
      </c>
      <c r="H8291">
        <v>25360</v>
      </c>
      <c r="I8291">
        <v>30115779</v>
      </c>
      <c r="J8291">
        <f>MONTH(Sale_details[[#This Row],[Date]])</f>
        <v>2</v>
      </c>
      <c r="K8291">
        <f>YEAR(Sale_details[[#This Row],[Date]])</f>
        <v>2020</v>
      </c>
    </row>
    <row r="8292" spans="1:11" x14ac:dyDescent="0.3">
      <c r="A8292" s="1">
        <v>43877</v>
      </c>
      <c r="B8292" t="s">
        <v>28</v>
      </c>
      <c r="C8292" t="s">
        <v>24</v>
      </c>
      <c r="D8292" t="s">
        <v>25</v>
      </c>
      <c r="E8292">
        <v>32897</v>
      </c>
      <c r="F8292">
        <v>5244</v>
      </c>
      <c r="G8292">
        <v>3518</v>
      </c>
      <c r="H8292">
        <v>20494</v>
      </c>
      <c r="I8292">
        <v>72119434</v>
      </c>
      <c r="J8292">
        <f>MONTH(Sale_details[[#This Row],[Date]])</f>
        <v>2</v>
      </c>
      <c r="K8292">
        <f>YEAR(Sale_details[[#This Row],[Date]])</f>
        <v>2020</v>
      </c>
    </row>
    <row r="8293" spans="1:11" x14ac:dyDescent="0.3">
      <c r="A8293" s="1">
        <v>43876</v>
      </c>
      <c r="B8293" t="s">
        <v>9</v>
      </c>
      <c r="C8293" t="s">
        <v>10</v>
      </c>
      <c r="D8293" t="s">
        <v>11</v>
      </c>
      <c r="E8293">
        <v>94378</v>
      </c>
      <c r="F8293">
        <v>17725</v>
      </c>
      <c r="G8293">
        <v>4565</v>
      </c>
      <c r="H8293">
        <v>471</v>
      </c>
      <c r="I8293">
        <v>2154484</v>
      </c>
      <c r="J8293">
        <f>MONTH(Sale_details[[#This Row],[Date]])</f>
        <v>2</v>
      </c>
      <c r="K8293">
        <f>YEAR(Sale_details[[#This Row],[Date]])</f>
        <v>2020</v>
      </c>
    </row>
    <row r="8294" spans="1:11" x14ac:dyDescent="0.3">
      <c r="A8294" s="1">
        <v>43876</v>
      </c>
      <c r="B8294" t="s">
        <v>9</v>
      </c>
      <c r="C8294" t="s">
        <v>12</v>
      </c>
      <c r="D8294" t="s">
        <v>13</v>
      </c>
      <c r="E8294">
        <v>268244</v>
      </c>
      <c r="F8294">
        <v>19277</v>
      </c>
      <c r="G8294">
        <v>2475</v>
      </c>
      <c r="H8294">
        <v>385</v>
      </c>
      <c r="I8294">
        <v>953428</v>
      </c>
      <c r="J8294">
        <f>MONTH(Sale_details[[#This Row],[Date]])</f>
        <v>2</v>
      </c>
      <c r="K8294">
        <f>YEAR(Sale_details[[#This Row],[Date]])</f>
        <v>2020</v>
      </c>
    </row>
    <row r="8295" spans="1:11" x14ac:dyDescent="0.3">
      <c r="A8295" s="1">
        <v>43876</v>
      </c>
      <c r="B8295" t="s">
        <v>9</v>
      </c>
      <c r="C8295" t="s">
        <v>14</v>
      </c>
      <c r="D8295" t="s">
        <v>15</v>
      </c>
      <c r="E8295">
        <v>88894</v>
      </c>
      <c r="F8295">
        <v>34626</v>
      </c>
      <c r="G8295">
        <v>3121</v>
      </c>
      <c r="H8295">
        <v>264</v>
      </c>
      <c r="I8295">
        <v>826002</v>
      </c>
      <c r="J8295">
        <f>MONTH(Sale_details[[#This Row],[Date]])</f>
        <v>2</v>
      </c>
      <c r="K8295">
        <f>YEAR(Sale_details[[#This Row],[Date]])</f>
        <v>2020</v>
      </c>
    </row>
    <row r="8296" spans="1:11" x14ac:dyDescent="0.3">
      <c r="A8296" s="1">
        <v>43876</v>
      </c>
      <c r="B8296" t="s">
        <v>9</v>
      </c>
      <c r="C8296" t="s">
        <v>16</v>
      </c>
      <c r="D8296" t="s">
        <v>17</v>
      </c>
      <c r="E8296">
        <v>103050</v>
      </c>
      <c r="F8296">
        <v>21219</v>
      </c>
      <c r="G8296">
        <v>2656</v>
      </c>
      <c r="H8296">
        <v>382</v>
      </c>
      <c r="I8296">
        <v>1017361</v>
      </c>
      <c r="J8296">
        <f>MONTH(Sale_details[[#This Row],[Date]])</f>
        <v>2</v>
      </c>
      <c r="K8296">
        <f>YEAR(Sale_details[[#This Row],[Date]])</f>
        <v>2020</v>
      </c>
    </row>
    <row r="8297" spans="1:11" x14ac:dyDescent="0.3">
      <c r="A8297" s="1">
        <v>43876</v>
      </c>
      <c r="B8297" t="s">
        <v>9</v>
      </c>
      <c r="C8297" t="s">
        <v>18</v>
      </c>
      <c r="D8297" t="s">
        <v>19</v>
      </c>
      <c r="E8297">
        <v>98125</v>
      </c>
      <c r="F8297">
        <v>23740</v>
      </c>
      <c r="G8297">
        <v>6472</v>
      </c>
      <c r="H8297">
        <v>903</v>
      </c>
      <c r="I8297">
        <v>5847473</v>
      </c>
      <c r="J8297">
        <f>MONTH(Sale_details[[#This Row],[Date]])</f>
        <v>2</v>
      </c>
      <c r="K8297">
        <f>YEAR(Sale_details[[#This Row],[Date]])</f>
        <v>2020</v>
      </c>
    </row>
    <row r="8298" spans="1:11" x14ac:dyDescent="0.3">
      <c r="A8298" s="1">
        <v>43876</v>
      </c>
      <c r="B8298" t="s">
        <v>9</v>
      </c>
      <c r="C8298" t="s">
        <v>20</v>
      </c>
      <c r="D8298" t="s">
        <v>21</v>
      </c>
      <c r="E8298">
        <v>124661</v>
      </c>
      <c r="F8298">
        <v>21977</v>
      </c>
      <c r="G8298">
        <v>4287</v>
      </c>
      <c r="H8298">
        <v>664</v>
      </c>
      <c r="I8298">
        <v>2849284</v>
      </c>
      <c r="J8298">
        <f>MONTH(Sale_details[[#This Row],[Date]])</f>
        <v>2</v>
      </c>
      <c r="K8298">
        <f>YEAR(Sale_details[[#This Row],[Date]])</f>
        <v>2020</v>
      </c>
    </row>
    <row r="8299" spans="1:11" x14ac:dyDescent="0.3">
      <c r="A8299" s="1">
        <v>43876</v>
      </c>
      <c r="B8299" t="s">
        <v>9</v>
      </c>
      <c r="C8299" t="s">
        <v>22</v>
      </c>
      <c r="D8299" t="s">
        <v>23</v>
      </c>
      <c r="E8299">
        <v>198604</v>
      </c>
      <c r="F8299">
        <v>14393</v>
      </c>
      <c r="G8299">
        <v>11768</v>
      </c>
      <c r="H8299">
        <v>511</v>
      </c>
      <c r="I8299">
        <v>6021639</v>
      </c>
      <c r="J8299">
        <f>MONTH(Sale_details[[#This Row],[Date]])</f>
        <v>2</v>
      </c>
      <c r="K8299">
        <f>YEAR(Sale_details[[#This Row],[Date]])</f>
        <v>2020</v>
      </c>
    </row>
    <row r="8300" spans="1:11" x14ac:dyDescent="0.3">
      <c r="A8300" s="1">
        <v>43876</v>
      </c>
      <c r="B8300" t="s">
        <v>9</v>
      </c>
      <c r="C8300" t="s">
        <v>24</v>
      </c>
      <c r="D8300" t="s">
        <v>25</v>
      </c>
      <c r="E8300">
        <v>140802</v>
      </c>
      <c r="F8300">
        <v>9112</v>
      </c>
      <c r="G8300">
        <v>2998</v>
      </c>
      <c r="H8300">
        <v>721</v>
      </c>
      <c r="I8300">
        <v>2163529</v>
      </c>
      <c r="J8300">
        <f>MONTH(Sale_details[[#This Row],[Date]])</f>
        <v>2</v>
      </c>
      <c r="K8300">
        <f>YEAR(Sale_details[[#This Row],[Date]])</f>
        <v>2020</v>
      </c>
    </row>
    <row r="8301" spans="1:11" x14ac:dyDescent="0.3">
      <c r="A8301" s="1">
        <v>43876</v>
      </c>
      <c r="B8301" t="s">
        <v>26</v>
      </c>
      <c r="C8301" t="s">
        <v>10</v>
      </c>
      <c r="D8301" t="s">
        <v>11</v>
      </c>
      <c r="E8301">
        <v>201777</v>
      </c>
      <c r="F8301">
        <v>37356</v>
      </c>
      <c r="G8301">
        <v>20266</v>
      </c>
      <c r="H8301">
        <v>9645</v>
      </c>
      <c r="I8301">
        <v>195480994</v>
      </c>
      <c r="J8301">
        <f>MONTH(Sale_details[[#This Row],[Date]])</f>
        <v>2</v>
      </c>
      <c r="K8301">
        <f>YEAR(Sale_details[[#This Row],[Date]])</f>
        <v>2020</v>
      </c>
    </row>
    <row r="8302" spans="1:11" x14ac:dyDescent="0.3">
      <c r="A8302" s="1">
        <v>43876</v>
      </c>
      <c r="B8302" t="s">
        <v>26</v>
      </c>
      <c r="C8302" t="s">
        <v>12</v>
      </c>
      <c r="D8302" t="s">
        <v>13</v>
      </c>
      <c r="E8302">
        <v>130680</v>
      </c>
      <c r="F8302">
        <v>48024</v>
      </c>
      <c r="G8302">
        <v>12494</v>
      </c>
      <c r="H8302">
        <v>17117</v>
      </c>
      <c r="I8302">
        <v>213873249</v>
      </c>
      <c r="J8302">
        <f>MONTH(Sale_details[[#This Row],[Date]])</f>
        <v>2</v>
      </c>
      <c r="K8302">
        <f>YEAR(Sale_details[[#This Row],[Date]])</f>
        <v>2020</v>
      </c>
    </row>
    <row r="8303" spans="1:11" x14ac:dyDescent="0.3">
      <c r="A8303" s="1">
        <v>43876</v>
      </c>
      <c r="B8303" t="s">
        <v>26</v>
      </c>
      <c r="C8303" t="s">
        <v>14</v>
      </c>
      <c r="D8303" t="s">
        <v>15</v>
      </c>
      <c r="E8303">
        <v>125379</v>
      </c>
      <c r="F8303">
        <v>36614</v>
      </c>
      <c r="G8303">
        <v>10238</v>
      </c>
      <c r="H8303">
        <v>21552</v>
      </c>
      <c r="I8303">
        <v>220652049</v>
      </c>
      <c r="J8303">
        <f>MONTH(Sale_details[[#This Row],[Date]])</f>
        <v>2</v>
      </c>
      <c r="K8303">
        <f>YEAR(Sale_details[[#This Row],[Date]])</f>
        <v>2020</v>
      </c>
    </row>
    <row r="8304" spans="1:11" x14ac:dyDescent="0.3">
      <c r="A8304" s="1">
        <v>43876</v>
      </c>
      <c r="B8304" t="s">
        <v>26</v>
      </c>
      <c r="C8304" t="s">
        <v>16</v>
      </c>
      <c r="D8304" t="s">
        <v>17</v>
      </c>
      <c r="E8304">
        <v>143600</v>
      </c>
      <c r="F8304">
        <v>45878</v>
      </c>
      <c r="G8304">
        <v>13496</v>
      </c>
      <c r="H8304">
        <v>17786</v>
      </c>
      <c r="I8304">
        <v>240060994</v>
      </c>
      <c r="J8304">
        <f>MONTH(Sale_details[[#This Row],[Date]])</f>
        <v>2</v>
      </c>
      <c r="K8304">
        <f>YEAR(Sale_details[[#This Row],[Date]])</f>
        <v>2020</v>
      </c>
    </row>
    <row r="8305" spans="1:11" x14ac:dyDescent="0.3">
      <c r="A8305" s="1">
        <v>43876</v>
      </c>
      <c r="B8305" t="s">
        <v>26</v>
      </c>
      <c r="C8305" t="s">
        <v>18</v>
      </c>
      <c r="D8305" t="s">
        <v>19</v>
      </c>
      <c r="E8305">
        <v>85944</v>
      </c>
      <c r="F8305">
        <v>58819</v>
      </c>
      <c r="G8305">
        <v>11591</v>
      </c>
      <c r="H8305">
        <v>26868</v>
      </c>
      <c r="I8305">
        <v>311441021</v>
      </c>
      <c r="J8305">
        <f>MONTH(Sale_details[[#This Row],[Date]])</f>
        <v>2</v>
      </c>
      <c r="K8305">
        <f>YEAR(Sale_details[[#This Row],[Date]])</f>
        <v>2020</v>
      </c>
    </row>
    <row r="8306" spans="1:11" x14ac:dyDescent="0.3">
      <c r="A8306" s="1">
        <v>43876</v>
      </c>
      <c r="B8306" t="s">
        <v>26</v>
      </c>
      <c r="C8306" t="s">
        <v>20</v>
      </c>
      <c r="D8306" t="s">
        <v>21</v>
      </c>
      <c r="E8306">
        <v>188109</v>
      </c>
      <c r="F8306">
        <v>59290</v>
      </c>
      <c r="G8306">
        <v>11138</v>
      </c>
      <c r="H8306">
        <v>7526</v>
      </c>
      <c r="I8306">
        <v>83834245</v>
      </c>
      <c r="J8306">
        <f>MONTH(Sale_details[[#This Row],[Date]])</f>
        <v>2</v>
      </c>
      <c r="K8306">
        <f>YEAR(Sale_details[[#This Row],[Date]])</f>
        <v>2020</v>
      </c>
    </row>
    <row r="8307" spans="1:11" x14ac:dyDescent="0.3">
      <c r="A8307" s="1">
        <v>43876</v>
      </c>
      <c r="B8307" t="s">
        <v>26</v>
      </c>
      <c r="C8307" t="s">
        <v>22</v>
      </c>
      <c r="D8307" t="s">
        <v>23</v>
      </c>
      <c r="E8307">
        <v>200084</v>
      </c>
      <c r="F8307">
        <v>17220</v>
      </c>
      <c r="G8307">
        <v>29566</v>
      </c>
      <c r="H8307">
        <v>38078</v>
      </c>
      <c r="I8307">
        <v>1125860060</v>
      </c>
      <c r="J8307">
        <f>MONTH(Sale_details[[#This Row],[Date]])</f>
        <v>2</v>
      </c>
      <c r="K8307">
        <f>YEAR(Sale_details[[#This Row],[Date]])</f>
        <v>2020</v>
      </c>
    </row>
    <row r="8308" spans="1:11" x14ac:dyDescent="0.3">
      <c r="A8308" s="1">
        <v>43876</v>
      </c>
      <c r="B8308" t="s">
        <v>26</v>
      </c>
      <c r="C8308" t="s">
        <v>24</v>
      </c>
      <c r="D8308" t="s">
        <v>25</v>
      </c>
      <c r="E8308">
        <v>170382</v>
      </c>
      <c r="F8308">
        <v>38884</v>
      </c>
      <c r="G8308">
        <v>13328</v>
      </c>
      <c r="H8308">
        <v>8564</v>
      </c>
      <c r="I8308">
        <v>114141264</v>
      </c>
      <c r="J8308">
        <f>MONTH(Sale_details[[#This Row],[Date]])</f>
        <v>2</v>
      </c>
      <c r="K8308">
        <f>YEAR(Sale_details[[#This Row],[Date]])</f>
        <v>2020</v>
      </c>
    </row>
    <row r="8309" spans="1:11" x14ac:dyDescent="0.3">
      <c r="A8309" s="1">
        <v>43876</v>
      </c>
      <c r="B8309" t="s">
        <v>27</v>
      </c>
      <c r="C8309" t="s">
        <v>10</v>
      </c>
      <c r="D8309" t="s">
        <v>11</v>
      </c>
      <c r="E8309">
        <v>97288</v>
      </c>
      <c r="F8309">
        <v>38959</v>
      </c>
      <c r="G8309">
        <v>4552</v>
      </c>
      <c r="H8309">
        <v>116</v>
      </c>
      <c r="I8309">
        <v>529828</v>
      </c>
      <c r="J8309">
        <f>MONTH(Sale_details[[#This Row],[Date]])</f>
        <v>2</v>
      </c>
      <c r="K8309">
        <f>YEAR(Sale_details[[#This Row],[Date]])</f>
        <v>2020</v>
      </c>
    </row>
    <row r="8310" spans="1:11" x14ac:dyDescent="0.3">
      <c r="A8310" s="1">
        <v>43876</v>
      </c>
      <c r="B8310" t="s">
        <v>27</v>
      </c>
      <c r="C8310" t="s">
        <v>12</v>
      </c>
      <c r="D8310" t="s">
        <v>13</v>
      </c>
      <c r="E8310">
        <v>84700</v>
      </c>
      <c r="F8310">
        <v>40180</v>
      </c>
      <c r="G8310">
        <v>8050</v>
      </c>
      <c r="H8310">
        <v>301</v>
      </c>
      <c r="I8310">
        <v>2428693</v>
      </c>
      <c r="J8310">
        <f>MONTH(Sale_details[[#This Row],[Date]])</f>
        <v>2</v>
      </c>
      <c r="K8310">
        <f>YEAR(Sale_details[[#This Row],[Date]])</f>
        <v>2020</v>
      </c>
    </row>
    <row r="8311" spans="1:11" x14ac:dyDescent="0.3">
      <c r="A8311" s="1">
        <v>43876</v>
      </c>
      <c r="B8311" t="s">
        <v>27</v>
      </c>
      <c r="C8311" t="s">
        <v>14</v>
      </c>
      <c r="D8311" t="s">
        <v>15</v>
      </c>
      <c r="E8311">
        <v>304651</v>
      </c>
      <c r="F8311">
        <v>39901</v>
      </c>
      <c r="G8311">
        <v>7380</v>
      </c>
      <c r="H8311">
        <v>316</v>
      </c>
      <c r="I8311">
        <v>2336977</v>
      </c>
      <c r="J8311">
        <f>MONTH(Sale_details[[#This Row],[Date]])</f>
        <v>2</v>
      </c>
      <c r="K8311">
        <f>YEAR(Sale_details[[#This Row],[Date]])</f>
        <v>2020</v>
      </c>
    </row>
    <row r="8312" spans="1:11" x14ac:dyDescent="0.3">
      <c r="A8312" s="1">
        <v>43876</v>
      </c>
      <c r="B8312" t="s">
        <v>27</v>
      </c>
      <c r="C8312" t="s">
        <v>16</v>
      </c>
      <c r="D8312" t="s">
        <v>17</v>
      </c>
      <c r="E8312">
        <v>103204</v>
      </c>
      <c r="F8312">
        <v>5842</v>
      </c>
      <c r="G8312">
        <v>23845</v>
      </c>
      <c r="H8312">
        <v>202</v>
      </c>
      <c r="I8312">
        <v>4820689</v>
      </c>
      <c r="J8312">
        <f>MONTH(Sale_details[[#This Row],[Date]])</f>
        <v>2</v>
      </c>
      <c r="K8312">
        <f>YEAR(Sale_details[[#This Row],[Date]])</f>
        <v>2020</v>
      </c>
    </row>
    <row r="8313" spans="1:11" x14ac:dyDescent="0.3">
      <c r="A8313" s="1">
        <v>43876</v>
      </c>
      <c r="B8313" t="s">
        <v>27</v>
      </c>
      <c r="C8313" t="s">
        <v>18</v>
      </c>
      <c r="D8313" t="s">
        <v>19</v>
      </c>
      <c r="E8313">
        <v>88540</v>
      </c>
      <c r="F8313">
        <v>28926</v>
      </c>
      <c r="G8313">
        <v>11088</v>
      </c>
      <c r="H8313">
        <v>133</v>
      </c>
      <c r="I8313">
        <v>1475559</v>
      </c>
      <c r="J8313">
        <f>MONTH(Sale_details[[#This Row],[Date]])</f>
        <v>2</v>
      </c>
      <c r="K8313">
        <f>YEAR(Sale_details[[#This Row],[Date]])</f>
        <v>2020</v>
      </c>
    </row>
    <row r="8314" spans="1:11" x14ac:dyDescent="0.3">
      <c r="A8314" s="1">
        <v>43876</v>
      </c>
      <c r="B8314" t="s">
        <v>27</v>
      </c>
      <c r="C8314" t="s">
        <v>20</v>
      </c>
      <c r="D8314" t="s">
        <v>21</v>
      </c>
      <c r="E8314">
        <v>42549</v>
      </c>
      <c r="F8314">
        <v>5964</v>
      </c>
      <c r="G8314">
        <v>10324</v>
      </c>
      <c r="H8314">
        <v>440</v>
      </c>
      <c r="I8314">
        <v>4548931</v>
      </c>
      <c r="J8314">
        <f>MONTH(Sale_details[[#This Row],[Date]])</f>
        <v>2</v>
      </c>
      <c r="K8314">
        <f>YEAR(Sale_details[[#This Row],[Date]])</f>
        <v>2020</v>
      </c>
    </row>
    <row r="8315" spans="1:11" x14ac:dyDescent="0.3">
      <c r="A8315" s="1">
        <v>43876</v>
      </c>
      <c r="B8315" t="s">
        <v>27</v>
      </c>
      <c r="C8315" t="s">
        <v>22</v>
      </c>
      <c r="D8315" t="s">
        <v>23</v>
      </c>
      <c r="E8315">
        <v>101289</v>
      </c>
      <c r="F8315">
        <v>16314</v>
      </c>
      <c r="G8315">
        <v>21225</v>
      </c>
      <c r="H8315">
        <v>181</v>
      </c>
      <c r="I8315">
        <v>3847718</v>
      </c>
      <c r="J8315">
        <f>MONTH(Sale_details[[#This Row],[Date]])</f>
        <v>2</v>
      </c>
      <c r="K8315">
        <f>YEAR(Sale_details[[#This Row],[Date]])</f>
        <v>2020</v>
      </c>
    </row>
    <row r="8316" spans="1:11" x14ac:dyDescent="0.3">
      <c r="A8316" s="1">
        <v>43876</v>
      </c>
      <c r="B8316" t="s">
        <v>27</v>
      </c>
      <c r="C8316" t="s">
        <v>24</v>
      </c>
      <c r="D8316" t="s">
        <v>25</v>
      </c>
      <c r="E8316">
        <v>64575</v>
      </c>
      <c r="F8316">
        <v>35536</v>
      </c>
      <c r="G8316">
        <v>12509</v>
      </c>
      <c r="H8316">
        <v>331</v>
      </c>
      <c r="I8316">
        <v>4151332</v>
      </c>
      <c r="J8316">
        <f>MONTH(Sale_details[[#This Row],[Date]])</f>
        <v>2</v>
      </c>
      <c r="K8316">
        <f>YEAR(Sale_details[[#This Row],[Date]])</f>
        <v>2020</v>
      </c>
    </row>
    <row r="8317" spans="1:11" x14ac:dyDescent="0.3">
      <c r="A8317" s="1">
        <v>43876</v>
      </c>
      <c r="B8317" t="s">
        <v>28</v>
      </c>
      <c r="C8317" t="s">
        <v>10</v>
      </c>
      <c r="D8317" t="s">
        <v>11</v>
      </c>
      <c r="E8317">
        <v>19670</v>
      </c>
      <c r="F8317">
        <v>5390</v>
      </c>
      <c r="G8317">
        <v>3177</v>
      </c>
      <c r="H8317">
        <v>19341</v>
      </c>
      <c r="I8317">
        <v>61454916</v>
      </c>
      <c r="J8317">
        <f>MONTH(Sale_details[[#This Row],[Date]])</f>
        <v>2</v>
      </c>
      <c r="K8317">
        <f>YEAR(Sale_details[[#This Row],[Date]])</f>
        <v>2020</v>
      </c>
    </row>
    <row r="8318" spans="1:11" x14ac:dyDescent="0.3">
      <c r="A8318" s="1">
        <v>43876</v>
      </c>
      <c r="B8318" t="s">
        <v>28</v>
      </c>
      <c r="C8318" t="s">
        <v>12</v>
      </c>
      <c r="D8318" t="s">
        <v>13</v>
      </c>
      <c r="E8318">
        <v>28453</v>
      </c>
      <c r="F8318">
        <v>3556</v>
      </c>
      <c r="G8318">
        <v>1617</v>
      </c>
      <c r="H8318">
        <v>26501</v>
      </c>
      <c r="I8318">
        <v>42863250</v>
      </c>
      <c r="J8318">
        <f>MONTH(Sale_details[[#This Row],[Date]])</f>
        <v>2</v>
      </c>
      <c r="K8318">
        <f>YEAR(Sale_details[[#This Row],[Date]])</f>
        <v>2020</v>
      </c>
    </row>
    <row r="8319" spans="1:11" x14ac:dyDescent="0.3">
      <c r="A8319" s="1">
        <v>43876</v>
      </c>
      <c r="B8319" t="s">
        <v>28</v>
      </c>
      <c r="C8319" t="s">
        <v>14</v>
      </c>
      <c r="D8319" t="s">
        <v>15</v>
      </c>
      <c r="E8319">
        <v>47299</v>
      </c>
      <c r="F8319">
        <v>12407</v>
      </c>
      <c r="G8319">
        <v>2039</v>
      </c>
      <c r="H8319">
        <v>13209</v>
      </c>
      <c r="I8319">
        <v>26935752</v>
      </c>
      <c r="J8319">
        <f>MONTH(Sale_details[[#This Row],[Date]])</f>
        <v>2</v>
      </c>
      <c r="K8319">
        <f>YEAR(Sale_details[[#This Row],[Date]])</f>
        <v>2020</v>
      </c>
    </row>
    <row r="8320" spans="1:11" x14ac:dyDescent="0.3">
      <c r="A8320" s="1">
        <v>43876</v>
      </c>
      <c r="B8320" t="s">
        <v>28</v>
      </c>
      <c r="C8320" t="s">
        <v>16</v>
      </c>
      <c r="D8320" t="s">
        <v>17</v>
      </c>
      <c r="E8320">
        <v>13252</v>
      </c>
      <c r="F8320">
        <v>4820</v>
      </c>
      <c r="G8320">
        <v>2341</v>
      </c>
      <c r="H8320">
        <v>15343</v>
      </c>
      <c r="I8320">
        <v>35934725</v>
      </c>
      <c r="J8320">
        <f>MONTH(Sale_details[[#This Row],[Date]])</f>
        <v>2</v>
      </c>
      <c r="K8320">
        <f>YEAR(Sale_details[[#This Row],[Date]])</f>
        <v>2020</v>
      </c>
    </row>
    <row r="8321" spans="1:11" x14ac:dyDescent="0.3">
      <c r="A8321" s="1">
        <v>43876</v>
      </c>
      <c r="B8321" t="s">
        <v>28</v>
      </c>
      <c r="C8321" t="s">
        <v>18</v>
      </c>
      <c r="D8321" t="s">
        <v>19</v>
      </c>
      <c r="E8321">
        <v>10069</v>
      </c>
      <c r="F8321">
        <v>8812</v>
      </c>
      <c r="G8321">
        <v>3606</v>
      </c>
      <c r="H8321">
        <v>28674</v>
      </c>
      <c r="I8321">
        <v>103424043</v>
      </c>
      <c r="J8321">
        <f>MONTH(Sale_details[[#This Row],[Date]])</f>
        <v>2</v>
      </c>
      <c r="K8321">
        <f>YEAR(Sale_details[[#This Row],[Date]])</f>
        <v>2020</v>
      </c>
    </row>
    <row r="8322" spans="1:11" x14ac:dyDescent="0.3">
      <c r="A8322" s="1">
        <v>43876</v>
      </c>
      <c r="B8322" t="s">
        <v>28</v>
      </c>
      <c r="C8322" t="s">
        <v>20</v>
      </c>
      <c r="D8322" t="s">
        <v>21</v>
      </c>
      <c r="E8322">
        <v>28116</v>
      </c>
      <c r="F8322">
        <v>2954</v>
      </c>
      <c r="G8322">
        <v>1089</v>
      </c>
      <c r="H8322">
        <v>12950</v>
      </c>
      <c r="I8322">
        <v>14111238</v>
      </c>
      <c r="J8322">
        <f>MONTH(Sale_details[[#This Row],[Date]])</f>
        <v>2</v>
      </c>
      <c r="K8322">
        <f>YEAR(Sale_details[[#This Row],[Date]])</f>
        <v>2020</v>
      </c>
    </row>
    <row r="8323" spans="1:11" x14ac:dyDescent="0.3">
      <c r="A8323" s="1">
        <v>43876</v>
      </c>
      <c r="B8323" t="s">
        <v>28</v>
      </c>
      <c r="C8323" t="s">
        <v>22</v>
      </c>
      <c r="D8323" t="s">
        <v>23</v>
      </c>
      <c r="E8323">
        <v>21019</v>
      </c>
      <c r="F8323">
        <v>2604</v>
      </c>
      <c r="G8323">
        <v>1246</v>
      </c>
      <c r="H8323">
        <v>26628</v>
      </c>
      <c r="I8323">
        <v>33202646</v>
      </c>
      <c r="J8323">
        <f>MONTH(Sale_details[[#This Row],[Date]])</f>
        <v>2</v>
      </c>
      <c r="K8323">
        <f>YEAR(Sale_details[[#This Row],[Date]])</f>
        <v>2020</v>
      </c>
    </row>
    <row r="8324" spans="1:11" x14ac:dyDescent="0.3">
      <c r="A8324" s="1">
        <v>43876</v>
      </c>
      <c r="B8324" t="s">
        <v>28</v>
      </c>
      <c r="C8324" t="s">
        <v>24</v>
      </c>
      <c r="D8324" t="s">
        <v>25</v>
      </c>
      <c r="E8324">
        <v>33884</v>
      </c>
      <c r="F8324">
        <v>5454</v>
      </c>
      <c r="G8324">
        <v>3378</v>
      </c>
      <c r="H8324">
        <v>20699</v>
      </c>
      <c r="I8324">
        <v>69927003</v>
      </c>
      <c r="J8324">
        <f>MONTH(Sale_details[[#This Row],[Date]])</f>
        <v>2</v>
      </c>
      <c r="K8324">
        <f>YEAR(Sale_details[[#This Row],[Date]])</f>
        <v>2020</v>
      </c>
    </row>
    <row r="8325" spans="1:11" x14ac:dyDescent="0.3">
      <c r="A8325" s="1">
        <v>43875</v>
      </c>
      <c r="B8325" t="s">
        <v>9</v>
      </c>
      <c r="C8325" t="s">
        <v>10</v>
      </c>
      <c r="D8325" t="s">
        <v>11</v>
      </c>
      <c r="E8325">
        <v>96266</v>
      </c>
      <c r="F8325">
        <v>18079</v>
      </c>
      <c r="G8325">
        <v>4702</v>
      </c>
      <c r="H8325">
        <v>476</v>
      </c>
      <c r="I8325">
        <v>2241309</v>
      </c>
      <c r="J8325">
        <f>MONTH(Sale_details[[#This Row],[Date]])</f>
        <v>2</v>
      </c>
      <c r="K8325">
        <f>YEAR(Sale_details[[#This Row],[Date]])</f>
        <v>2020</v>
      </c>
    </row>
    <row r="8326" spans="1:11" x14ac:dyDescent="0.3">
      <c r="A8326" s="1">
        <v>43875</v>
      </c>
      <c r="B8326" t="s">
        <v>9</v>
      </c>
      <c r="C8326" t="s">
        <v>12</v>
      </c>
      <c r="D8326" t="s">
        <v>13</v>
      </c>
      <c r="E8326">
        <v>273609</v>
      </c>
      <c r="F8326">
        <v>20048</v>
      </c>
      <c r="G8326">
        <v>2599</v>
      </c>
      <c r="H8326">
        <v>400</v>
      </c>
      <c r="I8326">
        <v>1041143</v>
      </c>
      <c r="J8326">
        <f>MONTH(Sale_details[[#This Row],[Date]])</f>
        <v>2</v>
      </c>
      <c r="K8326">
        <f>YEAR(Sale_details[[#This Row],[Date]])</f>
        <v>2020</v>
      </c>
    </row>
    <row r="8327" spans="1:11" x14ac:dyDescent="0.3">
      <c r="A8327" s="1">
        <v>43875</v>
      </c>
      <c r="B8327" t="s">
        <v>9</v>
      </c>
      <c r="C8327" t="s">
        <v>14</v>
      </c>
      <c r="D8327" t="s">
        <v>15</v>
      </c>
      <c r="E8327">
        <v>88894</v>
      </c>
      <c r="F8327">
        <v>34972</v>
      </c>
      <c r="G8327">
        <v>3277</v>
      </c>
      <c r="H8327">
        <v>267</v>
      </c>
      <c r="I8327">
        <v>875975</v>
      </c>
      <c r="J8327">
        <f>MONTH(Sale_details[[#This Row],[Date]])</f>
        <v>2</v>
      </c>
      <c r="K8327">
        <f>YEAR(Sale_details[[#This Row],[Date]])</f>
        <v>2020</v>
      </c>
    </row>
    <row r="8328" spans="1:11" x14ac:dyDescent="0.3">
      <c r="A8328" s="1">
        <v>43875</v>
      </c>
      <c r="B8328" t="s">
        <v>9</v>
      </c>
      <c r="C8328" t="s">
        <v>16</v>
      </c>
      <c r="D8328" t="s">
        <v>17</v>
      </c>
      <c r="E8328">
        <v>100989</v>
      </c>
      <c r="F8328">
        <v>21007</v>
      </c>
      <c r="G8328">
        <v>2763</v>
      </c>
      <c r="H8328">
        <v>367</v>
      </c>
      <c r="I8328">
        <v>1015733</v>
      </c>
      <c r="J8328">
        <f>MONTH(Sale_details[[#This Row],[Date]])</f>
        <v>2</v>
      </c>
      <c r="K8328">
        <f>YEAR(Sale_details[[#This Row],[Date]])</f>
        <v>2020</v>
      </c>
    </row>
    <row r="8329" spans="1:11" x14ac:dyDescent="0.3">
      <c r="A8329" s="1">
        <v>43875</v>
      </c>
      <c r="B8329" t="s">
        <v>9</v>
      </c>
      <c r="C8329" t="s">
        <v>18</v>
      </c>
      <c r="D8329" t="s">
        <v>19</v>
      </c>
      <c r="E8329">
        <v>96163</v>
      </c>
      <c r="F8329">
        <v>23266</v>
      </c>
      <c r="G8329">
        <v>6731</v>
      </c>
      <c r="H8329">
        <v>876</v>
      </c>
      <c r="I8329">
        <v>5898931</v>
      </c>
      <c r="J8329">
        <f>MONTH(Sale_details[[#This Row],[Date]])</f>
        <v>2</v>
      </c>
      <c r="K8329">
        <f>YEAR(Sale_details[[#This Row],[Date]])</f>
        <v>2020</v>
      </c>
    </row>
    <row r="8330" spans="1:11" x14ac:dyDescent="0.3">
      <c r="A8330" s="1">
        <v>43875</v>
      </c>
      <c r="B8330" t="s">
        <v>9</v>
      </c>
      <c r="C8330" t="s">
        <v>20</v>
      </c>
      <c r="D8330" t="s">
        <v>21</v>
      </c>
      <c r="E8330">
        <v>122168</v>
      </c>
      <c r="F8330">
        <v>21098</v>
      </c>
      <c r="G8330">
        <v>4330</v>
      </c>
      <c r="H8330">
        <v>677</v>
      </c>
      <c r="I8330">
        <v>2935332</v>
      </c>
      <c r="J8330">
        <f>MONTH(Sale_details[[#This Row],[Date]])</f>
        <v>2</v>
      </c>
      <c r="K8330">
        <f>YEAR(Sale_details[[#This Row],[Date]])</f>
        <v>2020</v>
      </c>
    </row>
    <row r="8331" spans="1:11" x14ac:dyDescent="0.3">
      <c r="A8331" s="1">
        <v>43875</v>
      </c>
      <c r="B8331" t="s">
        <v>9</v>
      </c>
      <c r="C8331" t="s">
        <v>22</v>
      </c>
      <c r="D8331" t="s">
        <v>23</v>
      </c>
      <c r="E8331">
        <v>190660</v>
      </c>
      <c r="F8331">
        <v>14969</v>
      </c>
      <c r="G8331">
        <v>11298</v>
      </c>
      <c r="H8331">
        <v>486</v>
      </c>
      <c r="I8331">
        <v>5491735</v>
      </c>
      <c r="J8331">
        <f>MONTH(Sale_details[[#This Row],[Date]])</f>
        <v>2</v>
      </c>
      <c r="K8331">
        <f>YEAR(Sale_details[[#This Row],[Date]])</f>
        <v>2020</v>
      </c>
    </row>
    <row r="8332" spans="1:11" x14ac:dyDescent="0.3">
      <c r="A8332" s="1">
        <v>43875</v>
      </c>
      <c r="B8332" t="s">
        <v>9</v>
      </c>
      <c r="C8332" t="s">
        <v>24</v>
      </c>
      <c r="D8332" t="s">
        <v>25</v>
      </c>
      <c r="E8332">
        <v>146434</v>
      </c>
      <c r="F8332">
        <v>8930</v>
      </c>
      <c r="G8332">
        <v>2938</v>
      </c>
      <c r="H8332">
        <v>721</v>
      </c>
      <c r="I8332">
        <v>2120259</v>
      </c>
      <c r="J8332">
        <f>MONTH(Sale_details[[#This Row],[Date]])</f>
        <v>2</v>
      </c>
      <c r="K8332">
        <f>YEAR(Sale_details[[#This Row],[Date]])</f>
        <v>2020</v>
      </c>
    </row>
    <row r="8333" spans="1:11" x14ac:dyDescent="0.3">
      <c r="A8333" s="1">
        <v>43875</v>
      </c>
      <c r="B8333" t="s">
        <v>26</v>
      </c>
      <c r="C8333" t="s">
        <v>10</v>
      </c>
      <c r="D8333" t="s">
        <v>11</v>
      </c>
      <c r="E8333">
        <v>205813</v>
      </c>
      <c r="F8333">
        <v>37356</v>
      </c>
      <c r="G8333">
        <v>20469</v>
      </c>
      <c r="H8333">
        <v>9452</v>
      </c>
      <c r="I8333">
        <v>193487088</v>
      </c>
      <c r="J8333">
        <f>MONTH(Sale_details[[#This Row],[Date]])</f>
        <v>2</v>
      </c>
      <c r="K8333">
        <f>YEAR(Sale_details[[#This Row],[Date]])</f>
        <v>2020</v>
      </c>
    </row>
    <row r="8334" spans="1:11" x14ac:dyDescent="0.3">
      <c r="A8334" s="1">
        <v>43875</v>
      </c>
      <c r="B8334" t="s">
        <v>26</v>
      </c>
      <c r="C8334" t="s">
        <v>12</v>
      </c>
      <c r="D8334" t="s">
        <v>13</v>
      </c>
      <c r="E8334">
        <v>131987</v>
      </c>
      <c r="F8334">
        <v>49945</v>
      </c>
      <c r="G8334">
        <v>12868</v>
      </c>
      <c r="H8334">
        <v>16946</v>
      </c>
      <c r="I8334">
        <v>218086552</v>
      </c>
      <c r="J8334">
        <f>MONTH(Sale_details[[#This Row],[Date]])</f>
        <v>2</v>
      </c>
      <c r="K8334">
        <f>YEAR(Sale_details[[#This Row],[Date]])</f>
        <v>2020</v>
      </c>
    </row>
    <row r="8335" spans="1:11" x14ac:dyDescent="0.3">
      <c r="A8335" s="1">
        <v>43875</v>
      </c>
      <c r="B8335" t="s">
        <v>26</v>
      </c>
      <c r="C8335" t="s">
        <v>14</v>
      </c>
      <c r="D8335" t="s">
        <v>15</v>
      </c>
      <c r="E8335">
        <v>130394</v>
      </c>
      <c r="F8335">
        <v>34783</v>
      </c>
      <c r="G8335">
        <v>10135</v>
      </c>
      <c r="H8335">
        <v>21121</v>
      </c>
      <c r="I8335">
        <v>214076618</v>
      </c>
      <c r="J8335">
        <f>MONTH(Sale_details[[#This Row],[Date]])</f>
        <v>2</v>
      </c>
      <c r="K8335">
        <f>YEAR(Sale_details[[#This Row],[Date]])</f>
        <v>2020</v>
      </c>
    </row>
    <row r="8336" spans="1:11" x14ac:dyDescent="0.3">
      <c r="A8336" s="1">
        <v>43875</v>
      </c>
      <c r="B8336" t="s">
        <v>26</v>
      </c>
      <c r="C8336" t="s">
        <v>16</v>
      </c>
      <c r="D8336" t="s">
        <v>17</v>
      </c>
      <c r="E8336">
        <v>143600</v>
      </c>
      <c r="F8336">
        <v>46337</v>
      </c>
      <c r="G8336">
        <v>13766</v>
      </c>
      <c r="H8336">
        <v>17608</v>
      </c>
      <c r="I8336">
        <v>242413591</v>
      </c>
      <c r="J8336">
        <f>MONTH(Sale_details[[#This Row],[Date]])</f>
        <v>2</v>
      </c>
      <c r="K8336">
        <f>YEAR(Sale_details[[#This Row],[Date]])</f>
        <v>2020</v>
      </c>
    </row>
    <row r="8337" spans="1:11" x14ac:dyDescent="0.3">
      <c r="A8337" s="1">
        <v>43875</v>
      </c>
      <c r="B8337" t="s">
        <v>26</v>
      </c>
      <c r="C8337" t="s">
        <v>18</v>
      </c>
      <c r="D8337" t="s">
        <v>19</v>
      </c>
      <c r="E8337">
        <v>83365</v>
      </c>
      <c r="F8337">
        <v>61760</v>
      </c>
      <c r="G8337">
        <v>11011</v>
      </c>
      <c r="H8337">
        <v>26599</v>
      </c>
      <c r="I8337">
        <v>292910280</v>
      </c>
      <c r="J8337">
        <f>MONTH(Sale_details[[#This Row],[Date]])</f>
        <v>2</v>
      </c>
      <c r="K8337">
        <f>YEAR(Sale_details[[#This Row],[Date]])</f>
        <v>2020</v>
      </c>
    </row>
    <row r="8338" spans="1:11" x14ac:dyDescent="0.3">
      <c r="A8338" s="1">
        <v>43875</v>
      </c>
      <c r="B8338" t="s">
        <v>26</v>
      </c>
      <c r="C8338" t="s">
        <v>20</v>
      </c>
      <c r="D8338" t="s">
        <v>21</v>
      </c>
      <c r="E8338">
        <v>178703</v>
      </c>
      <c r="F8338">
        <v>57511</v>
      </c>
      <c r="G8338">
        <v>10804</v>
      </c>
      <c r="H8338">
        <v>7827</v>
      </c>
      <c r="I8338">
        <v>84571987</v>
      </c>
      <c r="J8338">
        <f>MONTH(Sale_details[[#This Row],[Date]])</f>
        <v>2</v>
      </c>
      <c r="K8338">
        <f>YEAR(Sale_details[[#This Row],[Date]])</f>
        <v>2020</v>
      </c>
    </row>
    <row r="8339" spans="1:11" x14ac:dyDescent="0.3">
      <c r="A8339" s="1">
        <v>43875</v>
      </c>
      <c r="B8339" t="s">
        <v>26</v>
      </c>
      <c r="C8339" t="s">
        <v>22</v>
      </c>
      <c r="D8339" t="s">
        <v>23</v>
      </c>
      <c r="E8339">
        <v>200084</v>
      </c>
      <c r="F8339">
        <v>16876</v>
      </c>
      <c r="G8339">
        <v>28383</v>
      </c>
      <c r="H8339">
        <v>39221</v>
      </c>
      <c r="I8339">
        <v>1113250427</v>
      </c>
      <c r="J8339">
        <f>MONTH(Sale_details[[#This Row],[Date]])</f>
        <v>2</v>
      </c>
      <c r="K8339">
        <f>YEAR(Sale_details[[#This Row],[Date]])</f>
        <v>2020</v>
      </c>
    </row>
    <row r="8340" spans="1:11" x14ac:dyDescent="0.3">
      <c r="A8340" s="1">
        <v>43875</v>
      </c>
      <c r="B8340" t="s">
        <v>26</v>
      </c>
      <c r="C8340" t="s">
        <v>24</v>
      </c>
      <c r="D8340" t="s">
        <v>25</v>
      </c>
      <c r="E8340">
        <v>177198</v>
      </c>
      <c r="F8340">
        <v>38496</v>
      </c>
      <c r="G8340">
        <v>13461</v>
      </c>
      <c r="H8340">
        <v>8820</v>
      </c>
      <c r="I8340">
        <v>118741157</v>
      </c>
      <c r="J8340">
        <f>MONTH(Sale_details[[#This Row],[Date]])</f>
        <v>2</v>
      </c>
      <c r="K8340">
        <f>YEAR(Sale_details[[#This Row],[Date]])</f>
        <v>2020</v>
      </c>
    </row>
    <row r="8341" spans="1:11" x14ac:dyDescent="0.3">
      <c r="A8341" s="1">
        <v>43875</v>
      </c>
      <c r="B8341" t="s">
        <v>27</v>
      </c>
      <c r="C8341" t="s">
        <v>10</v>
      </c>
      <c r="D8341" t="s">
        <v>11</v>
      </c>
      <c r="E8341">
        <v>93397</v>
      </c>
      <c r="F8341">
        <v>37401</v>
      </c>
      <c r="G8341">
        <v>4461</v>
      </c>
      <c r="H8341">
        <v>112</v>
      </c>
      <c r="I8341">
        <v>503655</v>
      </c>
      <c r="J8341">
        <f>MONTH(Sale_details[[#This Row],[Date]])</f>
        <v>2</v>
      </c>
      <c r="K8341">
        <f>YEAR(Sale_details[[#This Row],[Date]])</f>
        <v>2020</v>
      </c>
    </row>
    <row r="8342" spans="1:11" x14ac:dyDescent="0.3">
      <c r="A8342" s="1">
        <v>43875</v>
      </c>
      <c r="B8342" t="s">
        <v>27</v>
      </c>
      <c r="C8342" t="s">
        <v>12</v>
      </c>
      <c r="D8342" t="s">
        <v>13</v>
      </c>
      <c r="E8342">
        <v>86394</v>
      </c>
      <c r="F8342">
        <v>42189</v>
      </c>
      <c r="G8342">
        <v>8211</v>
      </c>
      <c r="H8342">
        <v>292</v>
      </c>
      <c r="I8342">
        <v>2402949</v>
      </c>
      <c r="J8342">
        <f>MONTH(Sale_details[[#This Row],[Date]])</f>
        <v>2</v>
      </c>
      <c r="K8342">
        <f>YEAR(Sale_details[[#This Row],[Date]])</f>
        <v>2020</v>
      </c>
    </row>
    <row r="8343" spans="1:11" x14ac:dyDescent="0.3">
      <c r="A8343" s="1">
        <v>43875</v>
      </c>
      <c r="B8343" t="s">
        <v>27</v>
      </c>
      <c r="C8343" t="s">
        <v>14</v>
      </c>
      <c r="D8343" t="s">
        <v>15</v>
      </c>
      <c r="E8343">
        <v>292465</v>
      </c>
      <c r="F8343">
        <v>38704</v>
      </c>
      <c r="G8343">
        <v>7233</v>
      </c>
      <c r="H8343">
        <v>313</v>
      </c>
      <c r="I8343">
        <v>2267335</v>
      </c>
      <c r="J8343">
        <f>MONTH(Sale_details[[#This Row],[Date]])</f>
        <v>2</v>
      </c>
      <c r="K8343">
        <f>YEAR(Sale_details[[#This Row],[Date]])</f>
        <v>2020</v>
      </c>
    </row>
    <row r="8344" spans="1:11" x14ac:dyDescent="0.3">
      <c r="A8344" s="1">
        <v>43875</v>
      </c>
      <c r="B8344" t="s">
        <v>27</v>
      </c>
      <c r="C8344" t="s">
        <v>16</v>
      </c>
      <c r="D8344" t="s">
        <v>17</v>
      </c>
      <c r="E8344">
        <v>99076</v>
      </c>
      <c r="F8344">
        <v>5550</v>
      </c>
      <c r="G8344">
        <v>24322</v>
      </c>
      <c r="H8344">
        <v>210</v>
      </c>
      <c r="I8344">
        <v>5113787</v>
      </c>
      <c r="J8344">
        <f>MONTH(Sale_details[[#This Row],[Date]])</f>
        <v>2</v>
      </c>
      <c r="K8344">
        <f>YEAR(Sale_details[[#This Row],[Date]])</f>
        <v>2020</v>
      </c>
    </row>
    <row r="8345" spans="1:11" x14ac:dyDescent="0.3">
      <c r="A8345" s="1">
        <v>43875</v>
      </c>
      <c r="B8345" t="s">
        <v>27</v>
      </c>
      <c r="C8345" t="s">
        <v>18</v>
      </c>
      <c r="D8345" t="s">
        <v>19</v>
      </c>
      <c r="E8345">
        <v>92081</v>
      </c>
      <c r="F8345">
        <v>27769</v>
      </c>
      <c r="G8345">
        <v>11643</v>
      </c>
      <c r="H8345">
        <v>139</v>
      </c>
      <c r="I8345">
        <v>1626804</v>
      </c>
      <c r="J8345">
        <f>MONTH(Sale_details[[#This Row],[Date]])</f>
        <v>2</v>
      </c>
      <c r="K8345">
        <f>YEAR(Sale_details[[#This Row],[Date]])</f>
        <v>2020</v>
      </c>
    </row>
    <row r="8346" spans="1:11" x14ac:dyDescent="0.3">
      <c r="A8346" s="1">
        <v>43875</v>
      </c>
      <c r="B8346" t="s">
        <v>27</v>
      </c>
      <c r="C8346" t="s">
        <v>20</v>
      </c>
      <c r="D8346" t="s">
        <v>21</v>
      </c>
      <c r="E8346">
        <v>44251</v>
      </c>
      <c r="F8346">
        <v>6143</v>
      </c>
      <c r="G8346">
        <v>10737</v>
      </c>
      <c r="H8346">
        <v>440</v>
      </c>
      <c r="I8346">
        <v>4730888</v>
      </c>
      <c r="J8346">
        <f>MONTH(Sale_details[[#This Row],[Date]])</f>
        <v>2</v>
      </c>
      <c r="K8346">
        <f>YEAR(Sale_details[[#This Row],[Date]])</f>
        <v>2020</v>
      </c>
    </row>
    <row r="8347" spans="1:11" x14ac:dyDescent="0.3">
      <c r="A8347" s="1">
        <v>43875</v>
      </c>
      <c r="B8347" t="s">
        <v>27</v>
      </c>
      <c r="C8347" t="s">
        <v>22</v>
      </c>
      <c r="D8347" t="s">
        <v>23</v>
      </c>
      <c r="E8347">
        <v>103314</v>
      </c>
      <c r="F8347">
        <v>17130</v>
      </c>
      <c r="G8347">
        <v>20164</v>
      </c>
      <c r="H8347">
        <v>188</v>
      </c>
      <c r="I8347">
        <v>3801545</v>
      </c>
      <c r="J8347">
        <f>MONTH(Sale_details[[#This Row],[Date]])</f>
        <v>2</v>
      </c>
      <c r="K8347">
        <f>YEAR(Sale_details[[#This Row],[Date]])</f>
        <v>2020</v>
      </c>
    </row>
    <row r="8348" spans="1:11" x14ac:dyDescent="0.3">
      <c r="A8348" s="1">
        <v>43875</v>
      </c>
      <c r="B8348" t="s">
        <v>27</v>
      </c>
      <c r="C8348" t="s">
        <v>24</v>
      </c>
      <c r="D8348" t="s">
        <v>25</v>
      </c>
      <c r="E8348">
        <v>61346</v>
      </c>
      <c r="F8348">
        <v>33759</v>
      </c>
      <c r="G8348">
        <v>12384</v>
      </c>
      <c r="H8348">
        <v>345</v>
      </c>
      <c r="I8348">
        <v>4274211</v>
      </c>
      <c r="J8348">
        <f>MONTH(Sale_details[[#This Row],[Date]])</f>
        <v>2</v>
      </c>
      <c r="K8348">
        <f>YEAR(Sale_details[[#This Row],[Date]])</f>
        <v>2020</v>
      </c>
    </row>
    <row r="8349" spans="1:11" x14ac:dyDescent="0.3">
      <c r="A8349" s="1">
        <v>43875</v>
      </c>
      <c r="B8349" t="s">
        <v>28</v>
      </c>
      <c r="C8349" t="s">
        <v>10</v>
      </c>
      <c r="D8349" t="s">
        <v>11</v>
      </c>
      <c r="E8349">
        <v>19473</v>
      </c>
      <c r="F8349">
        <v>5660</v>
      </c>
      <c r="G8349">
        <v>3336</v>
      </c>
      <c r="H8349">
        <v>19148</v>
      </c>
      <c r="I8349">
        <v>63882385</v>
      </c>
      <c r="J8349">
        <f>MONTH(Sale_details[[#This Row],[Date]])</f>
        <v>2</v>
      </c>
      <c r="K8349">
        <f>YEAR(Sale_details[[#This Row],[Date]])</f>
        <v>2020</v>
      </c>
    </row>
    <row r="8350" spans="1:11" x14ac:dyDescent="0.3">
      <c r="A8350" s="1">
        <v>43875</v>
      </c>
      <c r="B8350" t="s">
        <v>28</v>
      </c>
      <c r="C8350" t="s">
        <v>12</v>
      </c>
      <c r="D8350" t="s">
        <v>13</v>
      </c>
      <c r="E8350">
        <v>27884</v>
      </c>
      <c r="F8350">
        <v>3520</v>
      </c>
      <c r="G8350">
        <v>1682</v>
      </c>
      <c r="H8350">
        <v>27826</v>
      </c>
      <c r="I8350">
        <v>46806669</v>
      </c>
      <c r="J8350">
        <f>MONTH(Sale_details[[#This Row],[Date]])</f>
        <v>2</v>
      </c>
      <c r="K8350">
        <f>YEAR(Sale_details[[#This Row],[Date]])</f>
        <v>2020</v>
      </c>
    </row>
    <row r="8351" spans="1:11" x14ac:dyDescent="0.3">
      <c r="A8351" s="1">
        <v>43875</v>
      </c>
      <c r="B8351" t="s">
        <v>28</v>
      </c>
      <c r="C8351" t="s">
        <v>14</v>
      </c>
      <c r="D8351" t="s">
        <v>15</v>
      </c>
      <c r="E8351">
        <v>49664</v>
      </c>
      <c r="F8351">
        <v>13027</v>
      </c>
      <c r="G8351">
        <v>2120</v>
      </c>
      <c r="H8351">
        <v>13341</v>
      </c>
      <c r="I8351">
        <v>28293314</v>
      </c>
      <c r="J8351">
        <f>MONTH(Sale_details[[#This Row],[Date]])</f>
        <v>2</v>
      </c>
      <c r="K8351">
        <f>YEAR(Sale_details[[#This Row],[Date]])</f>
        <v>2020</v>
      </c>
    </row>
    <row r="8352" spans="1:11" x14ac:dyDescent="0.3">
      <c r="A8352" s="1">
        <v>43875</v>
      </c>
      <c r="B8352" t="s">
        <v>28</v>
      </c>
      <c r="C8352" t="s">
        <v>16</v>
      </c>
      <c r="D8352" t="s">
        <v>17</v>
      </c>
      <c r="E8352">
        <v>13650</v>
      </c>
      <c r="F8352">
        <v>4965</v>
      </c>
      <c r="G8352">
        <v>2318</v>
      </c>
      <c r="H8352">
        <v>15343</v>
      </c>
      <c r="I8352">
        <v>35575378</v>
      </c>
      <c r="J8352">
        <f>MONTH(Sale_details[[#This Row],[Date]])</f>
        <v>2</v>
      </c>
      <c r="K8352">
        <f>YEAR(Sale_details[[#This Row],[Date]])</f>
        <v>2020</v>
      </c>
    </row>
    <row r="8353" spans="1:11" x14ac:dyDescent="0.3">
      <c r="A8353" s="1">
        <v>43875</v>
      </c>
      <c r="B8353" t="s">
        <v>28</v>
      </c>
      <c r="C8353" t="s">
        <v>18</v>
      </c>
      <c r="D8353" t="s">
        <v>19</v>
      </c>
      <c r="E8353">
        <v>9767</v>
      </c>
      <c r="F8353">
        <v>8901</v>
      </c>
      <c r="G8353">
        <v>3534</v>
      </c>
      <c r="H8353">
        <v>27814</v>
      </c>
      <c r="I8353">
        <v>98314895</v>
      </c>
      <c r="J8353">
        <f>MONTH(Sale_details[[#This Row],[Date]])</f>
        <v>2</v>
      </c>
      <c r="K8353">
        <f>YEAR(Sale_details[[#This Row],[Date]])</f>
        <v>2020</v>
      </c>
    </row>
    <row r="8354" spans="1:11" x14ac:dyDescent="0.3">
      <c r="A8354" s="1">
        <v>43875</v>
      </c>
      <c r="B8354" t="s">
        <v>28</v>
      </c>
      <c r="C8354" t="s">
        <v>20</v>
      </c>
      <c r="D8354" t="s">
        <v>21</v>
      </c>
      <c r="E8354">
        <v>28116</v>
      </c>
      <c r="F8354">
        <v>2983</v>
      </c>
      <c r="G8354">
        <v>1111</v>
      </c>
      <c r="H8354">
        <v>12691</v>
      </c>
      <c r="I8354">
        <v>14105594</v>
      </c>
      <c r="J8354">
        <f>MONTH(Sale_details[[#This Row],[Date]])</f>
        <v>2</v>
      </c>
      <c r="K8354">
        <f>YEAR(Sale_details[[#This Row],[Date]])</f>
        <v>2020</v>
      </c>
    </row>
    <row r="8355" spans="1:11" x14ac:dyDescent="0.3">
      <c r="A8355" s="1">
        <v>43875</v>
      </c>
      <c r="B8355" t="s">
        <v>28</v>
      </c>
      <c r="C8355" t="s">
        <v>22</v>
      </c>
      <c r="D8355" t="s">
        <v>23</v>
      </c>
      <c r="E8355">
        <v>20389</v>
      </c>
      <c r="F8355">
        <v>2735</v>
      </c>
      <c r="G8355">
        <v>1259</v>
      </c>
      <c r="H8355">
        <v>26628</v>
      </c>
      <c r="I8355">
        <v>33534673</v>
      </c>
      <c r="J8355">
        <f>MONTH(Sale_details[[#This Row],[Date]])</f>
        <v>2</v>
      </c>
      <c r="K8355">
        <f>YEAR(Sale_details[[#This Row],[Date]])</f>
        <v>2020</v>
      </c>
    </row>
    <row r="8356" spans="1:11" x14ac:dyDescent="0.3">
      <c r="A8356" s="1">
        <v>43875</v>
      </c>
      <c r="B8356" t="s">
        <v>28</v>
      </c>
      <c r="C8356" t="s">
        <v>24</v>
      </c>
      <c r="D8356" t="s">
        <v>25</v>
      </c>
      <c r="E8356">
        <v>34562</v>
      </c>
      <c r="F8356">
        <v>5726</v>
      </c>
      <c r="G8356">
        <v>3378</v>
      </c>
      <c r="H8356">
        <v>19871</v>
      </c>
      <c r="I8356">
        <v>67129923</v>
      </c>
      <c r="J8356">
        <f>MONTH(Sale_details[[#This Row],[Date]])</f>
        <v>2</v>
      </c>
      <c r="K8356">
        <f>YEAR(Sale_details[[#This Row],[Date]])</f>
        <v>2020</v>
      </c>
    </row>
    <row r="8357" spans="1:11" x14ac:dyDescent="0.3">
      <c r="A8357" s="1">
        <v>43874</v>
      </c>
      <c r="B8357" t="s">
        <v>9</v>
      </c>
      <c r="C8357" t="s">
        <v>10</v>
      </c>
      <c r="D8357" t="s">
        <v>11</v>
      </c>
      <c r="E8357">
        <v>100117</v>
      </c>
      <c r="F8357">
        <v>17356</v>
      </c>
      <c r="G8357">
        <v>4702</v>
      </c>
      <c r="H8357">
        <v>457</v>
      </c>
      <c r="I8357">
        <v>2151657</v>
      </c>
      <c r="J8357">
        <f>MONTH(Sale_details[[#This Row],[Date]])</f>
        <v>2</v>
      </c>
      <c r="K8357">
        <f>YEAR(Sale_details[[#This Row],[Date]])</f>
        <v>2020</v>
      </c>
    </row>
    <row r="8358" spans="1:11" x14ac:dyDescent="0.3">
      <c r="A8358" s="1">
        <v>43874</v>
      </c>
      <c r="B8358" t="s">
        <v>9</v>
      </c>
      <c r="C8358" t="s">
        <v>12</v>
      </c>
      <c r="D8358" t="s">
        <v>13</v>
      </c>
      <c r="E8358">
        <v>276345</v>
      </c>
      <c r="F8358">
        <v>20850</v>
      </c>
      <c r="G8358">
        <v>2599</v>
      </c>
      <c r="H8358">
        <v>380</v>
      </c>
      <c r="I8358">
        <v>989086</v>
      </c>
      <c r="J8358">
        <f>MONTH(Sale_details[[#This Row],[Date]])</f>
        <v>2</v>
      </c>
      <c r="K8358">
        <f>YEAR(Sale_details[[#This Row],[Date]])</f>
        <v>2020</v>
      </c>
    </row>
    <row r="8359" spans="1:11" x14ac:dyDescent="0.3">
      <c r="A8359" s="1">
        <v>43874</v>
      </c>
      <c r="B8359" t="s">
        <v>9</v>
      </c>
      <c r="C8359" t="s">
        <v>14</v>
      </c>
      <c r="D8359" t="s">
        <v>15</v>
      </c>
      <c r="E8359">
        <v>87116</v>
      </c>
      <c r="F8359">
        <v>34972</v>
      </c>
      <c r="G8359">
        <v>3212</v>
      </c>
      <c r="H8359">
        <v>261</v>
      </c>
      <c r="I8359">
        <v>841287</v>
      </c>
      <c r="J8359">
        <f>MONTH(Sale_details[[#This Row],[Date]])</f>
        <v>2</v>
      </c>
      <c r="K8359">
        <f>YEAR(Sale_details[[#This Row],[Date]])</f>
        <v>2020</v>
      </c>
    </row>
    <row r="8360" spans="1:11" x14ac:dyDescent="0.3">
      <c r="A8360" s="1">
        <v>43874</v>
      </c>
      <c r="B8360" t="s">
        <v>9</v>
      </c>
      <c r="C8360" t="s">
        <v>16</v>
      </c>
      <c r="D8360" t="s">
        <v>17</v>
      </c>
      <c r="E8360">
        <v>104019</v>
      </c>
      <c r="F8360">
        <v>22057</v>
      </c>
      <c r="G8360">
        <v>2763</v>
      </c>
      <c r="H8360">
        <v>356</v>
      </c>
      <c r="I8360">
        <v>985261</v>
      </c>
      <c r="J8360">
        <f>MONTH(Sale_details[[#This Row],[Date]])</f>
        <v>2</v>
      </c>
      <c r="K8360">
        <f>YEAR(Sale_details[[#This Row],[Date]])</f>
        <v>2020</v>
      </c>
    </row>
    <row r="8361" spans="1:11" x14ac:dyDescent="0.3">
      <c r="A8361" s="1">
        <v>43874</v>
      </c>
      <c r="B8361" t="s">
        <v>9</v>
      </c>
      <c r="C8361" t="s">
        <v>18</v>
      </c>
      <c r="D8361" t="s">
        <v>19</v>
      </c>
      <c r="E8361">
        <v>100971</v>
      </c>
      <c r="F8361">
        <v>24196</v>
      </c>
      <c r="G8361">
        <v>6865</v>
      </c>
      <c r="H8361">
        <v>876</v>
      </c>
      <c r="I8361">
        <v>6016909</v>
      </c>
      <c r="J8361">
        <f>MONTH(Sale_details[[#This Row],[Date]])</f>
        <v>2</v>
      </c>
      <c r="K8361">
        <f>YEAR(Sale_details[[#This Row],[Date]])</f>
        <v>2020</v>
      </c>
    </row>
    <row r="8362" spans="1:11" x14ac:dyDescent="0.3">
      <c r="A8362" s="1">
        <v>43874</v>
      </c>
      <c r="B8362" t="s">
        <v>9</v>
      </c>
      <c r="C8362" t="s">
        <v>20</v>
      </c>
      <c r="D8362" t="s">
        <v>21</v>
      </c>
      <c r="E8362">
        <v>122168</v>
      </c>
      <c r="F8362">
        <v>21098</v>
      </c>
      <c r="G8362">
        <v>4460</v>
      </c>
      <c r="H8362">
        <v>704</v>
      </c>
      <c r="I8362">
        <v>3144328</v>
      </c>
      <c r="J8362">
        <f>MONTH(Sale_details[[#This Row],[Date]])</f>
        <v>2</v>
      </c>
      <c r="K8362">
        <f>YEAR(Sale_details[[#This Row],[Date]])</f>
        <v>2020</v>
      </c>
    </row>
    <row r="8363" spans="1:11" x14ac:dyDescent="0.3">
      <c r="A8363" s="1">
        <v>43874</v>
      </c>
      <c r="B8363" t="s">
        <v>9</v>
      </c>
      <c r="C8363" t="s">
        <v>22</v>
      </c>
      <c r="D8363" t="s">
        <v>23</v>
      </c>
      <c r="E8363">
        <v>194473</v>
      </c>
      <c r="F8363">
        <v>15418</v>
      </c>
      <c r="G8363">
        <v>10959</v>
      </c>
      <c r="H8363">
        <v>471</v>
      </c>
      <c r="I8363">
        <v>5167173</v>
      </c>
      <c r="J8363">
        <f>MONTH(Sale_details[[#This Row],[Date]])</f>
        <v>2</v>
      </c>
      <c r="K8363">
        <f>YEAR(Sale_details[[#This Row],[Date]])</f>
        <v>2020</v>
      </c>
    </row>
    <row r="8364" spans="1:11" x14ac:dyDescent="0.3">
      <c r="A8364" s="1">
        <v>43874</v>
      </c>
      <c r="B8364" t="s">
        <v>9</v>
      </c>
      <c r="C8364" t="s">
        <v>24</v>
      </c>
      <c r="D8364" t="s">
        <v>25</v>
      </c>
      <c r="E8364">
        <v>153755</v>
      </c>
      <c r="F8364">
        <v>9287</v>
      </c>
      <c r="G8364">
        <v>3055</v>
      </c>
      <c r="H8364">
        <v>757</v>
      </c>
      <c r="I8364">
        <v>2315322</v>
      </c>
      <c r="J8364">
        <f>MONTH(Sale_details[[#This Row],[Date]])</f>
        <v>2</v>
      </c>
      <c r="K8364">
        <f>YEAR(Sale_details[[#This Row],[Date]])</f>
        <v>2020</v>
      </c>
    </row>
    <row r="8365" spans="1:11" x14ac:dyDescent="0.3">
      <c r="A8365" s="1">
        <v>43874</v>
      </c>
      <c r="B8365" t="s">
        <v>26</v>
      </c>
      <c r="C8365" t="s">
        <v>10</v>
      </c>
      <c r="D8365" t="s">
        <v>11</v>
      </c>
      <c r="E8365">
        <v>201697</v>
      </c>
      <c r="F8365">
        <v>38850</v>
      </c>
      <c r="G8365">
        <v>19650</v>
      </c>
      <c r="H8365">
        <v>9358</v>
      </c>
      <c r="I8365">
        <v>183890128</v>
      </c>
      <c r="J8365">
        <f>MONTH(Sale_details[[#This Row],[Date]])</f>
        <v>2</v>
      </c>
      <c r="K8365">
        <f>YEAR(Sale_details[[#This Row],[Date]])</f>
        <v>2020</v>
      </c>
    </row>
    <row r="8366" spans="1:11" x14ac:dyDescent="0.3">
      <c r="A8366" s="1">
        <v>43874</v>
      </c>
      <c r="B8366" t="s">
        <v>26</v>
      </c>
      <c r="C8366" t="s">
        <v>12</v>
      </c>
      <c r="D8366" t="s">
        <v>13</v>
      </c>
      <c r="E8366">
        <v>137266</v>
      </c>
      <c r="F8366">
        <v>48446</v>
      </c>
      <c r="G8366">
        <v>12611</v>
      </c>
      <c r="H8366">
        <v>17794</v>
      </c>
      <c r="I8366">
        <v>224411062</v>
      </c>
      <c r="J8366">
        <f>MONTH(Sale_details[[#This Row],[Date]])</f>
        <v>2</v>
      </c>
      <c r="K8366">
        <f>YEAR(Sale_details[[#This Row],[Date]])</f>
        <v>2020</v>
      </c>
    </row>
    <row r="8367" spans="1:11" x14ac:dyDescent="0.3">
      <c r="A8367" s="1">
        <v>43874</v>
      </c>
      <c r="B8367" t="s">
        <v>26</v>
      </c>
      <c r="C8367" t="s">
        <v>14</v>
      </c>
      <c r="D8367" t="s">
        <v>15</v>
      </c>
      <c r="E8367">
        <v>131698</v>
      </c>
      <c r="F8367">
        <v>33044</v>
      </c>
      <c r="G8367">
        <v>9932</v>
      </c>
      <c r="H8367">
        <v>20487</v>
      </c>
      <c r="I8367">
        <v>203501233</v>
      </c>
      <c r="J8367">
        <f>MONTH(Sale_details[[#This Row],[Date]])</f>
        <v>2</v>
      </c>
      <c r="K8367">
        <f>YEAR(Sale_details[[#This Row],[Date]])</f>
        <v>2020</v>
      </c>
    </row>
    <row r="8368" spans="1:11" x14ac:dyDescent="0.3">
      <c r="A8368" s="1">
        <v>43874</v>
      </c>
      <c r="B8368" t="s">
        <v>26</v>
      </c>
      <c r="C8368" t="s">
        <v>16</v>
      </c>
      <c r="D8368" t="s">
        <v>17</v>
      </c>
      <c r="E8368">
        <v>143600</v>
      </c>
      <c r="F8368">
        <v>45874</v>
      </c>
      <c r="G8368">
        <v>14455</v>
      </c>
      <c r="H8368">
        <v>17432</v>
      </c>
      <c r="I8368">
        <v>251988928</v>
      </c>
      <c r="J8368">
        <f>MONTH(Sale_details[[#This Row],[Date]])</f>
        <v>2</v>
      </c>
      <c r="K8368">
        <f>YEAR(Sale_details[[#This Row],[Date]])</f>
        <v>2020</v>
      </c>
    </row>
    <row r="8369" spans="1:11" x14ac:dyDescent="0.3">
      <c r="A8369" s="1">
        <v>43874</v>
      </c>
      <c r="B8369" t="s">
        <v>26</v>
      </c>
      <c r="C8369" t="s">
        <v>18</v>
      </c>
      <c r="D8369" t="s">
        <v>19</v>
      </c>
      <c r="E8369">
        <v>81698</v>
      </c>
      <c r="F8369">
        <v>64230</v>
      </c>
      <c r="G8369">
        <v>10901</v>
      </c>
      <c r="H8369">
        <v>25801</v>
      </c>
      <c r="I8369">
        <v>281281742</v>
      </c>
      <c r="J8369">
        <f>MONTH(Sale_details[[#This Row],[Date]])</f>
        <v>2</v>
      </c>
      <c r="K8369">
        <f>YEAR(Sale_details[[#This Row],[Date]])</f>
        <v>2020</v>
      </c>
    </row>
    <row r="8370" spans="1:11" x14ac:dyDescent="0.3">
      <c r="A8370" s="1">
        <v>43874</v>
      </c>
      <c r="B8370" t="s">
        <v>26</v>
      </c>
      <c r="C8370" t="s">
        <v>20</v>
      </c>
      <c r="D8370" t="s">
        <v>21</v>
      </c>
      <c r="E8370">
        <v>187638</v>
      </c>
      <c r="F8370">
        <v>54636</v>
      </c>
      <c r="G8370">
        <v>11236</v>
      </c>
      <c r="H8370">
        <v>8218</v>
      </c>
      <c r="I8370">
        <v>92352609</v>
      </c>
      <c r="J8370">
        <f>MONTH(Sale_details[[#This Row],[Date]])</f>
        <v>2</v>
      </c>
      <c r="K8370">
        <f>YEAR(Sale_details[[#This Row],[Date]])</f>
        <v>2020</v>
      </c>
    </row>
    <row r="8371" spans="1:11" x14ac:dyDescent="0.3">
      <c r="A8371" s="1">
        <v>43874</v>
      </c>
      <c r="B8371" t="s">
        <v>26</v>
      </c>
      <c r="C8371" t="s">
        <v>22</v>
      </c>
      <c r="D8371" t="s">
        <v>23</v>
      </c>
      <c r="E8371">
        <v>192081</v>
      </c>
      <c r="F8371">
        <v>16707</v>
      </c>
      <c r="G8371">
        <v>29235</v>
      </c>
      <c r="H8371">
        <v>39613</v>
      </c>
      <c r="I8371">
        <v>1158114420</v>
      </c>
      <c r="J8371">
        <f>MONTH(Sale_details[[#This Row],[Date]])</f>
        <v>2</v>
      </c>
      <c r="K8371">
        <f>YEAR(Sale_details[[#This Row],[Date]])</f>
        <v>2020</v>
      </c>
    </row>
    <row r="8372" spans="1:11" x14ac:dyDescent="0.3">
      <c r="A8372" s="1">
        <v>43874</v>
      </c>
      <c r="B8372" t="s">
        <v>26</v>
      </c>
      <c r="C8372" t="s">
        <v>24</v>
      </c>
      <c r="D8372" t="s">
        <v>25</v>
      </c>
      <c r="E8372">
        <v>168338</v>
      </c>
      <c r="F8372">
        <v>36571</v>
      </c>
      <c r="G8372">
        <v>13730</v>
      </c>
      <c r="H8372">
        <v>8997</v>
      </c>
      <c r="I8372">
        <v>123538300</v>
      </c>
      <c r="J8372">
        <f>MONTH(Sale_details[[#This Row],[Date]])</f>
        <v>2</v>
      </c>
      <c r="K8372">
        <f>YEAR(Sale_details[[#This Row],[Date]])</f>
        <v>2020</v>
      </c>
    </row>
    <row r="8373" spans="1:11" x14ac:dyDescent="0.3">
      <c r="A8373" s="1">
        <v>43874</v>
      </c>
      <c r="B8373" t="s">
        <v>27</v>
      </c>
      <c r="C8373" t="s">
        <v>10</v>
      </c>
      <c r="D8373" t="s">
        <v>11</v>
      </c>
      <c r="E8373">
        <v>88727</v>
      </c>
      <c r="F8373">
        <v>36653</v>
      </c>
      <c r="G8373">
        <v>4506</v>
      </c>
      <c r="H8373">
        <v>107</v>
      </c>
      <c r="I8373">
        <v>483257</v>
      </c>
      <c r="J8373">
        <f>MONTH(Sale_details[[#This Row],[Date]])</f>
        <v>2</v>
      </c>
      <c r="K8373">
        <f>YEAR(Sale_details[[#This Row],[Date]])</f>
        <v>2020</v>
      </c>
    </row>
    <row r="8374" spans="1:11" x14ac:dyDescent="0.3">
      <c r="A8374" s="1">
        <v>43874</v>
      </c>
      <c r="B8374" t="s">
        <v>27</v>
      </c>
      <c r="C8374" t="s">
        <v>12</v>
      </c>
      <c r="D8374" t="s">
        <v>13</v>
      </c>
      <c r="E8374">
        <v>84667</v>
      </c>
      <c r="F8374">
        <v>41767</v>
      </c>
      <c r="G8374">
        <v>8129</v>
      </c>
      <c r="H8374">
        <v>295</v>
      </c>
      <c r="I8374">
        <v>2402709</v>
      </c>
      <c r="J8374">
        <f>MONTH(Sale_details[[#This Row],[Date]])</f>
        <v>2</v>
      </c>
      <c r="K8374">
        <f>YEAR(Sale_details[[#This Row],[Date]])</f>
        <v>2020</v>
      </c>
    </row>
    <row r="8375" spans="1:11" x14ac:dyDescent="0.3">
      <c r="A8375" s="1">
        <v>43874</v>
      </c>
      <c r="B8375" t="s">
        <v>27</v>
      </c>
      <c r="C8375" t="s">
        <v>14</v>
      </c>
      <c r="D8375" t="s">
        <v>15</v>
      </c>
      <c r="E8375">
        <v>292465</v>
      </c>
      <c r="F8375">
        <v>37930</v>
      </c>
      <c r="G8375">
        <v>6944</v>
      </c>
      <c r="H8375">
        <v>297</v>
      </c>
      <c r="I8375">
        <v>2067809</v>
      </c>
      <c r="J8375">
        <f>MONTH(Sale_details[[#This Row],[Date]])</f>
        <v>2</v>
      </c>
      <c r="K8375">
        <f>YEAR(Sale_details[[#This Row],[Date]])</f>
        <v>2020</v>
      </c>
    </row>
    <row r="8376" spans="1:11" x14ac:dyDescent="0.3">
      <c r="A8376" s="1">
        <v>43874</v>
      </c>
      <c r="B8376" t="s">
        <v>27</v>
      </c>
      <c r="C8376" t="s">
        <v>16</v>
      </c>
      <c r="D8376" t="s">
        <v>17</v>
      </c>
      <c r="E8376">
        <v>102048</v>
      </c>
      <c r="F8376">
        <v>5606</v>
      </c>
      <c r="G8376">
        <v>24322</v>
      </c>
      <c r="H8376">
        <v>210</v>
      </c>
      <c r="I8376">
        <v>5113787</v>
      </c>
      <c r="J8376">
        <f>MONTH(Sale_details[[#This Row],[Date]])</f>
        <v>2</v>
      </c>
      <c r="K8376">
        <f>YEAR(Sale_details[[#This Row],[Date]])</f>
        <v>2020</v>
      </c>
    </row>
    <row r="8377" spans="1:11" x14ac:dyDescent="0.3">
      <c r="A8377" s="1">
        <v>43874</v>
      </c>
      <c r="B8377" t="s">
        <v>27</v>
      </c>
      <c r="C8377" t="s">
        <v>18</v>
      </c>
      <c r="D8377" t="s">
        <v>19</v>
      </c>
      <c r="E8377">
        <v>89319</v>
      </c>
      <c r="F8377">
        <v>28324</v>
      </c>
      <c r="G8377">
        <v>12225</v>
      </c>
      <c r="H8377">
        <v>139</v>
      </c>
      <c r="I8377">
        <v>1708144</v>
      </c>
      <c r="J8377">
        <f>MONTH(Sale_details[[#This Row],[Date]])</f>
        <v>2</v>
      </c>
      <c r="K8377">
        <f>YEAR(Sale_details[[#This Row],[Date]])</f>
        <v>2020</v>
      </c>
    </row>
    <row r="8378" spans="1:11" x14ac:dyDescent="0.3">
      <c r="A8378" s="1">
        <v>43874</v>
      </c>
      <c r="B8378" t="s">
        <v>27</v>
      </c>
      <c r="C8378" t="s">
        <v>20</v>
      </c>
      <c r="D8378" t="s">
        <v>21</v>
      </c>
      <c r="E8378">
        <v>42038</v>
      </c>
      <c r="F8378">
        <v>6082</v>
      </c>
      <c r="G8378">
        <v>10737</v>
      </c>
      <c r="H8378">
        <v>427</v>
      </c>
      <c r="I8378">
        <v>4588962</v>
      </c>
      <c r="J8378">
        <f>MONTH(Sale_details[[#This Row],[Date]])</f>
        <v>2</v>
      </c>
      <c r="K8378">
        <f>YEAR(Sale_details[[#This Row],[Date]])</f>
        <v>2020</v>
      </c>
    </row>
    <row r="8379" spans="1:11" x14ac:dyDescent="0.3">
      <c r="A8379" s="1">
        <v>43874</v>
      </c>
      <c r="B8379" t="s">
        <v>27</v>
      </c>
      <c r="C8379" t="s">
        <v>22</v>
      </c>
      <c r="D8379" t="s">
        <v>23</v>
      </c>
      <c r="E8379">
        <v>105381</v>
      </c>
      <c r="F8379">
        <v>16616</v>
      </c>
      <c r="G8379">
        <v>19155</v>
      </c>
      <c r="H8379">
        <v>180</v>
      </c>
      <c r="I8379">
        <v>3467009</v>
      </c>
      <c r="J8379">
        <f>MONTH(Sale_details[[#This Row],[Date]])</f>
        <v>2</v>
      </c>
      <c r="K8379">
        <f>YEAR(Sale_details[[#This Row],[Date]])</f>
        <v>2020</v>
      </c>
    </row>
    <row r="8380" spans="1:11" x14ac:dyDescent="0.3">
      <c r="A8380" s="1">
        <v>43874</v>
      </c>
      <c r="B8380" t="s">
        <v>27</v>
      </c>
      <c r="C8380" t="s">
        <v>24</v>
      </c>
      <c r="D8380" t="s">
        <v>25</v>
      </c>
      <c r="E8380">
        <v>62573</v>
      </c>
      <c r="F8380">
        <v>32071</v>
      </c>
      <c r="G8380">
        <v>12260</v>
      </c>
      <c r="H8380">
        <v>355</v>
      </c>
      <c r="I8380">
        <v>4358413</v>
      </c>
      <c r="J8380">
        <f>MONTH(Sale_details[[#This Row],[Date]])</f>
        <v>2</v>
      </c>
      <c r="K8380">
        <f>YEAR(Sale_details[[#This Row],[Date]])</f>
        <v>2020</v>
      </c>
    </row>
    <row r="8381" spans="1:11" x14ac:dyDescent="0.3">
      <c r="A8381" s="1">
        <v>43874</v>
      </c>
      <c r="B8381" t="s">
        <v>28</v>
      </c>
      <c r="C8381" t="s">
        <v>10</v>
      </c>
      <c r="D8381" t="s">
        <v>11</v>
      </c>
      <c r="E8381">
        <v>19279</v>
      </c>
      <c r="F8381">
        <v>5434</v>
      </c>
      <c r="G8381">
        <v>3402</v>
      </c>
      <c r="H8381">
        <v>19531</v>
      </c>
      <c r="I8381">
        <v>66463233</v>
      </c>
      <c r="J8381">
        <f>MONTH(Sale_details[[#This Row],[Date]])</f>
        <v>2</v>
      </c>
      <c r="K8381">
        <f>YEAR(Sale_details[[#This Row],[Date]])</f>
        <v>2020</v>
      </c>
    </row>
    <row r="8382" spans="1:11" x14ac:dyDescent="0.3">
      <c r="A8382" s="1">
        <v>43874</v>
      </c>
      <c r="B8382" t="s">
        <v>28</v>
      </c>
      <c r="C8382" t="s">
        <v>12</v>
      </c>
      <c r="D8382" t="s">
        <v>13</v>
      </c>
      <c r="E8382">
        <v>26769</v>
      </c>
      <c r="F8382">
        <v>3661</v>
      </c>
      <c r="G8382">
        <v>1665</v>
      </c>
      <c r="H8382">
        <v>27826</v>
      </c>
      <c r="I8382">
        <v>46338602</v>
      </c>
      <c r="J8382">
        <f>MONTH(Sale_details[[#This Row],[Date]])</f>
        <v>2</v>
      </c>
      <c r="K8382">
        <f>YEAR(Sale_details[[#This Row],[Date]])</f>
        <v>2020</v>
      </c>
    </row>
    <row r="8383" spans="1:11" x14ac:dyDescent="0.3">
      <c r="A8383" s="1">
        <v>43874</v>
      </c>
      <c r="B8383" t="s">
        <v>28</v>
      </c>
      <c r="C8383" t="s">
        <v>14</v>
      </c>
      <c r="D8383" t="s">
        <v>15</v>
      </c>
      <c r="E8383">
        <v>48671</v>
      </c>
      <c r="F8383">
        <v>13549</v>
      </c>
      <c r="G8383">
        <v>2099</v>
      </c>
      <c r="H8383">
        <v>13475</v>
      </c>
      <c r="I8383">
        <v>28290485</v>
      </c>
      <c r="J8383">
        <f>MONTH(Sale_details[[#This Row],[Date]])</f>
        <v>2</v>
      </c>
      <c r="K8383">
        <f>YEAR(Sale_details[[#This Row],[Date]])</f>
        <v>2020</v>
      </c>
    </row>
    <row r="8384" spans="1:11" x14ac:dyDescent="0.3">
      <c r="A8384" s="1">
        <v>43874</v>
      </c>
      <c r="B8384" t="s">
        <v>28</v>
      </c>
      <c r="C8384" t="s">
        <v>16</v>
      </c>
      <c r="D8384" t="s">
        <v>17</v>
      </c>
      <c r="E8384">
        <v>14196</v>
      </c>
      <c r="F8384">
        <v>4766</v>
      </c>
      <c r="G8384">
        <v>2411</v>
      </c>
      <c r="H8384">
        <v>15036</v>
      </c>
      <c r="I8384">
        <v>36258425</v>
      </c>
      <c r="J8384">
        <f>MONTH(Sale_details[[#This Row],[Date]])</f>
        <v>2</v>
      </c>
      <c r="K8384">
        <f>YEAR(Sale_details[[#This Row],[Date]])</f>
        <v>2020</v>
      </c>
    </row>
    <row r="8385" spans="1:11" x14ac:dyDescent="0.3">
      <c r="A8385" s="1">
        <v>43874</v>
      </c>
      <c r="B8385" t="s">
        <v>28</v>
      </c>
      <c r="C8385" t="s">
        <v>18</v>
      </c>
      <c r="D8385" t="s">
        <v>19</v>
      </c>
      <c r="E8385">
        <v>10060</v>
      </c>
      <c r="F8385">
        <v>8901</v>
      </c>
      <c r="G8385">
        <v>3534</v>
      </c>
      <c r="H8385">
        <v>28370</v>
      </c>
      <c r="I8385">
        <v>100281193</v>
      </c>
      <c r="J8385">
        <f>MONTH(Sale_details[[#This Row],[Date]])</f>
        <v>2</v>
      </c>
      <c r="K8385">
        <f>YEAR(Sale_details[[#This Row],[Date]])</f>
        <v>2020</v>
      </c>
    </row>
    <row r="8386" spans="1:11" x14ac:dyDescent="0.3">
      <c r="A8386" s="1">
        <v>43874</v>
      </c>
      <c r="B8386" t="s">
        <v>28</v>
      </c>
      <c r="C8386" t="s">
        <v>20</v>
      </c>
      <c r="D8386" t="s">
        <v>21</v>
      </c>
      <c r="E8386">
        <v>29521</v>
      </c>
      <c r="F8386">
        <v>2864</v>
      </c>
      <c r="G8386">
        <v>1066</v>
      </c>
      <c r="H8386">
        <v>13072</v>
      </c>
      <c r="I8386">
        <v>13947611</v>
      </c>
      <c r="J8386">
        <f>MONTH(Sale_details[[#This Row],[Date]])</f>
        <v>2</v>
      </c>
      <c r="K8386">
        <f>YEAR(Sale_details[[#This Row],[Date]])</f>
        <v>2020</v>
      </c>
    </row>
    <row r="8387" spans="1:11" x14ac:dyDescent="0.3">
      <c r="A8387" s="1">
        <v>43874</v>
      </c>
      <c r="B8387" t="s">
        <v>28</v>
      </c>
      <c r="C8387" t="s">
        <v>22</v>
      </c>
      <c r="D8387" t="s">
        <v>23</v>
      </c>
      <c r="E8387">
        <v>19369</v>
      </c>
      <c r="F8387">
        <v>2680</v>
      </c>
      <c r="G8387">
        <v>1221</v>
      </c>
      <c r="H8387">
        <v>27160</v>
      </c>
      <c r="I8387">
        <v>33179205</v>
      </c>
      <c r="J8387">
        <f>MONTH(Sale_details[[#This Row],[Date]])</f>
        <v>2</v>
      </c>
      <c r="K8387">
        <f>YEAR(Sale_details[[#This Row],[Date]])</f>
        <v>2020</v>
      </c>
    </row>
    <row r="8388" spans="1:11" x14ac:dyDescent="0.3">
      <c r="A8388" s="1">
        <v>43874</v>
      </c>
      <c r="B8388" t="s">
        <v>28</v>
      </c>
      <c r="C8388" t="s">
        <v>24</v>
      </c>
      <c r="D8388" t="s">
        <v>25</v>
      </c>
      <c r="E8388">
        <v>34562</v>
      </c>
      <c r="F8388">
        <v>5898</v>
      </c>
      <c r="G8388">
        <v>3378</v>
      </c>
      <c r="H8388">
        <v>19076</v>
      </c>
      <c r="I8388">
        <v>64444726</v>
      </c>
      <c r="J8388">
        <f>MONTH(Sale_details[[#This Row],[Date]])</f>
        <v>2</v>
      </c>
      <c r="K8388">
        <f>YEAR(Sale_details[[#This Row],[Date]])</f>
        <v>2020</v>
      </c>
    </row>
    <row r="8389" spans="1:11" x14ac:dyDescent="0.3">
      <c r="A8389" s="1">
        <v>43873</v>
      </c>
      <c r="B8389" t="s">
        <v>9</v>
      </c>
      <c r="C8389" t="s">
        <v>10</v>
      </c>
      <c r="D8389" t="s">
        <v>11</v>
      </c>
      <c r="E8389">
        <v>97113</v>
      </c>
      <c r="F8389">
        <v>17703</v>
      </c>
      <c r="G8389">
        <v>4749</v>
      </c>
      <c r="H8389">
        <v>480</v>
      </c>
      <c r="I8389">
        <v>2281832</v>
      </c>
      <c r="J8389">
        <f>MONTH(Sale_details[[#This Row],[Date]])</f>
        <v>2</v>
      </c>
      <c r="K8389">
        <f>YEAR(Sale_details[[#This Row],[Date]])</f>
        <v>2020</v>
      </c>
    </row>
    <row r="8390" spans="1:11" x14ac:dyDescent="0.3">
      <c r="A8390" s="1">
        <v>43873</v>
      </c>
      <c r="B8390" t="s">
        <v>9</v>
      </c>
      <c r="C8390" t="s">
        <v>12</v>
      </c>
      <c r="D8390" t="s">
        <v>13</v>
      </c>
      <c r="E8390">
        <v>262528</v>
      </c>
      <c r="F8390">
        <v>20225</v>
      </c>
      <c r="G8390">
        <v>2495</v>
      </c>
      <c r="H8390">
        <v>380</v>
      </c>
      <c r="I8390">
        <v>949523</v>
      </c>
      <c r="J8390">
        <f>MONTH(Sale_details[[#This Row],[Date]])</f>
        <v>2</v>
      </c>
      <c r="K8390">
        <f>YEAR(Sale_details[[#This Row],[Date]])</f>
        <v>2020</v>
      </c>
    </row>
    <row r="8391" spans="1:11" x14ac:dyDescent="0.3">
      <c r="A8391" s="1">
        <v>43873</v>
      </c>
      <c r="B8391" t="s">
        <v>9</v>
      </c>
      <c r="C8391" t="s">
        <v>14</v>
      </c>
      <c r="D8391" t="s">
        <v>15</v>
      </c>
      <c r="E8391">
        <v>85373</v>
      </c>
      <c r="F8391">
        <v>36371</v>
      </c>
      <c r="G8391">
        <v>3244</v>
      </c>
      <c r="H8391">
        <v>259</v>
      </c>
      <c r="I8391">
        <v>841202</v>
      </c>
      <c r="J8391">
        <f>MONTH(Sale_details[[#This Row],[Date]])</f>
        <v>2</v>
      </c>
      <c r="K8391">
        <f>YEAR(Sale_details[[#This Row],[Date]])</f>
        <v>2020</v>
      </c>
    </row>
    <row r="8392" spans="1:11" x14ac:dyDescent="0.3">
      <c r="A8392" s="1">
        <v>43873</v>
      </c>
      <c r="B8392" t="s">
        <v>9</v>
      </c>
      <c r="C8392" t="s">
        <v>16</v>
      </c>
      <c r="D8392" t="s">
        <v>17</v>
      </c>
      <c r="E8392">
        <v>105059</v>
      </c>
      <c r="F8392">
        <v>20954</v>
      </c>
      <c r="G8392">
        <v>2652</v>
      </c>
      <c r="H8392">
        <v>363</v>
      </c>
      <c r="I8392">
        <v>964768</v>
      </c>
      <c r="J8392">
        <f>MONTH(Sale_details[[#This Row],[Date]])</f>
        <v>2</v>
      </c>
      <c r="K8392">
        <f>YEAR(Sale_details[[#This Row],[Date]])</f>
        <v>2020</v>
      </c>
    </row>
    <row r="8393" spans="1:11" x14ac:dyDescent="0.3">
      <c r="A8393" s="1">
        <v>43873</v>
      </c>
      <c r="B8393" t="s">
        <v>9</v>
      </c>
      <c r="C8393" t="s">
        <v>18</v>
      </c>
      <c r="D8393" t="s">
        <v>19</v>
      </c>
      <c r="E8393">
        <v>102990</v>
      </c>
      <c r="F8393">
        <v>24922</v>
      </c>
      <c r="G8393">
        <v>7071</v>
      </c>
      <c r="H8393">
        <v>858</v>
      </c>
      <c r="I8393">
        <v>6073468</v>
      </c>
      <c r="J8393">
        <f>MONTH(Sale_details[[#This Row],[Date]])</f>
        <v>2</v>
      </c>
      <c r="K8393">
        <f>YEAR(Sale_details[[#This Row],[Date]])</f>
        <v>2020</v>
      </c>
    </row>
    <row r="8394" spans="1:11" x14ac:dyDescent="0.3">
      <c r="A8394" s="1">
        <v>43873</v>
      </c>
      <c r="B8394" t="s">
        <v>9</v>
      </c>
      <c r="C8394" t="s">
        <v>20</v>
      </c>
      <c r="D8394" t="s">
        <v>21</v>
      </c>
      <c r="E8394">
        <v>117281</v>
      </c>
      <c r="F8394">
        <v>22153</v>
      </c>
      <c r="G8394">
        <v>4371</v>
      </c>
      <c r="H8394">
        <v>733</v>
      </c>
      <c r="I8394">
        <v>3204699</v>
      </c>
      <c r="J8394">
        <f>MONTH(Sale_details[[#This Row],[Date]])</f>
        <v>2</v>
      </c>
      <c r="K8394">
        <f>YEAR(Sale_details[[#This Row],[Date]])</f>
        <v>2020</v>
      </c>
    </row>
    <row r="8395" spans="1:11" x14ac:dyDescent="0.3">
      <c r="A8395" s="1">
        <v>43873</v>
      </c>
      <c r="B8395" t="s">
        <v>9</v>
      </c>
      <c r="C8395" t="s">
        <v>22</v>
      </c>
      <c r="D8395" t="s">
        <v>23</v>
      </c>
      <c r="E8395">
        <v>190583</v>
      </c>
      <c r="F8395">
        <v>15418</v>
      </c>
      <c r="G8395">
        <v>11178</v>
      </c>
      <c r="H8395">
        <v>452</v>
      </c>
      <c r="I8395">
        <v>5059696</v>
      </c>
      <c r="J8395">
        <f>MONTH(Sale_details[[#This Row],[Date]])</f>
        <v>2</v>
      </c>
      <c r="K8395">
        <f>YEAR(Sale_details[[#This Row],[Date]])</f>
        <v>2020</v>
      </c>
    </row>
    <row r="8396" spans="1:11" x14ac:dyDescent="0.3">
      <c r="A8396" s="1">
        <v>43873</v>
      </c>
      <c r="B8396" t="s">
        <v>9</v>
      </c>
      <c r="C8396" t="s">
        <v>24</v>
      </c>
      <c r="D8396" t="s">
        <v>25</v>
      </c>
      <c r="E8396">
        <v>159906</v>
      </c>
      <c r="F8396">
        <v>9101</v>
      </c>
      <c r="G8396">
        <v>3025</v>
      </c>
      <c r="H8396">
        <v>772</v>
      </c>
      <c r="I8396">
        <v>2338013</v>
      </c>
      <c r="J8396">
        <f>MONTH(Sale_details[[#This Row],[Date]])</f>
        <v>2</v>
      </c>
      <c r="K8396">
        <f>YEAR(Sale_details[[#This Row],[Date]])</f>
        <v>2020</v>
      </c>
    </row>
    <row r="8397" spans="1:11" x14ac:dyDescent="0.3">
      <c r="A8397" s="1">
        <v>43873</v>
      </c>
      <c r="B8397" t="s">
        <v>26</v>
      </c>
      <c r="C8397" t="s">
        <v>10</v>
      </c>
      <c r="D8397" t="s">
        <v>11</v>
      </c>
      <c r="E8397">
        <v>211781</v>
      </c>
      <c r="F8397">
        <v>37685</v>
      </c>
      <c r="G8397">
        <v>18864</v>
      </c>
      <c r="H8397">
        <v>9264</v>
      </c>
      <c r="I8397">
        <v>174769178</v>
      </c>
      <c r="J8397">
        <f>MONTH(Sale_details[[#This Row],[Date]])</f>
        <v>2</v>
      </c>
      <c r="K8397">
        <f>YEAR(Sale_details[[#This Row],[Date]])</f>
        <v>2020</v>
      </c>
    </row>
    <row r="8398" spans="1:11" x14ac:dyDescent="0.3">
      <c r="A8398" s="1">
        <v>43873</v>
      </c>
      <c r="B8398" t="s">
        <v>26</v>
      </c>
      <c r="C8398" t="s">
        <v>12</v>
      </c>
      <c r="D8398" t="s">
        <v>13</v>
      </c>
      <c r="E8398">
        <v>140012</v>
      </c>
      <c r="F8398">
        <v>49900</v>
      </c>
      <c r="G8398">
        <v>12107</v>
      </c>
      <c r="H8398">
        <v>17082</v>
      </c>
      <c r="I8398">
        <v>206817235</v>
      </c>
      <c r="J8398">
        <f>MONTH(Sale_details[[#This Row],[Date]])</f>
        <v>2</v>
      </c>
      <c r="K8398">
        <f>YEAR(Sale_details[[#This Row],[Date]])</f>
        <v>2020</v>
      </c>
    </row>
    <row r="8399" spans="1:11" x14ac:dyDescent="0.3">
      <c r="A8399" s="1">
        <v>43873</v>
      </c>
      <c r="B8399" t="s">
        <v>26</v>
      </c>
      <c r="C8399" t="s">
        <v>14</v>
      </c>
      <c r="D8399" t="s">
        <v>15</v>
      </c>
      <c r="E8399">
        <v>130381</v>
      </c>
      <c r="F8399">
        <v>33705</v>
      </c>
      <c r="G8399">
        <v>10131</v>
      </c>
      <c r="H8399">
        <v>21102</v>
      </c>
      <c r="I8399">
        <v>213798395</v>
      </c>
      <c r="J8399">
        <f>MONTH(Sale_details[[#This Row],[Date]])</f>
        <v>2</v>
      </c>
      <c r="K8399">
        <f>YEAR(Sale_details[[#This Row],[Date]])</f>
        <v>2020</v>
      </c>
    </row>
    <row r="8400" spans="1:11" x14ac:dyDescent="0.3">
      <c r="A8400" s="1">
        <v>43873</v>
      </c>
      <c r="B8400" t="s">
        <v>26</v>
      </c>
      <c r="C8400" t="s">
        <v>16</v>
      </c>
      <c r="D8400" t="s">
        <v>17</v>
      </c>
      <c r="E8400">
        <v>150780</v>
      </c>
      <c r="F8400">
        <v>48168</v>
      </c>
      <c r="G8400">
        <v>14599</v>
      </c>
      <c r="H8400">
        <v>17258</v>
      </c>
      <c r="I8400">
        <v>251963729</v>
      </c>
      <c r="J8400">
        <f>MONTH(Sale_details[[#This Row],[Date]])</f>
        <v>2</v>
      </c>
      <c r="K8400">
        <f>YEAR(Sale_details[[#This Row],[Date]])</f>
        <v>2020</v>
      </c>
    </row>
    <row r="8401" spans="1:11" x14ac:dyDescent="0.3">
      <c r="A8401" s="1">
        <v>43873</v>
      </c>
      <c r="B8401" t="s">
        <v>26</v>
      </c>
      <c r="C8401" t="s">
        <v>18</v>
      </c>
      <c r="D8401" t="s">
        <v>19</v>
      </c>
      <c r="E8401">
        <v>79247</v>
      </c>
      <c r="F8401">
        <v>67442</v>
      </c>
      <c r="G8401">
        <v>10792</v>
      </c>
      <c r="H8401">
        <v>27091</v>
      </c>
      <c r="I8401">
        <v>292392371</v>
      </c>
      <c r="J8401">
        <f>MONTH(Sale_details[[#This Row],[Date]])</f>
        <v>2</v>
      </c>
      <c r="K8401">
        <f>YEAR(Sale_details[[#This Row],[Date]])</f>
        <v>2020</v>
      </c>
    </row>
    <row r="8402" spans="1:11" x14ac:dyDescent="0.3">
      <c r="A8402" s="1">
        <v>43873</v>
      </c>
      <c r="B8402" t="s">
        <v>26</v>
      </c>
      <c r="C8402" t="s">
        <v>20</v>
      </c>
      <c r="D8402" t="s">
        <v>21</v>
      </c>
      <c r="E8402">
        <v>189515</v>
      </c>
      <c r="F8402">
        <v>51904</v>
      </c>
      <c r="G8402">
        <v>11012</v>
      </c>
      <c r="H8402">
        <v>8218</v>
      </c>
      <c r="I8402">
        <v>90505557</v>
      </c>
      <c r="J8402">
        <f>MONTH(Sale_details[[#This Row],[Date]])</f>
        <v>2</v>
      </c>
      <c r="K8402">
        <f>YEAR(Sale_details[[#This Row],[Date]])</f>
        <v>2020</v>
      </c>
    </row>
    <row r="8403" spans="1:11" x14ac:dyDescent="0.3">
      <c r="A8403" s="1">
        <v>43873</v>
      </c>
      <c r="B8403" t="s">
        <v>26</v>
      </c>
      <c r="C8403" t="s">
        <v>22</v>
      </c>
      <c r="D8403" t="s">
        <v>23</v>
      </c>
      <c r="E8403">
        <v>192081</v>
      </c>
      <c r="F8403">
        <v>16707</v>
      </c>
      <c r="G8403">
        <v>30112</v>
      </c>
      <c r="H8403">
        <v>40801</v>
      </c>
      <c r="I8403">
        <v>1228643588</v>
      </c>
      <c r="J8403">
        <f>MONTH(Sale_details[[#This Row],[Date]])</f>
        <v>2</v>
      </c>
      <c r="K8403">
        <f>YEAR(Sale_details[[#This Row],[Date]])</f>
        <v>2020</v>
      </c>
    </row>
    <row r="8404" spans="1:11" x14ac:dyDescent="0.3">
      <c r="A8404" s="1">
        <v>43873</v>
      </c>
      <c r="B8404" t="s">
        <v>26</v>
      </c>
      <c r="C8404" t="s">
        <v>24</v>
      </c>
      <c r="D8404" t="s">
        <v>25</v>
      </c>
      <c r="E8404">
        <v>176755</v>
      </c>
      <c r="F8404">
        <v>37668</v>
      </c>
      <c r="G8404">
        <v>14005</v>
      </c>
      <c r="H8404">
        <v>8727</v>
      </c>
      <c r="I8404">
        <v>122228794</v>
      </c>
      <c r="J8404">
        <f>MONTH(Sale_details[[#This Row],[Date]])</f>
        <v>2</v>
      </c>
      <c r="K8404">
        <f>YEAR(Sale_details[[#This Row],[Date]])</f>
        <v>2020</v>
      </c>
    </row>
    <row r="8405" spans="1:11" x14ac:dyDescent="0.3">
      <c r="A8405" s="1">
        <v>43873</v>
      </c>
      <c r="B8405" t="s">
        <v>27</v>
      </c>
      <c r="C8405" t="s">
        <v>10</v>
      </c>
      <c r="D8405" t="s">
        <v>11</v>
      </c>
      <c r="E8405">
        <v>86065</v>
      </c>
      <c r="F8405">
        <v>35553</v>
      </c>
      <c r="G8405">
        <v>4641</v>
      </c>
      <c r="H8405">
        <v>106</v>
      </c>
      <c r="I8405">
        <v>492777</v>
      </c>
      <c r="J8405">
        <f>MONTH(Sale_details[[#This Row],[Date]])</f>
        <v>2</v>
      </c>
      <c r="K8405">
        <f>YEAR(Sale_details[[#This Row],[Date]])</f>
        <v>2020</v>
      </c>
    </row>
    <row r="8406" spans="1:11" x14ac:dyDescent="0.3">
      <c r="A8406" s="1">
        <v>43873</v>
      </c>
      <c r="B8406" t="s">
        <v>27</v>
      </c>
      <c r="C8406" t="s">
        <v>12</v>
      </c>
      <c r="D8406" t="s">
        <v>13</v>
      </c>
      <c r="E8406">
        <v>81280</v>
      </c>
      <c r="F8406">
        <v>43438</v>
      </c>
      <c r="G8406">
        <v>7885</v>
      </c>
      <c r="H8406">
        <v>304</v>
      </c>
      <c r="I8406">
        <v>2400547</v>
      </c>
      <c r="J8406">
        <f>MONTH(Sale_details[[#This Row],[Date]])</f>
        <v>2</v>
      </c>
      <c r="K8406">
        <f>YEAR(Sale_details[[#This Row],[Date]])</f>
        <v>2020</v>
      </c>
    </row>
    <row r="8407" spans="1:11" x14ac:dyDescent="0.3">
      <c r="A8407" s="1">
        <v>43873</v>
      </c>
      <c r="B8407" t="s">
        <v>27</v>
      </c>
      <c r="C8407" t="s">
        <v>14</v>
      </c>
      <c r="D8407" t="s">
        <v>15</v>
      </c>
      <c r="E8407">
        <v>295390</v>
      </c>
      <c r="F8407">
        <v>36792</v>
      </c>
      <c r="G8407">
        <v>6944</v>
      </c>
      <c r="H8407">
        <v>285</v>
      </c>
      <c r="I8407">
        <v>1985097</v>
      </c>
      <c r="J8407">
        <f>MONTH(Sale_details[[#This Row],[Date]])</f>
        <v>2</v>
      </c>
      <c r="K8407">
        <f>YEAR(Sale_details[[#This Row],[Date]])</f>
        <v>2020</v>
      </c>
    </row>
    <row r="8408" spans="1:11" x14ac:dyDescent="0.3">
      <c r="A8408" s="1">
        <v>43873</v>
      </c>
      <c r="B8408" t="s">
        <v>27</v>
      </c>
      <c r="C8408" t="s">
        <v>16</v>
      </c>
      <c r="D8408" t="s">
        <v>17</v>
      </c>
      <c r="E8408">
        <v>100007</v>
      </c>
      <c r="F8408">
        <v>5718</v>
      </c>
      <c r="G8408">
        <v>24809</v>
      </c>
      <c r="H8408">
        <v>214</v>
      </c>
      <c r="I8408">
        <v>5320384</v>
      </c>
      <c r="J8408">
        <f>MONTH(Sale_details[[#This Row],[Date]])</f>
        <v>2</v>
      </c>
      <c r="K8408">
        <f>YEAR(Sale_details[[#This Row],[Date]])</f>
        <v>2020</v>
      </c>
    </row>
    <row r="8409" spans="1:11" x14ac:dyDescent="0.3">
      <c r="A8409" s="1">
        <v>43873</v>
      </c>
      <c r="B8409" t="s">
        <v>27</v>
      </c>
      <c r="C8409" t="s">
        <v>18</v>
      </c>
      <c r="D8409" t="s">
        <v>19</v>
      </c>
      <c r="E8409">
        <v>85746</v>
      </c>
      <c r="F8409">
        <v>28041</v>
      </c>
      <c r="G8409">
        <v>11858</v>
      </c>
      <c r="H8409">
        <v>145</v>
      </c>
      <c r="I8409">
        <v>1723176</v>
      </c>
      <c r="J8409">
        <f>MONTH(Sale_details[[#This Row],[Date]])</f>
        <v>2</v>
      </c>
      <c r="K8409">
        <f>YEAR(Sale_details[[#This Row],[Date]])</f>
        <v>2020</v>
      </c>
    </row>
    <row r="8410" spans="1:11" x14ac:dyDescent="0.3">
      <c r="A8410" s="1">
        <v>43873</v>
      </c>
      <c r="B8410" t="s">
        <v>27</v>
      </c>
      <c r="C8410" t="s">
        <v>20</v>
      </c>
      <c r="D8410" t="s">
        <v>21</v>
      </c>
      <c r="E8410">
        <v>41618</v>
      </c>
      <c r="F8410">
        <v>5838</v>
      </c>
      <c r="G8410">
        <v>11274</v>
      </c>
      <c r="H8410">
        <v>444</v>
      </c>
      <c r="I8410">
        <v>5011146</v>
      </c>
      <c r="J8410">
        <f>MONTH(Sale_details[[#This Row],[Date]])</f>
        <v>2</v>
      </c>
      <c r="K8410">
        <f>YEAR(Sale_details[[#This Row],[Date]])</f>
        <v>2020</v>
      </c>
    </row>
    <row r="8411" spans="1:11" x14ac:dyDescent="0.3">
      <c r="A8411" s="1">
        <v>43873</v>
      </c>
      <c r="B8411" t="s">
        <v>27</v>
      </c>
      <c r="C8411" t="s">
        <v>22</v>
      </c>
      <c r="D8411" t="s">
        <v>23</v>
      </c>
      <c r="E8411">
        <v>101166</v>
      </c>
      <c r="F8411">
        <v>17114</v>
      </c>
      <c r="G8411">
        <v>18772</v>
      </c>
      <c r="H8411">
        <v>180</v>
      </c>
      <c r="I8411">
        <v>3397669</v>
      </c>
      <c r="J8411">
        <f>MONTH(Sale_details[[#This Row],[Date]])</f>
        <v>2</v>
      </c>
      <c r="K8411">
        <f>YEAR(Sale_details[[#This Row],[Date]])</f>
        <v>2020</v>
      </c>
    </row>
    <row r="8412" spans="1:11" x14ac:dyDescent="0.3">
      <c r="A8412" s="1">
        <v>43873</v>
      </c>
      <c r="B8412" t="s">
        <v>27</v>
      </c>
      <c r="C8412" t="s">
        <v>24</v>
      </c>
      <c r="D8412" t="s">
        <v>25</v>
      </c>
      <c r="E8412">
        <v>59445</v>
      </c>
      <c r="F8412">
        <v>33675</v>
      </c>
      <c r="G8412">
        <v>11647</v>
      </c>
      <c r="H8412">
        <v>341</v>
      </c>
      <c r="I8412">
        <v>3974873</v>
      </c>
      <c r="J8412">
        <f>MONTH(Sale_details[[#This Row],[Date]])</f>
        <v>2</v>
      </c>
      <c r="K8412">
        <f>YEAR(Sale_details[[#This Row],[Date]])</f>
        <v>2020</v>
      </c>
    </row>
    <row r="8413" spans="1:11" x14ac:dyDescent="0.3">
      <c r="A8413" s="1">
        <v>43873</v>
      </c>
      <c r="B8413" t="s">
        <v>28</v>
      </c>
      <c r="C8413" t="s">
        <v>10</v>
      </c>
      <c r="D8413" t="s">
        <v>11</v>
      </c>
      <c r="E8413">
        <v>19471</v>
      </c>
      <c r="F8413">
        <v>5162</v>
      </c>
      <c r="G8413">
        <v>3539</v>
      </c>
      <c r="H8413">
        <v>18945</v>
      </c>
      <c r="I8413">
        <v>67048110</v>
      </c>
      <c r="J8413">
        <f>MONTH(Sale_details[[#This Row],[Date]])</f>
        <v>2</v>
      </c>
      <c r="K8413">
        <f>YEAR(Sale_details[[#This Row],[Date]])</f>
        <v>2020</v>
      </c>
    </row>
    <row r="8414" spans="1:11" x14ac:dyDescent="0.3">
      <c r="A8414" s="1">
        <v>43873</v>
      </c>
      <c r="B8414" t="s">
        <v>28</v>
      </c>
      <c r="C8414" t="s">
        <v>12</v>
      </c>
      <c r="D8414" t="s">
        <v>13</v>
      </c>
      <c r="E8414">
        <v>25698</v>
      </c>
      <c r="F8414">
        <v>3661</v>
      </c>
      <c r="G8414">
        <v>1598</v>
      </c>
      <c r="H8414">
        <v>28105</v>
      </c>
      <c r="I8414">
        <v>44929909</v>
      </c>
      <c r="J8414">
        <f>MONTH(Sale_details[[#This Row],[Date]])</f>
        <v>2</v>
      </c>
      <c r="K8414">
        <f>YEAR(Sale_details[[#This Row],[Date]])</f>
        <v>2020</v>
      </c>
    </row>
    <row r="8415" spans="1:11" x14ac:dyDescent="0.3">
      <c r="A8415" s="1">
        <v>43873</v>
      </c>
      <c r="B8415" t="s">
        <v>28</v>
      </c>
      <c r="C8415" t="s">
        <v>14</v>
      </c>
      <c r="D8415" t="s">
        <v>15</v>
      </c>
      <c r="E8415">
        <v>50131</v>
      </c>
      <c r="F8415">
        <v>12871</v>
      </c>
      <c r="G8415">
        <v>2162</v>
      </c>
      <c r="H8415">
        <v>13879</v>
      </c>
      <c r="I8415">
        <v>30013375</v>
      </c>
      <c r="J8415">
        <f>MONTH(Sale_details[[#This Row],[Date]])</f>
        <v>2</v>
      </c>
      <c r="K8415">
        <f>YEAR(Sale_details[[#This Row],[Date]])</f>
        <v>2020</v>
      </c>
    </row>
    <row r="8416" spans="1:11" x14ac:dyDescent="0.3">
      <c r="A8416" s="1">
        <v>43873</v>
      </c>
      <c r="B8416" t="s">
        <v>28</v>
      </c>
      <c r="C8416" t="s">
        <v>16</v>
      </c>
      <c r="D8416" t="s">
        <v>17</v>
      </c>
      <c r="E8416">
        <v>13486</v>
      </c>
      <c r="F8416">
        <v>4957</v>
      </c>
      <c r="G8416">
        <v>2531</v>
      </c>
      <c r="H8416">
        <v>15788</v>
      </c>
      <c r="I8416">
        <v>39974914</v>
      </c>
      <c r="J8416">
        <f>MONTH(Sale_details[[#This Row],[Date]])</f>
        <v>2</v>
      </c>
      <c r="K8416">
        <f>YEAR(Sale_details[[#This Row],[Date]])</f>
        <v>2020</v>
      </c>
    </row>
    <row r="8417" spans="1:11" x14ac:dyDescent="0.3">
      <c r="A8417" s="1">
        <v>43873</v>
      </c>
      <c r="B8417" t="s">
        <v>28</v>
      </c>
      <c r="C8417" t="s">
        <v>18</v>
      </c>
      <c r="D8417" t="s">
        <v>19</v>
      </c>
      <c r="E8417">
        <v>9758</v>
      </c>
      <c r="F8417">
        <v>9079</v>
      </c>
      <c r="G8417">
        <v>3711</v>
      </c>
      <c r="H8417">
        <v>26952</v>
      </c>
      <c r="I8417">
        <v>100030490</v>
      </c>
      <c r="J8417">
        <f>MONTH(Sale_details[[#This Row],[Date]])</f>
        <v>2</v>
      </c>
      <c r="K8417">
        <f>YEAR(Sale_details[[#This Row],[Date]])</f>
        <v>2020</v>
      </c>
    </row>
    <row r="8418" spans="1:11" x14ac:dyDescent="0.3">
      <c r="A8418" s="1">
        <v>43873</v>
      </c>
      <c r="B8418" t="s">
        <v>28</v>
      </c>
      <c r="C8418" t="s">
        <v>20</v>
      </c>
      <c r="D8418" t="s">
        <v>21</v>
      </c>
      <c r="E8418">
        <v>28045</v>
      </c>
      <c r="F8418">
        <v>2835</v>
      </c>
      <c r="G8418">
        <v>1056</v>
      </c>
      <c r="H8418">
        <v>13595</v>
      </c>
      <c r="I8418">
        <v>14360460</v>
      </c>
      <c r="J8418">
        <f>MONTH(Sale_details[[#This Row],[Date]])</f>
        <v>2</v>
      </c>
      <c r="K8418">
        <f>YEAR(Sale_details[[#This Row],[Date]])</f>
        <v>2020</v>
      </c>
    </row>
    <row r="8419" spans="1:11" x14ac:dyDescent="0.3">
      <c r="A8419" s="1">
        <v>43873</v>
      </c>
      <c r="B8419" t="s">
        <v>28</v>
      </c>
      <c r="C8419" t="s">
        <v>22</v>
      </c>
      <c r="D8419" t="s">
        <v>23</v>
      </c>
      <c r="E8419">
        <v>18982</v>
      </c>
      <c r="F8419">
        <v>2787</v>
      </c>
      <c r="G8419">
        <v>1233</v>
      </c>
      <c r="H8419">
        <v>27975</v>
      </c>
      <c r="I8419">
        <v>34516327</v>
      </c>
      <c r="J8419">
        <f>MONTH(Sale_details[[#This Row],[Date]])</f>
        <v>2</v>
      </c>
      <c r="K8419">
        <f>YEAR(Sale_details[[#This Row],[Date]])</f>
        <v>2020</v>
      </c>
    </row>
    <row r="8420" spans="1:11" x14ac:dyDescent="0.3">
      <c r="A8420" s="1">
        <v>43873</v>
      </c>
      <c r="B8420" t="s">
        <v>28</v>
      </c>
      <c r="C8420" t="s">
        <v>24</v>
      </c>
      <c r="D8420" t="s">
        <v>25</v>
      </c>
      <c r="E8420">
        <v>33525</v>
      </c>
      <c r="F8420">
        <v>5957</v>
      </c>
      <c r="G8420">
        <v>3243</v>
      </c>
      <c r="H8420">
        <v>19648</v>
      </c>
      <c r="I8420">
        <v>63722945</v>
      </c>
      <c r="J8420">
        <f>MONTH(Sale_details[[#This Row],[Date]])</f>
        <v>2</v>
      </c>
      <c r="K8420">
        <f>YEAR(Sale_details[[#This Row],[Date]])</f>
        <v>2020</v>
      </c>
    </row>
    <row r="8421" spans="1:11" x14ac:dyDescent="0.3">
      <c r="A8421" s="1">
        <v>43872</v>
      </c>
      <c r="B8421" t="s">
        <v>9</v>
      </c>
      <c r="C8421" t="s">
        <v>10</v>
      </c>
      <c r="D8421" t="s">
        <v>11</v>
      </c>
      <c r="E8421">
        <v>92258</v>
      </c>
      <c r="F8421">
        <v>16995</v>
      </c>
      <c r="G8421">
        <v>4939</v>
      </c>
      <c r="H8421">
        <v>494</v>
      </c>
      <c r="I8421">
        <v>2444299</v>
      </c>
      <c r="J8421">
        <f>MONTH(Sale_details[[#This Row],[Date]])</f>
        <v>2</v>
      </c>
      <c r="K8421">
        <f>YEAR(Sale_details[[#This Row],[Date]])</f>
        <v>2020</v>
      </c>
    </row>
    <row r="8422" spans="1:11" x14ac:dyDescent="0.3">
      <c r="A8422" s="1">
        <v>43872</v>
      </c>
      <c r="B8422" t="s">
        <v>9</v>
      </c>
      <c r="C8422" t="s">
        <v>12</v>
      </c>
      <c r="D8422" t="s">
        <v>13</v>
      </c>
      <c r="E8422">
        <v>267778</v>
      </c>
      <c r="F8422">
        <v>19416</v>
      </c>
      <c r="G8422">
        <v>2570</v>
      </c>
      <c r="H8422">
        <v>365</v>
      </c>
      <c r="I8422">
        <v>938888</v>
      </c>
      <c r="J8422">
        <f>MONTH(Sale_details[[#This Row],[Date]])</f>
        <v>2</v>
      </c>
      <c r="K8422">
        <f>YEAR(Sale_details[[#This Row],[Date]])</f>
        <v>2020</v>
      </c>
    </row>
    <row r="8423" spans="1:11" x14ac:dyDescent="0.3">
      <c r="A8423" s="1">
        <v>43872</v>
      </c>
      <c r="B8423" t="s">
        <v>9</v>
      </c>
      <c r="C8423" t="s">
        <v>14</v>
      </c>
      <c r="D8423" t="s">
        <v>15</v>
      </c>
      <c r="E8423">
        <v>82812</v>
      </c>
      <c r="F8423">
        <v>36371</v>
      </c>
      <c r="G8423">
        <v>3212</v>
      </c>
      <c r="H8423">
        <v>272</v>
      </c>
      <c r="I8423">
        <v>874430</v>
      </c>
      <c r="J8423">
        <f>MONTH(Sale_details[[#This Row],[Date]])</f>
        <v>2</v>
      </c>
      <c r="K8423">
        <f>YEAR(Sale_details[[#This Row],[Date]])</f>
        <v>2020</v>
      </c>
    </row>
    <row r="8424" spans="1:11" x14ac:dyDescent="0.3">
      <c r="A8424" s="1">
        <v>43872</v>
      </c>
      <c r="B8424" t="s">
        <v>9</v>
      </c>
      <c r="C8424" t="s">
        <v>16</v>
      </c>
      <c r="D8424" t="s">
        <v>17</v>
      </c>
      <c r="E8424">
        <v>110312</v>
      </c>
      <c r="F8424">
        <v>21373</v>
      </c>
      <c r="G8424">
        <v>2520</v>
      </c>
      <c r="H8424">
        <v>349</v>
      </c>
      <c r="I8424">
        <v>879868</v>
      </c>
      <c r="J8424">
        <f>MONTH(Sale_details[[#This Row],[Date]])</f>
        <v>2</v>
      </c>
      <c r="K8424">
        <f>YEAR(Sale_details[[#This Row],[Date]])</f>
        <v>2020</v>
      </c>
    </row>
    <row r="8425" spans="1:11" x14ac:dyDescent="0.3">
      <c r="A8425" s="1">
        <v>43872</v>
      </c>
      <c r="B8425" t="s">
        <v>9</v>
      </c>
      <c r="C8425" t="s">
        <v>18</v>
      </c>
      <c r="D8425" t="s">
        <v>19</v>
      </c>
      <c r="E8425">
        <v>101960</v>
      </c>
      <c r="F8425">
        <v>23925</v>
      </c>
      <c r="G8425">
        <v>6718</v>
      </c>
      <c r="H8425">
        <v>867</v>
      </c>
      <c r="I8425">
        <v>5827493</v>
      </c>
      <c r="J8425">
        <f>MONTH(Sale_details[[#This Row],[Date]])</f>
        <v>2</v>
      </c>
      <c r="K8425">
        <f>YEAR(Sale_details[[#This Row],[Date]])</f>
        <v>2020</v>
      </c>
    </row>
    <row r="8426" spans="1:11" x14ac:dyDescent="0.3">
      <c r="A8426" s="1">
        <v>43872</v>
      </c>
      <c r="B8426" t="s">
        <v>9</v>
      </c>
      <c r="C8426" t="s">
        <v>20</v>
      </c>
      <c r="D8426" t="s">
        <v>21</v>
      </c>
      <c r="E8426">
        <v>118454</v>
      </c>
      <c r="F8426">
        <v>22818</v>
      </c>
      <c r="G8426">
        <v>4371</v>
      </c>
      <c r="H8426">
        <v>711</v>
      </c>
      <c r="I8426">
        <v>3108558</v>
      </c>
      <c r="J8426">
        <f>MONTH(Sale_details[[#This Row],[Date]])</f>
        <v>2</v>
      </c>
      <c r="K8426">
        <f>YEAR(Sale_details[[#This Row],[Date]])</f>
        <v>2020</v>
      </c>
    </row>
    <row r="8427" spans="1:11" x14ac:dyDescent="0.3">
      <c r="A8427" s="1">
        <v>43872</v>
      </c>
      <c r="B8427" t="s">
        <v>9</v>
      </c>
      <c r="C8427" t="s">
        <v>22</v>
      </c>
      <c r="D8427" t="s">
        <v>23</v>
      </c>
      <c r="E8427">
        <v>194395</v>
      </c>
      <c r="F8427">
        <v>15572</v>
      </c>
      <c r="G8427">
        <v>11513</v>
      </c>
      <c r="H8427">
        <v>475</v>
      </c>
      <c r="I8427">
        <v>5472061</v>
      </c>
      <c r="J8427">
        <f>MONTH(Sale_details[[#This Row],[Date]])</f>
        <v>2</v>
      </c>
      <c r="K8427">
        <f>YEAR(Sale_details[[#This Row],[Date]])</f>
        <v>2020</v>
      </c>
    </row>
    <row r="8428" spans="1:11" x14ac:dyDescent="0.3">
      <c r="A8428" s="1">
        <v>43872</v>
      </c>
      <c r="B8428" t="s">
        <v>9</v>
      </c>
      <c r="C8428" t="s">
        <v>24</v>
      </c>
      <c r="D8428" t="s">
        <v>25</v>
      </c>
      <c r="E8428">
        <v>156708</v>
      </c>
      <c r="F8428">
        <v>8919</v>
      </c>
      <c r="G8428">
        <v>3116</v>
      </c>
      <c r="H8428">
        <v>780</v>
      </c>
      <c r="I8428">
        <v>2432235</v>
      </c>
      <c r="J8428">
        <f>MONTH(Sale_details[[#This Row],[Date]])</f>
        <v>2</v>
      </c>
      <c r="K8428">
        <f>YEAR(Sale_details[[#This Row],[Date]])</f>
        <v>2020</v>
      </c>
    </row>
    <row r="8429" spans="1:11" x14ac:dyDescent="0.3">
      <c r="A8429" s="1">
        <v>43872</v>
      </c>
      <c r="B8429" t="s">
        <v>26</v>
      </c>
      <c r="C8429" t="s">
        <v>10</v>
      </c>
      <c r="D8429" t="s">
        <v>11</v>
      </c>
      <c r="E8429">
        <v>222370</v>
      </c>
      <c r="F8429">
        <v>36554</v>
      </c>
      <c r="G8429">
        <v>19430</v>
      </c>
      <c r="H8429">
        <v>9634</v>
      </c>
      <c r="I8429">
        <v>187212743</v>
      </c>
      <c r="J8429">
        <f>MONTH(Sale_details[[#This Row],[Date]])</f>
        <v>2</v>
      </c>
      <c r="K8429">
        <f>YEAR(Sale_details[[#This Row],[Date]])</f>
        <v>2020</v>
      </c>
    </row>
    <row r="8430" spans="1:11" x14ac:dyDescent="0.3">
      <c r="A8430" s="1">
        <v>43872</v>
      </c>
      <c r="B8430" t="s">
        <v>26</v>
      </c>
      <c r="C8430" t="s">
        <v>12</v>
      </c>
      <c r="D8430" t="s">
        <v>13</v>
      </c>
      <c r="E8430">
        <v>141412</v>
      </c>
      <c r="F8430">
        <v>49900</v>
      </c>
      <c r="G8430">
        <v>12107</v>
      </c>
      <c r="H8430">
        <v>17253</v>
      </c>
      <c r="I8430">
        <v>208885407</v>
      </c>
      <c r="J8430">
        <f>MONTH(Sale_details[[#This Row],[Date]])</f>
        <v>2</v>
      </c>
      <c r="K8430">
        <f>YEAR(Sale_details[[#This Row],[Date]])</f>
        <v>2020</v>
      </c>
    </row>
    <row r="8431" spans="1:11" x14ac:dyDescent="0.3">
      <c r="A8431" s="1">
        <v>43872</v>
      </c>
      <c r="B8431" t="s">
        <v>26</v>
      </c>
      <c r="C8431" t="s">
        <v>14</v>
      </c>
      <c r="D8431" t="s">
        <v>15</v>
      </c>
      <c r="E8431">
        <v>132989</v>
      </c>
      <c r="F8431">
        <v>33705</v>
      </c>
      <c r="G8431">
        <v>9625</v>
      </c>
      <c r="H8431">
        <v>20679</v>
      </c>
      <c r="I8431">
        <v>199046306</v>
      </c>
      <c r="J8431">
        <f>MONTH(Sale_details[[#This Row],[Date]])</f>
        <v>2</v>
      </c>
      <c r="K8431">
        <f>YEAR(Sale_details[[#This Row],[Date]])</f>
        <v>2020</v>
      </c>
    </row>
    <row r="8432" spans="1:11" x14ac:dyDescent="0.3">
      <c r="A8432" s="1">
        <v>43872</v>
      </c>
      <c r="B8432" t="s">
        <v>26</v>
      </c>
      <c r="C8432" t="s">
        <v>16</v>
      </c>
      <c r="D8432" t="s">
        <v>17</v>
      </c>
      <c r="E8432">
        <v>150780</v>
      </c>
      <c r="F8432">
        <v>45759</v>
      </c>
      <c r="G8432">
        <v>15037</v>
      </c>
      <c r="H8432">
        <v>17775</v>
      </c>
      <c r="I8432">
        <v>267308321</v>
      </c>
      <c r="J8432">
        <f>MONTH(Sale_details[[#This Row],[Date]])</f>
        <v>2</v>
      </c>
      <c r="K8432">
        <f>YEAR(Sale_details[[#This Row],[Date]])</f>
        <v>2020</v>
      </c>
    </row>
    <row r="8433" spans="1:11" x14ac:dyDescent="0.3">
      <c r="A8433" s="1">
        <v>43872</v>
      </c>
      <c r="B8433" t="s">
        <v>26</v>
      </c>
      <c r="C8433" t="s">
        <v>18</v>
      </c>
      <c r="D8433" t="s">
        <v>19</v>
      </c>
      <c r="E8433">
        <v>75285</v>
      </c>
      <c r="F8433">
        <v>69465</v>
      </c>
      <c r="G8433">
        <v>10468</v>
      </c>
      <c r="H8433">
        <v>26549</v>
      </c>
      <c r="I8433">
        <v>277948188</v>
      </c>
      <c r="J8433">
        <f>MONTH(Sale_details[[#This Row],[Date]])</f>
        <v>2</v>
      </c>
      <c r="K8433">
        <f>YEAR(Sale_details[[#This Row],[Date]])</f>
        <v>2020</v>
      </c>
    </row>
    <row r="8434" spans="1:11" x14ac:dyDescent="0.3">
      <c r="A8434" s="1">
        <v>43872</v>
      </c>
      <c r="B8434" t="s">
        <v>26</v>
      </c>
      <c r="C8434" t="s">
        <v>20</v>
      </c>
      <c r="D8434" t="s">
        <v>21</v>
      </c>
      <c r="E8434">
        <v>183829</v>
      </c>
      <c r="F8434">
        <v>53461</v>
      </c>
      <c r="G8434">
        <v>10681</v>
      </c>
      <c r="H8434">
        <v>7889</v>
      </c>
      <c r="I8434">
        <v>84278775</v>
      </c>
      <c r="J8434">
        <f>MONTH(Sale_details[[#This Row],[Date]])</f>
        <v>2</v>
      </c>
      <c r="K8434">
        <f>YEAR(Sale_details[[#This Row],[Date]])</f>
        <v>2020</v>
      </c>
    </row>
    <row r="8435" spans="1:11" x14ac:dyDescent="0.3">
      <c r="A8435" s="1">
        <v>43872</v>
      </c>
      <c r="B8435" t="s">
        <v>26</v>
      </c>
      <c r="C8435" t="s">
        <v>22</v>
      </c>
      <c r="D8435" t="s">
        <v>23</v>
      </c>
      <c r="E8435">
        <v>182477</v>
      </c>
      <c r="F8435">
        <v>16039</v>
      </c>
      <c r="G8435">
        <v>31015</v>
      </c>
      <c r="H8435">
        <v>40801</v>
      </c>
      <c r="I8435">
        <v>1265502895</v>
      </c>
      <c r="J8435">
        <f>MONTH(Sale_details[[#This Row],[Date]])</f>
        <v>2</v>
      </c>
      <c r="K8435">
        <f>YEAR(Sale_details[[#This Row],[Date]])</f>
        <v>2020</v>
      </c>
    </row>
    <row r="8436" spans="1:11" x14ac:dyDescent="0.3">
      <c r="A8436" s="1">
        <v>43872</v>
      </c>
      <c r="B8436" t="s">
        <v>26</v>
      </c>
      <c r="C8436" t="s">
        <v>24</v>
      </c>
      <c r="D8436" t="s">
        <v>25</v>
      </c>
      <c r="E8436">
        <v>167917</v>
      </c>
      <c r="F8436">
        <v>39175</v>
      </c>
      <c r="G8436">
        <v>13584</v>
      </c>
      <c r="H8436">
        <v>8552</v>
      </c>
      <c r="I8436">
        <v>116190691</v>
      </c>
      <c r="J8436">
        <f>MONTH(Sale_details[[#This Row],[Date]])</f>
        <v>2</v>
      </c>
      <c r="K8436">
        <f>YEAR(Sale_details[[#This Row],[Date]])</f>
        <v>2020</v>
      </c>
    </row>
    <row r="8437" spans="1:11" x14ac:dyDescent="0.3">
      <c r="A8437" s="1">
        <v>43872</v>
      </c>
      <c r="B8437" t="s">
        <v>27</v>
      </c>
      <c r="C8437" t="s">
        <v>10</v>
      </c>
      <c r="D8437" t="s">
        <v>11</v>
      </c>
      <c r="E8437">
        <v>84344</v>
      </c>
      <c r="F8437">
        <v>35198</v>
      </c>
      <c r="G8437">
        <v>4734</v>
      </c>
      <c r="H8437">
        <v>111</v>
      </c>
      <c r="I8437">
        <v>527764</v>
      </c>
      <c r="J8437">
        <f>MONTH(Sale_details[[#This Row],[Date]])</f>
        <v>2</v>
      </c>
      <c r="K8437">
        <f>YEAR(Sale_details[[#This Row],[Date]])</f>
        <v>2020</v>
      </c>
    </row>
    <row r="8438" spans="1:11" x14ac:dyDescent="0.3">
      <c r="A8438" s="1">
        <v>43872</v>
      </c>
      <c r="B8438" t="s">
        <v>27</v>
      </c>
      <c r="C8438" t="s">
        <v>12</v>
      </c>
      <c r="D8438" t="s">
        <v>13</v>
      </c>
      <c r="E8438">
        <v>78841</v>
      </c>
      <c r="F8438">
        <v>42135</v>
      </c>
      <c r="G8438">
        <v>7569</v>
      </c>
      <c r="H8438">
        <v>298</v>
      </c>
      <c r="I8438">
        <v>2258434</v>
      </c>
      <c r="J8438">
        <f>MONTH(Sale_details[[#This Row],[Date]])</f>
        <v>2</v>
      </c>
      <c r="K8438">
        <f>YEAR(Sale_details[[#This Row],[Date]])</f>
        <v>2020</v>
      </c>
    </row>
    <row r="8439" spans="1:11" x14ac:dyDescent="0.3">
      <c r="A8439" s="1">
        <v>43872</v>
      </c>
      <c r="B8439" t="s">
        <v>27</v>
      </c>
      <c r="C8439" t="s">
        <v>14</v>
      </c>
      <c r="D8439" t="s">
        <v>15</v>
      </c>
      <c r="E8439">
        <v>283574</v>
      </c>
      <c r="F8439">
        <v>34952</v>
      </c>
      <c r="G8439">
        <v>7082</v>
      </c>
      <c r="H8439">
        <v>297</v>
      </c>
      <c r="I8439">
        <v>2105791</v>
      </c>
      <c r="J8439">
        <f>MONTH(Sale_details[[#This Row],[Date]])</f>
        <v>2</v>
      </c>
      <c r="K8439">
        <f>YEAR(Sale_details[[#This Row],[Date]])</f>
        <v>2020</v>
      </c>
    </row>
    <row r="8440" spans="1:11" x14ac:dyDescent="0.3">
      <c r="A8440" s="1">
        <v>43872</v>
      </c>
      <c r="B8440" t="s">
        <v>27</v>
      </c>
      <c r="C8440" t="s">
        <v>16</v>
      </c>
      <c r="D8440" t="s">
        <v>17</v>
      </c>
      <c r="E8440">
        <v>102008</v>
      </c>
      <c r="F8440">
        <v>6004</v>
      </c>
      <c r="G8440">
        <v>24561</v>
      </c>
      <c r="H8440">
        <v>205</v>
      </c>
      <c r="I8440">
        <v>5056493</v>
      </c>
      <c r="J8440">
        <f>MONTH(Sale_details[[#This Row],[Date]])</f>
        <v>2</v>
      </c>
      <c r="K8440">
        <f>YEAR(Sale_details[[#This Row],[Date]])</f>
        <v>2020</v>
      </c>
    </row>
    <row r="8441" spans="1:11" x14ac:dyDescent="0.3">
      <c r="A8441" s="1">
        <v>43872</v>
      </c>
      <c r="B8441" t="s">
        <v>27</v>
      </c>
      <c r="C8441" t="s">
        <v>18</v>
      </c>
      <c r="D8441" t="s">
        <v>19</v>
      </c>
      <c r="E8441">
        <v>90033</v>
      </c>
      <c r="F8441">
        <v>27761</v>
      </c>
      <c r="G8441">
        <v>12333</v>
      </c>
      <c r="H8441">
        <v>149</v>
      </c>
      <c r="I8441">
        <v>1845866</v>
      </c>
      <c r="J8441">
        <f>MONTH(Sale_details[[#This Row],[Date]])</f>
        <v>2</v>
      </c>
      <c r="K8441">
        <f>YEAR(Sale_details[[#This Row],[Date]])</f>
        <v>2020</v>
      </c>
    </row>
    <row r="8442" spans="1:11" x14ac:dyDescent="0.3">
      <c r="A8442" s="1">
        <v>43872</v>
      </c>
      <c r="B8442" t="s">
        <v>27</v>
      </c>
      <c r="C8442" t="s">
        <v>20</v>
      </c>
      <c r="D8442" t="s">
        <v>21</v>
      </c>
      <c r="E8442">
        <v>39953</v>
      </c>
      <c r="F8442">
        <v>5663</v>
      </c>
      <c r="G8442">
        <v>10710</v>
      </c>
      <c r="H8442">
        <v>440</v>
      </c>
      <c r="I8442">
        <v>4712983</v>
      </c>
      <c r="J8442">
        <f>MONTH(Sale_details[[#This Row],[Date]])</f>
        <v>2</v>
      </c>
      <c r="K8442">
        <f>YEAR(Sale_details[[#This Row],[Date]])</f>
        <v>2020</v>
      </c>
    </row>
    <row r="8443" spans="1:11" x14ac:dyDescent="0.3">
      <c r="A8443" s="1">
        <v>43872</v>
      </c>
      <c r="B8443" t="s">
        <v>27</v>
      </c>
      <c r="C8443" t="s">
        <v>22</v>
      </c>
      <c r="D8443" t="s">
        <v>23</v>
      </c>
      <c r="E8443">
        <v>102177</v>
      </c>
      <c r="F8443">
        <v>17285</v>
      </c>
      <c r="G8443">
        <v>18397</v>
      </c>
      <c r="H8443">
        <v>177</v>
      </c>
      <c r="I8443">
        <v>3263121</v>
      </c>
      <c r="J8443">
        <f>MONTH(Sale_details[[#This Row],[Date]])</f>
        <v>2</v>
      </c>
      <c r="K8443">
        <f>YEAR(Sale_details[[#This Row],[Date]])</f>
        <v>2020</v>
      </c>
    </row>
    <row r="8444" spans="1:11" x14ac:dyDescent="0.3">
      <c r="A8444" s="1">
        <v>43872</v>
      </c>
      <c r="B8444" t="s">
        <v>27</v>
      </c>
      <c r="C8444" t="s">
        <v>24</v>
      </c>
      <c r="D8444" t="s">
        <v>25</v>
      </c>
      <c r="E8444">
        <v>61228</v>
      </c>
      <c r="F8444">
        <v>35022</v>
      </c>
      <c r="G8444">
        <v>11647</v>
      </c>
      <c r="H8444">
        <v>324</v>
      </c>
      <c r="I8444">
        <v>3776129</v>
      </c>
      <c r="J8444">
        <f>MONTH(Sale_details[[#This Row],[Date]])</f>
        <v>2</v>
      </c>
      <c r="K8444">
        <f>YEAR(Sale_details[[#This Row],[Date]])</f>
        <v>2020</v>
      </c>
    </row>
    <row r="8445" spans="1:11" x14ac:dyDescent="0.3">
      <c r="A8445" s="1">
        <v>43872</v>
      </c>
      <c r="B8445" t="s">
        <v>28</v>
      </c>
      <c r="C8445" t="s">
        <v>10</v>
      </c>
      <c r="D8445" t="s">
        <v>11</v>
      </c>
      <c r="E8445">
        <v>19666</v>
      </c>
      <c r="F8445">
        <v>5059</v>
      </c>
      <c r="G8445">
        <v>3539</v>
      </c>
      <c r="H8445">
        <v>19324</v>
      </c>
      <c r="I8445">
        <v>68389072</v>
      </c>
      <c r="J8445">
        <f>MONTH(Sale_details[[#This Row],[Date]])</f>
        <v>2</v>
      </c>
      <c r="K8445">
        <f>YEAR(Sale_details[[#This Row],[Date]])</f>
        <v>2020</v>
      </c>
    </row>
    <row r="8446" spans="1:11" x14ac:dyDescent="0.3">
      <c r="A8446" s="1">
        <v>43872</v>
      </c>
      <c r="B8446" t="s">
        <v>28</v>
      </c>
      <c r="C8446" t="s">
        <v>12</v>
      </c>
      <c r="D8446" t="s">
        <v>13</v>
      </c>
      <c r="E8446">
        <v>26212</v>
      </c>
      <c r="F8446">
        <v>3588</v>
      </c>
      <c r="G8446">
        <v>1662</v>
      </c>
      <c r="H8446">
        <v>27824</v>
      </c>
      <c r="I8446">
        <v>46259834</v>
      </c>
      <c r="J8446">
        <f>MONTH(Sale_details[[#This Row],[Date]])</f>
        <v>2</v>
      </c>
      <c r="K8446">
        <f>YEAR(Sale_details[[#This Row],[Date]])</f>
        <v>2020</v>
      </c>
    </row>
    <row r="8447" spans="1:11" x14ac:dyDescent="0.3">
      <c r="A8447" s="1">
        <v>43872</v>
      </c>
      <c r="B8447" t="s">
        <v>28</v>
      </c>
      <c r="C8447" t="s">
        <v>14</v>
      </c>
      <c r="D8447" t="s">
        <v>15</v>
      </c>
      <c r="E8447">
        <v>50632</v>
      </c>
      <c r="F8447">
        <v>13515</v>
      </c>
      <c r="G8447">
        <v>2184</v>
      </c>
      <c r="H8447">
        <v>13740</v>
      </c>
      <c r="I8447">
        <v>30010374</v>
      </c>
      <c r="J8447">
        <f>MONTH(Sale_details[[#This Row],[Date]])</f>
        <v>2</v>
      </c>
      <c r="K8447">
        <f>YEAR(Sale_details[[#This Row],[Date]])</f>
        <v>2020</v>
      </c>
    </row>
    <row r="8448" spans="1:11" x14ac:dyDescent="0.3">
      <c r="A8448" s="1">
        <v>43872</v>
      </c>
      <c r="B8448" t="s">
        <v>28</v>
      </c>
      <c r="C8448" t="s">
        <v>16</v>
      </c>
      <c r="D8448" t="s">
        <v>17</v>
      </c>
      <c r="E8448">
        <v>14161</v>
      </c>
      <c r="F8448">
        <v>5106</v>
      </c>
      <c r="G8448">
        <v>2633</v>
      </c>
      <c r="H8448">
        <v>14999</v>
      </c>
      <c r="I8448">
        <v>39495215</v>
      </c>
      <c r="J8448">
        <f>MONTH(Sale_details[[#This Row],[Date]])</f>
        <v>2</v>
      </c>
      <c r="K8448">
        <f>YEAR(Sale_details[[#This Row],[Date]])</f>
        <v>2020</v>
      </c>
    </row>
    <row r="8449" spans="1:11" x14ac:dyDescent="0.3">
      <c r="A8449" s="1">
        <v>43872</v>
      </c>
      <c r="B8449" t="s">
        <v>28</v>
      </c>
      <c r="C8449" t="s">
        <v>18</v>
      </c>
      <c r="D8449" t="s">
        <v>19</v>
      </c>
      <c r="E8449">
        <v>9660</v>
      </c>
      <c r="F8449">
        <v>8988</v>
      </c>
      <c r="G8449">
        <v>3711</v>
      </c>
      <c r="H8449">
        <v>26413</v>
      </c>
      <c r="I8449">
        <v>98029880</v>
      </c>
      <c r="J8449">
        <f>MONTH(Sale_details[[#This Row],[Date]])</f>
        <v>2</v>
      </c>
      <c r="K8449">
        <f>YEAR(Sale_details[[#This Row],[Date]])</f>
        <v>2020</v>
      </c>
    </row>
    <row r="8450" spans="1:11" x14ac:dyDescent="0.3">
      <c r="A8450" s="1">
        <v>43872</v>
      </c>
      <c r="B8450" t="s">
        <v>28</v>
      </c>
      <c r="C8450" t="s">
        <v>20</v>
      </c>
      <c r="D8450" t="s">
        <v>21</v>
      </c>
      <c r="E8450">
        <v>28045</v>
      </c>
      <c r="F8450">
        <v>2920</v>
      </c>
      <c r="G8450">
        <v>1035</v>
      </c>
      <c r="H8450">
        <v>13595</v>
      </c>
      <c r="I8450">
        <v>14073251</v>
      </c>
      <c r="J8450">
        <f>MONTH(Sale_details[[#This Row],[Date]])</f>
        <v>2</v>
      </c>
      <c r="K8450">
        <f>YEAR(Sale_details[[#This Row],[Date]])</f>
        <v>2020</v>
      </c>
    </row>
    <row r="8451" spans="1:11" x14ac:dyDescent="0.3">
      <c r="A8451" s="1">
        <v>43872</v>
      </c>
      <c r="B8451" t="s">
        <v>28</v>
      </c>
      <c r="C8451" t="s">
        <v>22</v>
      </c>
      <c r="D8451" t="s">
        <v>23</v>
      </c>
      <c r="E8451">
        <v>19172</v>
      </c>
      <c r="F8451">
        <v>2843</v>
      </c>
      <c r="G8451">
        <v>1246</v>
      </c>
      <c r="H8451">
        <v>27136</v>
      </c>
      <c r="I8451">
        <v>33815646</v>
      </c>
      <c r="J8451">
        <f>MONTH(Sale_details[[#This Row],[Date]])</f>
        <v>2</v>
      </c>
      <c r="K8451">
        <f>YEAR(Sale_details[[#This Row],[Date]])</f>
        <v>2020</v>
      </c>
    </row>
    <row r="8452" spans="1:11" x14ac:dyDescent="0.3">
      <c r="A8452" s="1">
        <v>43872</v>
      </c>
      <c r="B8452" t="s">
        <v>28</v>
      </c>
      <c r="C8452" t="s">
        <v>24</v>
      </c>
      <c r="D8452" t="s">
        <v>25</v>
      </c>
      <c r="E8452">
        <v>33860</v>
      </c>
      <c r="F8452">
        <v>5838</v>
      </c>
      <c r="G8452">
        <v>3080</v>
      </c>
      <c r="H8452">
        <v>19845</v>
      </c>
      <c r="I8452">
        <v>61142166</v>
      </c>
      <c r="J8452">
        <f>MONTH(Sale_details[[#This Row],[Date]])</f>
        <v>2</v>
      </c>
      <c r="K8452">
        <f>YEAR(Sale_details[[#This Row],[Date]])</f>
        <v>2020</v>
      </c>
    </row>
    <row r="8453" spans="1:11" x14ac:dyDescent="0.3">
      <c r="A8453" s="1">
        <v>43871</v>
      </c>
      <c r="B8453" t="s">
        <v>9</v>
      </c>
      <c r="C8453" t="s">
        <v>10</v>
      </c>
      <c r="D8453" t="s">
        <v>11</v>
      </c>
      <c r="E8453">
        <v>93180</v>
      </c>
      <c r="F8453">
        <v>16825</v>
      </c>
      <c r="G8453">
        <v>5136</v>
      </c>
      <c r="H8453">
        <v>499</v>
      </c>
      <c r="I8453">
        <v>2567491</v>
      </c>
      <c r="J8453">
        <f>MONTH(Sale_details[[#This Row],[Date]])</f>
        <v>2</v>
      </c>
      <c r="K8453">
        <f>YEAR(Sale_details[[#This Row],[Date]])</f>
        <v>2020</v>
      </c>
    </row>
    <row r="8454" spans="1:11" x14ac:dyDescent="0.3">
      <c r="A8454" s="1">
        <v>43871</v>
      </c>
      <c r="B8454" t="s">
        <v>9</v>
      </c>
      <c r="C8454" t="s">
        <v>12</v>
      </c>
      <c r="D8454" t="s">
        <v>13</v>
      </c>
      <c r="E8454">
        <v>281167</v>
      </c>
      <c r="F8454">
        <v>19998</v>
      </c>
      <c r="G8454">
        <v>2518</v>
      </c>
      <c r="H8454">
        <v>350</v>
      </c>
      <c r="I8454">
        <v>883306</v>
      </c>
      <c r="J8454">
        <f>MONTH(Sale_details[[#This Row],[Date]])</f>
        <v>2</v>
      </c>
      <c r="K8454">
        <f>YEAR(Sale_details[[#This Row],[Date]])</f>
        <v>2020</v>
      </c>
    </row>
    <row r="8455" spans="1:11" x14ac:dyDescent="0.3">
      <c r="A8455" s="1">
        <v>43871</v>
      </c>
      <c r="B8455" t="s">
        <v>9</v>
      </c>
      <c r="C8455" t="s">
        <v>14</v>
      </c>
      <c r="D8455" t="s">
        <v>15</v>
      </c>
      <c r="E8455">
        <v>83640</v>
      </c>
      <c r="F8455">
        <v>34552</v>
      </c>
      <c r="G8455">
        <v>3244</v>
      </c>
      <c r="H8455">
        <v>272</v>
      </c>
      <c r="I8455">
        <v>883174</v>
      </c>
      <c r="J8455">
        <f>MONTH(Sale_details[[#This Row],[Date]])</f>
        <v>2</v>
      </c>
      <c r="K8455">
        <f>YEAR(Sale_details[[#This Row],[Date]])</f>
        <v>2020</v>
      </c>
    </row>
    <row r="8456" spans="1:11" x14ac:dyDescent="0.3">
      <c r="A8456" s="1">
        <v>43871</v>
      </c>
      <c r="B8456" t="s">
        <v>9</v>
      </c>
      <c r="C8456" t="s">
        <v>16</v>
      </c>
      <c r="D8456" t="s">
        <v>17</v>
      </c>
      <c r="E8456">
        <v>113621</v>
      </c>
      <c r="F8456">
        <v>20305</v>
      </c>
      <c r="G8456">
        <v>2419</v>
      </c>
      <c r="H8456">
        <v>335</v>
      </c>
      <c r="I8456">
        <v>810887</v>
      </c>
      <c r="J8456">
        <f>MONTH(Sale_details[[#This Row],[Date]])</f>
        <v>2</v>
      </c>
      <c r="K8456">
        <f>YEAR(Sale_details[[#This Row],[Date]])</f>
        <v>2020</v>
      </c>
    </row>
    <row r="8457" spans="1:11" x14ac:dyDescent="0.3">
      <c r="A8457" s="1">
        <v>43871</v>
      </c>
      <c r="B8457" t="s">
        <v>9</v>
      </c>
      <c r="C8457" t="s">
        <v>18</v>
      </c>
      <c r="D8457" t="s">
        <v>19</v>
      </c>
      <c r="E8457">
        <v>98902</v>
      </c>
      <c r="F8457">
        <v>24643</v>
      </c>
      <c r="G8457">
        <v>6785</v>
      </c>
      <c r="H8457">
        <v>841</v>
      </c>
      <c r="I8457">
        <v>5709195</v>
      </c>
      <c r="J8457">
        <f>MONTH(Sale_details[[#This Row],[Date]])</f>
        <v>2</v>
      </c>
      <c r="K8457">
        <f>YEAR(Sale_details[[#This Row],[Date]])</f>
        <v>2020</v>
      </c>
    </row>
    <row r="8458" spans="1:11" x14ac:dyDescent="0.3">
      <c r="A8458" s="1">
        <v>43871</v>
      </c>
      <c r="B8458" t="s">
        <v>9</v>
      </c>
      <c r="C8458" t="s">
        <v>20</v>
      </c>
      <c r="D8458" t="s">
        <v>21</v>
      </c>
      <c r="E8458">
        <v>112531</v>
      </c>
      <c r="F8458">
        <v>22818</v>
      </c>
      <c r="G8458">
        <v>4283</v>
      </c>
      <c r="H8458">
        <v>746</v>
      </c>
      <c r="I8458">
        <v>3198706</v>
      </c>
      <c r="J8458">
        <f>MONTH(Sale_details[[#This Row],[Date]])</f>
        <v>2</v>
      </c>
      <c r="K8458">
        <f>YEAR(Sale_details[[#This Row],[Date]])</f>
        <v>2020</v>
      </c>
    </row>
    <row r="8459" spans="1:11" x14ac:dyDescent="0.3">
      <c r="A8459" s="1">
        <v>43871</v>
      </c>
      <c r="B8459" t="s">
        <v>9</v>
      </c>
      <c r="C8459" t="s">
        <v>22</v>
      </c>
      <c r="D8459" t="s">
        <v>23</v>
      </c>
      <c r="E8459">
        <v>188563</v>
      </c>
      <c r="F8459">
        <v>16040</v>
      </c>
      <c r="G8459">
        <v>11859</v>
      </c>
      <c r="H8459">
        <v>461</v>
      </c>
      <c r="I8459">
        <v>5467136</v>
      </c>
      <c r="J8459">
        <f>MONTH(Sale_details[[#This Row],[Date]])</f>
        <v>2</v>
      </c>
      <c r="K8459">
        <f>YEAR(Sale_details[[#This Row],[Date]])</f>
        <v>2020</v>
      </c>
    </row>
    <row r="8460" spans="1:11" x14ac:dyDescent="0.3">
      <c r="A8460" s="1">
        <v>43871</v>
      </c>
      <c r="B8460" t="s">
        <v>9</v>
      </c>
      <c r="C8460" t="s">
        <v>24</v>
      </c>
      <c r="D8460" t="s">
        <v>25</v>
      </c>
      <c r="E8460">
        <v>159842</v>
      </c>
      <c r="F8460">
        <v>9097</v>
      </c>
      <c r="G8460">
        <v>3271</v>
      </c>
      <c r="H8460">
        <v>741</v>
      </c>
      <c r="I8460">
        <v>2426154</v>
      </c>
      <c r="J8460">
        <f>MONTH(Sale_details[[#This Row],[Date]])</f>
        <v>2</v>
      </c>
      <c r="K8460">
        <f>YEAR(Sale_details[[#This Row],[Date]])</f>
        <v>2020</v>
      </c>
    </row>
    <row r="8461" spans="1:11" x14ac:dyDescent="0.3">
      <c r="A8461" s="1">
        <v>43871</v>
      </c>
      <c r="B8461" t="s">
        <v>26</v>
      </c>
      <c r="C8461" t="s">
        <v>10</v>
      </c>
      <c r="D8461" t="s">
        <v>11</v>
      </c>
      <c r="E8461">
        <v>213476</v>
      </c>
      <c r="F8461">
        <v>38017</v>
      </c>
      <c r="G8461">
        <v>20402</v>
      </c>
      <c r="H8461">
        <v>9442</v>
      </c>
      <c r="I8461">
        <v>192641913</v>
      </c>
      <c r="J8461">
        <f>MONTH(Sale_details[[#This Row],[Date]])</f>
        <v>2</v>
      </c>
      <c r="K8461">
        <f>YEAR(Sale_details[[#This Row],[Date]])</f>
        <v>2020</v>
      </c>
    </row>
    <row r="8462" spans="1:11" x14ac:dyDescent="0.3">
      <c r="A8462" s="1">
        <v>43871</v>
      </c>
      <c r="B8462" t="s">
        <v>26</v>
      </c>
      <c r="C8462" t="s">
        <v>12</v>
      </c>
      <c r="D8462" t="s">
        <v>13</v>
      </c>
      <c r="E8462">
        <v>135755</v>
      </c>
      <c r="F8462">
        <v>50399</v>
      </c>
      <c r="G8462">
        <v>11743</v>
      </c>
      <c r="H8462">
        <v>16390</v>
      </c>
      <c r="I8462">
        <v>192487902</v>
      </c>
      <c r="J8462">
        <f>MONTH(Sale_details[[#This Row],[Date]])</f>
        <v>2</v>
      </c>
      <c r="K8462">
        <f>YEAR(Sale_details[[#This Row],[Date]])</f>
        <v>2020</v>
      </c>
    </row>
    <row r="8463" spans="1:11" x14ac:dyDescent="0.3">
      <c r="A8463" s="1">
        <v>43871</v>
      </c>
      <c r="B8463" t="s">
        <v>26</v>
      </c>
      <c r="C8463" t="s">
        <v>14</v>
      </c>
      <c r="D8463" t="s">
        <v>15</v>
      </c>
      <c r="E8463">
        <v>131659</v>
      </c>
      <c r="F8463">
        <v>35053</v>
      </c>
      <c r="G8463">
        <v>9817</v>
      </c>
      <c r="H8463">
        <v>20059</v>
      </c>
      <c r="I8463">
        <v>196936415</v>
      </c>
      <c r="J8463">
        <f>MONTH(Sale_details[[#This Row],[Date]])</f>
        <v>2</v>
      </c>
      <c r="K8463">
        <f>YEAR(Sale_details[[#This Row],[Date]])</f>
        <v>2020</v>
      </c>
    </row>
    <row r="8464" spans="1:11" x14ac:dyDescent="0.3">
      <c r="A8464" s="1">
        <v>43871</v>
      </c>
      <c r="B8464" t="s">
        <v>26</v>
      </c>
      <c r="C8464" t="s">
        <v>16</v>
      </c>
      <c r="D8464" t="s">
        <v>17</v>
      </c>
      <c r="E8464">
        <v>153795</v>
      </c>
      <c r="F8464">
        <v>47132</v>
      </c>
      <c r="G8464">
        <v>14586</v>
      </c>
      <c r="H8464">
        <v>18486</v>
      </c>
      <c r="I8464">
        <v>269660634</v>
      </c>
      <c r="J8464">
        <f>MONTH(Sale_details[[#This Row],[Date]])</f>
        <v>2</v>
      </c>
      <c r="K8464">
        <f>YEAR(Sale_details[[#This Row],[Date]])</f>
        <v>2020</v>
      </c>
    </row>
    <row r="8465" spans="1:11" x14ac:dyDescent="0.3">
      <c r="A8465" s="1">
        <v>43871</v>
      </c>
      <c r="B8465" t="s">
        <v>26</v>
      </c>
      <c r="C8465" t="s">
        <v>18</v>
      </c>
      <c r="D8465" t="s">
        <v>19</v>
      </c>
      <c r="E8465">
        <v>74532</v>
      </c>
      <c r="F8465">
        <v>70855</v>
      </c>
      <c r="G8465">
        <v>10050</v>
      </c>
      <c r="H8465">
        <v>25222</v>
      </c>
      <c r="I8465">
        <v>253488747</v>
      </c>
      <c r="J8465">
        <f>MONTH(Sale_details[[#This Row],[Date]])</f>
        <v>2</v>
      </c>
      <c r="K8465">
        <f>YEAR(Sale_details[[#This Row],[Date]])</f>
        <v>2020</v>
      </c>
    </row>
    <row r="8466" spans="1:11" x14ac:dyDescent="0.3">
      <c r="A8466" s="1">
        <v>43871</v>
      </c>
      <c r="B8466" t="s">
        <v>26</v>
      </c>
      <c r="C8466" t="s">
        <v>20</v>
      </c>
      <c r="D8466" t="s">
        <v>21</v>
      </c>
      <c r="E8466">
        <v>180153</v>
      </c>
      <c r="F8466">
        <v>50788</v>
      </c>
      <c r="G8466">
        <v>10788</v>
      </c>
      <c r="H8466">
        <v>7653</v>
      </c>
      <c r="I8466">
        <v>82567916</v>
      </c>
      <c r="J8466">
        <f>MONTH(Sale_details[[#This Row],[Date]])</f>
        <v>2</v>
      </c>
      <c r="K8466">
        <f>YEAR(Sale_details[[#This Row],[Date]])</f>
        <v>2020</v>
      </c>
    </row>
    <row r="8467" spans="1:11" x14ac:dyDescent="0.3">
      <c r="A8467" s="1">
        <v>43871</v>
      </c>
      <c r="B8467" t="s">
        <v>26</v>
      </c>
      <c r="C8467" t="s">
        <v>22</v>
      </c>
      <c r="D8467" t="s">
        <v>23</v>
      </c>
      <c r="E8467">
        <v>187951</v>
      </c>
      <c r="F8467">
        <v>15878</v>
      </c>
      <c r="G8467">
        <v>31325</v>
      </c>
      <c r="H8467">
        <v>41617</v>
      </c>
      <c r="I8467">
        <v>1303721083</v>
      </c>
      <c r="J8467">
        <f>MONTH(Sale_details[[#This Row],[Date]])</f>
        <v>2</v>
      </c>
      <c r="K8467">
        <f>YEAR(Sale_details[[#This Row],[Date]])</f>
        <v>2020</v>
      </c>
    </row>
    <row r="8468" spans="1:11" x14ac:dyDescent="0.3">
      <c r="A8468" s="1">
        <v>43871</v>
      </c>
      <c r="B8468" t="s">
        <v>26</v>
      </c>
      <c r="C8468" t="s">
        <v>24</v>
      </c>
      <c r="D8468" t="s">
        <v>25</v>
      </c>
      <c r="E8468">
        <v>171275</v>
      </c>
      <c r="F8468">
        <v>40350</v>
      </c>
      <c r="G8468">
        <v>13584</v>
      </c>
      <c r="H8468">
        <v>8723</v>
      </c>
      <c r="I8468">
        <v>118514505</v>
      </c>
      <c r="J8468">
        <f>MONTH(Sale_details[[#This Row],[Date]])</f>
        <v>2</v>
      </c>
      <c r="K8468">
        <f>YEAR(Sale_details[[#This Row],[Date]])</f>
        <v>2020</v>
      </c>
    </row>
    <row r="8469" spans="1:11" x14ac:dyDescent="0.3">
      <c r="A8469" s="1">
        <v>43871</v>
      </c>
      <c r="B8469" t="s">
        <v>27</v>
      </c>
      <c r="C8469" t="s">
        <v>10</v>
      </c>
      <c r="D8469" t="s">
        <v>11</v>
      </c>
      <c r="E8469">
        <v>87718</v>
      </c>
      <c r="F8469">
        <v>35198</v>
      </c>
      <c r="G8469">
        <v>4639</v>
      </c>
      <c r="H8469">
        <v>117</v>
      </c>
      <c r="I8469">
        <v>543069</v>
      </c>
      <c r="J8469">
        <f>MONTH(Sale_details[[#This Row],[Date]])</f>
        <v>2</v>
      </c>
      <c r="K8469">
        <f>YEAR(Sale_details[[#This Row],[Date]])</f>
        <v>2020</v>
      </c>
    </row>
    <row r="8470" spans="1:11" x14ac:dyDescent="0.3">
      <c r="A8470" s="1">
        <v>43871</v>
      </c>
      <c r="B8470" t="s">
        <v>27</v>
      </c>
      <c r="C8470" t="s">
        <v>12</v>
      </c>
      <c r="D8470" t="s">
        <v>13</v>
      </c>
      <c r="E8470">
        <v>75688</v>
      </c>
      <c r="F8470">
        <v>44242</v>
      </c>
      <c r="G8470">
        <v>7872</v>
      </c>
      <c r="H8470">
        <v>286</v>
      </c>
      <c r="I8470">
        <v>2254821</v>
      </c>
      <c r="J8470">
        <f>MONTH(Sale_details[[#This Row],[Date]])</f>
        <v>2</v>
      </c>
      <c r="K8470">
        <f>YEAR(Sale_details[[#This Row],[Date]])</f>
        <v>2020</v>
      </c>
    </row>
    <row r="8471" spans="1:11" x14ac:dyDescent="0.3">
      <c r="A8471" s="1">
        <v>43871</v>
      </c>
      <c r="B8471" t="s">
        <v>27</v>
      </c>
      <c r="C8471" t="s">
        <v>14</v>
      </c>
      <c r="D8471" t="s">
        <v>15</v>
      </c>
      <c r="E8471">
        <v>275067</v>
      </c>
      <c r="F8471">
        <v>34603</v>
      </c>
      <c r="G8471">
        <v>7082</v>
      </c>
      <c r="H8471">
        <v>306</v>
      </c>
      <c r="I8471">
        <v>2168964</v>
      </c>
      <c r="J8471">
        <f>MONTH(Sale_details[[#This Row],[Date]])</f>
        <v>2</v>
      </c>
      <c r="K8471">
        <f>YEAR(Sale_details[[#This Row],[Date]])</f>
        <v>2020</v>
      </c>
    </row>
    <row r="8472" spans="1:11" x14ac:dyDescent="0.3">
      <c r="A8472" s="1">
        <v>43871</v>
      </c>
      <c r="B8472" t="s">
        <v>27</v>
      </c>
      <c r="C8472" t="s">
        <v>16</v>
      </c>
      <c r="D8472" t="s">
        <v>17</v>
      </c>
      <c r="E8472">
        <v>97927</v>
      </c>
      <c r="F8472">
        <v>5703</v>
      </c>
      <c r="G8472">
        <v>24561</v>
      </c>
      <c r="H8472">
        <v>199</v>
      </c>
      <c r="I8472">
        <v>4904799</v>
      </c>
      <c r="J8472">
        <f>MONTH(Sale_details[[#This Row],[Date]])</f>
        <v>2</v>
      </c>
      <c r="K8472">
        <f>YEAR(Sale_details[[#This Row],[Date]])</f>
        <v>2020</v>
      </c>
    </row>
    <row r="8473" spans="1:11" x14ac:dyDescent="0.3">
      <c r="A8473" s="1">
        <v>43871</v>
      </c>
      <c r="B8473" t="s">
        <v>27</v>
      </c>
      <c r="C8473" t="s">
        <v>18</v>
      </c>
      <c r="D8473" t="s">
        <v>19</v>
      </c>
      <c r="E8473">
        <v>91834</v>
      </c>
      <c r="F8473">
        <v>26928</v>
      </c>
      <c r="G8473">
        <v>12703</v>
      </c>
      <c r="H8473">
        <v>142</v>
      </c>
      <c r="I8473">
        <v>1806180</v>
      </c>
      <c r="J8473">
        <f>MONTH(Sale_details[[#This Row],[Date]])</f>
        <v>2</v>
      </c>
      <c r="K8473">
        <f>YEAR(Sale_details[[#This Row],[Date]])</f>
        <v>2020</v>
      </c>
    </row>
    <row r="8474" spans="1:11" x14ac:dyDescent="0.3">
      <c r="A8474" s="1">
        <v>43871</v>
      </c>
      <c r="B8474" t="s">
        <v>27</v>
      </c>
      <c r="C8474" t="s">
        <v>20</v>
      </c>
      <c r="D8474" t="s">
        <v>21</v>
      </c>
      <c r="E8474">
        <v>41551</v>
      </c>
      <c r="F8474">
        <v>5946</v>
      </c>
      <c r="G8474">
        <v>10924</v>
      </c>
      <c r="H8474">
        <v>444</v>
      </c>
      <c r="I8474">
        <v>4855315</v>
      </c>
      <c r="J8474">
        <f>MONTH(Sale_details[[#This Row],[Date]])</f>
        <v>2</v>
      </c>
      <c r="K8474">
        <f>YEAR(Sale_details[[#This Row],[Date]])</f>
        <v>2020</v>
      </c>
    </row>
    <row r="8475" spans="1:11" x14ac:dyDescent="0.3">
      <c r="A8475" s="1">
        <v>43871</v>
      </c>
      <c r="B8475" t="s">
        <v>27</v>
      </c>
      <c r="C8475" t="s">
        <v>22</v>
      </c>
      <c r="D8475" t="s">
        <v>23</v>
      </c>
      <c r="E8475">
        <v>97068</v>
      </c>
      <c r="F8475">
        <v>17112</v>
      </c>
      <c r="G8475">
        <v>17845</v>
      </c>
      <c r="H8475">
        <v>186</v>
      </c>
      <c r="I8475">
        <v>3323489</v>
      </c>
      <c r="J8475">
        <f>MONTH(Sale_details[[#This Row],[Date]])</f>
        <v>2</v>
      </c>
      <c r="K8475">
        <f>YEAR(Sale_details[[#This Row],[Date]])</f>
        <v>2020</v>
      </c>
    </row>
    <row r="8476" spans="1:11" x14ac:dyDescent="0.3">
      <c r="A8476" s="1">
        <v>43871</v>
      </c>
      <c r="B8476" t="s">
        <v>27</v>
      </c>
      <c r="C8476" t="s">
        <v>24</v>
      </c>
      <c r="D8476" t="s">
        <v>25</v>
      </c>
      <c r="E8476">
        <v>63677</v>
      </c>
      <c r="F8476">
        <v>36423</v>
      </c>
      <c r="G8476">
        <v>11764</v>
      </c>
      <c r="H8476">
        <v>314</v>
      </c>
      <c r="I8476">
        <v>3699474</v>
      </c>
      <c r="J8476">
        <f>MONTH(Sale_details[[#This Row],[Date]])</f>
        <v>2</v>
      </c>
      <c r="K8476">
        <f>YEAR(Sale_details[[#This Row],[Date]])</f>
        <v>2020</v>
      </c>
    </row>
    <row r="8477" spans="1:11" x14ac:dyDescent="0.3">
      <c r="A8477" s="1">
        <v>43871</v>
      </c>
      <c r="B8477" t="s">
        <v>28</v>
      </c>
      <c r="C8477" t="s">
        <v>10</v>
      </c>
      <c r="D8477" t="s">
        <v>11</v>
      </c>
      <c r="E8477">
        <v>19470</v>
      </c>
      <c r="F8477">
        <v>5008</v>
      </c>
      <c r="G8477">
        <v>3468</v>
      </c>
      <c r="H8477">
        <v>19517</v>
      </c>
      <c r="I8477">
        <v>67691504</v>
      </c>
      <c r="J8477">
        <f>MONTH(Sale_details[[#This Row],[Date]])</f>
        <v>2</v>
      </c>
      <c r="K8477">
        <f>YEAR(Sale_details[[#This Row],[Date]])</f>
        <v>2020</v>
      </c>
    </row>
    <row r="8478" spans="1:11" x14ac:dyDescent="0.3">
      <c r="A8478" s="1">
        <v>43871</v>
      </c>
      <c r="B8478" t="s">
        <v>28</v>
      </c>
      <c r="C8478" t="s">
        <v>12</v>
      </c>
      <c r="D8478" t="s">
        <v>13</v>
      </c>
      <c r="E8478">
        <v>27260</v>
      </c>
      <c r="F8478">
        <v>3480</v>
      </c>
      <c r="G8478">
        <v>1712</v>
      </c>
      <c r="H8478">
        <v>28658</v>
      </c>
      <c r="I8478">
        <v>49077058</v>
      </c>
      <c r="J8478">
        <f>MONTH(Sale_details[[#This Row],[Date]])</f>
        <v>2</v>
      </c>
      <c r="K8478">
        <f>YEAR(Sale_details[[#This Row],[Date]])</f>
        <v>2020</v>
      </c>
    </row>
    <row r="8479" spans="1:11" x14ac:dyDescent="0.3">
      <c r="A8479" s="1">
        <v>43871</v>
      </c>
      <c r="B8479" t="s">
        <v>28</v>
      </c>
      <c r="C8479" t="s">
        <v>14</v>
      </c>
      <c r="D8479" t="s">
        <v>15</v>
      </c>
      <c r="E8479">
        <v>48607</v>
      </c>
      <c r="F8479">
        <v>13244</v>
      </c>
      <c r="G8479">
        <v>2205</v>
      </c>
      <c r="H8479">
        <v>13877</v>
      </c>
      <c r="I8479">
        <v>30613583</v>
      </c>
      <c r="J8479">
        <f>MONTH(Sale_details[[#This Row],[Date]])</f>
        <v>2</v>
      </c>
      <c r="K8479">
        <f>YEAR(Sale_details[[#This Row],[Date]])</f>
        <v>2020</v>
      </c>
    </row>
    <row r="8480" spans="1:11" x14ac:dyDescent="0.3">
      <c r="A8480" s="1">
        <v>43871</v>
      </c>
      <c r="B8480" t="s">
        <v>28</v>
      </c>
      <c r="C8480" t="s">
        <v>16</v>
      </c>
      <c r="D8480" t="s">
        <v>17</v>
      </c>
      <c r="E8480">
        <v>13594</v>
      </c>
      <c r="F8480">
        <v>5055</v>
      </c>
      <c r="G8480">
        <v>2527</v>
      </c>
      <c r="H8480">
        <v>15449</v>
      </c>
      <c r="I8480">
        <v>39052869</v>
      </c>
      <c r="J8480">
        <f>MONTH(Sale_details[[#This Row],[Date]])</f>
        <v>2</v>
      </c>
      <c r="K8480">
        <f>YEAR(Sale_details[[#This Row],[Date]])</f>
        <v>2020</v>
      </c>
    </row>
    <row r="8481" spans="1:11" x14ac:dyDescent="0.3">
      <c r="A8481" s="1">
        <v>43871</v>
      </c>
      <c r="B8481" t="s">
        <v>28</v>
      </c>
      <c r="C8481" t="s">
        <v>18</v>
      </c>
      <c r="D8481" t="s">
        <v>19</v>
      </c>
      <c r="E8481">
        <v>9950</v>
      </c>
      <c r="F8481">
        <v>9078</v>
      </c>
      <c r="G8481">
        <v>3637</v>
      </c>
      <c r="H8481">
        <v>25092</v>
      </c>
      <c r="I8481">
        <v>91265819</v>
      </c>
      <c r="J8481">
        <f>MONTH(Sale_details[[#This Row],[Date]])</f>
        <v>2</v>
      </c>
      <c r="K8481">
        <f>YEAR(Sale_details[[#This Row],[Date]])</f>
        <v>2020</v>
      </c>
    </row>
    <row r="8482" spans="1:11" x14ac:dyDescent="0.3">
      <c r="A8482" s="1">
        <v>43871</v>
      </c>
      <c r="B8482" t="s">
        <v>28</v>
      </c>
      <c r="C8482" t="s">
        <v>20</v>
      </c>
      <c r="D8482" t="s">
        <v>21</v>
      </c>
      <c r="E8482">
        <v>28326</v>
      </c>
      <c r="F8482">
        <v>2979</v>
      </c>
      <c r="G8482">
        <v>1086</v>
      </c>
      <c r="H8482">
        <v>13731</v>
      </c>
      <c r="I8482">
        <v>14924683</v>
      </c>
      <c r="J8482">
        <f>MONTH(Sale_details[[#This Row],[Date]])</f>
        <v>2</v>
      </c>
      <c r="K8482">
        <f>YEAR(Sale_details[[#This Row],[Date]])</f>
        <v>2020</v>
      </c>
    </row>
    <row r="8483" spans="1:11" x14ac:dyDescent="0.3">
      <c r="A8483" s="1">
        <v>43871</v>
      </c>
      <c r="B8483" t="s">
        <v>28</v>
      </c>
      <c r="C8483" t="s">
        <v>22</v>
      </c>
      <c r="D8483" t="s">
        <v>23</v>
      </c>
      <c r="E8483">
        <v>18213</v>
      </c>
      <c r="F8483">
        <v>2957</v>
      </c>
      <c r="G8483">
        <v>1295</v>
      </c>
      <c r="H8483">
        <v>25779</v>
      </c>
      <c r="I8483">
        <v>33409858</v>
      </c>
      <c r="J8483">
        <f>MONTH(Sale_details[[#This Row],[Date]])</f>
        <v>2</v>
      </c>
      <c r="K8483">
        <f>YEAR(Sale_details[[#This Row],[Date]])</f>
        <v>2020</v>
      </c>
    </row>
    <row r="8484" spans="1:11" x14ac:dyDescent="0.3">
      <c r="A8484" s="1">
        <v>43871</v>
      </c>
      <c r="B8484" t="s">
        <v>28</v>
      </c>
      <c r="C8484" t="s">
        <v>24</v>
      </c>
      <c r="D8484" t="s">
        <v>25</v>
      </c>
      <c r="E8484">
        <v>34876</v>
      </c>
      <c r="F8484">
        <v>5955</v>
      </c>
      <c r="G8484">
        <v>2957</v>
      </c>
      <c r="H8484">
        <v>20440</v>
      </c>
      <c r="I8484">
        <v>60457374</v>
      </c>
      <c r="J8484">
        <f>MONTH(Sale_details[[#This Row],[Date]])</f>
        <v>2</v>
      </c>
      <c r="K8484">
        <f>YEAR(Sale_details[[#This Row],[Date]])</f>
        <v>2020</v>
      </c>
    </row>
    <row r="8485" spans="1:11" x14ac:dyDescent="0.3">
      <c r="A8485" s="1">
        <v>43870</v>
      </c>
      <c r="B8485" t="s">
        <v>9</v>
      </c>
      <c r="C8485" t="s">
        <v>10</v>
      </c>
      <c r="D8485" t="s">
        <v>11</v>
      </c>
      <c r="E8485">
        <v>89453</v>
      </c>
      <c r="F8485">
        <v>16152</v>
      </c>
      <c r="G8485">
        <v>5136</v>
      </c>
      <c r="H8485">
        <v>499</v>
      </c>
      <c r="I8485">
        <v>2567491</v>
      </c>
      <c r="J8485">
        <f>MONTH(Sale_details[[#This Row],[Date]])</f>
        <v>2</v>
      </c>
      <c r="K8485">
        <f>YEAR(Sale_details[[#This Row],[Date]])</f>
        <v>2020</v>
      </c>
    </row>
    <row r="8486" spans="1:11" x14ac:dyDescent="0.3">
      <c r="A8486" s="1">
        <v>43870</v>
      </c>
      <c r="B8486" t="s">
        <v>9</v>
      </c>
      <c r="C8486" t="s">
        <v>12</v>
      </c>
      <c r="D8486" t="s">
        <v>13</v>
      </c>
      <c r="E8486">
        <v>289602</v>
      </c>
      <c r="F8486">
        <v>19798</v>
      </c>
      <c r="G8486">
        <v>2493</v>
      </c>
      <c r="H8486">
        <v>354</v>
      </c>
      <c r="I8486">
        <v>883217</v>
      </c>
      <c r="J8486">
        <f>MONTH(Sale_details[[#This Row],[Date]])</f>
        <v>2</v>
      </c>
      <c r="K8486">
        <f>YEAR(Sale_details[[#This Row],[Date]])</f>
        <v>2020</v>
      </c>
    </row>
    <row r="8487" spans="1:11" x14ac:dyDescent="0.3">
      <c r="A8487" s="1">
        <v>43870</v>
      </c>
      <c r="B8487" t="s">
        <v>9</v>
      </c>
      <c r="C8487" t="s">
        <v>14</v>
      </c>
      <c r="D8487" t="s">
        <v>15</v>
      </c>
      <c r="E8487">
        <v>83640</v>
      </c>
      <c r="F8487">
        <v>34207</v>
      </c>
      <c r="G8487">
        <v>3406</v>
      </c>
      <c r="H8487">
        <v>274</v>
      </c>
      <c r="I8487">
        <v>936606</v>
      </c>
      <c r="J8487">
        <f>MONTH(Sale_details[[#This Row],[Date]])</f>
        <v>2</v>
      </c>
      <c r="K8487">
        <f>YEAR(Sale_details[[#This Row],[Date]])</f>
        <v>2020</v>
      </c>
    </row>
    <row r="8488" spans="1:11" x14ac:dyDescent="0.3">
      <c r="A8488" s="1">
        <v>43870</v>
      </c>
      <c r="B8488" t="s">
        <v>9</v>
      </c>
      <c r="C8488" t="s">
        <v>16</v>
      </c>
      <c r="D8488" t="s">
        <v>17</v>
      </c>
      <c r="E8488">
        <v>115894</v>
      </c>
      <c r="F8488">
        <v>20305</v>
      </c>
      <c r="G8488">
        <v>2467</v>
      </c>
      <c r="H8488">
        <v>335</v>
      </c>
      <c r="I8488">
        <v>827104</v>
      </c>
      <c r="J8488">
        <f>MONTH(Sale_details[[#This Row],[Date]])</f>
        <v>2</v>
      </c>
      <c r="K8488">
        <f>YEAR(Sale_details[[#This Row],[Date]])</f>
        <v>2020</v>
      </c>
    </row>
    <row r="8489" spans="1:11" x14ac:dyDescent="0.3">
      <c r="A8489" s="1">
        <v>43870</v>
      </c>
      <c r="B8489" t="s">
        <v>9</v>
      </c>
      <c r="C8489" t="s">
        <v>18</v>
      </c>
      <c r="D8489" t="s">
        <v>19</v>
      </c>
      <c r="E8489">
        <v>96923</v>
      </c>
      <c r="F8489">
        <v>24397</v>
      </c>
      <c r="G8489">
        <v>7124</v>
      </c>
      <c r="H8489">
        <v>849</v>
      </c>
      <c r="I8489">
        <v>6054601</v>
      </c>
      <c r="J8489">
        <f>MONTH(Sale_details[[#This Row],[Date]])</f>
        <v>2</v>
      </c>
      <c r="K8489">
        <f>YEAR(Sale_details[[#This Row],[Date]])</f>
        <v>2020</v>
      </c>
    </row>
    <row r="8490" spans="1:11" x14ac:dyDescent="0.3">
      <c r="A8490" s="1">
        <v>43870</v>
      </c>
      <c r="B8490" t="s">
        <v>9</v>
      </c>
      <c r="C8490" t="s">
        <v>20</v>
      </c>
      <c r="D8490" t="s">
        <v>21</v>
      </c>
      <c r="E8490">
        <v>117032</v>
      </c>
      <c r="F8490">
        <v>21905</v>
      </c>
      <c r="G8490">
        <v>4198</v>
      </c>
      <c r="H8490">
        <v>739</v>
      </c>
      <c r="I8490">
        <v>3103385</v>
      </c>
      <c r="J8490">
        <f>MONTH(Sale_details[[#This Row],[Date]])</f>
        <v>2</v>
      </c>
      <c r="K8490">
        <f>YEAR(Sale_details[[#This Row],[Date]])</f>
        <v>2020</v>
      </c>
    </row>
    <row r="8491" spans="1:11" x14ac:dyDescent="0.3">
      <c r="A8491" s="1">
        <v>43870</v>
      </c>
      <c r="B8491" t="s">
        <v>9</v>
      </c>
      <c r="C8491" t="s">
        <v>22</v>
      </c>
      <c r="D8491" t="s">
        <v>23</v>
      </c>
      <c r="E8491">
        <v>196106</v>
      </c>
      <c r="F8491">
        <v>16681</v>
      </c>
      <c r="G8491">
        <v>11859</v>
      </c>
      <c r="H8491">
        <v>451</v>
      </c>
      <c r="I8491">
        <v>5357794</v>
      </c>
      <c r="J8491">
        <f>MONTH(Sale_details[[#This Row],[Date]])</f>
        <v>2</v>
      </c>
      <c r="K8491">
        <f>YEAR(Sale_details[[#This Row],[Date]])</f>
        <v>2020</v>
      </c>
    </row>
    <row r="8492" spans="1:11" x14ac:dyDescent="0.3">
      <c r="A8492" s="1">
        <v>43870</v>
      </c>
      <c r="B8492" t="s">
        <v>9</v>
      </c>
      <c r="C8492" t="s">
        <v>24</v>
      </c>
      <c r="D8492" t="s">
        <v>25</v>
      </c>
      <c r="E8492">
        <v>164637</v>
      </c>
      <c r="F8492">
        <v>8642</v>
      </c>
      <c r="G8492">
        <v>3271</v>
      </c>
      <c r="H8492">
        <v>734</v>
      </c>
      <c r="I8492">
        <v>2401892</v>
      </c>
      <c r="J8492">
        <f>MONTH(Sale_details[[#This Row],[Date]])</f>
        <v>2</v>
      </c>
      <c r="K8492">
        <f>YEAR(Sale_details[[#This Row],[Date]])</f>
        <v>2020</v>
      </c>
    </row>
    <row r="8493" spans="1:11" x14ac:dyDescent="0.3">
      <c r="A8493" s="1">
        <v>43870</v>
      </c>
      <c r="B8493" t="s">
        <v>26</v>
      </c>
      <c r="C8493" t="s">
        <v>10</v>
      </c>
      <c r="D8493" t="s">
        <v>11</v>
      </c>
      <c r="E8493">
        <v>202802</v>
      </c>
      <c r="F8493">
        <v>36496</v>
      </c>
      <c r="G8493">
        <v>19585</v>
      </c>
      <c r="H8493">
        <v>9159</v>
      </c>
      <c r="I8493">
        <v>179388149</v>
      </c>
      <c r="J8493">
        <f>MONTH(Sale_details[[#This Row],[Date]])</f>
        <v>2</v>
      </c>
      <c r="K8493">
        <f>YEAR(Sale_details[[#This Row],[Date]])</f>
        <v>2020</v>
      </c>
    </row>
    <row r="8494" spans="1:11" x14ac:dyDescent="0.3">
      <c r="A8494" s="1">
        <v>43870</v>
      </c>
      <c r="B8494" t="s">
        <v>26</v>
      </c>
      <c r="C8494" t="s">
        <v>12</v>
      </c>
      <c r="D8494" t="s">
        <v>13</v>
      </c>
      <c r="E8494">
        <v>138470</v>
      </c>
      <c r="F8494">
        <v>52415</v>
      </c>
      <c r="G8494">
        <v>11978</v>
      </c>
      <c r="H8494">
        <v>16718</v>
      </c>
      <c r="I8494">
        <v>200264414</v>
      </c>
      <c r="J8494">
        <f>MONTH(Sale_details[[#This Row],[Date]])</f>
        <v>2</v>
      </c>
      <c r="K8494">
        <f>YEAR(Sale_details[[#This Row],[Date]])</f>
        <v>2020</v>
      </c>
    </row>
    <row r="8495" spans="1:11" x14ac:dyDescent="0.3">
      <c r="A8495" s="1">
        <v>43870</v>
      </c>
      <c r="B8495" t="s">
        <v>26</v>
      </c>
      <c r="C8495" t="s">
        <v>14</v>
      </c>
      <c r="D8495" t="s">
        <v>15</v>
      </c>
      <c r="E8495">
        <v>130342</v>
      </c>
      <c r="F8495">
        <v>34352</v>
      </c>
      <c r="G8495">
        <v>9817</v>
      </c>
      <c r="H8495">
        <v>20460</v>
      </c>
      <c r="I8495">
        <v>200875143</v>
      </c>
      <c r="J8495">
        <f>MONTH(Sale_details[[#This Row],[Date]])</f>
        <v>2</v>
      </c>
      <c r="K8495">
        <f>YEAR(Sale_details[[#This Row],[Date]])</f>
        <v>2020</v>
      </c>
    </row>
    <row r="8496" spans="1:11" x14ac:dyDescent="0.3">
      <c r="A8496" s="1">
        <v>43870</v>
      </c>
      <c r="B8496" t="s">
        <v>26</v>
      </c>
      <c r="C8496" t="s">
        <v>16</v>
      </c>
      <c r="D8496" t="s">
        <v>17</v>
      </c>
      <c r="E8496">
        <v>156871</v>
      </c>
      <c r="F8496">
        <v>45718</v>
      </c>
      <c r="G8496">
        <v>15024</v>
      </c>
      <c r="H8496">
        <v>17562</v>
      </c>
      <c r="I8496">
        <v>263862930</v>
      </c>
      <c r="J8496">
        <f>MONTH(Sale_details[[#This Row],[Date]])</f>
        <v>2</v>
      </c>
      <c r="K8496">
        <f>YEAR(Sale_details[[#This Row],[Date]])</f>
        <v>2020</v>
      </c>
    </row>
    <row r="8497" spans="1:11" x14ac:dyDescent="0.3">
      <c r="A8497" s="1">
        <v>43870</v>
      </c>
      <c r="B8497" t="s">
        <v>26</v>
      </c>
      <c r="C8497" t="s">
        <v>18</v>
      </c>
      <c r="D8497" t="s">
        <v>19</v>
      </c>
      <c r="E8497">
        <v>71551</v>
      </c>
      <c r="F8497">
        <v>70146</v>
      </c>
      <c r="G8497">
        <v>9949</v>
      </c>
      <c r="H8497">
        <v>25978</v>
      </c>
      <c r="I8497">
        <v>258482475</v>
      </c>
      <c r="J8497">
        <f>MONTH(Sale_details[[#This Row],[Date]])</f>
        <v>2</v>
      </c>
      <c r="K8497">
        <f>YEAR(Sale_details[[#This Row],[Date]])</f>
        <v>2020</v>
      </c>
    </row>
    <row r="8498" spans="1:11" x14ac:dyDescent="0.3">
      <c r="A8498" s="1">
        <v>43870</v>
      </c>
      <c r="B8498" t="s">
        <v>26</v>
      </c>
      <c r="C8498" t="s">
        <v>20</v>
      </c>
      <c r="D8498" t="s">
        <v>21</v>
      </c>
      <c r="E8498">
        <v>180153</v>
      </c>
      <c r="F8498">
        <v>53327</v>
      </c>
      <c r="G8498">
        <v>11004</v>
      </c>
      <c r="H8498">
        <v>7882</v>
      </c>
      <c r="I8498">
        <v>86745852</v>
      </c>
      <c r="J8498">
        <f>MONTH(Sale_details[[#This Row],[Date]])</f>
        <v>2</v>
      </c>
      <c r="K8498">
        <f>YEAR(Sale_details[[#This Row],[Date]])</f>
        <v>2020</v>
      </c>
    </row>
    <row r="8499" spans="1:11" x14ac:dyDescent="0.3">
      <c r="A8499" s="1">
        <v>43870</v>
      </c>
      <c r="B8499" t="s">
        <v>26</v>
      </c>
      <c r="C8499" t="s">
        <v>22</v>
      </c>
      <c r="D8499" t="s">
        <v>23</v>
      </c>
      <c r="E8499">
        <v>178553</v>
      </c>
      <c r="F8499">
        <v>16513</v>
      </c>
      <c r="G8499">
        <v>30699</v>
      </c>
      <c r="H8499">
        <v>43698</v>
      </c>
      <c r="I8499">
        <v>1341528994</v>
      </c>
      <c r="J8499">
        <f>MONTH(Sale_details[[#This Row],[Date]])</f>
        <v>2</v>
      </c>
      <c r="K8499">
        <f>YEAR(Sale_details[[#This Row],[Date]])</f>
        <v>2020</v>
      </c>
    </row>
    <row r="8500" spans="1:11" x14ac:dyDescent="0.3">
      <c r="A8500" s="1">
        <v>43870</v>
      </c>
      <c r="B8500" t="s">
        <v>26</v>
      </c>
      <c r="C8500" t="s">
        <v>24</v>
      </c>
      <c r="D8500" t="s">
        <v>25</v>
      </c>
      <c r="E8500">
        <v>172988</v>
      </c>
      <c r="F8500">
        <v>38332</v>
      </c>
      <c r="G8500">
        <v>14128</v>
      </c>
      <c r="H8500">
        <v>8723</v>
      </c>
      <c r="I8500">
        <v>123255086</v>
      </c>
      <c r="J8500">
        <f>MONTH(Sale_details[[#This Row],[Date]])</f>
        <v>2</v>
      </c>
      <c r="K8500">
        <f>YEAR(Sale_details[[#This Row],[Date]])</f>
        <v>2020</v>
      </c>
    </row>
    <row r="8501" spans="1:11" x14ac:dyDescent="0.3">
      <c r="A8501" s="1">
        <v>43870</v>
      </c>
      <c r="B8501" t="s">
        <v>27</v>
      </c>
      <c r="C8501" t="s">
        <v>10</v>
      </c>
      <c r="D8501" t="s">
        <v>11</v>
      </c>
      <c r="E8501">
        <v>91226</v>
      </c>
      <c r="F8501">
        <v>36958</v>
      </c>
      <c r="G8501">
        <v>4778</v>
      </c>
      <c r="H8501">
        <v>114</v>
      </c>
      <c r="I8501">
        <v>548174</v>
      </c>
      <c r="J8501">
        <f>MONTH(Sale_details[[#This Row],[Date]])</f>
        <v>2</v>
      </c>
      <c r="K8501">
        <f>YEAR(Sale_details[[#This Row],[Date]])</f>
        <v>2020</v>
      </c>
    </row>
    <row r="8502" spans="1:11" x14ac:dyDescent="0.3">
      <c r="A8502" s="1">
        <v>43870</v>
      </c>
      <c r="B8502" t="s">
        <v>27</v>
      </c>
      <c r="C8502" t="s">
        <v>12</v>
      </c>
      <c r="D8502" t="s">
        <v>13</v>
      </c>
      <c r="E8502">
        <v>71903</v>
      </c>
      <c r="F8502">
        <v>43357</v>
      </c>
      <c r="G8502">
        <v>7557</v>
      </c>
      <c r="H8502">
        <v>277</v>
      </c>
      <c r="I8502">
        <v>2099689</v>
      </c>
      <c r="J8502">
        <f>MONTH(Sale_details[[#This Row],[Date]])</f>
        <v>2</v>
      </c>
      <c r="K8502">
        <f>YEAR(Sale_details[[#This Row],[Date]])</f>
        <v>2020</v>
      </c>
    </row>
    <row r="8503" spans="1:11" x14ac:dyDescent="0.3">
      <c r="A8503" s="1">
        <v>43870</v>
      </c>
      <c r="B8503" t="s">
        <v>27</v>
      </c>
      <c r="C8503" t="s">
        <v>14</v>
      </c>
      <c r="D8503" t="s">
        <v>15</v>
      </c>
      <c r="E8503">
        <v>266815</v>
      </c>
      <c r="F8503">
        <v>33565</v>
      </c>
      <c r="G8503">
        <v>6941</v>
      </c>
      <c r="H8503">
        <v>312</v>
      </c>
      <c r="I8503">
        <v>2168097</v>
      </c>
      <c r="J8503">
        <f>MONTH(Sale_details[[#This Row],[Date]])</f>
        <v>2</v>
      </c>
      <c r="K8503">
        <f>YEAR(Sale_details[[#This Row],[Date]])</f>
        <v>2020</v>
      </c>
    </row>
    <row r="8504" spans="1:11" x14ac:dyDescent="0.3">
      <c r="A8504" s="1">
        <v>43870</v>
      </c>
      <c r="B8504" t="s">
        <v>27</v>
      </c>
      <c r="C8504" t="s">
        <v>16</v>
      </c>
      <c r="D8504" t="s">
        <v>17</v>
      </c>
      <c r="E8504">
        <v>93031</v>
      </c>
      <c r="F8504">
        <v>5875</v>
      </c>
      <c r="G8504">
        <v>25789</v>
      </c>
      <c r="H8504">
        <v>197</v>
      </c>
      <c r="I8504">
        <v>5098538</v>
      </c>
      <c r="J8504">
        <f>MONTH(Sale_details[[#This Row],[Date]])</f>
        <v>2</v>
      </c>
      <c r="K8504">
        <f>YEAR(Sale_details[[#This Row],[Date]])</f>
        <v>2020</v>
      </c>
    </row>
    <row r="8505" spans="1:11" x14ac:dyDescent="0.3">
      <c r="A8505" s="1">
        <v>43870</v>
      </c>
      <c r="B8505" t="s">
        <v>27</v>
      </c>
      <c r="C8505" t="s">
        <v>18</v>
      </c>
      <c r="D8505" t="s">
        <v>19</v>
      </c>
      <c r="E8505">
        <v>89997</v>
      </c>
      <c r="F8505">
        <v>25581</v>
      </c>
      <c r="G8505">
        <v>13211</v>
      </c>
      <c r="H8505">
        <v>137</v>
      </c>
      <c r="I8505">
        <v>1822074</v>
      </c>
      <c r="J8505">
        <f>MONTH(Sale_details[[#This Row],[Date]])</f>
        <v>2</v>
      </c>
      <c r="K8505">
        <f>YEAR(Sale_details[[#This Row],[Date]])</f>
        <v>2020</v>
      </c>
    </row>
    <row r="8506" spans="1:11" x14ac:dyDescent="0.3">
      <c r="A8506" s="1">
        <v>43870</v>
      </c>
      <c r="B8506" t="s">
        <v>27</v>
      </c>
      <c r="C8506" t="s">
        <v>20</v>
      </c>
      <c r="D8506" t="s">
        <v>21</v>
      </c>
      <c r="E8506">
        <v>43213</v>
      </c>
      <c r="F8506">
        <v>5649</v>
      </c>
      <c r="G8506">
        <v>10596</v>
      </c>
      <c r="H8506">
        <v>431</v>
      </c>
      <c r="I8506">
        <v>4568366</v>
      </c>
      <c r="J8506">
        <f>MONTH(Sale_details[[#This Row],[Date]])</f>
        <v>2</v>
      </c>
      <c r="K8506">
        <f>YEAR(Sale_details[[#This Row],[Date]])</f>
        <v>2020</v>
      </c>
    </row>
    <row r="8507" spans="1:11" x14ac:dyDescent="0.3">
      <c r="A8507" s="1">
        <v>43870</v>
      </c>
      <c r="B8507" t="s">
        <v>27</v>
      </c>
      <c r="C8507" t="s">
        <v>22</v>
      </c>
      <c r="D8507" t="s">
        <v>23</v>
      </c>
      <c r="E8507">
        <v>98039</v>
      </c>
      <c r="F8507">
        <v>17112</v>
      </c>
      <c r="G8507">
        <v>18737</v>
      </c>
      <c r="H8507">
        <v>186</v>
      </c>
      <c r="I8507">
        <v>3489664</v>
      </c>
      <c r="J8507">
        <f>MONTH(Sale_details[[#This Row],[Date]])</f>
        <v>2</v>
      </c>
      <c r="K8507">
        <f>YEAR(Sale_details[[#This Row],[Date]])</f>
        <v>2020</v>
      </c>
    </row>
    <row r="8508" spans="1:11" x14ac:dyDescent="0.3">
      <c r="A8508" s="1">
        <v>43870</v>
      </c>
      <c r="B8508" t="s">
        <v>27</v>
      </c>
      <c r="C8508" t="s">
        <v>24</v>
      </c>
      <c r="D8508" t="s">
        <v>25</v>
      </c>
      <c r="E8508">
        <v>65587</v>
      </c>
      <c r="F8508">
        <v>36059</v>
      </c>
      <c r="G8508">
        <v>12117</v>
      </c>
      <c r="H8508">
        <v>320</v>
      </c>
      <c r="I8508">
        <v>3886667</v>
      </c>
      <c r="J8508">
        <f>MONTH(Sale_details[[#This Row],[Date]])</f>
        <v>2</v>
      </c>
      <c r="K8508">
        <f>YEAR(Sale_details[[#This Row],[Date]])</f>
        <v>2020</v>
      </c>
    </row>
    <row r="8509" spans="1:11" x14ac:dyDescent="0.3">
      <c r="A8509" s="1">
        <v>43870</v>
      </c>
      <c r="B8509" t="s">
        <v>28</v>
      </c>
      <c r="C8509" t="s">
        <v>10</v>
      </c>
      <c r="D8509" t="s">
        <v>11</v>
      </c>
      <c r="E8509">
        <v>18885</v>
      </c>
      <c r="F8509">
        <v>5208</v>
      </c>
      <c r="G8509">
        <v>3641</v>
      </c>
      <c r="H8509">
        <v>18736</v>
      </c>
      <c r="I8509">
        <v>68233036</v>
      </c>
      <c r="J8509">
        <f>MONTH(Sale_details[[#This Row],[Date]])</f>
        <v>2</v>
      </c>
      <c r="K8509">
        <f>YEAR(Sale_details[[#This Row],[Date]])</f>
        <v>2020</v>
      </c>
    </row>
    <row r="8510" spans="1:11" x14ac:dyDescent="0.3">
      <c r="A8510" s="1">
        <v>43870</v>
      </c>
      <c r="B8510" t="s">
        <v>28</v>
      </c>
      <c r="C8510" t="s">
        <v>12</v>
      </c>
      <c r="D8510" t="s">
        <v>13</v>
      </c>
      <c r="E8510">
        <v>27806</v>
      </c>
      <c r="F8510">
        <v>3445</v>
      </c>
      <c r="G8510">
        <v>1746</v>
      </c>
      <c r="H8510">
        <v>27225</v>
      </c>
      <c r="I8510">
        <v>47555669</v>
      </c>
      <c r="J8510">
        <f>MONTH(Sale_details[[#This Row],[Date]])</f>
        <v>2</v>
      </c>
      <c r="K8510">
        <f>YEAR(Sale_details[[#This Row],[Date]])</f>
        <v>2020</v>
      </c>
    </row>
    <row r="8511" spans="1:11" x14ac:dyDescent="0.3">
      <c r="A8511" s="1">
        <v>43870</v>
      </c>
      <c r="B8511" t="s">
        <v>28</v>
      </c>
      <c r="C8511" t="s">
        <v>14</v>
      </c>
      <c r="D8511" t="s">
        <v>15</v>
      </c>
      <c r="E8511">
        <v>47149</v>
      </c>
      <c r="F8511">
        <v>13642</v>
      </c>
      <c r="G8511">
        <v>2272</v>
      </c>
      <c r="H8511">
        <v>13600</v>
      </c>
      <c r="I8511">
        <v>30901350</v>
      </c>
      <c r="J8511">
        <f>MONTH(Sale_details[[#This Row],[Date]])</f>
        <v>2</v>
      </c>
      <c r="K8511">
        <f>YEAR(Sale_details[[#This Row],[Date]])</f>
        <v>2020</v>
      </c>
    </row>
    <row r="8512" spans="1:11" x14ac:dyDescent="0.3">
      <c r="A8512" s="1">
        <v>43870</v>
      </c>
      <c r="B8512" t="s">
        <v>28</v>
      </c>
      <c r="C8512" t="s">
        <v>16</v>
      </c>
      <c r="D8512" t="s">
        <v>17</v>
      </c>
      <c r="E8512">
        <v>13050</v>
      </c>
      <c r="F8512">
        <v>5257</v>
      </c>
      <c r="G8512">
        <v>2603</v>
      </c>
      <c r="H8512">
        <v>15140</v>
      </c>
      <c r="I8512">
        <v>39419966</v>
      </c>
      <c r="J8512">
        <f>MONTH(Sale_details[[#This Row],[Date]])</f>
        <v>2</v>
      </c>
      <c r="K8512">
        <f>YEAR(Sale_details[[#This Row],[Date]])</f>
        <v>2020</v>
      </c>
    </row>
    <row r="8513" spans="1:11" x14ac:dyDescent="0.3">
      <c r="A8513" s="1">
        <v>43870</v>
      </c>
      <c r="B8513" t="s">
        <v>28</v>
      </c>
      <c r="C8513" t="s">
        <v>18</v>
      </c>
      <c r="D8513" t="s">
        <v>19</v>
      </c>
      <c r="E8513">
        <v>9950</v>
      </c>
      <c r="F8513">
        <v>9168</v>
      </c>
      <c r="G8513">
        <v>3709</v>
      </c>
      <c r="H8513">
        <v>25845</v>
      </c>
      <c r="I8513">
        <v>95883869</v>
      </c>
      <c r="J8513">
        <f>MONTH(Sale_details[[#This Row],[Date]])</f>
        <v>2</v>
      </c>
      <c r="K8513">
        <f>YEAR(Sale_details[[#This Row],[Date]])</f>
        <v>2020</v>
      </c>
    </row>
    <row r="8514" spans="1:11" x14ac:dyDescent="0.3">
      <c r="A8514" s="1">
        <v>43870</v>
      </c>
      <c r="B8514" t="s">
        <v>28</v>
      </c>
      <c r="C8514" t="s">
        <v>20</v>
      </c>
      <c r="D8514" t="s">
        <v>21</v>
      </c>
      <c r="E8514">
        <v>29459</v>
      </c>
      <c r="F8514">
        <v>3098</v>
      </c>
      <c r="G8514">
        <v>1097</v>
      </c>
      <c r="H8514">
        <v>13731</v>
      </c>
      <c r="I8514">
        <v>15073930</v>
      </c>
      <c r="J8514">
        <f>MONTH(Sale_details[[#This Row],[Date]])</f>
        <v>2</v>
      </c>
      <c r="K8514">
        <f>YEAR(Sale_details[[#This Row],[Date]])</f>
        <v>2020</v>
      </c>
    </row>
    <row r="8515" spans="1:11" x14ac:dyDescent="0.3">
      <c r="A8515" s="1">
        <v>43870</v>
      </c>
      <c r="B8515" t="s">
        <v>28</v>
      </c>
      <c r="C8515" t="s">
        <v>22</v>
      </c>
      <c r="D8515" t="s">
        <v>23</v>
      </c>
      <c r="E8515">
        <v>18213</v>
      </c>
      <c r="F8515">
        <v>3104</v>
      </c>
      <c r="G8515">
        <v>1295</v>
      </c>
      <c r="H8515">
        <v>24748</v>
      </c>
      <c r="I8515">
        <v>32073464</v>
      </c>
      <c r="J8515">
        <f>MONTH(Sale_details[[#This Row],[Date]])</f>
        <v>2</v>
      </c>
      <c r="K8515">
        <f>YEAR(Sale_details[[#This Row],[Date]])</f>
        <v>2020</v>
      </c>
    </row>
    <row r="8516" spans="1:11" x14ac:dyDescent="0.3">
      <c r="A8516" s="1">
        <v>43870</v>
      </c>
      <c r="B8516" t="s">
        <v>28</v>
      </c>
      <c r="C8516" t="s">
        <v>24</v>
      </c>
      <c r="D8516" t="s">
        <v>25</v>
      </c>
      <c r="E8516">
        <v>33830</v>
      </c>
      <c r="F8516">
        <v>6014</v>
      </c>
      <c r="G8516">
        <v>2928</v>
      </c>
      <c r="H8516">
        <v>19418</v>
      </c>
      <c r="I8516">
        <v>56860160</v>
      </c>
      <c r="J8516">
        <f>MONTH(Sale_details[[#This Row],[Date]])</f>
        <v>2</v>
      </c>
      <c r="K8516">
        <f>YEAR(Sale_details[[#This Row],[Date]])</f>
        <v>2020</v>
      </c>
    </row>
    <row r="8517" spans="1:11" x14ac:dyDescent="0.3">
      <c r="A8517" s="1">
        <v>43869</v>
      </c>
      <c r="B8517" t="s">
        <v>9</v>
      </c>
      <c r="C8517" t="s">
        <v>10</v>
      </c>
      <c r="D8517" t="s">
        <v>11</v>
      </c>
      <c r="E8517">
        <v>84980</v>
      </c>
      <c r="F8517">
        <v>15667</v>
      </c>
      <c r="G8517">
        <v>5291</v>
      </c>
      <c r="H8517">
        <v>504</v>
      </c>
      <c r="I8517">
        <v>2670961</v>
      </c>
      <c r="J8517">
        <f>MONTH(Sale_details[[#This Row],[Date]])</f>
        <v>2</v>
      </c>
      <c r="K8517">
        <f>YEAR(Sale_details[[#This Row],[Date]])</f>
        <v>2020</v>
      </c>
    </row>
    <row r="8518" spans="1:11" x14ac:dyDescent="0.3">
      <c r="A8518" s="1">
        <v>43869</v>
      </c>
      <c r="B8518" t="s">
        <v>9</v>
      </c>
      <c r="C8518" t="s">
        <v>12</v>
      </c>
      <c r="D8518" t="s">
        <v>13</v>
      </c>
      <c r="E8518">
        <v>292498</v>
      </c>
      <c r="F8518">
        <v>19600</v>
      </c>
      <c r="G8518">
        <v>2618</v>
      </c>
      <c r="H8518">
        <v>371</v>
      </c>
      <c r="I8518">
        <v>973747</v>
      </c>
      <c r="J8518">
        <f>MONTH(Sale_details[[#This Row],[Date]])</f>
        <v>2</v>
      </c>
      <c r="K8518">
        <f>YEAR(Sale_details[[#This Row],[Date]])</f>
        <v>2020</v>
      </c>
    </row>
    <row r="8519" spans="1:11" x14ac:dyDescent="0.3">
      <c r="A8519" s="1">
        <v>43869</v>
      </c>
      <c r="B8519" t="s">
        <v>9</v>
      </c>
      <c r="C8519" t="s">
        <v>14</v>
      </c>
      <c r="D8519" t="s">
        <v>15</v>
      </c>
      <c r="E8519">
        <v>85313</v>
      </c>
      <c r="F8519">
        <v>34549</v>
      </c>
      <c r="G8519">
        <v>3542</v>
      </c>
      <c r="H8519">
        <v>263</v>
      </c>
      <c r="I8519">
        <v>935108</v>
      </c>
      <c r="J8519">
        <f>MONTH(Sale_details[[#This Row],[Date]])</f>
        <v>2</v>
      </c>
      <c r="K8519">
        <f>YEAR(Sale_details[[#This Row],[Date]])</f>
        <v>2020</v>
      </c>
    </row>
    <row r="8520" spans="1:11" x14ac:dyDescent="0.3">
      <c r="A8520" s="1">
        <v>43869</v>
      </c>
      <c r="B8520" t="s">
        <v>9</v>
      </c>
      <c r="C8520" t="s">
        <v>16</v>
      </c>
      <c r="D8520" t="s">
        <v>17</v>
      </c>
      <c r="E8520">
        <v>118212</v>
      </c>
      <c r="F8520">
        <v>19899</v>
      </c>
      <c r="G8520">
        <v>2591</v>
      </c>
      <c r="H8520">
        <v>341</v>
      </c>
      <c r="I8520">
        <v>885829</v>
      </c>
      <c r="J8520">
        <f>MONTH(Sale_details[[#This Row],[Date]])</f>
        <v>2</v>
      </c>
      <c r="K8520">
        <f>YEAR(Sale_details[[#This Row],[Date]])</f>
        <v>2020</v>
      </c>
    </row>
    <row r="8521" spans="1:11" x14ac:dyDescent="0.3">
      <c r="A8521" s="1">
        <v>43869</v>
      </c>
      <c r="B8521" t="s">
        <v>9</v>
      </c>
      <c r="C8521" t="s">
        <v>18</v>
      </c>
      <c r="D8521" t="s">
        <v>19</v>
      </c>
      <c r="E8521">
        <v>98862</v>
      </c>
      <c r="F8521">
        <v>23421</v>
      </c>
      <c r="G8521">
        <v>7124</v>
      </c>
      <c r="H8521">
        <v>824</v>
      </c>
      <c r="I8521">
        <v>5872963</v>
      </c>
      <c r="J8521">
        <f>MONTH(Sale_details[[#This Row],[Date]])</f>
        <v>2</v>
      </c>
      <c r="K8521">
        <f>YEAR(Sale_details[[#This Row],[Date]])</f>
        <v>2020</v>
      </c>
    </row>
    <row r="8522" spans="1:11" x14ac:dyDescent="0.3">
      <c r="A8522" s="1">
        <v>43869</v>
      </c>
      <c r="B8522" t="s">
        <v>9</v>
      </c>
      <c r="C8522" t="s">
        <v>20</v>
      </c>
      <c r="D8522" t="s">
        <v>21</v>
      </c>
      <c r="E8522">
        <v>112351</v>
      </c>
      <c r="F8522">
        <v>22781</v>
      </c>
      <c r="G8522">
        <v>4072</v>
      </c>
      <c r="H8522">
        <v>709</v>
      </c>
      <c r="I8522">
        <v>2889872</v>
      </c>
      <c r="J8522">
        <f>MONTH(Sale_details[[#This Row],[Date]])</f>
        <v>2</v>
      </c>
      <c r="K8522">
        <f>YEAR(Sale_details[[#This Row],[Date]])</f>
        <v>2020</v>
      </c>
    </row>
    <row r="8523" spans="1:11" x14ac:dyDescent="0.3">
      <c r="A8523" s="1">
        <v>43869</v>
      </c>
      <c r="B8523" t="s">
        <v>9</v>
      </c>
      <c r="C8523" t="s">
        <v>22</v>
      </c>
      <c r="D8523" t="s">
        <v>23</v>
      </c>
      <c r="E8523">
        <v>186300</v>
      </c>
      <c r="F8523">
        <v>16181</v>
      </c>
      <c r="G8523">
        <v>11859</v>
      </c>
      <c r="H8523">
        <v>438</v>
      </c>
      <c r="I8523">
        <v>5197060</v>
      </c>
      <c r="J8523">
        <f>MONTH(Sale_details[[#This Row],[Date]])</f>
        <v>2</v>
      </c>
      <c r="K8523">
        <f>YEAR(Sale_details[[#This Row],[Date]])</f>
        <v>2020</v>
      </c>
    </row>
    <row r="8524" spans="1:11" x14ac:dyDescent="0.3">
      <c r="A8524" s="1">
        <v>43869</v>
      </c>
      <c r="B8524" t="s">
        <v>9</v>
      </c>
      <c r="C8524" t="s">
        <v>24</v>
      </c>
      <c r="D8524" t="s">
        <v>25</v>
      </c>
      <c r="E8524">
        <v>161344</v>
      </c>
      <c r="F8524">
        <v>8470</v>
      </c>
      <c r="G8524">
        <v>3173</v>
      </c>
      <c r="H8524">
        <v>704</v>
      </c>
      <c r="I8524">
        <v>2236642</v>
      </c>
      <c r="J8524">
        <f>MONTH(Sale_details[[#This Row],[Date]])</f>
        <v>2</v>
      </c>
      <c r="K8524">
        <f>YEAR(Sale_details[[#This Row],[Date]])</f>
        <v>2020</v>
      </c>
    </row>
    <row r="8525" spans="1:11" x14ac:dyDescent="0.3">
      <c r="A8525" s="1">
        <v>43869</v>
      </c>
      <c r="B8525" t="s">
        <v>26</v>
      </c>
      <c r="C8525" t="s">
        <v>10</v>
      </c>
      <c r="D8525" t="s">
        <v>11</v>
      </c>
      <c r="E8525">
        <v>210914</v>
      </c>
      <c r="F8525">
        <v>35766</v>
      </c>
      <c r="G8525">
        <v>20565</v>
      </c>
      <c r="H8525">
        <v>9250</v>
      </c>
      <c r="I8525">
        <v>190241132</v>
      </c>
      <c r="J8525">
        <f>MONTH(Sale_details[[#This Row],[Date]])</f>
        <v>2</v>
      </c>
      <c r="K8525">
        <f>YEAR(Sale_details[[#This Row],[Date]])</f>
        <v>2020</v>
      </c>
    </row>
    <row r="8526" spans="1:11" x14ac:dyDescent="0.3">
      <c r="A8526" s="1">
        <v>43869</v>
      </c>
      <c r="B8526" t="s">
        <v>26</v>
      </c>
      <c r="C8526" t="s">
        <v>12</v>
      </c>
      <c r="D8526" t="s">
        <v>13</v>
      </c>
      <c r="E8526">
        <v>145394</v>
      </c>
      <c r="F8526">
        <v>52415</v>
      </c>
      <c r="G8526">
        <v>12457</v>
      </c>
      <c r="H8526">
        <v>16049</v>
      </c>
      <c r="I8526">
        <v>199943991</v>
      </c>
      <c r="J8526">
        <f>MONTH(Sale_details[[#This Row],[Date]])</f>
        <v>2</v>
      </c>
      <c r="K8526">
        <f>YEAR(Sale_details[[#This Row],[Date]])</f>
        <v>2020</v>
      </c>
    </row>
    <row r="8527" spans="1:11" x14ac:dyDescent="0.3">
      <c r="A8527" s="1">
        <v>43869</v>
      </c>
      <c r="B8527" t="s">
        <v>26</v>
      </c>
      <c r="C8527" t="s">
        <v>14</v>
      </c>
      <c r="D8527" t="s">
        <v>15</v>
      </c>
      <c r="E8527">
        <v>127735</v>
      </c>
      <c r="F8527">
        <v>33321</v>
      </c>
      <c r="G8527">
        <v>9621</v>
      </c>
      <c r="H8527">
        <v>20869</v>
      </c>
      <c r="I8527">
        <v>200794793</v>
      </c>
      <c r="J8527">
        <f>MONTH(Sale_details[[#This Row],[Date]])</f>
        <v>2</v>
      </c>
      <c r="K8527">
        <f>YEAR(Sale_details[[#This Row],[Date]])</f>
        <v>2020</v>
      </c>
    </row>
    <row r="8528" spans="1:11" x14ac:dyDescent="0.3">
      <c r="A8528" s="1">
        <v>43869</v>
      </c>
      <c r="B8528" t="s">
        <v>26</v>
      </c>
      <c r="C8528" t="s">
        <v>16</v>
      </c>
      <c r="D8528" t="s">
        <v>17</v>
      </c>
      <c r="E8528">
        <v>164715</v>
      </c>
      <c r="F8528">
        <v>45718</v>
      </c>
      <c r="G8528">
        <v>15324</v>
      </c>
      <c r="H8528">
        <v>16860</v>
      </c>
      <c r="I8528">
        <v>258374581</v>
      </c>
      <c r="J8528">
        <f>MONTH(Sale_details[[#This Row],[Date]])</f>
        <v>2</v>
      </c>
      <c r="K8528">
        <f>YEAR(Sale_details[[#This Row],[Date]])</f>
        <v>2020</v>
      </c>
    </row>
    <row r="8529" spans="1:11" x14ac:dyDescent="0.3">
      <c r="A8529" s="1">
        <v>43869</v>
      </c>
      <c r="B8529" t="s">
        <v>26</v>
      </c>
      <c r="C8529" t="s">
        <v>18</v>
      </c>
      <c r="D8529" t="s">
        <v>19</v>
      </c>
      <c r="E8529">
        <v>72982</v>
      </c>
      <c r="F8529">
        <v>69445</v>
      </c>
      <c r="G8529">
        <v>9651</v>
      </c>
      <c r="H8529">
        <v>26498</v>
      </c>
      <c r="I8529">
        <v>255742561</v>
      </c>
      <c r="J8529">
        <f>MONTH(Sale_details[[#This Row],[Date]])</f>
        <v>2</v>
      </c>
      <c r="K8529">
        <f>YEAR(Sale_details[[#This Row],[Date]])</f>
        <v>2020</v>
      </c>
    </row>
    <row r="8530" spans="1:11" x14ac:dyDescent="0.3">
      <c r="A8530" s="1">
        <v>43869</v>
      </c>
      <c r="B8530" t="s">
        <v>26</v>
      </c>
      <c r="C8530" t="s">
        <v>20</v>
      </c>
      <c r="D8530" t="s">
        <v>21</v>
      </c>
      <c r="E8530">
        <v>176550</v>
      </c>
      <c r="F8530">
        <v>51194</v>
      </c>
      <c r="G8530">
        <v>11444</v>
      </c>
      <c r="H8530">
        <v>7961</v>
      </c>
      <c r="I8530">
        <v>91117843</v>
      </c>
      <c r="J8530">
        <f>MONTH(Sale_details[[#This Row],[Date]])</f>
        <v>2</v>
      </c>
      <c r="K8530">
        <f>YEAR(Sale_details[[#This Row],[Date]])</f>
        <v>2020</v>
      </c>
    </row>
    <row r="8531" spans="1:11" x14ac:dyDescent="0.3">
      <c r="A8531" s="1">
        <v>43869</v>
      </c>
      <c r="B8531" t="s">
        <v>26</v>
      </c>
      <c r="C8531" t="s">
        <v>22</v>
      </c>
      <c r="D8531" t="s">
        <v>23</v>
      </c>
      <c r="E8531">
        <v>173197</v>
      </c>
      <c r="F8531">
        <v>17339</v>
      </c>
      <c r="G8531">
        <v>29778</v>
      </c>
      <c r="H8531">
        <v>42387</v>
      </c>
      <c r="I8531">
        <v>1262244631</v>
      </c>
      <c r="J8531">
        <f>MONTH(Sale_details[[#This Row],[Date]])</f>
        <v>2</v>
      </c>
      <c r="K8531">
        <f>YEAR(Sale_details[[#This Row],[Date]])</f>
        <v>2020</v>
      </c>
    </row>
    <row r="8532" spans="1:11" x14ac:dyDescent="0.3">
      <c r="A8532" s="1">
        <v>43869</v>
      </c>
      <c r="B8532" t="s">
        <v>26</v>
      </c>
      <c r="C8532" t="s">
        <v>24</v>
      </c>
      <c r="D8532" t="s">
        <v>25</v>
      </c>
      <c r="E8532">
        <v>179908</v>
      </c>
      <c r="F8532">
        <v>36799</v>
      </c>
      <c r="G8532">
        <v>14552</v>
      </c>
      <c r="H8532">
        <v>8549</v>
      </c>
      <c r="I8532">
        <v>124413683</v>
      </c>
      <c r="J8532">
        <f>MONTH(Sale_details[[#This Row],[Date]])</f>
        <v>2</v>
      </c>
      <c r="K8532">
        <f>YEAR(Sale_details[[#This Row],[Date]])</f>
        <v>2020</v>
      </c>
    </row>
    <row r="8533" spans="1:11" x14ac:dyDescent="0.3">
      <c r="A8533" s="1">
        <v>43869</v>
      </c>
      <c r="B8533" t="s">
        <v>27</v>
      </c>
      <c r="C8533" t="s">
        <v>10</v>
      </c>
      <c r="D8533" t="s">
        <v>11</v>
      </c>
      <c r="E8533">
        <v>93963</v>
      </c>
      <c r="F8533">
        <v>38436</v>
      </c>
      <c r="G8533">
        <v>4539</v>
      </c>
      <c r="H8533">
        <v>114</v>
      </c>
      <c r="I8533">
        <v>520765</v>
      </c>
      <c r="J8533">
        <f>MONTH(Sale_details[[#This Row],[Date]])</f>
        <v>2</v>
      </c>
      <c r="K8533">
        <f>YEAR(Sale_details[[#This Row],[Date]])</f>
        <v>2020</v>
      </c>
    </row>
    <row r="8534" spans="1:11" x14ac:dyDescent="0.3">
      <c r="A8534" s="1">
        <v>43869</v>
      </c>
      <c r="B8534" t="s">
        <v>27</v>
      </c>
      <c r="C8534" t="s">
        <v>12</v>
      </c>
      <c r="D8534" t="s">
        <v>13</v>
      </c>
      <c r="E8534">
        <v>73341</v>
      </c>
      <c r="F8534">
        <v>42923</v>
      </c>
      <c r="G8534">
        <v>7179</v>
      </c>
      <c r="H8534">
        <v>263</v>
      </c>
      <c r="I8534">
        <v>1894969</v>
      </c>
      <c r="J8534">
        <f>MONTH(Sale_details[[#This Row],[Date]])</f>
        <v>2</v>
      </c>
      <c r="K8534">
        <f>YEAR(Sale_details[[#This Row],[Date]])</f>
        <v>2020</v>
      </c>
    </row>
    <row r="8535" spans="1:11" x14ac:dyDescent="0.3">
      <c r="A8535" s="1">
        <v>43869</v>
      </c>
      <c r="B8535" t="s">
        <v>27</v>
      </c>
      <c r="C8535" t="s">
        <v>14</v>
      </c>
      <c r="D8535" t="s">
        <v>15</v>
      </c>
      <c r="E8535">
        <v>272151</v>
      </c>
      <c r="F8535">
        <v>33565</v>
      </c>
      <c r="G8535">
        <v>6871</v>
      </c>
      <c r="H8535">
        <v>315</v>
      </c>
      <c r="I8535">
        <v>2167880</v>
      </c>
      <c r="J8535">
        <f>MONTH(Sale_details[[#This Row],[Date]])</f>
        <v>2</v>
      </c>
      <c r="K8535">
        <f>YEAR(Sale_details[[#This Row],[Date]])</f>
        <v>2020</v>
      </c>
    </row>
    <row r="8536" spans="1:11" x14ac:dyDescent="0.3">
      <c r="A8536" s="1">
        <v>43869</v>
      </c>
      <c r="B8536" t="s">
        <v>27</v>
      </c>
      <c r="C8536" t="s">
        <v>16</v>
      </c>
      <c r="D8536" t="s">
        <v>17</v>
      </c>
      <c r="E8536">
        <v>96752</v>
      </c>
      <c r="F8536">
        <v>5992</v>
      </c>
      <c r="G8536">
        <v>25789</v>
      </c>
      <c r="H8536">
        <v>195</v>
      </c>
      <c r="I8536">
        <v>5047553</v>
      </c>
      <c r="J8536">
        <f>MONTH(Sale_details[[#This Row],[Date]])</f>
        <v>2</v>
      </c>
      <c r="K8536">
        <f>YEAR(Sale_details[[#This Row],[Date]])</f>
        <v>2020</v>
      </c>
    </row>
    <row r="8537" spans="1:11" x14ac:dyDescent="0.3">
      <c r="A8537" s="1">
        <v>43869</v>
      </c>
      <c r="B8537" t="s">
        <v>27</v>
      </c>
      <c r="C8537" t="s">
        <v>18</v>
      </c>
      <c r="D8537" t="s">
        <v>19</v>
      </c>
      <c r="E8537">
        <v>87297</v>
      </c>
      <c r="F8537">
        <v>26349</v>
      </c>
      <c r="G8537">
        <v>12814</v>
      </c>
      <c r="H8537">
        <v>135</v>
      </c>
      <c r="I8537">
        <v>1732064</v>
      </c>
      <c r="J8537">
        <f>MONTH(Sale_details[[#This Row],[Date]])</f>
        <v>2</v>
      </c>
      <c r="K8537">
        <f>YEAR(Sale_details[[#This Row],[Date]])</f>
        <v>2020</v>
      </c>
    </row>
    <row r="8538" spans="1:11" x14ac:dyDescent="0.3">
      <c r="A8538" s="1">
        <v>43869</v>
      </c>
      <c r="B8538" t="s">
        <v>27</v>
      </c>
      <c r="C8538" t="s">
        <v>20</v>
      </c>
      <c r="D8538" t="s">
        <v>21</v>
      </c>
      <c r="E8538">
        <v>44510</v>
      </c>
      <c r="F8538">
        <v>5480</v>
      </c>
      <c r="G8538">
        <v>10172</v>
      </c>
      <c r="H8538">
        <v>439</v>
      </c>
      <c r="I8538">
        <v>4473344</v>
      </c>
      <c r="J8538">
        <f>MONTH(Sale_details[[#This Row],[Date]])</f>
        <v>2</v>
      </c>
      <c r="K8538">
        <f>YEAR(Sale_details[[#This Row],[Date]])</f>
        <v>2020</v>
      </c>
    </row>
    <row r="8539" spans="1:11" x14ac:dyDescent="0.3">
      <c r="A8539" s="1">
        <v>43869</v>
      </c>
      <c r="B8539" t="s">
        <v>27</v>
      </c>
      <c r="C8539" t="s">
        <v>22</v>
      </c>
      <c r="D8539" t="s">
        <v>23</v>
      </c>
      <c r="E8539">
        <v>97059</v>
      </c>
      <c r="F8539">
        <v>17968</v>
      </c>
      <c r="G8539">
        <v>19112</v>
      </c>
      <c r="H8539">
        <v>188</v>
      </c>
      <c r="I8539">
        <v>3595051</v>
      </c>
      <c r="J8539">
        <f>MONTH(Sale_details[[#This Row],[Date]])</f>
        <v>2</v>
      </c>
      <c r="K8539">
        <f>YEAR(Sale_details[[#This Row],[Date]])</f>
        <v>2020</v>
      </c>
    </row>
    <row r="8540" spans="1:11" x14ac:dyDescent="0.3">
      <c r="A8540" s="1">
        <v>43869</v>
      </c>
      <c r="B8540" t="s">
        <v>27</v>
      </c>
      <c r="C8540" t="s">
        <v>24</v>
      </c>
      <c r="D8540" t="s">
        <v>25</v>
      </c>
      <c r="E8540">
        <v>68211</v>
      </c>
      <c r="F8540">
        <v>36059</v>
      </c>
      <c r="G8540">
        <v>12238</v>
      </c>
      <c r="H8540">
        <v>307</v>
      </c>
      <c r="I8540">
        <v>3768512</v>
      </c>
      <c r="J8540">
        <f>MONTH(Sale_details[[#This Row],[Date]])</f>
        <v>2</v>
      </c>
      <c r="K8540">
        <f>YEAR(Sale_details[[#This Row],[Date]])</f>
        <v>2020</v>
      </c>
    </row>
    <row r="8541" spans="1:11" x14ac:dyDescent="0.3">
      <c r="A8541" s="1">
        <v>43869</v>
      </c>
      <c r="B8541" t="s">
        <v>28</v>
      </c>
      <c r="C8541" t="s">
        <v>10</v>
      </c>
      <c r="D8541" t="s">
        <v>11</v>
      </c>
      <c r="E8541">
        <v>18130</v>
      </c>
      <c r="F8541">
        <v>5104</v>
      </c>
      <c r="G8541">
        <v>3532</v>
      </c>
      <c r="H8541">
        <v>17799</v>
      </c>
      <c r="I8541">
        <v>62876742</v>
      </c>
      <c r="J8541">
        <f>MONTH(Sale_details[[#This Row],[Date]])</f>
        <v>2</v>
      </c>
      <c r="K8541">
        <f>YEAR(Sale_details[[#This Row],[Date]])</f>
        <v>2020</v>
      </c>
    </row>
    <row r="8542" spans="1:11" x14ac:dyDescent="0.3">
      <c r="A8542" s="1">
        <v>43869</v>
      </c>
      <c r="B8542" t="s">
        <v>28</v>
      </c>
      <c r="C8542" t="s">
        <v>12</v>
      </c>
      <c r="D8542" t="s">
        <v>13</v>
      </c>
      <c r="E8542">
        <v>29196</v>
      </c>
      <c r="F8542">
        <v>3342</v>
      </c>
      <c r="G8542">
        <v>1764</v>
      </c>
      <c r="H8542">
        <v>25864</v>
      </c>
      <c r="I8542">
        <v>45629665</v>
      </c>
      <c r="J8542">
        <f>MONTH(Sale_details[[#This Row],[Date]])</f>
        <v>2</v>
      </c>
      <c r="K8542">
        <f>YEAR(Sale_details[[#This Row],[Date]])</f>
        <v>2020</v>
      </c>
    </row>
    <row r="8543" spans="1:11" x14ac:dyDescent="0.3">
      <c r="A8543" s="1">
        <v>43869</v>
      </c>
      <c r="B8543" t="s">
        <v>28</v>
      </c>
      <c r="C8543" t="s">
        <v>14</v>
      </c>
      <c r="D8543" t="s">
        <v>15</v>
      </c>
      <c r="E8543">
        <v>49506</v>
      </c>
      <c r="F8543">
        <v>14051</v>
      </c>
      <c r="G8543">
        <v>2340</v>
      </c>
      <c r="H8543">
        <v>13192</v>
      </c>
      <c r="I8543">
        <v>30873539</v>
      </c>
      <c r="J8543">
        <f>MONTH(Sale_details[[#This Row],[Date]])</f>
        <v>2</v>
      </c>
      <c r="K8543">
        <f>YEAR(Sale_details[[#This Row],[Date]])</f>
        <v>2020</v>
      </c>
    </row>
    <row r="8544" spans="1:11" x14ac:dyDescent="0.3">
      <c r="A8544" s="1">
        <v>43869</v>
      </c>
      <c r="B8544" t="s">
        <v>28</v>
      </c>
      <c r="C8544" t="s">
        <v>16</v>
      </c>
      <c r="D8544" t="s">
        <v>17</v>
      </c>
      <c r="E8544">
        <v>12920</v>
      </c>
      <c r="F8544">
        <v>5520</v>
      </c>
      <c r="G8544">
        <v>2525</v>
      </c>
      <c r="H8544">
        <v>15291</v>
      </c>
      <c r="I8544">
        <v>38619740</v>
      </c>
      <c r="J8544">
        <f>MONTH(Sale_details[[#This Row],[Date]])</f>
        <v>2</v>
      </c>
      <c r="K8544">
        <f>YEAR(Sale_details[[#This Row],[Date]])</f>
        <v>2020</v>
      </c>
    </row>
    <row r="8545" spans="1:11" x14ac:dyDescent="0.3">
      <c r="A8545" s="1">
        <v>43869</v>
      </c>
      <c r="B8545" t="s">
        <v>28</v>
      </c>
      <c r="C8545" t="s">
        <v>18</v>
      </c>
      <c r="D8545" t="s">
        <v>19</v>
      </c>
      <c r="E8545">
        <v>10249</v>
      </c>
      <c r="F8545">
        <v>8985</v>
      </c>
      <c r="G8545">
        <v>3709</v>
      </c>
      <c r="H8545">
        <v>27137</v>
      </c>
      <c r="I8545">
        <v>100678062</v>
      </c>
      <c r="J8545">
        <f>MONTH(Sale_details[[#This Row],[Date]])</f>
        <v>2</v>
      </c>
      <c r="K8545">
        <f>YEAR(Sale_details[[#This Row],[Date]])</f>
        <v>2020</v>
      </c>
    </row>
    <row r="8546" spans="1:11" x14ac:dyDescent="0.3">
      <c r="A8546" s="1">
        <v>43869</v>
      </c>
      <c r="B8546" t="s">
        <v>28</v>
      </c>
      <c r="C8546" t="s">
        <v>20</v>
      </c>
      <c r="D8546" t="s">
        <v>21</v>
      </c>
      <c r="E8546">
        <v>29164</v>
      </c>
      <c r="F8546">
        <v>3222</v>
      </c>
      <c r="G8546">
        <v>1042</v>
      </c>
      <c r="H8546">
        <v>13456</v>
      </c>
      <c r="I8546">
        <v>14033829</v>
      </c>
      <c r="J8546">
        <f>MONTH(Sale_details[[#This Row],[Date]])</f>
        <v>2</v>
      </c>
      <c r="K8546">
        <f>YEAR(Sale_details[[#This Row],[Date]])</f>
        <v>2020</v>
      </c>
    </row>
    <row r="8547" spans="1:11" x14ac:dyDescent="0.3">
      <c r="A8547" s="1">
        <v>43869</v>
      </c>
      <c r="B8547" t="s">
        <v>28</v>
      </c>
      <c r="C8547" t="s">
        <v>22</v>
      </c>
      <c r="D8547" t="s">
        <v>23</v>
      </c>
      <c r="E8547">
        <v>18031</v>
      </c>
      <c r="F8547">
        <v>3166</v>
      </c>
      <c r="G8547">
        <v>1308</v>
      </c>
      <c r="H8547">
        <v>25490</v>
      </c>
      <c r="I8547">
        <v>33366024</v>
      </c>
      <c r="J8547">
        <f>MONTH(Sale_details[[#This Row],[Date]])</f>
        <v>2</v>
      </c>
      <c r="K8547">
        <f>YEAR(Sale_details[[#This Row],[Date]])</f>
        <v>2020</v>
      </c>
    </row>
    <row r="8548" spans="1:11" x14ac:dyDescent="0.3">
      <c r="A8548" s="1">
        <v>43869</v>
      </c>
      <c r="B8548" t="s">
        <v>28</v>
      </c>
      <c r="C8548" t="s">
        <v>24</v>
      </c>
      <c r="D8548" t="s">
        <v>25</v>
      </c>
      <c r="E8548">
        <v>32138</v>
      </c>
      <c r="F8548">
        <v>6014</v>
      </c>
      <c r="G8548">
        <v>2957</v>
      </c>
      <c r="H8548">
        <v>20389</v>
      </c>
      <c r="I8548">
        <v>60300200</v>
      </c>
      <c r="J8548">
        <f>MONTH(Sale_details[[#This Row],[Date]])</f>
        <v>2</v>
      </c>
      <c r="K8548">
        <f>YEAR(Sale_details[[#This Row],[Date]])</f>
        <v>2020</v>
      </c>
    </row>
    <row r="8549" spans="1:11" x14ac:dyDescent="0.3">
      <c r="A8549" s="1">
        <v>43868</v>
      </c>
      <c r="B8549" t="s">
        <v>9</v>
      </c>
      <c r="C8549" t="s">
        <v>10</v>
      </c>
      <c r="D8549" t="s">
        <v>11</v>
      </c>
      <c r="E8549">
        <v>87530</v>
      </c>
      <c r="F8549">
        <v>16451</v>
      </c>
      <c r="G8549">
        <v>5291</v>
      </c>
      <c r="H8549">
        <v>524</v>
      </c>
      <c r="I8549">
        <v>2777800</v>
      </c>
      <c r="J8549">
        <f>MONTH(Sale_details[[#This Row],[Date]])</f>
        <v>2</v>
      </c>
      <c r="K8549">
        <f>YEAR(Sale_details[[#This Row],[Date]])</f>
        <v>2020</v>
      </c>
    </row>
    <row r="8550" spans="1:11" x14ac:dyDescent="0.3">
      <c r="A8550" s="1">
        <v>43868</v>
      </c>
      <c r="B8550" t="s">
        <v>9</v>
      </c>
      <c r="C8550" t="s">
        <v>12</v>
      </c>
      <c r="D8550" t="s">
        <v>13</v>
      </c>
      <c r="E8550">
        <v>298348</v>
      </c>
      <c r="F8550">
        <v>20188</v>
      </c>
      <c r="G8550">
        <v>2722</v>
      </c>
      <c r="H8550">
        <v>357</v>
      </c>
      <c r="I8550">
        <v>972189</v>
      </c>
      <c r="J8550">
        <f>MONTH(Sale_details[[#This Row],[Date]])</f>
        <v>2</v>
      </c>
      <c r="K8550">
        <f>YEAR(Sale_details[[#This Row],[Date]])</f>
        <v>2020</v>
      </c>
    </row>
    <row r="8551" spans="1:11" x14ac:dyDescent="0.3">
      <c r="A8551" s="1">
        <v>43868</v>
      </c>
      <c r="B8551" t="s">
        <v>9</v>
      </c>
      <c r="C8551" t="s">
        <v>14</v>
      </c>
      <c r="D8551" t="s">
        <v>15</v>
      </c>
      <c r="E8551">
        <v>83607</v>
      </c>
      <c r="F8551">
        <v>35240</v>
      </c>
      <c r="G8551">
        <v>3365</v>
      </c>
      <c r="H8551">
        <v>274</v>
      </c>
      <c r="I8551">
        <v>923886</v>
      </c>
      <c r="J8551">
        <f>MONTH(Sale_details[[#This Row],[Date]])</f>
        <v>2</v>
      </c>
      <c r="K8551">
        <f>YEAR(Sale_details[[#This Row],[Date]])</f>
        <v>2020</v>
      </c>
    </row>
    <row r="8552" spans="1:11" x14ac:dyDescent="0.3">
      <c r="A8552" s="1">
        <v>43868</v>
      </c>
      <c r="B8552" t="s">
        <v>9</v>
      </c>
      <c r="C8552" t="s">
        <v>16</v>
      </c>
      <c r="D8552" t="s">
        <v>17</v>
      </c>
      <c r="E8552">
        <v>122940</v>
      </c>
      <c r="F8552">
        <v>19103</v>
      </c>
      <c r="G8552">
        <v>2513</v>
      </c>
      <c r="H8552">
        <v>341</v>
      </c>
      <c r="I8552">
        <v>859254</v>
      </c>
      <c r="J8552">
        <f>MONTH(Sale_details[[#This Row],[Date]])</f>
        <v>2</v>
      </c>
      <c r="K8552">
        <f>YEAR(Sale_details[[#This Row],[Date]])</f>
        <v>2020</v>
      </c>
    </row>
    <row r="8553" spans="1:11" x14ac:dyDescent="0.3">
      <c r="A8553" s="1">
        <v>43868</v>
      </c>
      <c r="B8553" t="s">
        <v>9</v>
      </c>
      <c r="C8553" t="s">
        <v>18</v>
      </c>
      <c r="D8553" t="s">
        <v>19</v>
      </c>
      <c r="E8553">
        <v>99851</v>
      </c>
      <c r="F8553">
        <v>23187</v>
      </c>
      <c r="G8553">
        <v>7053</v>
      </c>
      <c r="H8553">
        <v>783</v>
      </c>
      <c r="I8553">
        <v>5523522</v>
      </c>
      <c r="J8553">
        <f>MONTH(Sale_details[[#This Row],[Date]])</f>
        <v>2</v>
      </c>
      <c r="K8553">
        <f>YEAR(Sale_details[[#This Row],[Date]])</f>
        <v>2020</v>
      </c>
    </row>
    <row r="8554" spans="1:11" x14ac:dyDescent="0.3">
      <c r="A8554" s="1">
        <v>43868</v>
      </c>
      <c r="B8554" t="s">
        <v>9</v>
      </c>
      <c r="C8554" t="s">
        <v>20</v>
      </c>
      <c r="D8554" t="s">
        <v>21</v>
      </c>
      <c r="E8554">
        <v>106733</v>
      </c>
      <c r="F8554">
        <v>22553</v>
      </c>
      <c r="G8554">
        <v>3950</v>
      </c>
      <c r="H8554">
        <v>688</v>
      </c>
      <c r="I8554">
        <v>2719080</v>
      </c>
      <c r="J8554">
        <f>MONTH(Sale_details[[#This Row],[Date]])</f>
        <v>2</v>
      </c>
      <c r="K8554">
        <f>YEAR(Sale_details[[#This Row],[Date]])</f>
        <v>2020</v>
      </c>
    </row>
    <row r="8555" spans="1:11" x14ac:dyDescent="0.3">
      <c r="A8555" s="1">
        <v>43868</v>
      </c>
      <c r="B8555" t="s">
        <v>9</v>
      </c>
      <c r="C8555" t="s">
        <v>22</v>
      </c>
      <c r="D8555" t="s">
        <v>23</v>
      </c>
      <c r="E8555">
        <v>193752</v>
      </c>
      <c r="F8555">
        <v>16181</v>
      </c>
      <c r="G8555">
        <v>11740</v>
      </c>
      <c r="H8555">
        <v>420</v>
      </c>
      <c r="I8555">
        <v>4939286</v>
      </c>
      <c r="J8555">
        <f>MONTH(Sale_details[[#This Row],[Date]])</f>
        <v>2</v>
      </c>
      <c r="K8555">
        <f>YEAR(Sale_details[[#This Row],[Date]])</f>
        <v>2020</v>
      </c>
    </row>
    <row r="8556" spans="1:11" x14ac:dyDescent="0.3">
      <c r="A8556" s="1">
        <v>43868</v>
      </c>
      <c r="B8556" t="s">
        <v>9</v>
      </c>
      <c r="C8556" t="s">
        <v>24</v>
      </c>
      <c r="D8556" t="s">
        <v>25</v>
      </c>
      <c r="E8556">
        <v>164571</v>
      </c>
      <c r="F8556">
        <v>8893</v>
      </c>
      <c r="G8556">
        <v>3300</v>
      </c>
      <c r="H8556">
        <v>676</v>
      </c>
      <c r="I8556">
        <v>2233064</v>
      </c>
      <c r="J8556">
        <f>MONTH(Sale_details[[#This Row],[Date]])</f>
        <v>2</v>
      </c>
      <c r="K8556">
        <f>YEAR(Sale_details[[#This Row],[Date]])</f>
        <v>2020</v>
      </c>
    </row>
    <row r="8557" spans="1:11" x14ac:dyDescent="0.3">
      <c r="A8557" s="1">
        <v>43868</v>
      </c>
      <c r="B8557" t="s">
        <v>26</v>
      </c>
      <c r="C8557" t="s">
        <v>10</v>
      </c>
      <c r="D8557" t="s">
        <v>11</v>
      </c>
      <c r="E8557">
        <v>221460</v>
      </c>
      <c r="F8557">
        <v>35766</v>
      </c>
      <c r="G8557">
        <v>20770</v>
      </c>
      <c r="H8557">
        <v>9435</v>
      </c>
      <c r="I8557">
        <v>195986415</v>
      </c>
      <c r="J8557">
        <f>MONTH(Sale_details[[#This Row],[Date]])</f>
        <v>2</v>
      </c>
      <c r="K8557">
        <f>YEAR(Sale_details[[#This Row],[Date]])</f>
        <v>2020</v>
      </c>
    </row>
    <row r="8558" spans="1:11" x14ac:dyDescent="0.3">
      <c r="A8558" s="1">
        <v>43868</v>
      </c>
      <c r="B8558" t="s">
        <v>26</v>
      </c>
      <c r="C8558" t="s">
        <v>12</v>
      </c>
      <c r="D8558" t="s">
        <v>13</v>
      </c>
      <c r="E8558">
        <v>139578</v>
      </c>
      <c r="F8558">
        <v>54511</v>
      </c>
      <c r="G8558">
        <v>12457</v>
      </c>
      <c r="H8558">
        <v>16049</v>
      </c>
      <c r="I8558">
        <v>199943991</v>
      </c>
      <c r="J8558">
        <f>MONTH(Sale_details[[#This Row],[Date]])</f>
        <v>2</v>
      </c>
      <c r="K8558">
        <f>YEAR(Sale_details[[#This Row],[Date]])</f>
        <v>2020</v>
      </c>
    </row>
    <row r="8559" spans="1:11" x14ac:dyDescent="0.3">
      <c r="A8559" s="1">
        <v>43868</v>
      </c>
      <c r="B8559" t="s">
        <v>26</v>
      </c>
      <c r="C8559" t="s">
        <v>14</v>
      </c>
      <c r="D8559" t="s">
        <v>15</v>
      </c>
      <c r="E8559">
        <v>125181</v>
      </c>
      <c r="F8559">
        <v>33321</v>
      </c>
      <c r="G8559">
        <v>9236</v>
      </c>
      <c r="H8559">
        <v>20035</v>
      </c>
      <c r="I8559">
        <v>185052482</v>
      </c>
      <c r="J8559">
        <f>MONTH(Sale_details[[#This Row],[Date]])</f>
        <v>2</v>
      </c>
      <c r="K8559">
        <f>YEAR(Sale_details[[#This Row],[Date]])</f>
        <v>2020</v>
      </c>
    </row>
    <row r="8560" spans="1:11" x14ac:dyDescent="0.3">
      <c r="A8560" s="1">
        <v>43868</v>
      </c>
      <c r="B8560" t="s">
        <v>26</v>
      </c>
      <c r="C8560" t="s">
        <v>16</v>
      </c>
      <c r="D8560" t="s">
        <v>17</v>
      </c>
      <c r="E8560">
        <v>172950</v>
      </c>
      <c r="F8560">
        <v>46632</v>
      </c>
      <c r="G8560">
        <v>14864</v>
      </c>
      <c r="H8560">
        <v>17534</v>
      </c>
      <c r="I8560">
        <v>260648278</v>
      </c>
      <c r="J8560">
        <f>MONTH(Sale_details[[#This Row],[Date]])</f>
        <v>2</v>
      </c>
      <c r="K8560">
        <f>YEAR(Sale_details[[#This Row],[Date]])</f>
        <v>2020</v>
      </c>
    </row>
    <row r="8561" spans="1:11" x14ac:dyDescent="0.3">
      <c r="A8561" s="1">
        <v>43868</v>
      </c>
      <c r="B8561" t="s">
        <v>26</v>
      </c>
      <c r="C8561" t="s">
        <v>18</v>
      </c>
      <c r="D8561" t="s">
        <v>19</v>
      </c>
      <c r="E8561">
        <v>71522</v>
      </c>
      <c r="F8561">
        <v>66667</v>
      </c>
      <c r="G8561">
        <v>9940</v>
      </c>
      <c r="H8561">
        <v>25173</v>
      </c>
      <c r="I8561">
        <v>250244096</v>
      </c>
      <c r="J8561">
        <f>MONTH(Sale_details[[#This Row],[Date]])</f>
        <v>2</v>
      </c>
      <c r="K8561">
        <f>YEAR(Sale_details[[#This Row],[Date]])</f>
        <v>2020</v>
      </c>
    </row>
    <row r="8562" spans="1:11" x14ac:dyDescent="0.3">
      <c r="A8562" s="1">
        <v>43868</v>
      </c>
      <c r="B8562" t="s">
        <v>26</v>
      </c>
      <c r="C8562" t="s">
        <v>20</v>
      </c>
      <c r="D8562" t="s">
        <v>21</v>
      </c>
      <c r="E8562">
        <v>176550</v>
      </c>
      <c r="F8562">
        <v>52218</v>
      </c>
      <c r="G8562">
        <v>11444</v>
      </c>
      <c r="H8562">
        <v>7563</v>
      </c>
      <c r="I8562">
        <v>86561951</v>
      </c>
      <c r="J8562">
        <f>MONTH(Sale_details[[#This Row],[Date]])</f>
        <v>2</v>
      </c>
      <c r="K8562">
        <f>YEAR(Sale_details[[#This Row],[Date]])</f>
        <v>2020</v>
      </c>
    </row>
    <row r="8563" spans="1:11" x14ac:dyDescent="0.3">
      <c r="A8563" s="1">
        <v>43868</v>
      </c>
      <c r="B8563" t="s">
        <v>26</v>
      </c>
      <c r="C8563" t="s">
        <v>22</v>
      </c>
      <c r="D8563" t="s">
        <v>23</v>
      </c>
      <c r="E8563">
        <v>168001</v>
      </c>
      <c r="F8563">
        <v>17339</v>
      </c>
      <c r="G8563">
        <v>31267</v>
      </c>
      <c r="H8563">
        <v>41116</v>
      </c>
      <c r="I8563">
        <v>1285596156</v>
      </c>
      <c r="J8563">
        <f>MONTH(Sale_details[[#This Row],[Date]])</f>
        <v>2</v>
      </c>
      <c r="K8563">
        <f>YEAR(Sale_details[[#This Row],[Date]])</f>
        <v>2020</v>
      </c>
    </row>
    <row r="8564" spans="1:11" x14ac:dyDescent="0.3">
      <c r="A8564" s="1">
        <v>43868</v>
      </c>
      <c r="B8564" t="s">
        <v>26</v>
      </c>
      <c r="C8564" t="s">
        <v>24</v>
      </c>
      <c r="D8564" t="s">
        <v>25</v>
      </c>
      <c r="E8564">
        <v>187104</v>
      </c>
      <c r="F8564">
        <v>35695</v>
      </c>
      <c r="G8564">
        <v>13824</v>
      </c>
      <c r="H8564">
        <v>8207</v>
      </c>
      <c r="I8564">
        <v>113465279</v>
      </c>
      <c r="J8564">
        <f>MONTH(Sale_details[[#This Row],[Date]])</f>
        <v>2</v>
      </c>
      <c r="K8564">
        <f>YEAR(Sale_details[[#This Row],[Date]])</f>
        <v>2020</v>
      </c>
    </row>
    <row r="8565" spans="1:11" x14ac:dyDescent="0.3">
      <c r="A8565" s="1">
        <v>43868</v>
      </c>
      <c r="B8565" t="s">
        <v>27</v>
      </c>
      <c r="C8565" t="s">
        <v>10</v>
      </c>
      <c r="D8565" t="s">
        <v>11</v>
      </c>
      <c r="E8565">
        <v>94903</v>
      </c>
      <c r="F8565">
        <v>39589</v>
      </c>
      <c r="G8565">
        <v>4630</v>
      </c>
      <c r="H8565">
        <v>118</v>
      </c>
      <c r="I8565">
        <v>547116</v>
      </c>
      <c r="J8565">
        <f>MONTH(Sale_details[[#This Row],[Date]])</f>
        <v>2</v>
      </c>
      <c r="K8565">
        <f>YEAR(Sale_details[[#This Row],[Date]])</f>
        <v>2020</v>
      </c>
    </row>
    <row r="8566" spans="1:11" x14ac:dyDescent="0.3">
      <c r="A8566" s="1">
        <v>43868</v>
      </c>
      <c r="B8566" t="s">
        <v>27</v>
      </c>
      <c r="C8566" t="s">
        <v>12</v>
      </c>
      <c r="D8566" t="s">
        <v>13</v>
      </c>
      <c r="E8566">
        <v>74808</v>
      </c>
      <c r="F8566">
        <v>43353</v>
      </c>
      <c r="G8566">
        <v>7108</v>
      </c>
      <c r="H8566">
        <v>250</v>
      </c>
      <c r="I8566">
        <v>1782219</v>
      </c>
      <c r="J8566">
        <f>MONTH(Sale_details[[#This Row],[Date]])</f>
        <v>2</v>
      </c>
      <c r="K8566">
        <f>YEAR(Sale_details[[#This Row],[Date]])</f>
        <v>2020</v>
      </c>
    </row>
    <row r="8567" spans="1:11" x14ac:dyDescent="0.3">
      <c r="A8567" s="1">
        <v>43868</v>
      </c>
      <c r="B8567" t="s">
        <v>27</v>
      </c>
      <c r="C8567" t="s">
        <v>14</v>
      </c>
      <c r="D8567" t="s">
        <v>15</v>
      </c>
      <c r="E8567">
        <v>261265</v>
      </c>
      <c r="F8567">
        <v>34572</v>
      </c>
      <c r="G8567">
        <v>6803</v>
      </c>
      <c r="H8567">
        <v>312</v>
      </c>
      <c r="I8567">
        <v>2124739</v>
      </c>
      <c r="J8567">
        <f>MONTH(Sale_details[[#This Row],[Date]])</f>
        <v>2</v>
      </c>
      <c r="K8567">
        <f>YEAR(Sale_details[[#This Row],[Date]])</f>
        <v>2020</v>
      </c>
    </row>
    <row r="8568" spans="1:11" x14ac:dyDescent="0.3">
      <c r="A8568" s="1">
        <v>43868</v>
      </c>
      <c r="B8568" t="s">
        <v>27</v>
      </c>
      <c r="C8568" t="s">
        <v>16</v>
      </c>
      <c r="D8568" t="s">
        <v>17</v>
      </c>
      <c r="E8568">
        <v>100622</v>
      </c>
      <c r="F8568">
        <v>5992</v>
      </c>
      <c r="G8568">
        <v>25531</v>
      </c>
      <c r="H8568">
        <v>205</v>
      </c>
      <c r="I8568">
        <v>5246931</v>
      </c>
      <c r="J8568">
        <f>MONTH(Sale_details[[#This Row],[Date]])</f>
        <v>2</v>
      </c>
      <c r="K8568">
        <f>YEAR(Sale_details[[#This Row],[Date]])</f>
        <v>2020</v>
      </c>
    </row>
    <row r="8569" spans="1:11" x14ac:dyDescent="0.3">
      <c r="A8569" s="1">
        <v>43868</v>
      </c>
      <c r="B8569" t="s">
        <v>27</v>
      </c>
      <c r="C8569" t="s">
        <v>18</v>
      </c>
      <c r="D8569" t="s">
        <v>19</v>
      </c>
      <c r="E8569">
        <v>83805</v>
      </c>
      <c r="F8569">
        <v>26349</v>
      </c>
      <c r="G8569">
        <v>13327</v>
      </c>
      <c r="H8569">
        <v>128</v>
      </c>
      <c r="I8569">
        <v>1711279</v>
      </c>
      <c r="J8569">
        <f>MONTH(Sale_details[[#This Row],[Date]])</f>
        <v>2</v>
      </c>
      <c r="K8569">
        <f>YEAR(Sale_details[[#This Row],[Date]])</f>
        <v>2020</v>
      </c>
    </row>
    <row r="8570" spans="1:11" x14ac:dyDescent="0.3">
      <c r="A8570" s="1">
        <v>43868</v>
      </c>
      <c r="B8570" t="s">
        <v>27</v>
      </c>
      <c r="C8570" t="s">
        <v>20</v>
      </c>
      <c r="D8570" t="s">
        <v>21</v>
      </c>
      <c r="E8570">
        <v>45845</v>
      </c>
      <c r="F8570">
        <v>5754</v>
      </c>
      <c r="G8570">
        <v>9765</v>
      </c>
      <c r="H8570">
        <v>461</v>
      </c>
      <c r="I8570">
        <v>4509131</v>
      </c>
      <c r="J8570">
        <f>MONTH(Sale_details[[#This Row],[Date]])</f>
        <v>2</v>
      </c>
      <c r="K8570">
        <f>YEAR(Sale_details[[#This Row],[Date]])</f>
        <v>2020</v>
      </c>
    </row>
    <row r="8571" spans="1:11" x14ac:dyDescent="0.3">
      <c r="A8571" s="1">
        <v>43868</v>
      </c>
      <c r="B8571" t="s">
        <v>27</v>
      </c>
      <c r="C8571" t="s">
        <v>22</v>
      </c>
      <c r="D8571" t="s">
        <v>23</v>
      </c>
      <c r="E8571">
        <v>98029</v>
      </c>
      <c r="F8571">
        <v>18327</v>
      </c>
      <c r="G8571">
        <v>19494</v>
      </c>
      <c r="H8571">
        <v>184</v>
      </c>
      <c r="I8571">
        <v>3593613</v>
      </c>
      <c r="J8571">
        <f>MONTH(Sale_details[[#This Row],[Date]])</f>
        <v>2</v>
      </c>
      <c r="K8571">
        <f>YEAR(Sale_details[[#This Row],[Date]])</f>
        <v>2020</v>
      </c>
    </row>
    <row r="8572" spans="1:11" x14ac:dyDescent="0.3">
      <c r="A8572" s="1">
        <v>43868</v>
      </c>
      <c r="B8572" t="s">
        <v>27</v>
      </c>
      <c r="C8572" t="s">
        <v>24</v>
      </c>
      <c r="D8572" t="s">
        <v>25</v>
      </c>
      <c r="E8572">
        <v>66165</v>
      </c>
      <c r="F8572">
        <v>37140</v>
      </c>
      <c r="G8572">
        <v>11871</v>
      </c>
      <c r="H8572">
        <v>311</v>
      </c>
      <c r="I8572">
        <v>3692012</v>
      </c>
      <c r="J8572">
        <f>MONTH(Sale_details[[#This Row],[Date]])</f>
        <v>2</v>
      </c>
      <c r="K8572">
        <f>YEAR(Sale_details[[#This Row],[Date]])</f>
        <v>2020</v>
      </c>
    </row>
    <row r="8573" spans="1:11" x14ac:dyDescent="0.3">
      <c r="A8573" s="1">
        <v>43868</v>
      </c>
      <c r="B8573" t="s">
        <v>28</v>
      </c>
      <c r="C8573" t="s">
        <v>10</v>
      </c>
      <c r="D8573" t="s">
        <v>11</v>
      </c>
      <c r="E8573">
        <v>19037</v>
      </c>
      <c r="F8573">
        <v>5257</v>
      </c>
      <c r="G8573">
        <v>3603</v>
      </c>
      <c r="H8573">
        <v>17443</v>
      </c>
      <c r="I8573">
        <v>62851592</v>
      </c>
      <c r="J8573">
        <f>MONTH(Sale_details[[#This Row],[Date]])</f>
        <v>2</v>
      </c>
      <c r="K8573">
        <f>YEAR(Sale_details[[#This Row],[Date]])</f>
        <v>2020</v>
      </c>
    </row>
    <row r="8574" spans="1:11" x14ac:dyDescent="0.3">
      <c r="A8574" s="1">
        <v>43868</v>
      </c>
      <c r="B8574" t="s">
        <v>28</v>
      </c>
      <c r="C8574" t="s">
        <v>12</v>
      </c>
      <c r="D8574" t="s">
        <v>13</v>
      </c>
      <c r="E8574">
        <v>28612</v>
      </c>
      <c r="F8574">
        <v>3208</v>
      </c>
      <c r="G8574">
        <v>1764</v>
      </c>
      <c r="H8574">
        <v>26381</v>
      </c>
      <c r="I8574">
        <v>46542258</v>
      </c>
      <c r="J8574">
        <f>MONTH(Sale_details[[#This Row],[Date]])</f>
        <v>2</v>
      </c>
      <c r="K8574">
        <f>YEAR(Sale_details[[#This Row],[Date]])</f>
        <v>2020</v>
      </c>
    </row>
    <row r="8575" spans="1:11" x14ac:dyDescent="0.3">
      <c r="A8575" s="1">
        <v>43868</v>
      </c>
      <c r="B8575" t="s">
        <v>28</v>
      </c>
      <c r="C8575" t="s">
        <v>14</v>
      </c>
      <c r="D8575" t="s">
        <v>15</v>
      </c>
      <c r="E8575">
        <v>50992</v>
      </c>
      <c r="F8575">
        <v>13348</v>
      </c>
      <c r="G8575">
        <v>2270</v>
      </c>
      <c r="H8575">
        <v>13192</v>
      </c>
      <c r="I8575">
        <v>29947333</v>
      </c>
      <c r="J8575">
        <f>MONTH(Sale_details[[#This Row],[Date]])</f>
        <v>2</v>
      </c>
      <c r="K8575">
        <f>YEAR(Sale_details[[#This Row],[Date]])</f>
        <v>2020</v>
      </c>
    </row>
    <row r="8576" spans="1:11" x14ac:dyDescent="0.3">
      <c r="A8576" s="1">
        <v>43868</v>
      </c>
      <c r="B8576" t="s">
        <v>28</v>
      </c>
      <c r="C8576" t="s">
        <v>16</v>
      </c>
      <c r="D8576" t="s">
        <v>17</v>
      </c>
      <c r="E8576">
        <v>12920</v>
      </c>
      <c r="F8576">
        <v>5685</v>
      </c>
      <c r="G8576">
        <v>2601</v>
      </c>
      <c r="H8576">
        <v>14985</v>
      </c>
      <c r="I8576">
        <v>38982766</v>
      </c>
      <c r="J8576">
        <f>MONTH(Sale_details[[#This Row],[Date]])</f>
        <v>2</v>
      </c>
      <c r="K8576">
        <f>YEAR(Sale_details[[#This Row],[Date]])</f>
        <v>2020</v>
      </c>
    </row>
    <row r="8577" spans="1:11" x14ac:dyDescent="0.3">
      <c r="A8577" s="1">
        <v>43868</v>
      </c>
      <c r="B8577" t="s">
        <v>28</v>
      </c>
      <c r="C8577" t="s">
        <v>18</v>
      </c>
      <c r="D8577" t="s">
        <v>19</v>
      </c>
      <c r="E8577">
        <v>9736</v>
      </c>
      <c r="F8577">
        <v>9434</v>
      </c>
      <c r="G8577">
        <v>3524</v>
      </c>
      <c r="H8577">
        <v>27680</v>
      </c>
      <c r="I8577">
        <v>97557042</v>
      </c>
      <c r="J8577">
        <f>MONTH(Sale_details[[#This Row],[Date]])</f>
        <v>2</v>
      </c>
      <c r="K8577">
        <f>YEAR(Sale_details[[#This Row],[Date]])</f>
        <v>2020</v>
      </c>
    </row>
    <row r="8578" spans="1:11" x14ac:dyDescent="0.3">
      <c r="A8578" s="1">
        <v>43868</v>
      </c>
      <c r="B8578" t="s">
        <v>28</v>
      </c>
      <c r="C8578" t="s">
        <v>20</v>
      </c>
      <c r="D8578" t="s">
        <v>21</v>
      </c>
      <c r="E8578">
        <v>27706</v>
      </c>
      <c r="F8578">
        <v>3125</v>
      </c>
      <c r="G8578">
        <v>1042</v>
      </c>
      <c r="H8578">
        <v>13995</v>
      </c>
      <c r="I8578">
        <v>14595182</v>
      </c>
      <c r="J8578">
        <f>MONTH(Sale_details[[#This Row],[Date]])</f>
        <v>2</v>
      </c>
      <c r="K8578">
        <f>YEAR(Sale_details[[#This Row],[Date]])</f>
        <v>2020</v>
      </c>
    </row>
    <row r="8579" spans="1:11" x14ac:dyDescent="0.3">
      <c r="A8579" s="1">
        <v>43868</v>
      </c>
      <c r="B8579" t="s">
        <v>28</v>
      </c>
      <c r="C8579" t="s">
        <v>22</v>
      </c>
      <c r="D8579" t="s">
        <v>23</v>
      </c>
      <c r="E8579">
        <v>17850</v>
      </c>
      <c r="F8579">
        <v>3103</v>
      </c>
      <c r="G8579">
        <v>1374</v>
      </c>
      <c r="H8579">
        <v>24980</v>
      </c>
      <c r="I8579">
        <v>34333639</v>
      </c>
      <c r="J8579">
        <f>MONTH(Sale_details[[#This Row],[Date]])</f>
        <v>2</v>
      </c>
      <c r="K8579">
        <f>YEAR(Sale_details[[#This Row],[Date]])</f>
        <v>2020</v>
      </c>
    </row>
    <row r="8580" spans="1:11" x14ac:dyDescent="0.3">
      <c r="A8580" s="1">
        <v>43868</v>
      </c>
      <c r="B8580" t="s">
        <v>28</v>
      </c>
      <c r="C8580" t="s">
        <v>24</v>
      </c>
      <c r="D8580" t="s">
        <v>25</v>
      </c>
      <c r="E8580">
        <v>33424</v>
      </c>
      <c r="F8580">
        <v>6074</v>
      </c>
      <c r="G8580">
        <v>2986</v>
      </c>
      <c r="H8580">
        <v>19777</v>
      </c>
      <c r="I8580">
        <v>59076105</v>
      </c>
      <c r="J8580">
        <f>MONTH(Sale_details[[#This Row],[Date]])</f>
        <v>2</v>
      </c>
      <c r="K8580">
        <f>YEAR(Sale_details[[#This Row],[Date]])</f>
        <v>2020</v>
      </c>
    </row>
    <row r="8581" spans="1:11" x14ac:dyDescent="0.3">
      <c r="A8581" s="1">
        <v>43867</v>
      </c>
      <c r="B8581" t="s">
        <v>9</v>
      </c>
      <c r="C8581" t="s">
        <v>10</v>
      </c>
      <c r="D8581" t="s">
        <v>11</v>
      </c>
      <c r="E8581">
        <v>88405</v>
      </c>
      <c r="F8581">
        <v>15793</v>
      </c>
      <c r="G8581">
        <v>5026</v>
      </c>
      <c r="H8581">
        <v>540</v>
      </c>
      <c r="I8581">
        <v>2718077</v>
      </c>
      <c r="J8581">
        <f>MONTH(Sale_details[[#This Row],[Date]])</f>
        <v>2</v>
      </c>
      <c r="K8581">
        <f>YEAR(Sale_details[[#This Row],[Date]])</f>
        <v>2020</v>
      </c>
    </row>
    <row r="8582" spans="1:11" x14ac:dyDescent="0.3">
      <c r="A8582" s="1">
        <v>43867</v>
      </c>
      <c r="B8582" t="s">
        <v>9</v>
      </c>
      <c r="C8582" t="s">
        <v>12</v>
      </c>
      <c r="D8582" t="s">
        <v>13</v>
      </c>
      <c r="E8582">
        <v>292381</v>
      </c>
      <c r="F8582">
        <v>19179</v>
      </c>
      <c r="G8582">
        <v>2695</v>
      </c>
      <c r="H8582">
        <v>371</v>
      </c>
      <c r="I8582">
        <v>1000966</v>
      </c>
      <c r="J8582">
        <f>MONTH(Sale_details[[#This Row],[Date]])</f>
        <v>2</v>
      </c>
      <c r="K8582">
        <f>YEAR(Sale_details[[#This Row],[Date]])</f>
        <v>2020</v>
      </c>
    </row>
    <row r="8583" spans="1:11" x14ac:dyDescent="0.3">
      <c r="A8583" s="1">
        <v>43867</v>
      </c>
      <c r="B8583" t="s">
        <v>9</v>
      </c>
      <c r="C8583" t="s">
        <v>14</v>
      </c>
      <c r="D8583" t="s">
        <v>15</v>
      </c>
      <c r="E8583">
        <v>84443</v>
      </c>
      <c r="F8583">
        <v>37002</v>
      </c>
      <c r="G8583">
        <v>3466</v>
      </c>
      <c r="H8583">
        <v>285</v>
      </c>
      <c r="I8583">
        <v>989667</v>
      </c>
      <c r="J8583">
        <f>MONTH(Sale_details[[#This Row],[Date]])</f>
        <v>2</v>
      </c>
      <c r="K8583">
        <f>YEAR(Sale_details[[#This Row],[Date]])</f>
        <v>2020</v>
      </c>
    </row>
    <row r="8584" spans="1:11" x14ac:dyDescent="0.3">
      <c r="A8584" s="1">
        <v>43867</v>
      </c>
      <c r="B8584" t="s">
        <v>9</v>
      </c>
      <c r="C8584" t="s">
        <v>16</v>
      </c>
      <c r="D8584" t="s">
        <v>17</v>
      </c>
      <c r="E8584">
        <v>125399</v>
      </c>
      <c r="F8584">
        <v>18530</v>
      </c>
      <c r="G8584">
        <v>2488</v>
      </c>
      <c r="H8584">
        <v>352</v>
      </c>
      <c r="I8584">
        <v>876181</v>
      </c>
      <c r="J8584">
        <f>MONTH(Sale_details[[#This Row],[Date]])</f>
        <v>2</v>
      </c>
      <c r="K8584">
        <f>YEAR(Sale_details[[#This Row],[Date]])</f>
        <v>2020</v>
      </c>
    </row>
    <row r="8585" spans="1:11" x14ac:dyDescent="0.3">
      <c r="A8585" s="1">
        <v>43867</v>
      </c>
      <c r="B8585" t="s">
        <v>9</v>
      </c>
      <c r="C8585" t="s">
        <v>18</v>
      </c>
      <c r="D8585" t="s">
        <v>19</v>
      </c>
      <c r="E8585">
        <v>102846</v>
      </c>
      <c r="F8585">
        <v>24346</v>
      </c>
      <c r="G8585">
        <v>7194</v>
      </c>
      <c r="H8585">
        <v>814</v>
      </c>
      <c r="I8585">
        <v>5859352</v>
      </c>
      <c r="J8585">
        <f>MONTH(Sale_details[[#This Row],[Date]])</f>
        <v>2</v>
      </c>
      <c r="K8585">
        <f>YEAR(Sale_details[[#This Row],[Date]])</f>
        <v>2020</v>
      </c>
    </row>
    <row r="8586" spans="1:11" x14ac:dyDescent="0.3">
      <c r="A8586" s="1">
        <v>43867</v>
      </c>
      <c r="B8586" t="s">
        <v>9</v>
      </c>
      <c r="C8586" t="s">
        <v>20</v>
      </c>
      <c r="D8586" t="s">
        <v>21</v>
      </c>
      <c r="E8586">
        <v>111003</v>
      </c>
      <c r="F8586">
        <v>21651</v>
      </c>
      <c r="G8586">
        <v>3871</v>
      </c>
      <c r="H8586">
        <v>688</v>
      </c>
      <c r="I8586">
        <v>2664699</v>
      </c>
      <c r="J8586">
        <f>MONTH(Sale_details[[#This Row],[Date]])</f>
        <v>2</v>
      </c>
      <c r="K8586">
        <f>YEAR(Sale_details[[#This Row],[Date]])</f>
        <v>2020</v>
      </c>
    </row>
    <row r="8587" spans="1:11" x14ac:dyDescent="0.3">
      <c r="A8587" s="1">
        <v>43867</v>
      </c>
      <c r="B8587" t="s">
        <v>9</v>
      </c>
      <c r="C8587" t="s">
        <v>22</v>
      </c>
      <c r="D8587" t="s">
        <v>23</v>
      </c>
      <c r="E8587">
        <v>191815</v>
      </c>
      <c r="F8587">
        <v>16504</v>
      </c>
      <c r="G8587">
        <v>12327</v>
      </c>
      <c r="H8587">
        <v>424</v>
      </c>
      <c r="I8587">
        <v>5238113</v>
      </c>
      <c r="J8587">
        <f>MONTH(Sale_details[[#This Row],[Date]])</f>
        <v>2</v>
      </c>
      <c r="K8587">
        <f>YEAR(Sale_details[[#This Row],[Date]])</f>
        <v>2020</v>
      </c>
    </row>
    <row r="8588" spans="1:11" x14ac:dyDescent="0.3">
      <c r="A8588" s="1">
        <v>43867</v>
      </c>
      <c r="B8588" t="s">
        <v>9</v>
      </c>
      <c r="C8588" t="s">
        <v>24</v>
      </c>
      <c r="D8588" t="s">
        <v>25</v>
      </c>
      <c r="E8588">
        <v>164571</v>
      </c>
      <c r="F8588">
        <v>9160</v>
      </c>
      <c r="G8588">
        <v>3201</v>
      </c>
      <c r="H8588">
        <v>703</v>
      </c>
      <c r="I8588">
        <v>2252715</v>
      </c>
      <c r="J8588">
        <f>MONTH(Sale_details[[#This Row],[Date]])</f>
        <v>2</v>
      </c>
      <c r="K8588">
        <f>YEAR(Sale_details[[#This Row],[Date]])</f>
        <v>2020</v>
      </c>
    </row>
    <row r="8589" spans="1:11" x14ac:dyDescent="0.3">
      <c r="A8589" s="1">
        <v>43867</v>
      </c>
      <c r="B8589" t="s">
        <v>26</v>
      </c>
      <c r="C8589" t="s">
        <v>10</v>
      </c>
      <c r="D8589" t="s">
        <v>11</v>
      </c>
      <c r="E8589">
        <v>232533</v>
      </c>
      <c r="F8589">
        <v>36839</v>
      </c>
      <c r="G8589">
        <v>20355</v>
      </c>
      <c r="H8589">
        <v>9907</v>
      </c>
      <c r="I8589">
        <v>201670021</v>
      </c>
      <c r="J8589">
        <f>MONTH(Sale_details[[#This Row],[Date]])</f>
        <v>2</v>
      </c>
      <c r="K8589">
        <f>YEAR(Sale_details[[#This Row],[Date]])</f>
        <v>2020</v>
      </c>
    </row>
    <row r="8590" spans="1:11" x14ac:dyDescent="0.3">
      <c r="A8590" s="1">
        <v>43867</v>
      </c>
      <c r="B8590" t="s">
        <v>26</v>
      </c>
      <c r="C8590" t="s">
        <v>12</v>
      </c>
      <c r="D8590" t="s">
        <v>13</v>
      </c>
      <c r="E8590">
        <v>140974</v>
      </c>
      <c r="F8590">
        <v>56146</v>
      </c>
      <c r="G8590">
        <v>12956</v>
      </c>
      <c r="H8590">
        <v>15407</v>
      </c>
      <c r="I8590">
        <v>199624080</v>
      </c>
      <c r="J8590">
        <f>MONTH(Sale_details[[#This Row],[Date]])</f>
        <v>2</v>
      </c>
      <c r="K8590">
        <f>YEAR(Sale_details[[#This Row],[Date]])</f>
        <v>2020</v>
      </c>
    </row>
    <row r="8591" spans="1:11" x14ac:dyDescent="0.3">
      <c r="A8591" s="1">
        <v>43867</v>
      </c>
      <c r="B8591" t="s">
        <v>26</v>
      </c>
      <c r="C8591" t="s">
        <v>14</v>
      </c>
      <c r="D8591" t="s">
        <v>15</v>
      </c>
      <c r="E8591">
        <v>120173</v>
      </c>
      <c r="F8591">
        <v>31655</v>
      </c>
      <c r="G8591">
        <v>9328</v>
      </c>
      <c r="H8591">
        <v>19033</v>
      </c>
      <c r="I8591">
        <v>177557856</v>
      </c>
      <c r="J8591">
        <f>MONTH(Sale_details[[#This Row],[Date]])</f>
        <v>2</v>
      </c>
      <c r="K8591">
        <f>YEAR(Sale_details[[#This Row],[Date]])</f>
        <v>2020</v>
      </c>
    </row>
    <row r="8592" spans="1:11" x14ac:dyDescent="0.3">
      <c r="A8592" s="1">
        <v>43867</v>
      </c>
      <c r="B8592" t="s">
        <v>26</v>
      </c>
      <c r="C8592" t="s">
        <v>16</v>
      </c>
      <c r="D8592" t="s">
        <v>17</v>
      </c>
      <c r="E8592">
        <v>172950</v>
      </c>
      <c r="F8592">
        <v>44301</v>
      </c>
      <c r="G8592">
        <v>15608</v>
      </c>
      <c r="H8592">
        <v>16833</v>
      </c>
      <c r="I8592">
        <v>262733464</v>
      </c>
      <c r="J8592">
        <f>MONTH(Sale_details[[#This Row],[Date]])</f>
        <v>2</v>
      </c>
      <c r="K8592">
        <f>YEAR(Sale_details[[#This Row],[Date]])</f>
        <v>2020</v>
      </c>
    </row>
    <row r="8593" spans="1:11" x14ac:dyDescent="0.3">
      <c r="A8593" s="1">
        <v>43867</v>
      </c>
      <c r="B8593" t="s">
        <v>26</v>
      </c>
      <c r="C8593" t="s">
        <v>18</v>
      </c>
      <c r="D8593" t="s">
        <v>19</v>
      </c>
      <c r="E8593">
        <v>73668</v>
      </c>
      <c r="F8593">
        <v>69334</v>
      </c>
      <c r="G8593">
        <v>9741</v>
      </c>
      <c r="H8593">
        <v>24418</v>
      </c>
      <c r="I8593">
        <v>237882038</v>
      </c>
      <c r="J8593">
        <f>MONTH(Sale_details[[#This Row],[Date]])</f>
        <v>2</v>
      </c>
      <c r="K8593">
        <f>YEAR(Sale_details[[#This Row],[Date]])</f>
        <v>2020</v>
      </c>
    </row>
    <row r="8594" spans="1:11" x14ac:dyDescent="0.3">
      <c r="A8594" s="1">
        <v>43867</v>
      </c>
      <c r="B8594" t="s">
        <v>26</v>
      </c>
      <c r="C8594" t="s">
        <v>20</v>
      </c>
      <c r="D8594" t="s">
        <v>21</v>
      </c>
      <c r="E8594">
        <v>167722</v>
      </c>
      <c r="F8594">
        <v>54829</v>
      </c>
      <c r="G8594">
        <v>11559</v>
      </c>
      <c r="H8594">
        <v>7790</v>
      </c>
      <c r="I8594">
        <v>90050398</v>
      </c>
      <c r="J8594">
        <f>MONTH(Sale_details[[#This Row],[Date]])</f>
        <v>2</v>
      </c>
      <c r="K8594">
        <f>YEAR(Sale_details[[#This Row],[Date]])</f>
        <v>2020</v>
      </c>
    </row>
    <row r="8595" spans="1:11" x14ac:dyDescent="0.3">
      <c r="A8595" s="1">
        <v>43867</v>
      </c>
      <c r="B8595" t="s">
        <v>26</v>
      </c>
      <c r="C8595" t="s">
        <v>22</v>
      </c>
      <c r="D8595" t="s">
        <v>23</v>
      </c>
      <c r="E8595">
        <v>174721</v>
      </c>
      <c r="F8595">
        <v>17166</v>
      </c>
      <c r="G8595">
        <v>30642</v>
      </c>
      <c r="H8595">
        <v>41527</v>
      </c>
      <c r="I8595">
        <v>1272483076</v>
      </c>
      <c r="J8595">
        <f>MONTH(Sale_details[[#This Row],[Date]])</f>
        <v>2</v>
      </c>
      <c r="K8595">
        <f>YEAR(Sale_details[[#This Row],[Date]])</f>
        <v>2020</v>
      </c>
    </row>
    <row r="8596" spans="1:11" x14ac:dyDescent="0.3">
      <c r="A8596" s="1">
        <v>43867</v>
      </c>
      <c r="B8596" t="s">
        <v>26</v>
      </c>
      <c r="C8596" t="s">
        <v>24</v>
      </c>
      <c r="D8596" t="s">
        <v>25</v>
      </c>
      <c r="E8596">
        <v>196459</v>
      </c>
      <c r="F8596">
        <v>37123</v>
      </c>
      <c r="G8596">
        <v>13133</v>
      </c>
      <c r="H8596">
        <v>7961</v>
      </c>
      <c r="I8596">
        <v>104558255</v>
      </c>
      <c r="J8596">
        <f>MONTH(Sale_details[[#This Row],[Date]])</f>
        <v>2</v>
      </c>
      <c r="K8596">
        <f>YEAR(Sale_details[[#This Row],[Date]])</f>
        <v>2020</v>
      </c>
    </row>
    <row r="8597" spans="1:11" x14ac:dyDescent="0.3">
      <c r="A8597" s="1">
        <v>43867</v>
      </c>
      <c r="B8597" t="s">
        <v>27</v>
      </c>
      <c r="C8597" t="s">
        <v>10</v>
      </c>
      <c r="D8597" t="s">
        <v>11</v>
      </c>
      <c r="E8597">
        <v>94903</v>
      </c>
      <c r="F8597">
        <v>38005</v>
      </c>
      <c r="G8597">
        <v>4491</v>
      </c>
      <c r="H8597">
        <v>122</v>
      </c>
      <c r="I8597">
        <v>551931</v>
      </c>
      <c r="J8597">
        <f>MONTH(Sale_details[[#This Row],[Date]])</f>
        <v>2</v>
      </c>
      <c r="K8597">
        <f>YEAR(Sale_details[[#This Row],[Date]])</f>
        <v>2020</v>
      </c>
    </row>
    <row r="8598" spans="1:11" x14ac:dyDescent="0.3">
      <c r="A8598" s="1">
        <v>43867</v>
      </c>
      <c r="B8598" t="s">
        <v>27</v>
      </c>
      <c r="C8598" t="s">
        <v>12</v>
      </c>
      <c r="D8598" t="s">
        <v>13</v>
      </c>
      <c r="E8598">
        <v>77053</v>
      </c>
      <c r="F8598">
        <v>41185</v>
      </c>
      <c r="G8598">
        <v>6752</v>
      </c>
      <c r="H8598">
        <v>250</v>
      </c>
      <c r="I8598">
        <v>1693108</v>
      </c>
      <c r="J8598">
        <f>MONTH(Sale_details[[#This Row],[Date]])</f>
        <v>2</v>
      </c>
      <c r="K8598">
        <f>YEAR(Sale_details[[#This Row],[Date]])</f>
        <v>2020</v>
      </c>
    </row>
    <row r="8599" spans="1:11" x14ac:dyDescent="0.3">
      <c r="A8599" s="1">
        <v>43867</v>
      </c>
      <c r="B8599" t="s">
        <v>27</v>
      </c>
      <c r="C8599" t="s">
        <v>14</v>
      </c>
      <c r="D8599" t="s">
        <v>15</v>
      </c>
      <c r="E8599">
        <v>258652</v>
      </c>
      <c r="F8599">
        <v>35263</v>
      </c>
      <c r="G8599">
        <v>6939</v>
      </c>
      <c r="H8599">
        <v>302</v>
      </c>
      <c r="I8599">
        <v>2102217</v>
      </c>
      <c r="J8599">
        <f>MONTH(Sale_details[[#This Row],[Date]])</f>
        <v>2</v>
      </c>
      <c r="K8599">
        <f>YEAR(Sale_details[[#This Row],[Date]])</f>
        <v>2020</v>
      </c>
    </row>
    <row r="8600" spans="1:11" x14ac:dyDescent="0.3">
      <c r="A8600" s="1">
        <v>43867</v>
      </c>
      <c r="B8600" t="s">
        <v>27</v>
      </c>
      <c r="C8600" t="s">
        <v>16</v>
      </c>
      <c r="D8600" t="s">
        <v>17</v>
      </c>
      <c r="E8600">
        <v>96597</v>
      </c>
      <c r="F8600">
        <v>5872</v>
      </c>
      <c r="G8600">
        <v>26807</v>
      </c>
      <c r="H8600">
        <v>195</v>
      </c>
      <c r="I8600">
        <v>5233814</v>
      </c>
      <c r="J8600">
        <f>MONTH(Sale_details[[#This Row],[Date]])</f>
        <v>2</v>
      </c>
      <c r="K8600">
        <f>YEAR(Sale_details[[#This Row],[Date]])</f>
        <v>2020</v>
      </c>
    </row>
    <row r="8601" spans="1:11" x14ac:dyDescent="0.3">
      <c r="A8601" s="1">
        <v>43867</v>
      </c>
      <c r="B8601" t="s">
        <v>27</v>
      </c>
      <c r="C8601" t="s">
        <v>18</v>
      </c>
      <c r="D8601" t="s">
        <v>19</v>
      </c>
      <c r="E8601">
        <v>81291</v>
      </c>
      <c r="F8601">
        <v>25822</v>
      </c>
      <c r="G8601">
        <v>13860</v>
      </c>
      <c r="H8601">
        <v>121</v>
      </c>
      <c r="I8601">
        <v>1690744</v>
      </c>
      <c r="J8601">
        <f>MONTH(Sale_details[[#This Row],[Date]])</f>
        <v>2</v>
      </c>
      <c r="K8601">
        <f>YEAR(Sale_details[[#This Row],[Date]])</f>
        <v>2020</v>
      </c>
    </row>
    <row r="8602" spans="1:11" x14ac:dyDescent="0.3">
      <c r="A8602" s="1">
        <v>43867</v>
      </c>
      <c r="B8602" t="s">
        <v>27</v>
      </c>
      <c r="C8602" t="s">
        <v>20</v>
      </c>
      <c r="D8602" t="s">
        <v>21</v>
      </c>
      <c r="E8602">
        <v>47221</v>
      </c>
      <c r="F8602">
        <v>5811</v>
      </c>
      <c r="G8602">
        <v>9375</v>
      </c>
      <c r="H8602">
        <v>457</v>
      </c>
      <c r="I8602">
        <v>4285478</v>
      </c>
      <c r="J8602">
        <f>MONTH(Sale_details[[#This Row],[Date]])</f>
        <v>2</v>
      </c>
      <c r="K8602">
        <f>YEAR(Sale_details[[#This Row],[Date]])</f>
        <v>2020</v>
      </c>
    </row>
    <row r="8603" spans="1:11" x14ac:dyDescent="0.3">
      <c r="A8603" s="1">
        <v>43867</v>
      </c>
      <c r="B8603" t="s">
        <v>27</v>
      </c>
      <c r="C8603" t="s">
        <v>22</v>
      </c>
      <c r="D8603" t="s">
        <v>23</v>
      </c>
      <c r="E8603">
        <v>97049</v>
      </c>
      <c r="F8603">
        <v>19244</v>
      </c>
      <c r="G8603">
        <v>19104</v>
      </c>
      <c r="H8603">
        <v>189</v>
      </c>
      <c r="I8603">
        <v>3627393</v>
      </c>
      <c r="J8603">
        <f>MONTH(Sale_details[[#This Row],[Date]])</f>
        <v>2</v>
      </c>
      <c r="K8603">
        <f>YEAR(Sale_details[[#This Row],[Date]])</f>
        <v>2020</v>
      </c>
    </row>
    <row r="8604" spans="1:11" x14ac:dyDescent="0.3">
      <c r="A8604" s="1">
        <v>43867</v>
      </c>
      <c r="B8604" t="s">
        <v>27</v>
      </c>
      <c r="C8604" t="s">
        <v>24</v>
      </c>
      <c r="D8604" t="s">
        <v>25</v>
      </c>
      <c r="E8604">
        <v>68811</v>
      </c>
      <c r="F8604">
        <v>36398</v>
      </c>
      <c r="G8604">
        <v>11515</v>
      </c>
      <c r="H8604">
        <v>323</v>
      </c>
      <c r="I8604">
        <v>3724501</v>
      </c>
      <c r="J8604">
        <f>MONTH(Sale_details[[#This Row],[Date]])</f>
        <v>2</v>
      </c>
      <c r="K8604">
        <f>YEAR(Sale_details[[#This Row],[Date]])</f>
        <v>2020</v>
      </c>
    </row>
    <row r="8605" spans="1:11" x14ac:dyDescent="0.3">
      <c r="A8605" s="1">
        <v>43867</v>
      </c>
      <c r="B8605" t="s">
        <v>28</v>
      </c>
      <c r="C8605" t="s">
        <v>10</v>
      </c>
      <c r="D8605" t="s">
        <v>11</v>
      </c>
      <c r="E8605">
        <v>19988</v>
      </c>
      <c r="F8605">
        <v>4994</v>
      </c>
      <c r="G8605">
        <v>3747</v>
      </c>
      <c r="H8605">
        <v>17967</v>
      </c>
      <c r="I8605">
        <v>67326625</v>
      </c>
      <c r="J8605">
        <f>MONTH(Sale_details[[#This Row],[Date]])</f>
        <v>2</v>
      </c>
      <c r="K8605">
        <f>YEAR(Sale_details[[#This Row],[Date]])</f>
        <v>2020</v>
      </c>
    </row>
    <row r="8606" spans="1:11" x14ac:dyDescent="0.3">
      <c r="A8606" s="1">
        <v>43867</v>
      </c>
      <c r="B8606" t="s">
        <v>28</v>
      </c>
      <c r="C8606" t="s">
        <v>12</v>
      </c>
      <c r="D8606" t="s">
        <v>13</v>
      </c>
      <c r="E8606">
        <v>29756</v>
      </c>
      <c r="F8606">
        <v>3240</v>
      </c>
      <c r="G8606">
        <v>1799</v>
      </c>
      <c r="H8606">
        <v>27437</v>
      </c>
      <c r="I8606">
        <v>49372027</v>
      </c>
      <c r="J8606">
        <f>MONTH(Sale_details[[#This Row],[Date]])</f>
        <v>2</v>
      </c>
      <c r="K8606">
        <f>YEAR(Sale_details[[#This Row],[Date]])</f>
        <v>2020</v>
      </c>
    </row>
    <row r="8607" spans="1:11" x14ac:dyDescent="0.3">
      <c r="A8607" s="1">
        <v>43867</v>
      </c>
      <c r="B8607" t="s">
        <v>28</v>
      </c>
      <c r="C8607" t="s">
        <v>14</v>
      </c>
      <c r="D8607" t="s">
        <v>15</v>
      </c>
      <c r="E8607">
        <v>53541</v>
      </c>
      <c r="F8607">
        <v>12681</v>
      </c>
      <c r="G8607">
        <v>2383</v>
      </c>
      <c r="H8607">
        <v>12928</v>
      </c>
      <c r="I8607">
        <v>30815806</v>
      </c>
      <c r="J8607">
        <f>MONTH(Sale_details[[#This Row],[Date]])</f>
        <v>2</v>
      </c>
      <c r="K8607">
        <f>YEAR(Sale_details[[#This Row],[Date]])</f>
        <v>2020</v>
      </c>
    </row>
    <row r="8608" spans="1:11" x14ac:dyDescent="0.3">
      <c r="A8608" s="1">
        <v>43867</v>
      </c>
      <c r="B8608" t="s">
        <v>28</v>
      </c>
      <c r="C8608" t="s">
        <v>16</v>
      </c>
      <c r="D8608" t="s">
        <v>17</v>
      </c>
      <c r="E8608">
        <v>13437</v>
      </c>
      <c r="F8608">
        <v>5970</v>
      </c>
      <c r="G8608">
        <v>2549</v>
      </c>
      <c r="H8608">
        <v>14386</v>
      </c>
      <c r="I8608">
        <v>36674986</v>
      </c>
      <c r="J8608">
        <f>MONTH(Sale_details[[#This Row],[Date]])</f>
        <v>2</v>
      </c>
      <c r="K8608">
        <f>YEAR(Sale_details[[#This Row],[Date]])</f>
        <v>2020</v>
      </c>
    </row>
    <row r="8609" spans="1:11" x14ac:dyDescent="0.3">
      <c r="A8609" s="1">
        <v>43867</v>
      </c>
      <c r="B8609" t="s">
        <v>28</v>
      </c>
      <c r="C8609" t="s">
        <v>18</v>
      </c>
      <c r="D8609" t="s">
        <v>19</v>
      </c>
      <c r="E8609">
        <v>9444</v>
      </c>
      <c r="F8609">
        <v>9151</v>
      </c>
      <c r="G8609">
        <v>3665</v>
      </c>
      <c r="H8609">
        <v>27403</v>
      </c>
      <c r="I8609">
        <v>100444731</v>
      </c>
      <c r="J8609">
        <f>MONTH(Sale_details[[#This Row],[Date]])</f>
        <v>2</v>
      </c>
      <c r="K8609">
        <f>YEAR(Sale_details[[#This Row],[Date]])</f>
        <v>2020</v>
      </c>
    </row>
    <row r="8610" spans="1:11" x14ac:dyDescent="0.3">
      <c r="A8610" s="1">
        <v>43867</v>
      </c>
      <c r="B8610" t="s">
        <v>28</v>
      </c>
      <c r="C8610" t="s">
        <v>20</v>
      </c>
      <c r="D8610" t="s">
        <v>21</v>
      </c>
      <c r="E8610">
        <v>26598</v>
      </c>
      <c r="F8610">
        <v>3125</v>
      </c>
      <c r="G8610">
        <v>1095</v>
      </c>
      <c r="H8610">
        <v>13435</v>
      </c>
      <c r="I8610">
        <v>14711943</v>
      </c>
      <c r="J8610">
        <f>MONTH(Sale_details[[#This Row],[Date]])</f>
        <v>2</v>
      </c>
      <c r="K8610">
        <f>YEAR(Sale_details[[#This Row],[Date]])</f>
        <v>2020</v>
      </c>
    </row>
    <row r="8611" spans="1:11" x14ac:dyDescent="0.3">
      <c r="A8611" s="1">
        <v>43867</v>
      </c>
      <c r="B8611" t="s">
        <v>28</v>
      </c>
      <c r="C8611" t="s">
        <v>22</v>
      </c>
      <c r="D8611" t="s">
        <v>23</v>
      </c>
      <c r="E8611">
        <v>18565</v>
      </c>
      <c r="F8611">
        <v>3258</v>
      </c>
      <c r="G8611">
        <v>1319</v>
      </c>
      <c r="H8611">
        <v>26229</v>
      </c>
      <c r="I8611">
        <v>34608308</v>
      </c>
      <c r="J8611">
        <f>MONTH(Sale_details[[#This Row],[Date]])</f>
        <v>2</v>
      </c>
      <c r="K8611">
        <f>YEAR(Sale_details[[#This Row],[Date]])</f>
        <v>2020</v>
      </c>
    </row>
    <row r="8612" spans="1:11" x14ac:dyDescent="0.3">
      <c r="A8612" s="1">
        <v>43867</v>
      </c>
      <c r="B8612" t="s">
        <v>28</v>
      </c>
      <c r="C8612" t="s">
        <v>24</v>
      </c>
      <c r="D8612" t="s">
        <v>25</v>
      </c>
      <c r="E8612">
        <v>33424</v>
      </c>
      <c r="F8612">
        <v>6074</v>
      </c>
      <c r="G8612">
        <v>2986</v>
      </c>
      <c r="H8612">
        <v>18986</v>
      </c>
      <c r="I8612">
        <v>56713061</v>
      </c>
      <c r="J8612">
        <f>MONTH(Sale_details[[#This Row],[Date]])</f>
        <v>2</v>
      </c>
      <c r="K8612">
        <f>YEAR(Sale_details[[#This Row],[Date]])</f>
        <v>2020</v>
      </c>
    </row>
    <row r="8613" spans="1:11" x14ac:dyDescent="0.3">
      <c r="A8613" s="1">
        <v>43866</v>
      </c>
      <c r="B8613" t="s">
        <v>9</v>
      </c>
      <c r="C8613" t="s">
        <v>10</v>
      </c>
      <c r="D8613" t="s">
        <v>11</v>
      </c>
      <c r="E8613">
        <v>88405</v>
      </c>
      <c r="F8613">
        <v>16424</v>
      </c>
      <c r="G8613">
        <v>4825</v>
      </c>
      <c r="H8613">
        <v>540</v>
      </c>
      <c r="I8613">
        <v>2609354</v>
      </c>
      <c r="J8613">
        <f>MONTH(Sale_details[[#This Row],[Date]])</f>
        <v>2</v>
      </c>
      <c r="K8613">
        <f>YEAR(Sale_details[[#This Row],[Date]])</f>
        <v>2020</v>
      </c>
    </row>
    <row r="8614" spans="1:11" x14ac:dyDescent="0.3">
      <c r="A8614" s="1">
        <v>43866</v>
      </c>
      <c r="B8614" t="s">
        <v>9</v>
      </c>
      <c r="C8614" t="s">
        <v>12</v>
      </c>
      <c r="D8614" t="s">
        <v>13</v>
      </c>
      <c r="E8614">
        <v>286534</v>
      </c>
      <c r="F8614">
        <v>18412</v>
      </c>
      <c r="G8614">
        <v>2722</v>
      </c>
      <c r="H8614">
        <v>352</v>
      </c>
      <c r="I8614">
        <v>960427</v>
      </c>
      <c r="J8614">
        <f>MONTH(Sale_details[[#This Row],[Date]])</f>
        <v>2</v>
      </c>
      <c r="K8614">
        <f>YEAR(Sale_details[[#This Row],[Date]])</f>
        <v>2020</v>
      </c>
    </row>
    <row r="8615" spans="1:11" x14ac:dyDescent="0.3">
      <c r="A8615" s="1">
        <v>43866</v>
      </c>
      <c r="B8615" t="s">
        <v>9</v>
      </c>
      <c r="C8615" t="s">
        <v>14</v>
      </c>
      <c r="D8615" t="s">
        <v>15</v>
      </c>
      <c r="E8615">
        <v>86976</v>
      </c>
      <c r="F8615">
        <v>38112</v>
      </c>
      <c r="G8615">
        <v>3501</v>
      </c>
      <c r="H8615">
        <v>282</v>
      </c>
      <c r="I8615">
        <v>989568</v>
      </c>
      <c r="J8615">
        <f>MONTH(Sale_details[[#This Row],[Date]])</f>
        <v>2</v>
      </c>
      <c r="K8615">
        <f>YEAR(Sale_details[[#This Row],[Date]])</f>
        <v>2020</v>
      </c>
    </row>
    <row r="8616" spans="1:11" x14ac:dyDescent="0.3">
      <c r="A8616" s="1">
        <v>43866</v>
      </c>
      <c r="B8616" t="s">
        <v>9</v>
      </c>
      <c r="C8616" t="s">
        <v>16</v>
      </c>
      <c r="D8616" t="s">
        <v>17</v>
      </c>
      <c r="E8616">
        <v>125399</v>
      </c>
      <c r="F8616">
        <v>18900</v>
      </c>
      <c r="G8616">
        <v>2388</v>
      </c>
      <c r="H8616">
        <v>345</v>
      </c>
      <c r="I8616">
        <v>824311</v>
      </c>
      <c r="J8616">
        <f>MONTH(Sale_details[[#This Row],[Date]])</f>
        <v>2</v>
      </c>
      <c r="K8616">
        <f>YEAR(Sale_details[[#This Row],[Date]])</f>
        <v>2020</v>
      </c>
    </row>
    <row r="8617" spans="1:11" x14ac:dyDescent="0.3">
      <c r="A8617" s="1">
        <v>43866</v>
      </c>
      <c r="B8617" t="s">
        <v>9</v>
      </c>
      <c r="C8617" t="s">
        <v>18</v>
      </c>
      <c r="D8617" t="s">
        <v>19</v>
      </c>
      <c r="E8617">
        <v>99761</v>
      </c>
      <c r="F8617">
        <v>23129</v>
      </c>
      <c r="G8617">
        <v>7050</v>
      </c>
      <c r="H8617">
        <v>781</v>
      </c>
      <c r="I8617">
        <v>5512478</v>
      </c>
      <c r="J8617">
        <f>MONTH(Sale_details[[#This Row],[Date]])</f>
        <v>2</v>
      </c>
      <c r="K8617">
        <f>YEAR(Sale_details[[#This Row],[Date]])</f>
        <v>2020</v>
      </c>
    </row>
    <row r="8618" spans="1:11" x14ac:dyDescent="0.3">
      <c r="A8618" s="1">
        <v>43866</v>
      </c>
      <c r="B8618" t="s">
        <v>9</v>
      </c>
      <c r="C8618" t="s">
        <v>20</v>
      </c>
      <c r="D8618" t="s">
        <v>21</v>
      </c>
      <c r="E8618">
        <v>109893</v>
      </c>
      <c r="F8618">
        <v>22517</v>
      </c>
      <c r="G8618">
        <v>3716</v>
      </c>
      <c r="H8618">
        <v>688</v>
      </c>
      <c r="I8618">
        <v>2558111</v>
      </c>
      <c r="J8618">
        <f>MONTH(Sale_details[[#This Row],[Date]])</f>
        <v>2</v>
      </c>
      <c r="K8618">
        <f>YEAR(Sale_details[[#This Row],[Date]])</f>
        <v>2020</v>
      </c>
    </row>
    <row r="8619" spans="1:11" x14ac:dyDescent="0.3">
      <c r="A8619" s="1">
        <v>43866</v>
      </c>
      <c r="B8619" t="s">
        <v>9</v>
      </c>
      <c r="C8619" t="s">
        <v>22</v>
      </c>
      <c r="D8619" t="s">
        <v>23</v>
      </c>
      <c r="E8619">
        <v>195651</v>
      </c>
      <c r="F8619">
        <v>16999</v>
      </c>
      <c r="G8619">
        <v>12697</v>
      </c>
      <c r="H8619">
        <v>441</v>
      </c>
      <c r="I8619">
        <v>5611066</v>
      </c>
      <c r="J8619">
        <f>MONTH(Sale_details[[#This Row],[Date]])</f>
        <v>2</v>
      </c>
      <c r="K8619">
        <f>YEAR(Sale_details[[#This Row],[Date]])</f>
        <v>2020</v>
      </c>
    </row>
    <row r="8620" spans="1:11" x14ac:dyDescent="0.3">
      <c r="A8620" s="1">
        <v>43866</v>
      </c>
      <c r="B8620" t="s">
        <v>9</v>
      </c>
      <c r="C8620" t="s">
        <v>24</v>
      </c>
      <c r="D8620" t="s">
        <v>25</v>
      </c>
      <c r="E8620">
        <v>162925</v>
      </c>
      <c r="F8620">
        <v>9435</v>
      </c>
      <c r="G8620">
        <v>3169</v>
      </c>
      <c r="H8620">
        <v>724</v>
      </c>
      <c r="I8620">
        <v>2297093</v>
      </c>
      <c r="J8620">
        <f>MONTH(Sale_details[[#This Row],[Date]])</f>
        <v>2</v>
      </c>
      <c r="K8620">
        <f>YEAR(Sale_details[[#This Row],[Date]])</f>
        <v>2020</v>
      </c>
    </row>
    <row r="8621" spans="1:11" x14ac:dyDescent="0.3">
      <c r="A8621" s="1">
        <v>43866</v>
      </c>
      <c r="B8621" t="s">
        <v>26</v>
      </c>
      <c r="C8621" t="s">
        <v>10</v>
      </c>
      <c r="D8621" t="s">
        <v>11</v>
      </c>
      <c r="E8621">
        <v>220906</v>
      </c>
      <c r="F8621">
        <v>34997</v>
      </c>
      <c r="G8621">
        <v>19337</v>
      </c>
      <c r="H8621">
        <v>10105</v>
      </c>
      <c r="I8621">
        <v>195418250</v>
      </c>
      <c r="J8621">
        <f>MONTH(Sale_details[[#This Row],[Date]])</f>
        <v>2</v>
      </c>
      <c r="K8621">
        <f>YEAR(Sale_details[[#This Row],[Date]])</f>
        <v>2020</v>
      </c>
    </row>
    <row r="8622" spans="1:11" x14ac:dyDescent="0.3">
      <c r="A8622" s="1">
        <v>43866</v>
      </c>
      <c r="B8622" t="s">
        <v>26</v>
      </c>
      <c r="C8622" t="s">
        <v>12</v>
      </c>
      <c r="D8622" t="s">
        <v>13</v>
      </c>
      <c r="E8622">
        <v>139564</v>
      </c>
      <c r="F8622">
        <v>53901</v>
      </c>
      <c r="G8622">
        <v>13474</v>
      </c>
      <c r="H8622">
        <v>14945</v>
      </c>
      <c r="I8622">
        <v>201380772</v>
      </c>
      <c r="J8622">
        <f>MONTH(Sale_details[[#This Row],[Date]])</f>
        <v>2</v>
      </c>
      <c r="K8622">
        <f>YEAR(Sale_details[[#This Row],[Date]])</f>
        <v>2020</v>
      </c>
    </row>
    <row r="8623" spans="1:11" x14ac:dyDescent="0.3">
      <c r="A8623" s="1">
        <v>43866</v>
      </c>
      <c r="B8623" t="s">
        <v>26</v>
      </c>
      <c r="C8623" t="s">
        <v>14</v>
      </c>
      <c r="D8623" t="s">
        <v>15</v>
      </c>
      <c r="E8623">
        <v>124980</v>
      </c>
      <c r="F8623">
        <v>31972</v>
      </c>
      <c r="G8623">
        <v>9422</v>
      </c>
      <c r="H8623">
        <v>19985</v>
      </c>
      <c r="I8623">
        <v>188300106</v>
      </c>
      <c r="J8623">
        <f>MONTH(Sale_details[[#This Row],[Date]])</f>
        <v>2</v>
      </c>
      <c r="K8623">
        <f>YEAR(Sale_details[[#This Row],[Date]])</f>
        <v>2020</v>
      </c>
    </row>
    <row r="8624" spans="1:11" x14ac:dyDescent="0.3">
      <c r="A8624" s="1">
        <v>43866</v>
      </c>
      <c r="B8624" t="s">
        <v>26</v>
      </c>
      <c r="C8624" t="s">
        <v>16</v>
      </c>
      <c r="D8624" t="s">
        <v>17</v>
      </c>
      <c r="E8624">
        <v>171221</v>
      </c>
      <c r="F8624">
        <v>45630</v>
      </c>
      <c r="G8624">
        <v>15920</v>
      </c>
      <c r="H8624">
        <v>16664</v>
      </c>
      <c r="I8624">
        <v>265308252</v>
      </c>
      <c r="J8624">
        <f>MONTH(Sale_details[[#This Row],[Date]])</f>
        <v>2</v>
      </c>
      <c r="K8624">
        <f>YEAR(Sale_details[[#This Row],[Date]])</f>
        <v>2020</v>
      </c>
    </row>
    <row r="8625" spans="1:11" x14ac:dyDescent="0.3">
      <c r="A8625" s="1">
        <v>43866</v>
      </c>
      <c r="B8625" t="s">
        <v>26</v>
      </c>
      <c r="C8625" t="s">
        <v>18</v>
      </c>
      <c r="D8625" t="s">
        <v>19</v>
      </c>
      <c r="E8625">
        <v>77351</v>
      </c>
      <c r="F8625">
        <v>70027</v>
      </c>
      <c r="G8625">
        <v>10034</v>
      </c>
      <c r="H8625">
        <v>23685</v>
      </c>
      <c r="I8625">
        <v>237667944</v>
      </c>
      <c r="J8625">
        <f>MONTH(Sale_details[[#This Row],[Date]])</f>
        <v>2</v>
      </c>
      <c r="K8625">
        <f>YEAR(Sale_details[[#This Row],[Date]])</f>
        <v>2020</v>
      </c>
    </row>
    <row r="8626" spans="1:11" x14ac:dyDescent="0.3">
      <c r="A8626" s="1">
        <v>43866</v>
      </c>
      <c r="B8626" t="s">
        <v>26</v>
      </c>
      <c r="C8626" t="s">
        <v>20</v>
      </c>
      <c r="D8626" t="s">
        <v>21</v>
      </c>
      <c r="E8626">
        <v>169399</v>
      </c>
      <c r="F8626">
        <v>53184</v>
      </c>
      <c r="G8626">
        <v>11212</v>
      </c>
      <c r="H8626">
        <v>7712</v>
      </c>
      <c r="I8626">
        <v>86475397</v>
      </c>
      <c r="J8626">
        <f>MONTH(Sale_details[[#This Row],[Date]])</f>
        <v>2</v>
      </c>
      <c r="K8626">
        <f>YEAR(Sale_details[[#This Row],[Date]])</f>
        <v>2020</v>
      </c>
    </row>
    <row r="8627" spans="1:11" x14ac:dyDescent="0.3">
      <c r="A8627" s="1">
        <v>43866</v>
      </c>
      <c r="B8627" t="s">
        <v>26</v>
      </c>
      <c r="C8627" t="s">
        <v>22</v>
      </c>
      <c r="D8627" t="s">
        <v>23</v>
      </c>
      <c r="E8627">
        <v>172974</v>
      </c>
      <c r="F8627">
        <v>17166</v>
      </c>
      <c r="G8627">
        <v>31254</v>
      </c>
      <c r="H8627">
        <v>39866</v>
      </c>
      <c r="I8627">
        <v>1246015428</v>
      </c>
      <c r="J8627">
        <f>MONTH(Sale_details[[#This Row],[Date]])</f>
        <v>2</v>
      </c>
      <c r="K8627">
        <f>YEAR(Sale_details[[#This Row],[Date]])</f>
        <v>2020</v>
      </c>
    </row>
    <row r="8628" spans="1:11" x14ac:dyDescent="0.3">
      <c r="A8628" s="1">
        <v>43866</v>
      </c>
      <c r="B8628" t="s">
        <v>26</v>
      </c>
      <c r="C8628" t="s">
        <v>24</v>
      </c>
      <c r="D8628" t="s">
        <v>25</v>
      </c>
      <c r="E8628">
        <v>206282</v>
      </c>
      <c r="F8628">
        <v>38979</v>
      </c>
      <c r="G8628">
        <v>13002</v>
      </c>
      <c r="H8628">
        <v>8359</v>
      </c>
      <c r="I8628">
        <v>108688306</v>
      </c>
      <c r="J8628">
        <f>MONTH(Sale_details[[#This Row],[Date]])</f>
        <v>2</v>
      </c>
      <c r="K8628">
        <f>YEAR(Sale_details[[#This Row],[Date]])</f>
        <v>2020</v>
      </c>
    </row>
    <row r="8629" spans="1:11" x14ac:dyDescent="0.3">
      <c r="A8629" s="1">
        <v>43866</v>
      </c>
      <c r="B8629" t="s">
        <v>27</v>
      </c>
      <c r="C8629" t="s">
        <v>10</v>
      </c>
      <c r="D8629" t="s">
        <v>11</v>
      </c>
      <c r="E8629">
        <v>93005</v>
      </c>
      <c r="F8629">
        <v>39146</v>
      </c>
      <c r="G8629">
        <v>4446</v>
      </c>
      <c r="H8629">
        <v>121</v>
      </c>
      <c r="I8629">
        <v>540947</v>
      </c>
      <c r="J8629">
        <f>MONTH(Sale_details[[#This Row],[Date]])</f>
        <v>2</v>
      </c>
      <c r="K8629">
        <f>YEAR(Sale_details[[#This Row],[Date]])</f>
        <v>2020</v>
      </c>
    </row>
    <row r="8630" spans="1:11" x14ac:dyDescent="0.3">
      <c r="A8630" s="1">
        <v>43866</v>
      </c>
      <c r="B8630" t="s">
        <v>27</v>
      </c>
      <c r="C8630" t="s">
        <v>12</v>
      </c>
      <c r="D8630" t="s">
        <v>13</v>
      </c>
      <c r="E8630">
        <v>79364</v>
      </c>
      <c r="F8630">
        <v>41597</v>
      </c>
      <c r="G8630">
        <v>6482</v>
      </c>
      <c r="H8630">
        <v>255</v>
      </c>
      <c r="I8630">
        <v>1657891</v>
      </c>
      <c r="J8630">
        <f>MONTH(Sale_details[[#This Row],[Date]])</f>
        <v>2</v>
      </c>
      <c r="K8630">
        <f>YEAR(Sale_details[[#This Row],[Date]])</f>
        <v>2020</v>
      </c>
    </row>
    <row r="8631" spans="1:11" x14ac:dyDescent="0.3">
      <c r="A8631" s="1">
        <v>43866</v>
      </c>
      <c r="B8631" t="s">
        <v>27</v>
      </c>
      <c r="C8631" t="s">
        <v>14</v>
      </c>
      <c r="D8631" t="s">
        <v>15</v>
      </c>
      <c r="E8631">
        <v>261239</v>
      </c>
      <c r="F8631">
        <v>34558</v>
      </c>
      <c r="G8631">
        <v>6939</v>
      </c>
      <c r="H8631">
        <v>305</v>
      </c>
      <c r="I8631">
        <v>2123239</v>
      </c>
      <c r="J8631">
        <f>MONTH(Sale_details[[#This Row],[Date]])</f>
        <v>2</v>
      </c>
      <c r="K8631">
        <f>YEAR(Sale_details[[#This Row],[Date]])</f>
        <v>2020</v>
      </c>
    </row>
    <row r="8632" spans="1:11" x14ac:dyDescent="0.3">
      <c r="A8632" s="1">
        <v>43866</v>
      </c>
      <c r="B8632" t="s">
        <v>27</v>
      </c>
      <c r="C8632" t="s">
        <v>16</v>
      </c>
      <c r="D8632" t="s">
        <v>17</v>
      </c>
      <c r="E8632">
        <v>97563</v>
      </c>
      <c r="F8632">
        <v>5755</v>
      </c>
      <c r="G8632">
        <v>26807</v>
      </c>
      <c r="H8632">
        <v>189</v>
      </c>
      <c r="I8632">
        <v>5076799</v>
      </c>
      <c r="J8632">
        <f>MONTH(Sale_details[[#This Row],[Date]])</f>
        <v>2</v>
      </c>
      <c r="K8632">
        <f>YEAR(Sale_details[[#This Row],[Date]])</f>
        <v>2020</v>
      </c>
    </row>
    <row r="8633" spans="1:11" x14ac:dyDescent="0.3">
      <c r="A8633" s="1">
        <v>43866</v>
      </c>
      <c r="B8633" t="s">
        <v>27</v>
      </c>
      <c r="C8633" t="s">
        <v>18</v>
      </c>
      <c r="D8633" t="s">
        <v>19</v>
      </c>
      <c r="E8633">
        <v>82104</v>
      </c>
      <c r="F8633">
        <v>25822</v>
      </c>
      <c r="G8633">
        <v>13860</v>
      </c>
      <c r="H8633">
        <v>121</v>
      </c>
      <c r="I8633">
        <v>1690744</v>
      </c>
      <c r="J8633">
        <f>MONTH(Sale_details[[#This Row],[Date]])</f>
        <v>2</v>
      </c>
      <c r="K8633">
        <f>YEAR(Sale_details[[#This Row],[Date]])</f>
        <v>2020</v>
      </c>
    </row>
    <row r="8634" spans="1:11" x14ac:dyDescent="0.3">
      <c r="A8634" s="1">
        <v>43866</v>
      </c>
      <c r="B8634" t="s">
        <v>27</v>
      </c>
      <c r="C8634" t="s">
        <v>20</v>
      </c>
      <c r="D8634" t="s">
        <v>21</v>
      </c>
      <c r="E8634">
        <v>45804</v>
      </c>
      <c r="F8634">
        <v>5579</v>
      </c>
      <c r="G8634">
        <v>9562</v>
      </c>
      <c r="H8634">
        <v>434</v>
      </c>
      <c r="I8634">
        <v>4152628</v>
      </c>
      <c r="J8634">
        <f>MONTH(Sale_details[[#This Row],[Date]])</f>
        <v>2</v>
      </c>
      <c r="K8634">
        <f>YEAR(Sale_details[[#This Row],[Date]])</f>
        <v>2020</v>
      </c>
    </row>
    <row r="8635" spans="1:11" x14ac:dyDescent="0.3">
      <c r="A8635" s="1">
        <v>43866</v>
      </c>
      <c r="B8635" t="s">
        <v>27</v>
      </c>
      <c r="C8635" t="s">
        <v>22</v>
      </c>
      <c r="D8635" t="s">
        <v>23</v>
      </c>
      <c r="E8635">
        <v>94137</v>
      </c>
      <c r="F8635">
        <v>20014</v>
      </c>
      <c r="G8635">
        <v>19869</v>
      </c>
      <c r="H8635">
        <v>189</v>
      </c>
      <c r="I8635">
        <v>3772489</v>
      </c>
      <c r="J8635">
        <f>MONTH(Sale_details[[#This Row],[Date]])</f>
        <v>2</v>
      </c>
      <c r="K8635">
        <f>YEAR(Sale_details[[#This Row],[Date]])</f>
        <v>2020</v>
      </c>
    </row>
    <row r="8636" spans="1:11" x14ac:dyDescent="0.3">
      <c r="A8636" s="1">
        <v>43866</v>
      </c>
      <c r="B8636" t="s">
        <v>27</v>
      </c>
      <c r="C8636" t="s">
        <v>24</v>
      </c>
      <c r="D8636" t="s">
        <v>25</v>
      </c>
      <c r="E8636">
        <v>66059</v>
      </c>
      <c r="F8636">
        <v>38217</v>
      </c>
      <c r="G8636">
        <v>11745</v>
      </c>
      <c r="H8636">
        <v>329</v>
      </c>
      <c r="I8636">
        <v>3874971</v>
      </c>
      <c r="J8636">
        <f>MONTH(Sale_details[[#This Row],[Date]])</f>
        <v>2</v>
      </c>
      <c r="K8636">
        <f>YEAR(Sale_details[[#This Row],[Date]])</f>
        <v>2020</v>
      </c>
    </row>
    <row r="8637" spans="1:11" x14ac:dyDescent="0.3">
      <c r="A8637" s="1">
        <v>43866</v>
      </c>
      <c r="B8637" t="s">
        <v>28</v>
      </c>
      <c r="C8637" t="s">
        <v>10</v>
      </c>
      <c r="D8637" t="s">
        <v>11</v>
      </c>
      <c r="E8637">
        <v>20788</v>
      </c>
      <c r="F8637">
        <v>5044</v>
      </c>
      <c r="G8637">
        <v>3597</v>
      </c>
      <c r="H8637">
        <v>17787</v>
      </c>
      <c r="I8637">
        <v>63987224</v>
      </c>
      <c r="J8637">
        <f>MONTH(Sale_details[[#This Row],[Date]])</f>
        <v>2</v>
      </c>
      <c r="K8637">
        <f>YEAR(Sale_details[[#This Row],[Date]])</f>
        <v>2020</v>
      </c>
    </row>
    <row r="8638" spans="1:11" x14ac:dyDescent="0.3">
      <c r="A8638" s="1">
        <v>43866</v>
      </c>
      <c r="B8638" t="s">
        <v>28</v>
      </c>
      <c r="C8638" t="s">
        <v>12</v>
      </c>
      <c r="D8638" t="s">
        <v>13</v>
      </c>
      <c r="E8638">
        <v>30947</v>
      </c>
      <c r="F8638">
        <v>3078</v>
      </c>
      <c r="G8638">
        <v>1745</v>
      </c>
      <c r="H8638">
        <v>27711</v>
      </c>
      <c r="I8638">
        <v>48369775</v>
      </c>
      <c r="J8638">
        <f>MONTH(Sale_details[[#This Row],[Date]])</f>
        <v>2</v>
      </c>
      <c r="K8638">
        <f>YEAR(Sale_details[[#This Row],[Date]])</f>
        <v>2020</v>
      </c>
    </row>
    <row r="8639" spans="1:11" x14ac:dyDescent="0.3">
      <c r="A8639" s="1">
        <v>43866</v>
      </c>
      <c r="B8639" t="s">
        <v>28</v>
      </c>
      <c r="C8639" t="s">
        <v>14</v>
      </c>
      <c r="D8639" t="s">
        <v>15</v>
      </c>
      <c r="E8639">
        <v>56218</v>
      </c>
      <c r="F8639">
        <v>12047</v>
      </c>
      <c r="G8639">
        <v>2335</v>
      </c>
      <c r="H8639">
        <v>12540</v>
      </c>
      <c r="I8639">
        <v>29293505</v>
      </c>
      <c r="J8639">
        <f>MONTH(Sale_details[[#This Row],[Date]])</f>
        <v>2</v>
      </c>
      <c r="K8639">
        <f>YEAR(Sale_details[[#This Row],[Date]])</f>
        <v>2020</v>
      </c>
    </row>
    <row r="8640" spans="1:11" x14ac:dyDescent="0.3">
      <c r="A8640" s="1">
        <v>43866</v>
      </c>
      <c r="B8640" t="s">
        <v>28</v>
      </c>
      <c r="C8640" t="s">
        <v>16</v>
      </c>
      <c r="D8640" t="s">
        <v>17</v>
      </c>
      <c r="E8640">
        <v>13302</v>
      </c>
      <c r="F8640">
        <v>6149</v>
      </c>
      <c r="G8640">
        <v>2472</v>
      </c>
      <c r="H8640">
        <v>14961</v>
      </c>
      <c r="I8640">
        <v>36997726</v>
      </c>
      <c r="J8640">
        <f>MONTH(Sale_details[[#This Row],[Date]])</f>
        <v>2</v>
      </c>
      <c r="K8640">
        <f>YEAR(Sale_details[[#This Row],[Date]])</f>
        <v>2020</v>
      </c>
    </row>
    <row r="8641" spans="1:11" x14ac:dyDescent="0.3">
      <c r="A8641" s="1">
        <v>43866</v>
      </c>
      <c r="B8641" t="s">
        <v>28</v>
      </c>
      <c r="C8641" t="s">
        <v>18</v>
      </c>
      <c r="D8641" t="s">
        <v>19</v>
      </c>
      <c r="E8641">
        <v>9350</v>
      </c>
      <c r="F8641">
        <v>8877</v>
      </c>
      <c r="G8641">
        <v>3628</v>
      </c>
      <c r="H8641">
        <v>27951</v>
      </c>
      <c r="I8641">
        <v>101429089</v>
      </c>
      <c r="J8641">
        <f>MONTH(Sale_details[[#This Row],[Date]])</f>
        <v>2</v>
      </c>
      <c r="K8641">
        <f>YEAR(Sale_details[[#This Row],[Date]])</f>
        <v>2020</v>
      </c>
    </row>
    <row r="8642" spans="1:11" x14ac:dyDescent="0.3">
      <c r="A8642" s="1">
        <v>43866</v>
      </c>
      <c r="B8642" t="s">
        <v>28</v>
      </c>
      <c r="C8642" t="s">
        <v>20</v>
      </c>
      <c r="D8642" t="s">
        <v>21</v>
      </c>
      <c r="E8642">
        <v>25268</v>
      </c>
      <c r="F8642">
        <v>3125</v>
      </c>
      <c r="G8642">
        <v>1062</v>
      </c>
      <c r="H8642">
        <v>13435</v>
      </c>
      <c r="I8642">
        <v>14270585</v>
      </c>
      <c r="J8642">
        <f>MONTH(Sale_details[[#This Row],[Date]])</f>
        <v>2</v>
      </c>
      <c r="K8642">
        <f>YEAR(Sale_details[[#This Row],[Date]])</f>
        <v>2020</v>
      </c>
    </row>
    <row r="8643" spans="1:11" x14ac:dyDescent="0.3">
      <c r="A8643" s="1">
        <v>43866</v>
      </c>
      <c r="B8643" t="s">
        <v>28</v>
      </c>
      <c r="C8643" t="s">
        <v>22</v>
      </c>
      <c r="D8643" t="s">
        <v>23</v>
      </c>
      <c r="E8643">
        <v>18936</v>
      </c>
      <c r="F8643">
        <v>3323</v>
      </c>
      <c r="G8643">
        <v>1279</v>
      </c>
      <c r="H8643">
        <v>27541</v>
      </c>
      <c r="I8643">
        <v>35248562</v>
      </c>
      <c r="J8643">
        <f>MONTH(Sale_details[[#This Row],[Date]])</f>
        <v>2</v>
      </c>
      <c r="K8643">
        <f>YEAR(Sale_details[[#This Row],[Date]])</f>
        <v>2020</v>
      </c>
    </row>
    <row r="8644" spans="1:11" x14ac:dyDescent="0.3">
      <c r="A8644" s="1">
        <v>43866</v>
      </c>
      <c r="B8644" t="s">
        <v>28</v>
      </c>
      <c r="C8644" t="s">
        <v>24</v>
      </c>
      <c r="D8644" t="s">
        <v>25</v>
      </c>
      <c r="E8644">
        <v>35095</v>
      </c>
      <c r="F8644">
        <v>5892</v>
      </c>
      <c r="G8644">
        <v>2837</v>
      </c>
      <c r="H8644">
        <v>19366</v>
      </c>
      <c r="I8644">
        <v>54954956</v>
      </c>
      <c r="J8644">
        <f>MONTH(Sale_details[[#This Row],[Date]])</f>
        <v>2</v>
      </c>
      <c r="K8644">
        <f>YEAR(Sale_details[[#This Row],[Date]])</f>
        <v>2020</v>
      </c>
    </row>
    <row r="8645" spans="1:11" x14ac:dyDescent="0.3">
      <c r="A8645" s="1">
        <v>43865</v>
      </c>
      <c r="B8645" t="s">
        <v>9</v>
      </c>
      <c r="C8645" t="s">
        <v>10</v>
      </c>
      <c r="D8645" t="s">
        <v>11</v>
      </c>
      <c r="E8645">
        <v>88405</v>
      </c>
      <c r="F8645">
        <v>15932</v>
      </c>
      <c r="G8645">
        <v>5018</v>
      </c>
      <c r="H8645">
        <v>519</v>
      </c>
      <c r="I8645">
        <v>2605179</v>
      </c>
      <c r="J8645">
        <f>MONTH(Sale_details[[#This Row],[Date]])</f>
        <v>2</v>
      </c>
      <c r="K8645">
        <f>YEAR(Sale_details[[#This Row],[Date]])</f>
        <v>2020</v>
      </c>
    </row>
    <row r="8646" spans="1:11" x14ac:dyDescent="0.3">
      <c r="A8646" s="1">
        <v>43865</v>
      </c>
      <c r="B8646" t="s">
        <v>9</v>
      </c>
      <c r="C8646" t="s">
        <v>12</v>
      </c>
      <c r="D8646" t="s">
        <v>13</v>
      </c>
      <c r="E8646">
        <v>283668</v>
      </c>
      <c r="F8646">
        <v>18964</v>
      </c>
      <c r="G8646">
        <v>2668</v>
      </c>
      <c r="H8646">
        <v>363</v>
      </c>
      <c r="I8646">
        <v>969455</v>
      </c>
      <c r="J8646">
        <f>MONTH(Sale_details[[#This Row],[Date]])</f>
        <v>2</v>
      </c>
      <c r="K8646">
        <f>YEAR(Sale_details[[#This Row],[Date]])</f>
        <v>2020</v>
      </c>
    </row>
    <row r="8647" spans="1:11" x14ac:dyDescent="0.3">
      <c r="A8647" s="1">
        <v>43865</v>
      </c>
      <c r="B8647" t="s">
        <v>9</v>
      </c>
      <c r="C8647" t="s">
        <v>14</v>
      </c>
      <c r="D8647" t="s">
        <v>15</v>
      </c>
      <c r="E8647">
        <v>89586</v>
      </c>
      <c r="F8647">
        <v>37350</v>
      </c>
      <c r="G8647">
        <v>3396</v>
      </c>
      <c r="H8647">
        <v>268</v>
      </c>
      <c r="I8647">
        <v>911887</v>
      </c>
      <c r="J8647">
        <f>MONTH(Sale_details[[#This Row],[Date]])</f>
        <v>2</v>
      </c>
      <c r="K8647">
        <f>YEAR(Sale_details[[#This Row],[Date]])</f>
        <v>2020</v>
      </c>
    </row>
    <row r="8648" spans="1:11" x14ac:dyDescent="0.3">
      <c r="A8648" s="1">
        <v>43865</v>
      </c>
      <c r="B8648" t="s">
        <v>9</v>
      </c>
      <c r="C8648" t="s">
        <v>16</v>
      </c>
      <c r="D8648" t="s">
        <v>17</v>
      </c>
      <c r="E8648">
        <v>131669</v>
      </c>
      <c r="F8648">
        <v>19467</v>
      </c>
      <c r="G8648">
        <v>2388</v>
      </c>
      <c r="H8648">
        <v>338</v>
      </c>
      <c r="I8648">
        <v>807825</v>
      </c>
      <c r="J8648">
        <f>MONTH(Sale_details[[#This Row],[Date]])</f>
        <v>2</v>
      </c>
      <c r="K8648">
        <f>YEAR(Sale_details[[#This Row],[Date]])</f>
        <v>2020</v>
      </c>
    </row>
    <row r="8649" spans="1:11" x14ac:dyDescent="0.3">
      <c r="A8649" s="1">
        <v>43865</v>
      </c>
      <c r="B8649" t="s">
        <v>9</v>
      </c>
      <c r="C8649" t="s">
        <v>18</v>
      </c>
      <c r="D8649" t="s">
        <v>19</v>
      </c>
      <c r="E8649">
        <v>103751</v>
      </c>
      <c r="F8649">
        <v>21972</v>
      </c>
      <c r="G8649">
        <v>7403</v>
      </c>
      <c r="H8649">
        <v>774</v>
      </c>
      <c r="I8649">
        <v>5730221</v>
      </c>
      <c r="J8649">
        <f>MONTH(Sale_details[[#This Row],[Date]])</f>
        <v>2</v>
      </c>
      <c r="K8649">
        <f>YEAR(Sale_details[[#This Row],[Date]])</f>
        <v>2020</v>
      </c>
    </row>
    <row r="8650" spans="1:11" x14ac:dyDescent="0.3">
      <c r="A8650" s="1">
        <v>43865</v>
      </c>
      <c r="B8650" t="s">
        <v>9</v>
      </c>
      <c r="C8650" t="s">
        <v>20</v>
      </c>
      <c r="D8650" t="s">
        <v>21</v>
      </c>
      <c r="E8650">
        <v>110992</v>
      </c>
      <c r="F8650">
        <v>21391</v>
      </c>
      <c r="G8650">
        <v>3790</v>
      </c>
      <c r="H8650">
        <v>709</v>
      </c>
      <c r="I8650">
        <v>2687551</v>
      </c>
      <c r="J8650">
        <f>MONTH(Sale_details[[#This Row],[Date]])</f>
        <v>2</v>
      </c>
      <c r="K8650">
        <f>YEAR(Sale_details[[#This Row],[Date]])</f>
        <v>2020</v>
      </c>
    </row>
    <row r="8651" spans="1:11" x14ac:dyDescent="0.3">
      <c r="A8651" s="1">
        <v>43865</v>
      </c>
      <c r="B8651" t="s">
        <v>9</v>
      </c>
      <c r="C8651" t="s">
        <v>22</v>
      </c>
      <c r="D8651" t="s">
        <v>23</v>
      </c>
      <c r="E8651">
        <v>201521</v>
      </c>
      <c r="F8651">
        <v>17169</v>
      </c>
      <c r="G8651">
        <v>12824</v>
      </c>
      <c r="H8651">
        <v>441</v>
      </c>
      <c r="I8651">
        <v>5667177</v>
      </c>
      <c r="J8651">
        <f>MONTH(Sale_details[[#This Row],[Date]])</f>
        <v>2</v>
      </c>
      <c r="K8651">
        <f>YEAR(Sale_details[[#This Row],[Date]])</f>
        <v>2020</v>
      </c>
    </row>
    <row r="8652" spans="1:11" x14ac:dyDescent="0.3">
      <c r="A8652" s="1">
        <v>43865</v>
      </c>
      <c r="B8652" t="s">
        <v>9</v>
      </c>
      <c r="C8652" t="s">
        <v>24</v>
      </c>
      <c r="D8652" t="s">
        <v>25</v>
      </c>
      <c r="E8652">
        <v>164555</v>
      </c>
      <c r="F8652">
        <v>9623</v>
      </c>
      <c r="G8652">
        <v>3169</v>
      </c>
      <c r="H8652">
        <v>760</v>
      </c>
      <c r="I8652">
        <v>2411948</v>
      </c>
      <c r="J8652">
        <f>MONTH(Sale_details[[#This Row],[Date]])</f>
        <v>2</v>
      </c>
      <c r="K8652">
        <f>YEAR(Sale_details[[#This Row],[Date]])</f>
        <v>2020</v>
      </c>
    </row>
    <row r="8653" spans="1:11" x14ac:dyDescent="0.3">
      <c r="A8653" s="1">
        <v>43865</v>
      </c>
      <c r="B8653" t="s">
        <v>26</v>
      </c>
      <c r="C8653" t="s">
        <v>10</v>
      </c>
      <c r="D8653" t="s">
        <v>11</v>
      </c>
      <c r="E8653">
        <v>231951</v>
      </c>
      <c r="F8653">
        <v>35347</v>
      </c>
      <c r="G8653">
        <v>18370</v>
      </c>
      <c r="H8653">
        <v>10509</v>
      </c>
      <c r="I8653">
        <v>193073231</v>
      </c>
      <c r="J8653">
        <f>MONTH(Sale_details[[#This Row],[Date]])</f>
        <v>2</v>
      </c>
      <c r="K8653">
        <f>YEAR(Sale_details[[#This Row],[Date]])</f>
        <v>2020</v>
      </c>
    </row>
    <row r="8654" spans="1:11" x14ac:dyDescent="0.3">
      <c r="A8654" s="1">
        <v>43865</v>
      </c>
      <c r="B8654" t="s">
        <v>26</v>
      </c>
      <c r="C8654" t="s">
        <v>12</v>
      </c>
      <c r="D8654" t="s">
        <v>13</v>
      </c>
      <c r="E8654">
        <v>140960</v>
      </c>
      <c r="F8654">
        <v>52284</v>
      </c>
      <c r="G8654">
        <v>12800</v>
      </c>
      <c r="H8654">
        <v>14795</v>
      </c>
      <c r="I8654">
        <v>189398616</v>
      </c>
      <c r="J8654">
        <f>MONTH(Sale_details[[#This Row],[Date]])</f>
        <v>2</v>
      </c>
      <c r="K8654">
        <f>YEAR(Sale_details[[#This Row],[Date]])</f>
        <v>2020</v>
      </c>
    </row>
    <row r="8655" spans="1:11" x14ac:dyDescent="0.3">
      <c r="A8655" s="1">
        <v>43865</v>
      </c>
      <c r="B8655" t="s">
        <v>26</v>
      </c>
      <c r="C8655" t="s">
        <v>14</v>
      </c>
      <c r="D8655" t="s">
        <v>15</v>
      </c>
      <c r="E8655">
        <v>118731</v>
      </c>
      <c r="F8655">
        <v>32291</v>
      </c>
      <c r="G8655">
        <v>9610</v>
      </c>
      <c r="H8655">
        <v>18985</v>
      </c>
      <c r="I8655">
        <v>182462803</v>
      </c>
      <c r="J8655">
        <f>MONTH(Sale_details[[#This Row],[Date]])</f>
        <v>2</v>
      </c>
      <c r="K8655">
        <f>YEAR(Sale_details[[#This Row],[Date]])</f>
        <v>2020</v>
      </c>
    </row>
    <row r="8656" spans="1:11" x14ac:dyDescent="0.3">
      <c r="A8656" s="1">
        <v>43865</v>
      </c>
      <c r="B8656" t="s">
        <v>26</v>
      </c>
      <c r="C8656" t="s">
        <v>16</v>
      </c>
      <c r="D8656" t="s">
        <v>17</v>
      </c>
      <c r="E8656">
        <v>178070</v>
      </c>
      <c r="F8656">
        <v>47911</v>
      </c>
      <c r="G8656">
        <v>16238</v>
      </c>
      <c r="H8656">
        <v>16331</v>
      </c>
      <c r="I8656">
        <v>265202128</v>
      </c>
      <c r="J8656">
        <f>MONTH(Sale_details[[#This Row],[Date]])</f>
        <v>2</v>
      </c>
      <c r="K8656">
        <f>YEAR(Sale_details[[#This Row],[Date]])</f>
        <v>2020</v>
      </c>
    </row>
    <row r="8657" spans="1:11" x14ac:dyDescent="0.3">
      <c r="A8657" s="1">
        <v>43865</v>
      </c>
      <c r="B8657" t="s">
        <v>26</v>
      </c>
      <c r="C8657" t="s">
        <v>18</v>
      </c>
      <c r="D8657" t="s">
        <v>19</v>
      </c>
      <c r="E8657">
        <v>77351</v>
      </c>
      <c r="F8657">
        <v>70727</v>
      </c>
      <c r="G8657">
        <v>10535</v>
      </c>
      <c r="H8657">
        <v>23685</v>
      </c>
      <c r="I8657">
        <v>249551341</v>
      </c>
      <c r="J8657">
        <f>MONTH(Sale_details[[#This Row],[Date]])</f>
        <v>2</v>
      </c>
      <c r="K8657">
        <f>YEAR(Sale_details[[#This Row],[Date]])</f>
        <v>2020</v>
      </c>
    </row>
    <row r="8658" spans="1:11" x14ac:dyDescent="0.3">
      <c r="A8658" s="1">
        <v>43865</v>
      </c>
      <c r="B8658" t="s">
        <v>26</v>
      </c>
      <c r="C8658" t="s">
        <v>20</v>
      </c>
      <c r="D8658" t="s">
        <v>21</v>
      </c>
      <c r="E8658">
        <v>176175</v>
      </c>
      <c r="F8658">
        <v>55312</v>
      </c>
      <c r="G8658">
        <v>11100</v>
      </c>
      <c r="H8658">
        <v>7943</v>
      </c>
      <c r="I8658">
        <v>88178962</v>
      </c>
      <c r="J8658">
        <f>MONTH(Sale_details[[#This Row],[Date]])</f>
        <v>2</v>
      </c>
      <c r="K8658">
        <f>YEAR(Sale_details[[#This Row],[Date]])</f>
        <v>2020</v>
      </c>
    </row>
    <row r="8659" spans="1:11" x14ac:dyDescent="0.3">
      <c r="A8659" s="1">
        <v>43865</v>
      </c>
      <c r="B8659" t="s">
        <v>26</v>
      </c>
      <c r="C8659" t="s">
        <v>22</v>
      </c>
      <c r="D8659" t="s">
        <v>23</v>
      </c>
      <c r="E8659">
        <v>176433</v>
      </c>
      <c r="F8659">
        <v>17166</v>
      </c>
      <c r="G8659">
        <v>31567</v>
      </c>
      <c r="H8659">
        <v>41460</v>
      </c>
      <c r="I8659">
        <v>1308814605</v>
      </c>
      <c r="J8659">
        <f>MONTH(Sale_details[[#This Row],[Date]])</f>
        <v>2</v>
      </c>
      <c r="K8659">
        <f>YEAR(Sale_details[[#This Row],[Date]])</f>
        <v>2020</v>
      </c>
    </row>
    <row r="8660" spans="1:11" x14ac:dyDescent="0.3">
      <c r="A8660" s="1">
        <v>43865</v>
      </c>
      <c r="B8660" t="s">
        <v>26</v>
      </c>
      <c r="C8660" t="s">
        <v>24</v>
      </c>
      <c r="D8660" t="s">
        <v>25</v>
      </c>
      <c r="E8660">
        <v>214534</v>
      </c>
      <c r="F8660">
        <v>37810</v>
      </c>
      <c r="G8660">
        <v>13522</v>
      </c>
      <c r="H8660">
        <v>8024</v>
      </c>
      <c r="I8660">
        <v>108514405</v>
      </c>
      <c r="J8660">
        <f>MONTH(Sale_details[[#This Row],[Date]])</f>
        <v>2</v>
      </c>
      <c r="K8660">
        <f>YEAR(Sale_details[[#This Row],[Date]])</f>
        <v>2020</v>
      </c>
    </row>
    <row r="8661" spans="1:11" x14ac:dyDescent="0.3">
      <c r="A8661" s="1">
        <v>43865</v>
      </c>
      <c r="B8661" t="s">
        <v>27</v>
      </c>
      <c r="C8661" t="s">
        <v>10</v>
      </c>
      <c r="D8661" t="s">
        <v>11</v>
      </c>
      <c r="E8661">
        <v>95795</v>
      </c>
      <c r="F8661">
        <v>41103</v>
      </c>
      <c r="G8661">
        <v>4535</v>
      </c>
      <c r="H8661">
        <v>122</v>
      </c>
      <c r="I8661">
        <v>557284</v>
      </c>
      <c r="J8661">
        <f>MONTH(Sale_details[[#This Row],[Date]])</f>
        <v>2</v>
      </c>
      <c r="K8661">
        <f>YEAR(Sale_details[[#This Row],[Date]])</f>
        <v>2020</v>
      </c>
    </row>
    <row r="8662" spans="1:11" x14ac:dyDescent="0.3">
      <c r="A8662" s="1">
        <v>43865</v>
      </c>
      <c r="B8662" t="s">
        <v>27</v>
      </c>
      <c r="C8662" t="s">
        <v>12</v>
      </c>
      <c r="D8662" t="s">
        <v>13</v>
      </c>
      <c r="E8662">
        <v>80951</v>
      </c>
      <c r="F8662">
        <v>40349</v>
      </c>
      <c r="G8662">
        <v>6482</v>
      </c>
      <c r="H8662">
        <v>263</v>
      </c>
      <c r="I8662">
        <v>1707628</v>
      </c>
      <c r="J8662">
        <f>MONTH(Sale_details[[#This Row],[Date]])</f>
        <v>2</v>
      </c>
      <c r="K8662">
        <f>YEAR(Sale_details[[#This Row],[Date]])</f>
        <v>2020</v>
      </c>
    </row>
    <row r="8663" spans="1:11" x14ac:dyDescent="0.3">
      <c r="A8663" s="1">
        <v>43865</v>
      </c>
      <c r="B8663" t="s">
        <v>27</v>
      </c>
      <c r="C8663" t="s">
        <v>14</v>
      </c>
      <c r="D8663" t="s">
        <v>15</v>
      </c>
      <c r="E8663">
        <v>263851</v>
      </c>
      <c r="F8663">
        <v>35595</v>
      </c>
      <c r="G8663">
        <v>6939</v>
      </c>
      <c r="H8663">
        <v>290</v>
      </c>
      <c r="I8663">
        <v>2017077</v>
      </c>
      <c r="J8663">
        <f>MONTH(Sale_details[[#This Row],[Date]])</f>
        <v>2</v>
      </c>
      <c r="K8663">
        <f>YEAR(Sale_details[[#This Row],[Date]])</f>
        <v>2020</v>
      </c>
    </row>
    <row r="8664" spans="1:11" x14ac:dyDescent="0.3">
      <c r="A8664" s="1">
        <v>43865</v>
      </c>
      <c r="B8664" t="s">
        <v>27</v>
      </c>
      <c r="C8664" t="s">
        <v>16</v>
      </c>
      <c r="D8664" t="s">
        <v>17</v>
      </c>
      <c r="E8664">
        <v>101466</v>
      </c>
      <c r="F8664">
        <v>5640</v>
      </c>
      <c r="G8664">
        <v>27612</v>
      </c>
      <c r="H8664">
        <v>191</v>
      </c>
      <c r="I8664">
        <v>5281394</v>
      </c>
      <c r="J8664">
        <f>MONTH(Sale_details[[#This Row],[Date]])</f>
        <v>2</v>
      </c>
      <c r="K8664">
        <f>YEAR(Sale_details[[#This Row],[Date]])</f>
        <v>2020</v>
      </c>
    </row>
    <row r="8665" spans="1:11" x14ac:dyDescent="0.3">
      <c r="A8665" s="1">
        <v>43865</v>
      </c>
      <c r="B8665" t="s">
        <v>27</v>
      </c>
      <c r="C8665" t="s">
        <v>18</v>
      </c>
      <c r="D8665" t="s">
        <v>19</v>
      </c>
      <c r="E8665">
        <v>80462</v>
      </c>
      <c r="F8665">
        <v>24531</v>
      </c>
      <c r="G8665">
        <v>13306</v>
      </c>
      <c r="H8665">
        <v>118</v>
      </c>
      <c r="I8665">
        <v>1574420</v>
      </c>
      <c r="J8665">
        <f>MONTH(Sale_details[[#This Row],[Date]])</f>
        <v>2</v>
      </c>
      <c r="K8665">
        <f>YEAR(Sale_details[[#This Row],[Date]])</f>
        <v>2020</v>
      </c>
    </row>
    <row r="8666" spans="1:11" x14ac:dyDescent="0.3">
      <c r="A8666" s="1">
        <v>43865</v>
      </c>
      <c r="B8666" t="s">
        <v>27</v>
      </c>
      <c r="C8666" t="s">
        <v>20</v>
      </c>
      <c r="D8666" t="s">
        <v>21</v>
      </c>
      <c r="E8666">
        <v>45804</v>
      </c>
      <c r="F8666">
        <v>5467</v>
      </c>
      <c r="G8666">
        <v>9562</v>
      </c>
      <c r="H8666">
        <v>425</v>
      </c>
      <c r="I8666">
        <v>4069575</v>
      </c>
      <c r="J8666">
        <f>MONTH(Sale_details[[#This Row],[Date]])</f>
        <v>2</v>
      </c>
      <c r="K8666">
        <f>YEAR(Sale_details[[#This Row],[Date]])</f>
        <v>2020</v>
      </c>
    </row>
    <row r="8667" spans="1:11" x14ac:dyDescent="0.3">
      <c r="A8667" s="1">
        <v>43865</v>
      </c>
      <c r="B8667" t="s">
        <v>27</v>
      </c>
      <c r="C8667" t="s">
        <v>22</v>
      </c>
      <c r="D8667" t="s">
        <v>23</v>
      </c>
      <c r="E8667">
        <v>89431</v>
      </c>
      <c r="F8667">
        <v>20414</v>
      </c>
      <c r="G8667">
        <v>19670</v>
      </c>
      <c r="H8667">
        <v>199</v>
      </c>
      <c r="I8667">
        <v>3921502</v>
      </c>
      <c r="J8667">
        <f>MONTH(Sale_details[[#This Row],[Date]])</f>
        <v>2</v>
      </c>
      <c r="K8667">
        <f>YEAR(Sale_details[[#This Row],[Date]])</f>
        <v>2020</v>
      </c>
    </row>
    <row r="8668" spans="1:11" x14ac:dyDescent="0.3">
      <c r="A8668" s="1">
        <v>43865</v>
      </c>
      <c r="B8668" t="s">
        <v>27</v>
      </c>
      <c r="C8668" t="s">
        <v>24</v>
      </c>
      <c r="D8668" t="s">
        <v>25</v>
      </c>
      <c r="E8668">
        <v>66719</v>
      </c>
      <c r="F8668">
        <v>40128</v>
      </c>
      <c r="G8668">
        <v>11275</v>
      </c>
      <c r="H8668">
        <v>320</v>
      </c>
      <c r="I8668">
        <v>3608373</v>
      </c>
      <c r="J8668">
        <f>MONTH(Sale_details[[#This Row],[Date]])</f>
        <v>2</v>
      </c>
      <c r="K8668">
        <f>YEAR(Sale_details[[#This Row],[Date]])</f>
        <v>2020</v>
      </c>
    </row>
    <row r="8669" spans="1:11" x14ac:dyDescent="0.3">
      <c r="A8669" s="1">
        <v>43865</v>
      </c>
      <c r="B8669" t="s">
        <v>28</v>
      </c>
      <c r="C8669" t="s">
        <v>10</v>
      </c>
      <c r="D8669" t="s">
        <v>11</v>
      </c>
      <c r="E8669">
        <v>20788</v>
      </c>
      <c r="F8669">
        <v>5196</v>
      </c>
      <c r="G8669">
        <v>3741</v>
      </c>
      <c r="H8669">
        <v>17965</v>
      </c>
      <c r="I8669">
        <v>67212180</v>
      </c>
      <c r="J8669">
        <f>MONTH(Sale_details[[#This Row],[Date]])</f>
        <v>2</v>
      </c>
      <c r="K8669">
        <f>YEAR(Sale_details[[#This Row],[Date]])</f>
        <v>2020</v>
      </c>
    </row>
    <row r="8670" spans="1:11" x14ac:dyDescent="0.3">
      <c r="A8670" s="1">
        <v>43865</v>
      </c>
      <c r="B8670" t="s">
        <v>28</v>
      </c>
      <c r="C8670" t="s">
        <v>12</v>
      </c>
      <c r="D8670" t="s">
        <v>13</v>
      </c>
      <c r="E8670">
        <v>30328</v>
      </c>
      <c r="F8670">
        <v>3047</v>
      </c>
      <c r="G8670">
        <v>1762</v>
      </c>
      <c r="H8670">
        <v>29097</v>
      </c>
      <c r="I8670">
        <v>51296147</v>
      </c>
      <c r="J8670">
        <f>MONTH(Sale_details[[#This Row],[Date]])</f>
        <v>2</v>
      </c>
      <c r="K8670">
        <f>YEAR(Sale_details[[#This Row],[Date]])</f>
        <v>2020</v>
      </c>
    </row>
    <row r="8671" spans="1:11" x14ac:dyDescent="0.3">
      <c r="A8671" s="1">
        <v>43865</v>
      </c>
      <c r="B8671" t="s">
        <v>28</v>
      </c>
      <c r="C8671" t="s">
        <v>14</v>
      </c>
      <c r="D8671" t="s">
        <v>15</v>
      </c>
      <c r="E8671">
        <v>53407</v>
      </c>
      <c r="F8671">
        <v>11565</v>
      </c>
      <c r="G8671">
        <v>2452</v>
      </c>
      <c r="H8671">
        <v>12791</v>
      </c>
      <c r="I8671">
        <v>31373344</v>
      </c>
      <c r="J8671">
        <f>MONTH(Sale_details[[#This Row],[Date]])</f>
        <v>2</v>
      </c>
      <c r="K8671">
        <f>YEAR(Sale_details[[#This Row],[Date]])</f>
        <v>2020</v>
      </c>
    </row>
    <row r="8672" spans="1:11" x14ac:dyDescent="0.3">
      <c r="A8672" s="1">
        <v>43865</v>
      </c>
      <c r="B8672" t="s">
        <v>28</v>
      </c>
      <c r="C8672" t="s">
        <v>16</v>
      </c>
      <c r="D8672" t="s">
        <v>17</v>
      </c>
      <c r="E8672">
        <v>13169</v>
      </c>
      <c r="F8672">
        <v>6333</v>
      </c>
      <c r="G8672">
        <v>2571</v>
      </c>
      <c r="H8672">
        <v>14213</v>
      </c>
      <c r="I8672">
        <v>36553753</v>
      </c>
      <c r="J8672">
        <f>MONTH(Sale_details[[#This Row],[Date]])</f>
        <v>2</v>
      </c>
      <c r="K8672">
        <f>YEAR(Sale_details[[#This Row],[Date]])</f>
        <v>2020</v>
      </c>
    </row>
    <row r="8673" spans="1:11" x14ac:dyDescent="0.3">
      <c r="A8673" s="1">
        <v>43865</v>
      </c>
      <c r="B8673" t="s">
        <v>28</v>
      </c>
      <c r="C8673" t="s">
        <v>18</v>
      </c>
      <c r="D8673" t="s">
        <v>19</v>
      </c>
      <c r="E8673">
        <v>9724</v>
      </c>
      <c r="F8673">
        <v>8877</v>
      </c>
      <c r="G8673">
        <v>3701</v>
      </c>
      <c r="H8673">
        <v>26554</v>
      </c>
      <c r="I8673">
        <v>98284788</v>
      </c>
      <c r="J8673">
        <f>MONTH(Sale_details[[#This Row],[Date]])</f>
        <v>2</v>
      </c>
      <c r="K8673">
        <f>YEAR(Sale_details[[#This Row],[Date]])</f>
        <v>2020</v>
      </c>
    </row>
    <row r="8674" spans="1:11" x14ac:dyDescent="0.3">
      <c r="A8674" s="1">
        <v>43865</v>
      </c>
      <c r="B8674" t="s">
        <v>28</v>
      </c>
      <c r="C8674" t="s">
        <v>20</v>
      </c>
      <c r="D8674" t="s">
        <v>21</v>
      </c>
      <c r="E8674">
        <v>25015</v>
      </c>
      <c r="F8674">
        <v>3094</v>
      </c>
      <c r="G8674">
        <v>1009</v>
      </c>
      <c r="H8674">
        <v>13838</v>
      </c>
      <c r="I8674">
        <v>13963767</v>
      </c>
      <c r="J8674">
        <f>MONTH(Sale_details[[#This Row],[Date]])</f>
        <v>2</v>
      </c>
      <c r="K8674">
        <f>YEAR(Sale_details[[#This Row],[Date]])</f>
        <v>2020</v>
      </c>
    </row>
    <row r="8675" spans="1:11" x14ac:dyDescent="0.3">
      <c r="A8675" s="1">
        <v>43865</v>
      </c>
      <c r="B8675" t="s">
        <v>28</v>
      </c>
      <c r="C8675" t="s">
        <v>22</v>
      </c>
      <c r="D8675" t="s">
        <v>23</v>
      </c>
      <c r="E8675">
        <v>19883</v>
      </c>
      <c r="F8675">
        <v>3490</v>
      </c>
      <c r="G8675">
        <v>1228</v>
      </c>
      <c r="H8675">
        <v>28643</v>
      </c>
      <c r="I8675">
        <v>35192164</v>
      </c>
      <c r="J8675">
        <f>MONTH(Sale_details[[#This Row],[Date]])</f>
        <v>2</v>
      </c>
      <c r="K8675">
        <f>YEAR(Sale_details[[#This Row],[Date]])</f>
        <v>2020</v>
      </c>
    </row>
    <row r="8676" spans="1:11" x14ac:dyDescent="0.3">
      <c r="A8676" s="1">
        <v>43865</v>
      </c>
      <c r="B8676" t="s">
        <v>28</v>
      </c>
      <c r="C8676" t="s">
        <v>24</v>
      </c>
      <c r="D8676" t="s">
        <v>25</v>
      </c>
      <c r="E8676">
        <v>33340</v>
      </c>
      <c r="F8676">
        <v>5656</v>
      </c>
      <c r="G8676">
        <v>2979</v>
      </c>
      <c r="H8676">
        <v>19366</v>
      </c>
      <c r="I8676">
        <v>57702704</v>
      </c>
      <c r="J8676">
        <f>MONTH(Sale_details[[#This Row],[Date]])</f>
        <v>2</v>
      </c>
      <c r="K8676">
        <f>YEAR(Sale_details[[#This Row],[Date]])</f>
        <v>2020</v>
      </c>
    </row>
    <row r="8677" spans="1:11" x14ac:dyDescent="0.3">
      <c r="A8677" s="1">
        <v>43864</v>
      </c>
      <c r="B8677" t="s">
        <v>9</v>
      </c>
      <c r="C8677" t="s">
        <v>10</v>
      </c>
      <c r="D8677" t="s">
        <v>11</v>
      </c>
      <c r="E8677">
        <v>92825</v>
      </c>
      <c r="F8677">
        <v>15454</v>
      </c>
      <c r="G8677">
        <v>5269</v>
      </c>
      <c r="H8677">
        <v>503</v>
      </c>
      <c r="I8677">
        <v>2653375</v>
      </c>
      <c r="J8677">
        <f>MONTH(Sale_details[[#This Row],[Date]])</f>
        <v>2</v>
      </c>
      <c r="K8677">
        <f>YEAR(Sale_details[[#This Row],[Date]])</f>
        <v>2020</v>
      </c>
    </row>
    <row r="8678" spans="1:11" x14ac:dyDescent="0.3">
      <c r="A8678" s="1">
        <v>43864</v>
      </c>
      <c r="B8678" t="s">
        <v>9</v>
      </c>
      <c r="C8678" t="s">
        <v>12</v>
      </c>
      <c r="D8678" t="s">
        <v>13</v>
      </c>
      <c r="E8678">
        <v>283668</v>
      </c>
      <c r="F8678">
        <v>18016</v>
      </c>
      <c r="G8678">
        <v>2721</v>
      </c>
      <c r="H8678">
        <v>352</v>
      </c>
      <c r="I8678">
        <v>959179</v>
      </c>
      <c r="J8678">
        <f>MONTH(Sale_details[[#This Row],[Date]])</f>
        <v>2</v>
      </c>
      <c r="K8678">
        <f>YEAR(Sale_details[[#This Row],[Date]])</f>
        <v>2020</v>
      </c>
    </row>
    <row r="8679" spans="1:11" x14ac:dyDescent="0.3">
      <c r="A8679" s="1">
        <v>43864</v>
      </c>
      <c r="B8679" t="s">
        <v>9</v>
      </c>
      <c r="C8679" t="s">
        <v>14</v>
      </c>
      <c r="D8679" t="s">
        <v>15</v>
      </c>
      <c r="E8679">
        <v>86002</v>
      </c>
      <c r="F8679">
        <v>37350</v>
      </c>
      <c r="G8679">
        <v>3396</v>
      </c>
      <c r="H8679">
        <v>271</v>
      </c>
      <c r="I8679">
        <v>921006</v>
      </c>
      <c r="J8679">
        <f>MONTH(Sale_details[[#This Row],[Date]])</f>
        <v>2</v>
      </c>
      <c r="K8679">
        <f>YEAR(Sale_details[[#This Row],[Date]])</f>
        <v>2020</v>
      </c>
    </row>
    <row r="8680" spans="1:11" x14ac:dyDescent="0.3">
      <c r="A8680" s="1">
        <v>43864</v>
      </c>
      <c r="B8680" t="s">
        <v>9</v>
      </c>
      <c r="C8680" t="s">
        <v>16</v>
      </c>
      <c r="D8680" t="s">
        <v>17</v>
      </c>
      <c r="E8680">
        <v>130352</v>
      </c>
      <c r="F8680">
        <v>20441</v>
      </c>
      <c r="G8680">
        <v>2388</v>
      </c>
      <c r="H8680">
        <v>355</v>
      </c>
      <c r="I8680">
        <v>848216</v>
      </c>
      <c r="J8680">
        <f>MONTH(Sale_details[[#This Row],[Date]])</f>
        <v>2</v>
      </c>
      <c r="K8680">
        <f>YEAR(Sale_details[[#This Row],[Date]])</f>
        <v>2020</v>
      </c>
    </row>
    <row r="8681" spans="1:11" x14ac:dyDescent="0.3">
      <c r="A8681" s="1">
        <v>43864</v>
      </c>
      <c r="B8681" t="s">
        <v>9</v>
      </c>
      <c r="C8681" t="s">
        <v>18</v>
      </c>
      <c r="D8681" t="s">
        <v>19</v>
      </c>
      <c r="E8681">
        <v>103751</v>
      </c>
      <c r="F8681">
        <v>22192</v>
      </c>
      <c r="G8681">
        <v>7107</v>
      </c>
      <c r="H8681">
        <v>750</v>
      </c>
      <c r="I8681">
        <v>5335982</v>
      </c>
      <c r="J8681">
        <f>MONTH(Sale_details[[#This Row],[Date]])</f>
        <v>2</v>
      </c>
      <c r="K8681">
        <f>YEAR(Sale_details[[#This Row],[Date]])</f>
        <v>2020</v>
      </c>
    </row>
    <row r="8682" spans="1:11" x14ac:dyDescent="0.3">
      <c r="A8682" s="1">
        <v>43864</v>
      </c>
      <c r="B8682" t="s">
        <v>9</v>
      </c>
      <c r="C8682" t="s">
        <v>20</v>
      </c>
      <c r="D8682" t="s">
        <v>21</v>
      </c>
      <c r="E8682">
        <v>113211</v>
      </c>
      <c r="F8682">
        <v>20963</v>
      </c>
      <c r="G8682">
        <v>3790</v>
      </c>
      <c r="H8682">
        <v>694</v>
      </c>
      <c r="I8682">
        <v>2633800</v>
      </c>
      <c r="J8682">
        <f>MONTH(Sale_details[[#This Row],[Date]])</f>
        <v>2</v>
      </c>
      <c r="K8682">
        <f>YEAR(Sale_details[[#This Row],[Date]])</f>
        <v>2020</v>
      </c>
    </row>
    <row r="8683" spans="1:11" x14ac:dyDescent="0.3">
      <c r="A8683" s="1">
        <v>43864</v>
      </c>
      <c r="B8683" t="s">
        <v>9</v>
      </c>
      <c r="C8683" t="s">
        <v>22</v>
      </c>
      <c r="D8683" t="s">
        <v>23</v>
      </c>
      <c r="E8683">
        <v>199506</v>
      </c>
      <c r="F8683">
        <v>16483</v>
      </c>
      <c r="G8683">
        <v>12952</v>
      </c>
      <c r="H8683">
        <v>433</v>
      </c>
      <c r="I8683">
        <v>5609372</v>
      </c>
      <c r="J8683">
        <f>MONTH(Sale_details[[#This Row],[Date]])</f>
        <v>2</v>
      </c>
      <c r="K8683">
        <f>YEAR(Sale_details[[#This Row],[Date]])</f>
        <v>2020</v>
      </c>
    </row>
    <row r="8684" spans="1:11" x14ac:dyDescent="0.3">
      <c r="A8684" s="1">
        <v>43864</v>
      </c>
      <c r="B8684" t="s">
        <v>9</v>
      </c>
      <c r="C8684" t="s">
        <v>24</v>
      </c>
      <c r="D8684" t="s">
        <v>25</v>
      </c>
      <c r="E8684">
        <v>167846</v>
      </c>
      <c r="F8684">
        <v>9527</v>
      </c>
      <c r="G8684">
        <v>3296</v>
      </c>
      <c r="H8684">
        <v>738</v>
      </c>
      <c r="I8684">
        <v>2433173</v>
      </c>
      <c r="J8684">
        <f>MONTH(Sale_details[[#This Row],[Date]])</f>
        <v>2</v>
      </c>
      <c r="K8684">
        <f>YEAR(Sale_details[[#This Row],[Date]])</f>
        <v>2020</v>
      </c>
    </row>
    <row r="8685" spans="1:11" x14ac:dyDescent="0.3">
      <c r="A8685" s="1">
        <v>43864</v>
      </c>
      <c r="B8685" t="s">
        <v>26</v>
      </c>
      <c r="C8685" t="s">
        <v>10</v>
      </c>
      <c r="D8685" t="s">
        <v>11</v>
      </c>
      <c r="E8685">
        <v>229632</v>
      </c>
      <c r="F8685">
        <v>34640</v>
      </c>
      <c r="G8685">
        <v>18921</v>
      </c>
      <c r="H8685">
        <v>9984</v>
      </c>
      <c r="I8685">
        <v>188922157</v>
      </c>
      <c r="J8685">
        <f>MONTH(Sale_details[[#This Row],[Date]])</f>
        <v>2</v>
      </c>
      <c r="K8685">
        <f>YEAR(Sale_details[[#This Row],[Date]])</f>
        <v>2020</v>
      </c>
    </row>
    <row r="8686" spans="1:11" x14ac:dyDescent="0.3">
      <c r="A8686" s="1">
        <v>43864</v>
      </c>
      <c r="B8686" t="s">
        <v>26</v>
      </c>
      <c r="C8686" t="s">
        <v>12</v>
      </c>
      <c r="D8686" t="s">
        <v>13</v>
      </c>
      <c r="E8686">
        <v>142369</v>
      </c>
      <c r="F8686">
        <v>50715</v>
      </c>
      <c r="G8686">
        <v>13312</v>
      </c>
      <c r="H8686">
        <v>15387</v>
      </c>
      <c r="I8686">
        <v>204853543</v>
      </c>
      <c r="J8686">
        <f>MONTH(Sale_details[[#This Row],[Date]])</f>
        <v>2</v>
      </c>
      <c r="K8686">
        <f>YEAR(Sale_details[[#This Row],[Date]])</f>
        <v>2020</v>
      </c>
    </row>
    <row r="8687" spans="1:11" x14ac:dyDescent="0.3">
      <c r="A8687" s="1">
        <v>43864</v>
      </c>
      <c r="B8687" t="s">
        <v>26</v>
      </c>
      <c r="C8687" t="s">
        <v>14</v>
      </c>
      <c r="D8687" t="s">
        <v>15</v>
      </c>
      <c r="E8687">
        <v>112795</v>
      </c>
      <c r="F8687">
        <v>31646</v>
      </c>
      <c r="G8687">
        <v>9418</v>
      </c>
      <c r="H8687">
        <v>18795</v>
      </c>
      <c r="I8687">
        <v>177025411</v>
      </c>
      <c r="J8687">
        <f>MONTH(Sale_details[[#This Row],[Date]])</f>
        <v>2</v>
      </c>
      <c r="K8687">
        <f>YEAR(Sale_details[[#This Row],[Date]])</f>
        <v>2020</v>
      </c>
    </row>
    <row r="8688" spans="1:11" x14ac:dyDescent="0.3">
      <c r="A8688" s="1">
        <v>43864</v>
      </c>
      <c r="B8688" t="s">
        <v>26</v>
      </c>
      <c r="C8688" t="s">
        <v>16</v>
      </c>
      <c r="D8688" t="s">
        <v>17</v>
      </c>
      <c r="E8688">
        <v>169166</v>
      </c>
      <c r="F8688">
        <v>45995</v>
      </c>
      <c r="G8688">
        <v>16076</v>
      </c>
      <c r="H8688">
        <v>16821</v>
      </c>
      <c r="I8688">
        <v>270426610</v>
      </c>
      <c r="J8688">
        <f>MONTH(Sale_details[[#This Row],[Date]])</f>
        <v>2</v>
      </c>
      <c r="K8688">
        <f>YEAR(Sale_details[[#This Row],[Date]])</f>
        <v>2020</v>
      </c>
    </row>
    <row r="8689" spans="1:11" x14ac:dyDescent="0.3">
      <c r="A8689" s="1">
        <v>43864</v>
      </c>
      <c r="B8689" t="s">
        <v>26</v>
      </c>
      <c r="C8689" t="s">
        <v>18</v>
      </c>
      <c r="D8689" t="s">
        <v>19</v>
      </c>
      <c r="E8689">
        <v>81219</v>
      </c>
      <c r="F8689">
        <v>69313</v>
      </c>
      <c r="G8689">
        <v>11062</v>
      </c>
      <c r="H8689">
        <v>24396</v>
      </c>
      <c r="I8689">
        <v>269889775</v>
      </c>
      <c r="J8689">
        <f>MONTH(Sale_details[[#This Row],[Date]])</f>
        <v>2</v>
      </c>
      <c r="K8689">
        <f>YEAR(Sale_details[[#This Row],[Date]])</f>
        <v>2020</v>
      </c>
    </row>
    <row r="8690" spans="1:11" x14ac:dyDescent="0.3">
      <c r="A8690" s="1">
        <v>43864</v>
      </c>
      <c r="B8690" t="s">
        <v>26</v>
      </c>
      <c r="C8690" t="s">
        <v>20</v>
      </c>
      <c r="D8690" t="s">
        <v>21</v>
      </c>
      <c r="E8690">
        <v>167367</v>
      </c>
      <c r="F8690">
        <v>54758</v>
      </c>
      <c r="G8690">
        <v>11544</v>
      </c>
      <c r="H8690">
        <v>7943</v>
      </c>
      <c r="I8690">
        <v>91706121</v>
      </c>
      <c r="J8690">
        <f>MONTH(Sale_details[[#This Row],[Date]])</f>
        <v>2</v>
      </c>
      <c r="K8690">
        <f>YEAR(Sale_details[[#This Row],[Date]])</f>
        <v>2020</v>
      </c>
    </row>
    <row r="8691" spans="1:11" x14ac:dyDescent="0.3">
      <c r="A8691" s="1">
        <v>43864</v>
      </c>
      <c r="B8691" t="s">
        <v>26</v>
      </c>
      <c r="C8691" t="s">
        <v>22</v>
      </c>
      <c r="D8691" t="s">
        <v>23</v>
      </c>
      <c r="E8691">
        <v>178197</v>
      </c>
      <c r="F8691">
        <v>16822</v>
      </c>
      <c r="G8691">
        <v>30304</v>
      </c>
      <c r="H8691">
        <v>42704</v>
      </c>
      <c r="I8691">
        <v>1294155882</v>
      </c>
      <c r="J8691">
        <f>MONTH(Sale_details[[#This Row],[Date]])</f>
        <v>2</v>
      </c>
      <c r="K8691">
        <f>YEAR(Sale_details[[#This Row],[Date]])</f>
        <v>2020</v>
      </c>
    </row>
    <row r="8692" spans="1:11" x14ac:dyDescent="0.3">
      <c r="A8692" s="1">
        <v>43864</v>
      </c>
      <c r="B8692" t="s">
        <v>26</v>
      </c>
      <c r="C8692" t="s">
        <v>24</v>
      </c>
      <c r="D8692" t="s">
        <v>25</v>
      </c>
      <c r="E8692">
        <v>212388</v>
      </c>
      <c r="F8692">
        <v>36675</v>
      </c>
      <c r="G8692">
        <v>12846</v>
      </c>
      <c r="H8692">
        <v>8024</v>
      </c>
      <c r="I8692">
        <v>103088684</v>
      </c>
      <c r="J8692">
        <f>MONTH(Sale_details[[#This Row],[Date]])</f>
        <v>2</v>
      </c>
      <c r="K8692">
        <f>YEAR(Sale_details[[#This Row],[Date]])</f>
        <v>2020</v>
      </c>
    </row>
    <row r="8693" spans="1:11" x14ac:dyDescent="0.3">
      <c r="A8693" s="1">
        <v>43864</v>
      </c>
      <c r="B8693" t="s">
        <v>27</v>
      </c>
      <c r="C8693" t="s">
        <v>10</v>
      </c>
      <c r="D8693" t="s">
        <v>11</v>
      </c>
      <c r="E8693">
        <v>100585</v>
      </c>
      <c r="F8693">
        <v>40281</v>
      </c>
      <c r="G8693">
        <v>4581</v>
      </c>
      <c r="H8693">
        <v>129</v>
      </c>
      <c r="I8693">
        <v>591000</v>
      </c>
      <c r="J8693">
        <f>MONTH(Sale_details[[#This Row],[Date]])</f>
        <v>2</v>
      </c>
      <c r="K8693">
        <f>YEAR(Sale_details[[#This Row],[Date]])</f>
        <v>2020</v>
      </c>
    </row>
    <row r="8694" spans="1:11" x14ac:dyDescent="0.3">
      <c r="A8694" s="1">
        <v>43864</v>
      </c>
      <c r="B8694" t="s">
        <v>27</v>
      </c>
      <c r="C8694" t="s">
        <v>12</v>
      </c>
      <c r="D8694" t="s">
        <v>13</v>
      </c>
      <c r="E8694">
        <v>80142</v>
      </c>
      <c r="F8694">
        <v>39138</v>
      </c>
      <c r="G8694">
        <v>6417</v>
      </c>
      <c r="H8694">
        <v>260</v>
      </c>
      <c r="I8694">
        <v>1673646</v>
      </c>
      <c r="J8694">
        <f>MONTH(Sale_details[[#This Row],[Date]])</f>
        <v>2</v>
      </c>
      <c r="K8694">
        <f>YEAR(Sale_details[[#This Row],[Date]])</f>
        <v>2020</v>
      </c>
    </row>
    <row r="8695" spans="1:11" x14ac:dyDescent="0.3">
      <c r="A8695" s="1">
        <v>43864</v>
      </c>
      <c r="B8695" t="s">
        <v>27</v>
      </c>
      <c r="C8695" t="s">
        <v>14</v>
      </c>
      <c r="D8695" t="s">
        <v>15</v>
      </c>
      <c r="E8695">
        <v>253297</v>
      </c>
      <c r="F8695">
        <v>34171</v>
      </c>
      <c r="G8695">
        <v>6939</v>
      </c>
      <c r="H8695">
        <v>276</v>
      </c>
      <c r="I8695">
        <v>1916223</v>
      </c>
      <c r="J8695">
        <f>MONTH(Sale_details[[#This Row],[Date]])</f>
        <v>2</v>
      </c>
      <c r="K8695">
        <f>YEAR(Sale_details[[#This Row],[Date]])</f>
        <v>2020</v>
      </c>
    </row>
    <row r="8696" spans="1:11" x14ac:dyDescent="0.3">
      <c r="A8696" s="1">
        <v>43864</v>
      </c>
      <c r="B8696" t="s">
        <v>27</v>
      </c>
      <c r="C8696" t="s">
        <v>16</v>
      </c>
      <c r="D8696" t="s">
        <v>17</v>
      </c>
      <c r="E8696">
        <v>98422</v>
      </c>
      <c r="F8696">
        <v>5527</v>
      </c>
      <c r="G8696">
        <v>28440</v>
      </c>
      <c r="H8696">
        <v>198</v>
      </c>
      <c r="I8696">
        <v>5657430</v>
      </c>
      <c r="J8696">
        <f>MONTH(Sale_details[[#This Row],[Date]])</f>
        <v>2</v>
      </c>
      <c r="K8696">
        <f>YEAR(Sale_details[[#This Row],[Date]])</f>
        <v>2020</v>
      </c>
    </row>
    <row r="8697" spans="1:11" x14ac:dyDescent="0.3">
      <c r="A8697" s="1">
        <v>43864</v>
      </c>
      <c r="B8697" t="s">
        <v>27</v>
      </c>
      <c r="C8697" t="s">
        <v>18</v>
      </c>
      <c r="D8697" t="s">
        <v>19</v>
      </c>
      <c r="E8697">
        <v>82876</v>
      </c>
      <c r="F8697">
        <v>24776</v>
      </c>
      <c r="G8697">
        <v>13971</v>
      </c>
      <c r="H8697">
        <v>113</v>
      </c>
      <c r="I8697">
        <v>1587016</v>
      </c>
      <c r="J8697">
        <f>MONTH(Sale_details[[#This Row],[Date]])</f>
        <v>2</v>
      </c>
      <c r="K8697">
        <f>YEAR(Sale_details[[#This Row],[Date]])</f>
        <v>2020</v>
      </c>
    </row>
    <row r="8698" spans="1:11" x14ac:dyDescent="0.3">
      <c r="A8698" s="1">
        <v>43864</v>
      </c>
      <c r="B8698" t="s">
        <v>27</v>
      </c>
      <c r="C8698" t="s">
        <v>20</v>
      </c>
      <c r="D8698" t="s">
        <v>21</v>
      </c>
      <c r="E8698">
        <v>46720</v>
      </c>
      <c r="F8698">
        <v>5576</v>
      </c>
      <c r="G8698">
        <v>9849</v>
      </c>
      <c r="H8698">
        <v>429</v>
      </c>
      <c r="I8698">
        <v>4233579</v>
      </c>
      <c r="J8698">
        <f>MONTH(Sale_details[[#This Row],[Date]])</f>
        <v>2</v>
      </c>
      <c r="K8698">
        <f>YEAR(Sale_details[[#This Row],[Date]])</f>
        <v>2020</v>
      </c>
    </row>
    <row r="8699" spans="1:11" x14ac:dyDescent="0.3">
      <c r="A8699" s="1">
        <v>43864</v>
      </c>
      <c r="B8699" t="s">
        <v>27</v>
      </c>
      <c r="C8699" t="s">
        <v>22</v>
      </c>
      <c r="D8699" t="s">
        <v>23</v>
      </c>
      <c r="E8699">
        <v>91219</v>
      </c>
      <c r="F8699">
        <v>19393</v>
      </c>
      <c r="G8699">
        <v>20260</v>
      </c>
      <c r="H8699">
        <v>191</v>
      </c>
      <c r="I8699">
        <v>3877582</v>
      </c>
      <c r="J8699">
        <f>MONTH(Sale_details[[#This Row],[Date]])</f>
        <v>2</v>
      </c>
      <c r="K8699">
        <f>YEAR(Sale_details[[#This Row],[Date]])</f>
        <v>2020</v>
      </c>
    </row>
    <row r="8700" spans="1:11" x14ac:dyDescent="0.3">
      <c r="A8700" s="1">
        <v>43864</v>
      </c>
      <c r="B8700" t="s">
        <v>27</v>
      </c>
      <c r="C8700" t="s">
        <v>24</v>
      </c>
      <c r="D8700" t="s">
        <v>25</v>
      </c>
      <c r="E8700">
        <v>68721</v>
      </c>
      <c r="F8700">
        <v>40931</v>
      </c>
      <c r="G8700">
        <v>11501</v>
      </c>
      <c r="H8700">
        <v>307</v>
      </c>
      <c r="I8700">
        <v>3533319</v>
      </c>
      <c r="J8700">
        <f>MONTH(Sale_details[[#This Row],[Date]])</f>
        <v>2</v>
      </c>
      <c r="K8700">
        <f>YEAR(Sale_details[[#This Row],[Date]])</f>
        <v>2020</v>
      </c>
    </row>
    <row r="8701" spans="1:11" x14ac:dyDescent="0.3">
      <c r="A8701" s="1">
        <v>43864</v>
      </c>
      <c r="B8701" t="s">
        <v>28</v>
      </c>
      <c r="C8701" t="s">
        <v>10</v>
      </c>
      <c r="D8701" t="s">
        <v>11</v>
      </c>
      <c r="E8701">
        <v>21204</v>
      </c>
      <c r="F8701">
        <v>4988</v>
      </c>
      <c r="G8701">
        <v>3666</v>
      </c>
      <c r="H8701">
        <v>18145</v>
      </c>
      <c r="I8701">
        <v>66526616</v>
      </c>
      <c r="J8701">
        <f>MONTH(Sale_details[[#This Row],[Date]])</f>
        <v>2</v>
      </c>
      <c r="K8701">
        <f>YEAR(Sale_details[[#This Row],[Date]])</f>
        <v>2020</v>
      </c>
    </row>
    <row r="8702" spans="1:11" x14ac:dyDescent="0.3">
      <c r="A8702" s="1">
        <v>43864</v>
      </c>
      <c r="B8702" t="s">
        <v>28</v>
      </c>
      <c r="C8702" t="s">
        <v>12</v>
      </c>
      <c r="D8702" t="s">
        <v>13</v>
      </c>
      <c r="E8702">
        <v>30631</v>
      </c>
      <c r="F8702">
        <v>3200</v>
      </c>
      <c r="G8702">
        <v>1674</v>
      </c>
      <c r="H8702">
        <v>28515</v>
      </c>
      <c r="I8702">
        <v>47756712</v>
      </c>
      <c r="J8702">
        <f>MONTH(Sale_details[[#This Row],[Date]])</f>
        <v>2</v>
      </c>
      <c r="K8702">
        <f>YEAR(Sale_details[[#This Row],[Date]])</f>
        <v>2020</v>
      </c>
    </row>
    <row r="8703" spans="1:11" x14ac:dyDescent="0.3">
      <c r="A8703" s="1">
        <v>43864</v>
      </c>
      <c r="B8703" t="s">
        <v>28</v>
      </c>
      <c r="C8703" t="s">
        <v>14</v>
      </c>
      <c r="D8703" t="s">
        <v>15</v>
      </c>
      <c r="E8703">
        <v>51271</v>
      </c>
      <c r="F8703">
        <v>11912</v>
      </c>
      <c r="G8703">
        <v>2501</v>
      </c>
      <c r="H8703">
        <v>13175</v>
      </c>
      <c r="I8703">
        <v>32960835</v>
      </c>
      <c r="J8703">
        <f>MONTH(Sale_details[[#This Row],[Date]])</f>
        <v>2</v>
      </c>
      <c r="K8703">
        <f>YEAR(Sale_details[[#This Row],[Date]])</f>
        <v>2020</v>
      </c>
    </row>
    <row r="8704" spans="1:11" x14ac:dyDescent="0.3">
      <c r="A8704" s="1">
        <v>43864</v>
      </c>
      <c r="B8704" t="s">
        <v>28</v>
      </c>
      <c r="C8704" t="s">
        <v>16</v>
      </c>
      <c r="D8704" t="s">
        <v>17</v>
      </c>
      <c r="E8704">
        <v>13433</v>
      </c>
      <c r="F8704">
        <v>6270</v>
      </c>
      <c r="G8704">
        <v>2648</v>
      </c>
      <c r="H8704">
        <v>14356</v>
      </c>
      <c r="I8704">
        <v>38026870</v>
      </c>
      <c r="J8704">
        <f>MONTH(Sale_details[[#This Row],[Date]])</f>
        <v>2</v>
      </c>
      <c r="K8704">
        <f>YEAR(Sale_details[[#This Row],[Date]])</f>
        <v>2020</v>
      </c>
    </row>
    <row r="8705" spans="1:11" x14ac:dyDescent="0.3">
      <c r="A8705" s="1">
        <v>43864</v>
      </c>
      <c r="B8705" t="s">
        <v>28</v>
      </c>
      <c r="C8705" t="s">
        <v>18</v>
      </c>
      <c r="D8705" t="s">
        <v>19</v>
      </c>
      <c r="E8705">
        <v>10113</v>
      </c>
      <c r="F8705">
        <v>9143</v>
      </c>
      <c r="G8705">
        <v>3701</v>
      </c>
      <c r="H8705">
        <v>26023</v>
      </c>
      <c r="I8705">
        <v>96319092</v>
      </c>
      <c r="J8705">
        <f>MONTH(Sale_details[[#This Row],[Date]])</f>
        <v>2</v>
      </c>
      <c r="K8705">
        <f>YEAR(Sale_details[[#This Row],[Date]])</f>
        <v>2020</v>
      </c>
    </row>
    <row r="8706" spans="1:11" x14ac:dyDescent="0.3">
      <c r="A8706" s="1">
        <v>43864</v>
      </c>
      <c r="B8706" t="s">
        <v>28</v>
      </c>
      <c r="C8706" t="s">
        <v>20</v>
      </c>
      <c r="D8706" t="s">
        <v>21</v>
      </c>
      <c r="E8706">
        <v>24265</v>
      </c>
      <c r="F8706">
        <v>3249</v>
      </c>
      <c r="G8706">
        <v>958</v>
      </c>
      <c r="H8706">
        <v>14391</v>
      </c>
      <c r="I8706">
        <v>13796202</v>
      </c>
      <c r="J8706">
        <f>MONTH(Sale_details[[#This Row],[Date]])</f>
        <v>2</v>
      </c>
      <c r="K8706">
        <f>YEAR(Sale_details[[#This Row],[Date]])</f>
        <v>2020</v>
      </c>
    </row>
    <row r="8707" spans="1:11" x14ac:dyDescent="0.3">
      <c r="A8707" s="1">
        <v>43864</v>
      </c>
      <c r="B8707" t="s">
        <v>28</v>
      </c>
      <c r="C8707" t="s">
        <v>22</v>
      </c>
      <c r="D8707" t="s">
        <v>23</v>
      </c>
      <c r="E8707">
        <v>20081</v>
      </c>
      <c r="F8707">
        <v>3385</v>
      </c>
      <c r="G8707">
        <v>1277</v>
      </c>
      <c r="H8707">
        <v>27783</v>
      </c>
      <c r="I8707">
        <v>35501855</v>
      </c>
      <c r="J8707">
        <f>MONTH(Sale_details[[#This Row],[Date]])</f>
        <v>2</v>
      </c>
      <c r="K8707">
        <f>YEAR(Sale_details[[#This Row],[Date]])</f>
        <v>2020</v>
      </c>
    </row>
    <row r="8708" spans="1:11" x14ac:dyDescent="0.3">
      <c r="A8708" s="1">
        <v>43864</v>
      </c>
      <c r="B8708" t="s">
        <v>28</v>
      </c>
      <c r="C8708" t="s">
        <v>24</v>
      </c>
      <c r="D8708" t="s">
        <v>25</v>
      </c>
      <c r="E8708">
        <v>34340</v>
      </c>
      <c r="F8708">
        <v>5487</v>
      </c>
      <c r="G8708">
        <v>3009</v>
      </c>
      <c r="H8708">
        <v>19753</v>
      </c>
      <c r="I8708">
        <v>59445326</v>
      </c>
      <c r="J8708">
        <f>MONTH(Sale_details[[#This Row],[Date]])</f>
        <v>2</v>
      </c>
      <c r="K8708">
        <f>YEAR(Sale_details[[#This Row],[Date]])</f>
        <v>2020</v>
      </c>
    </row>
    <row r="8709" spans="1:11" x14ac:dyDescent="0.3">
      <c r="A8709" s="1">
        <v>43863</v>
      </c>
      <c r="B8709" t="s">
        <v>9</v>
      </c>
      <c r="C8709" t="s">
        <v>10</v>
      </c>
      <c r="D8709" t="s">
        <v>11</v>
      </c>
      <c r="E8709">
        <v>89112</v>
      </c>
      <c r="F8709">
        <v>16226</v>
      </c>
      <c r="G8709">
        <v>5322</v>
      </c>
      <c r="H8709">
        <v>488</v>
      </c>
      <c r="I8709">
        <v>2599511</v>
      </c>
      <c r="J8709">
        <f>MONTH(Sale_details[[#This Row],[Date]])</f>
        <v>2</v>
      </c>
      <c r="K8709">
        <f>YEAR(Sale_details[[#This Row],[Date]])</f>
        <v>2020</v>
      </c>
    </row>
    <row r="8710" spans="1:11" x14ac:dyDescent="0.3">
      <c r="A8710" s="1">
        <v>43863</v>
      </c>
      <c r="B8710" t="s">
        <v>9</v>
      </c>
      <c r="C8710" t="s">
        <v>12</v>
      </c>
      <c r="D8710" t="s">
        <v>13</v>
      </c>
      <c r="E8710">
        <v>295015</v>
      </c>
      <c r="F8710">
        <v>18376</v>
      </c>
      <c r="G8710">
        <v>2857</v>
      </c>
      <c r="H8710">
        <v>345</v>
      </c>
      <c r="I8710">
        <v>986995</v>
      </c>
      <c r="J8710">
        <f>MONTH(Sale_details[[#This Row],[Date]])</f>
        <v>2</v>
      </c>
      <c r="K8710">
        <f>YEAR(Sale_details[[#This Row],[Date]])</f>
        <v>2020</v>
      </c>
    </row>
    <row r="8711" spans="1:11" x14ac:dyDescent="0.3">
      <c r="A8711" s="1">
        <v>43863</v>
      </c>
      <c r="B8711" t="s">
        <v>9</v>
      </c>
      <c r="C8711" t="s">
        <v>14</v>
      </c>
      <c r="D8711" t="s">
        <v>15</v>
      </c>
      <c r="E8711">
        <v>87722</v>
      </c>
      <c r="F8711">
        <v>36976</v>
      </c>
      <c r="G8711">
        <v>3531</v>
      </c>
      <c r="H8711">
        <v>284</v>
      </c>
      <c r="I8711">
        <v>1005739</v>
      </c>
      <c r="J8711">
        <f>MONTH(Sale_details[[#This Row],[Date]])</f>
        <v>2</v>
      </c>
      <c r="K8711">
        <f>YEAR(Sale_details[[#This Row],[Date]])</f>
        <v>2020</v>
      </c>
    </row>
    <row r="8712" spans="1:11" x14ac:dyDescent="0.3">
      <c r="A8712" s="1">
        <v>43863</v>
      </c>
      <c r="B8712" t="s">
        <v>9</v>
      </c>
      <c r="C8712" t="s">
        <v>16</v>
      </c>
      <c r="D8712" t="s">
        <v>17</v>
      </c>
      <c r="E8712">
        <v>132959</v>
      </c>
      <c r="F8712">
        <v>19827</v>
      </c>
      <c r="G8712">
        <v>2412</v>
      </c>
      <c r="H8712">
        <v>362</v>
      </c>
      <c r="I8712">
        <v>873832</v>
      </c>
      <c r="J8712">
        <f>MONTH(Sale_details[[#This Row],[Date]])</f>
        <v>2</v>
      </c>
      <c r="K8712">
        <f>YEAR(Sale_details[[#This Row],[Date]])</f>
        <v>2020</v>
      </c>
    </row>
    <row r="8713" spans="1:11" x14ac:dyDescent="0.3">
      <c r="A8713" s="1">
        <v>43863</v>
      </c>
      <c r="B8713" t="s">
        <v>9</v>
      </c>
      <c r="C8713" t="s">
        <v>18</v>
      </c>
      <c r="D8713" t="s">
        <v>19</v>
      </c>
      <c r="E8713">
        <v>106864</v>
      </c>
      <c r="F8713">
        <v>21082</v>
      </c>
      <c r="G8713">
        <v>7249</v>
      </c>
      <c r="H8713">
        <v>773</v>
      </c>
      <c r="I8713">
        <v>5605983</v>
      </c>
      <c r="J8713">
        <f>MONTH(Sale_details[[#This Row],[Date]])</f>
        <v>2</v>
      </c>
      <c r="K8713">
        <f>YEAR(Sale_details[[#This Row],[Date]])</f>
        <v>2020</v>
      </c>
    </row>
    <row r="8714" spans="1:11" x14ac:dyDescent="0.3">
      <c r="A8714" s="1">
        <v>43863</v>
      </c>
      <c r="B8714" t="s">
        <v>9</v>
      </c>
      <c r="C8714" t="s">
        <v>20</v>
      </c>
      <c r="D8714" t="s">
        <v>21</v>
      </c>
      <c r="E8714">
        <v>112079</v>
      </c>
      <c r="F8714">
        <v>22012</v>
      </c>
      <c r="G8714">
        <v>3828</v>
      </c>
      <c r="H8714">
        <v>729</v>
      </c>
      <c r="I8714">
        <v>2793145</v>
      </c>
      <c r="J8714">
        <f>MONTH(Sale_details[[#This Row],[Date]])</f>
        <v>2</v>
      </c>
      <c r="K8714">
        <f>YEAR(Sale_details[[#This Row],[Date]])</f>
        <v>2020</v>
      </c>
    </row>
    <row r="8715" spans="1:11" x14ac:dyDescent="0.3">
      <c r="A8715" s="1">
        <v>43863</v>
      </c>
      <c r="B8715" t="s">
        <v>9</v>
      </c>
      <c r="C8715" t="s">
        <v>22</v>
      </c>
      <c r="D8715" t="s">
        <v>23</v>
      </c>
      <c r="E8715">
        <v>189530</v>
      </c>
      <c r="F8715">
        <v>16977</v>
      </c>
      <c r="G8715">
        <v>12304</v>
      </c>
      <c r="H8715">
        <v>415</v>
      </c>
      <c r="I8715">
        <v>5115747</v>
      </c>
      <c r="J8715">
        <f>MONTH(Sale_details[[#This Row],[Date]])</f>
        <v>2</v>
      </c>
      <c r="K8715">
        <f>YEAR(Sale_details[[#This Row],[Date]])</f>
        <v>2020</v>
      </c>
    </row>
    <row r="8716" spans="1:11" x14ac:dyDescent="0.3">
      <c r="A8716" s="1">
        <v>43863</v>
      </c>
      <c r="B8716" t="s">
        <v>9</v>
      </c>
      <c r="C8716" t="s">
        <v>24</v>
      </c>
      <c r="D8716" t="s">
        <v>25</v>
      </c>
      <c r="E8716">
        <v>174560</v>
      </c>
      <c r="F8716">
        <v>9337</v>
      </c>
      <c r="G8716">
        <v>3263</v>
      </c>
      <c r="H8716">
        <v>745</v>
      </c>
      <c r="I8716">
        <v>2432930</v>
      </c>
      <c r="J8716">
        <f>MONTH(Sale_details[[#This Row],[Date]])</f>
        <v>2</v>
      </c>
      <c r="K8716">
        <f>YEAR(Sale_details[[#This Row],[Date]])</f>
        <v>2020</v>
      </c>
    </row>
    <row r="8717" spans="1:11" x14ac:dyDescent="0.3">
      <c r="A8717" s="1">
        <v>43863</v>
      </c>
      <c r="B8717" t="s">
        <v>26</v>
      </c>
      <c r="C8717" t="s">
        <v>10</v>
      </c>
      <c r="D8717" t="s">
        <v>11</v>
      </c>
      <c r="E8717">
        <v>229632</v>
      </c>
      <c r="F8717">
        <v>34986</v>
      </c>
      <c r="G8717">
        <v>18732</v>
      </c>
      <c r="H8717">
        <v>9584</v>
      </c>
      <c r="I8717">
        <v>179551618</v>
      </c>
      <c r="J8717">
        <f>MONTH(Sale_details[[#This Row],[Date]])</f>
        <v>2</v>
      </c>
      <c r="K8717">
        <f>YEAR(Sale_details[[#This Row],[Date]])</f>
        <v>2020</v>
      </c>
    </row>
    <row r="8718" spans="1:11" x14ac:dyDescent="0.3">
      <c r="A8718" s="1">
        <v>43863</v>
      </c>
      <c r="B8718" t="s">
        <v>26</v>
      </c>
      <c r="C8718" t="s">
        <v>12</v>
      </c>
      <c r="D8718" t="s">
        <v>13</v>
      </c>
      <c r="E8718">
        <v>143793</v>
      </c>
      <c r="F8718">
        <v>50208</v>
      </c>
      <c r="G8718">
        <v>13179</v>
      </c>
      <c r="H8718">
        <v>15387</v>
      </c>
      <c r="I8718">
        <v>202805008</v>
      </c>
      <c r="J8718">
        <f>MONTH(Sale_details[[#This Row],[Date]])</f>
        <v>2</v>
      </c>
      <c r="K8718">
        <f>YEAR(Sale_details[[#This Row],[Date]])</f>
        <v>2020</v>
      </c>
    </row>
    <row r="8719" spans="1:11" x14ac:dyDescent="0.3">
      <c r="A8719" s="1">
        <v>43863</v>
      </c>
      <c r="B8719" t="s">
        <v>26</v>
      </c>
      <c r="C8719" t="s">
        <v>14</v>
      </c>
      <c r="D8719" t="s">
        <v>15</v>
      </c>
      <c r="E8719">
        <v>118435</v>
      </c>
      <c r="F8719">
        <v>31329</v>
      </c>
      <c r="G8719">
        <v>9324</v>
      </c>
      <c r="H8719">
        <v>18420</v>
      </c>
      <c r="I8719">
        <v>171750054</v>
      </c>
      <c r="J8719">
        <f>MONTH(Sale_details[[#This Row],[Date]])</f>
        <v>2</v>
      </c>
      <c r="K8719">
        <f>YEAR(Sale_details[[#This Row],[Date]])</f>
        <v>2020</v>
      </c>
    </row>
    <row r="8720" spans="1:11" x14ac:dyDescent="0.3">
      <c r="A8720" s="1">
        <v>43863</v>
      </c>
      <c r="B8720" t="s">
        <v>26</v>
      </c>
      <c r="C8720" t="s">
        <v>16</v>
      </c>
      <c r="D8720" t="s">
        <v>17</v>
      </c>
      <c r="E8720">
        <v>165783</v>
      </c>
      <c r="F8720">
        <v>43695</v>
      </c>
      <c r="G8720">
        <v>16397</v>
      </c>
      <c r="H8720">
        <v>17494</v>
      </c>
      <c r="I8720">
        <v>286868548</v>
      </c>
      <c r="J8720">
        <f>MONTH(Sale_details[[#This Row],[Date]])</f>
        <v>2</v>
      </c>
      <c r="K8720">
        <f>YEAR(Sale_details[[#This Row],[Date]])</f>
        <v>2020</v>
      </c>
    </row>
    <row r="8721" spans="1:11" x14ac:dyDescent="0.3">
      <c r="A8721" s="1">
        <v>43863</v>
      </c>
      <c r="B8721" t="s">
        <v>26</v>
      </c>
      <c r="C8721" t="s">
        <v>18</v>
      </c>
      <c r="D8721" t="s">
        <v>19</v>
      </c>
      <c r="E8721">
        <v>81219</v>
      </c>
      <c r="F8721">
        <v>71392</v>
      </c>
      <c r="G8721">
        <v>11173</v>
      </c>
      <c r="H8721">
        <v>25372</v>
      </c>
      <c r="I8721">
        <v>283492220</v>
      </c>
      <c r="J8721">
        <f>MONTH(Sale_details[[#This Row],[Date]])</f>
        <v>2</v>
      </c>
      <c r="K8721">
        <f>YEAR(Sale_details[[#This Row],[Date]])</f>
        <v>2020</v>
      </c>
    </row>
    <row r="8722" spans="1:11" x14ac:dyDescent="0.3">
      <c r="A8722" s="1">
        <v>43863</v>
      </c>
      <c r="B8722" t="s">
        <v>26</v>
      </c>
      <c r="C8722" t="s">
        <v>20</v>
      </c>
      <c r="D8722" t="s">
        <v>21</v>
      </c>
      <c r="E8722">
        <v>169040</v>
      </c>
      <c r="F8722">
        <v>53116</v>
      </c>
      <c r="G8722">
        <v>11197</v>
      </c>
      <c r="H8722">
        <v>8261</v>
      </c>
      <c r="I8722">
        <v>92513135</v>
      </c>
      <c r="J8722">
        <f>MONTH(Sale_details[[#This Row],[Date]])</f>
        <v>2</v>
      </c>
      <c r="K8722">
        <f>YEAR(Sale_details[[#This Row],[Date]])</f>
        <v>2020</v>
      </c>
    </row>
    <row r="8723" spans="1:11" x14ac:dyDescent="0.3">
      <c r="A8723" s="1">
        <v>43863</v>
      </c>
      <c r="B8723" t="s">
        <v>26</v>
      </c>
      <c r="C8723" t="s">
        <v>22</v>
      </c>
      <c r="D8723" t="s">
        <v>23</v>
      </c>
      <c r="E8723">
        <v>176415</v>
      </c>
      <c r="F8723">
        <v>16991</v>
      </c>
      <c r="G8723">
        <v>29698</v>
      </c>
      <c r="H8723">
        <v>43131</v>
      </c>
      <c r="I8723">
        <v>1280955492</v>
      </c>
      <c r="J8723">
        <f>MONTH(Sale_details[[#This Row],[Date]])</f>
        <v>2</v>
      </c>
      <c r="K8723">
        <f>YEAR(Sale_details[[#This Row],[Date]])</f>
        <v>2020</v>
      </c>
    </row>
    <row r="8724" spans="1:11" x14ac:dyDescent="0.3">
      <c r="A8724" s="1">
        <v>43863</v>
      </c>
      <c r="B8724" t="s">
        <v>26</v>
      </c>
      <c r="C8724" t="s">
        <v>24</v>
      </c>
      <c r="D8724" t="s">
        <v>25</v>
      </c>
      <c r="E8724">
        <v>212388</v>
      </c>
      <c r="F8724">
        <v>37409</v>
      </c>
      <c r="G8724">
        <v>12589</v>
      </c>
      <c r="H8724">
        <v>8265</v>
      </c>
      <c r="I8724">
        <v>104057718</v>
      </c>
      <c r="J8724">
        <f>MONTH(Sale_details[[#This Row],[Date]])</f>
        <v>2</v>
      </c>
      <c r="K8724">
        <f>YEAR(Sale_details[[#This Row],[Date]])</f>
        <v>2020</v>
      </c>
    </row>
    <row r="8725" spans="1:11" x14ac:dyDescent="0.3">
      <c r="A8725" s="1">
        <v>43863</v>
      </c>
      <c r="B8725" t="s">
        <v>27</v>
      </c>
      <c r="C8725" t="s">
        <v>10</v>
      </c>
      <c r="D8725" t="s">
        <v>11</v>
      </c>
      <c r="E8725">
        <v>101591</v>
      </c>
      <c r="F8725">
        <v>38267</v>
      </c>
      <c r="G8725">
        <v>4489</v>
      </c>
      <c r="H8725">
        <v>126</v>
      </c>
      <c r="I8725">
        <v>567596</v>
      </c>
      <c r="J8725">
        <f>MONTH(Sale_details[[#This Row],[Date]])</f>
        <v>2</v>
      </c>
      <c r="K8725">
        <f>YEAR(Sale_details[[#This Row],[Date]])</f>
        <v>2020</v>
      </c>
    </row>
    <row r="8726" spans="1:11" x14ac:dyDescent="0.3">
      <c r="A8726" s="1">
        <v>43863</v>
      </c>
      <c r="B8726" t="s">
        <v>27</v>
      </c>
      <c r="C8726" t="s">
        <v>12</v>
      </c>
      <c r="D8726" t="s">
        <v>13</v>
      </c>
      <c r="E8726">
        <v>82546</v>
      </c>
      <c r="F8726">
        <v>37573</v>
      </c>
      <c r="G8726">
        <v>6225</v>
      </c>
      <c r="H8726">
        <v>263</v>
      </c>
      <c r="I8726">
        <v>1639671</v>
      </c>
      <c r="J8726">
        <f>MONTH(Sale_details[[#This Row],[Date]])</f>
        <v>2</v>
      </c>
      <c r="K8726">
        <f>YEAR(Sale_details[[#This Row],[Date]])</f>
        <v>2020</v>
      </c>
    </row>
    <row r="8727" spans="1:11" x14ac:dyDescent="0.3">
      <c r="A8727" s="1">
        <v>43863</v>
      </c>
      <c r="B8727" t="s">
        <v>27</v>
      </c>
      <c r="C8727" t="s">
        <v>14</v>
      </c>
      <c r="D8727" t="s">
        <v>15</v>
      </c>
      <c r="E8727">
        <v>243165</v>
      </c>
      <c r="F8727">
        <v>32804</v>
      </c>
      <c r="G8727">
        <v>7077</v>
      </c>
      <c r="H8727">
        <v>276</v>
      </c>
      <c r="I8727">
        <v>1954548</v>
      </c>
      <c r="J8727">
        <f>MONTH(Sale_details[[#This Row],[Date]])</f>
        <v>2</v>
      </c>
      <c r="K8727">
        <f>YEAR(Sale_details[[#This Row],[Date]])</f>
        <v>2020</v>
      </c>
    </row>
    <row r="8728" spans="1:11" x14ac:dyDescent="0.3">
      <c r="A8728" s="1">
        <v>43863</v>
      </c>
      <c r="B8728" t="s">
        <v>27</v>
      </c>
      <c r="C8728" t="s">
        <v>16</v>
      </c>
      <c r="D8728" t="s">
        <v>17</v>
      </c>
      <c r="E8728">
        <v>93501</v>
      </c>
      <c r="F8728">
        <v>5748</v>
      </c>
      <c r="G8728">
        <v>28156</v>
      </c>
      <c r="H8728">
        <v>204</v>
      </c>
      <c r="I8728">
        <v>5768881</v>
      </c>
      <c r="J8728">
        <f>MONTH(Sale_details[[#This Row],[Date]])</f>
        <v>2</v>
      </c>
      <c r="K8728">
        <f>YEAR(Sale_details[[#This Row],[Date]])</f>
        <v>2020</v>
      </c>
    </row>
    <row r="8729" spans="1:11" x14ac:dyDescent="0.3">
      <c r="A8729" s="1">
        <v>43863</v>
      </c>
      <c r="B8729" t="s">
        <v>27</v>
      </c>
      <c r="C8729" t="s">
        <v>18</v>
      </c>
      <c r="D8729" t="s">
        <v>19</v>
      </c>
      <c r="E8729">
        <v>80390</v>
      </c>
      <c r="F8729">
        <v>25519</v>
      </c>
      <c r="G8729">
        <v>13412</v>
      </c>
      <c r="H8729">
        <v>115</v>
      </c>
      <c r="I8729">
        <v>1554006</v>
      </c>
      <c r="J8729">
        <f>MONTH(Sale_details[[#This Row],[Date]])</f>
        <v>2</v>
      </c>
      <c r="K8729">
        <f>YEAR(Sale_details[[#This Row],[Date]])</f>
        <v>2020</v>
      </c>
    </row>
    <row r="8730" spans="1:11" x14ac:dyDescent="0.3">
      <c r="A8730" s="1">
        <v>43863</v>
      </c>
      <c r="B8730" t="s">
        <v>27</v>
      </c>
      <c r="C8730" t="s">
        <v>20</v>
      </c>
      <c r="D8730" t="s">
        <v>21</v>
      </c>
      <c r="E8730">
        <v>45786</v>
      </c>
      <c r="F8730">
        <v>5298</v>
      </c>
      <c r="G8730">
        <v>10145</v>
      </c>
      <c r="H8730">
        <v>425</v>
      </c>
      <c r="I8730">
        <v>4316981</v>
      </c>
      <c r="J8730">
        <f>MONTH(Sale_details[[#This Row],[Date]])</f>
        <v>2</v>
      </c>
      <c r="K8730">
        <f>YEAR(Sale_details[[#This Row],[Date]])</f>
        <v>2020</v>
      </c>
    </row>
    <row r="8731" spans="1:11" x14ac:dyDescent="0.3">
      <c r="A8731" s="1">
        <v>43863</v>
      </c>
      <c r="B8731" t="s">
        <v>27</v>
      </c>
      <c r="C8731" t="s">
        <v>22</v>
      </c>
      <c r="D8731" t="s">
        <v>23</v>
      </c>
      <c r="E8731">
        <v>89395</v>
      </c>
      <c r="F8731">
        <v>19975</v>
      </c>
      <c r="G8731">
        <v>20260</v>
      </c>
      <c r="H8731">
        <v>187</v>
      </c>
      <c r="I8731">
        <v>3800030</v>
      </c>
      <c r="J8731">
        <f>MONTH(Sale_details[[#This Row],[Date]])</f>
        <v>2</v>
      </c>
      <c r="K8731">
        <f>YEAR(Sale_details[[#This Row],[Date]])</f>
        <v>2020</v>
      </c>
    </row>
    <row r="8732" spans="1:11" x14ac:dyDescent="0.3">
      <c r="A8732" s="1">
        <v>43863</v>
      </c>
      <c r="B8732" t="s">
        <v>27</v>
      </c>
      <c r="C8732" t="s">
        <v>24</v>
      </c>
      <c r="D8732" t="s">
        <v>25</v>
      </c>
      <c r="E8732">
        <v>65972</v>
      </c>
      <c r="F8732">
        <v>39294</v>
      </c>
      <c r="G8732">
        <v>11386</v>
      </c>
      <c r="H8732">
        <v>316</v>
      </c>
      <c r="I8732">
        <v>3602925</v>
      </c>
      <c r="J8732">
        <f>MONTH(Sale_details[[#This Row],[Date]])</f>
        <v>2</v>
      </c>
      <c r="K8732">
        <f>YEAR(Sale_details[[#This Row],[Date]])</f>
        <v>2020</v>
      </c>
    </row>
    <row r="8733" spans="1:11" x14ac:dyDescent="0.3">
      <c r="A8733" s="1">
        <v>43863</v>
      </c>
      <c r="B8733" t="s">
        <v>28</v>
      </c>
      <c r="C8733" t="s">
        <v>10</v>
      </c>
      <c r="D8733" t="s">
        <v>11</v>
      </c>
      <c r="E8733">
        <v>21628</v>
      </c>
      <c r="F8733">
        <v>4888</v>
      </c>
      <c r="G8733">
        <v>3629</v>
      </c>
      <c r="H8733">
        <v>18870</v>
      </c>
      <c r="I8733">
        <v>68495804</v>
      </c>
      <c r="J8733">
        <f>MONTH(Sale_details[[#This Row],[Date]])</f>
        <v>2</v>
      </c>
      <c r="K8733">
        <f>YEAR(Sale_details[[#This Row],[Date]])</f>
        <v>2020</v>
      </c>
    </row>
    <row r="8734" spans="1:11" x14ac:dyDescent="0.3">
      <c r="A8734" s="1">
        <v>43863</v>
      </c>
      <c r="B8734" t="s">
        <v>28</v>
      </c>
      <c r="C8734" t="s">
        <v>12</v>
      </c>
      <c r="D8734" t="s">
        <v>13</v>
      </c>
      <c r="E8734">
        <v>30937</v>
      </c>
      <c r="F8734">
        <v>3104</v>
      </c>
      <c r="G8734">
        <v>1725</v>
      </c>
      <c r="H8734">
        <v>28800</v>
      </c>
      <c r="I8734">
        <v>49681308</v>
      </c>
      <c r="J8734">
        <f>MONTH(Sale_details[[#This Row],[Date]])</f>
        <v>2</v>
      </c>
      <c r="K8734">
        <f>YEAR(Sale_details[[#This Row],[Date]])</f>
        <v>2020</v>
      </c>
    </row>
    <row r="8735" spans="1:11" x14ac:dyDescent="0.3">
      <c r="A8735" s="1">
        <v>43863</v>
      </c>
      <c r="B8735" t="s">
        <v>28</v>
      </c>
      <c r="C8735" t="s">
        <v>14</v>
      </c>
      <c r="D8735" t="s">
        <v>15</v>
      </c>
      <c r="E8735">
        <v>51271</v>
      </c>
      <c r="F8735">
        <v>12031</v>
      </c>
      <c r="G8735">
        <v>2551</v>
      </c>
      <c r="H8735">
        <v>13175</v>
      </c>
      <c r="I8735">
        <v>33620051</v>
      </c>
      <c r="J8735">
        <f>MONTH(Sale_details[[#This Row],[Date]])</f>
        <v>2</v>
      </c>
      <c r="K8735">
        <f>YEAR(Sale_details[[#This Row],[Date]])</f>
        <v>2020</v>
      </c>
    </row>
    <row r="8736" spans="1:11" x14ac:dyDescent="0.3">
      <c r="A8736" s="1">
        <v>43863</v>
      </c>
      <c r="B8736" t="s">
        <v>28</v>
      </c>
      <c r="C8736" t="s">
        <v>16</v>
      </c>
      <c r="D8736" t="s">
        <v>17</v>
      </c>
      <c r="E8736">
        <v>13701</v>
      </c>
      <c r="F8736">
        <v>5956</v>
      </c>
      <c r="G8736">
        <v>2675</v>
      </c>
      <c r="H8736">
        <v>13781</v>
      </c>
      <c r="I8736">
        <v>36870853</v>
      </c>
      <c r="J8736">
        <f>MONTH(Sale_details[[#This Row],[Date]])</f>
        <v>2</v>
      </c>
      <c r="K8736">
        <f>YEAR(Sale_details[[#This Row],[Date]])</f>
        <v>2020</v>
      </c>
    </row>
    <row r="8737" spans="1:11" x14ac:dyDescent="0.3">
      <c r="A8737" s="1">
        <v>43863</v>
      </c>
      <c r="B8737" t="s">
        <v>28</v>
      </c>
      <c r="C8737" t="s">
        <v>18</v>
      </c>
      <c r="D8737" t="s">
        <v>19</v>
      </c>
      <c r="E8737">
        <v>10012</v>
      </c>
      <c r="F8737">
        <v>8960</v>
      </c>
      <c r="G8737">
        <v>3701</v>
      </c>
      <c r="H8737">
        <v>25242</v>
      </c>
      <c r="I8737">
        <v>93429519</v>
      </c>
      <c r="J8737">
        <f>MONTH(Sale_details[[#This Row],[Date]])</f>
        <v>2</v>
      </c>
      <c r="K8737">
        <f>YEAR(Sale_details[[#This Row],[Date]])</f>
        <v>2020</v>
      </c>
    </row>
    <row r="8738" spans="1:11" x14ac:dyDescent="0.3">
      <c r="A8738" s="1">
        <v>43863</v>
      </c>
      <c r="B8738" t="s">
        <v>28</v>
      </c>
      <c r="C8738" t="s">
        <v>20</v>
      </c>
      <c r="D8738" t="s">
        <v>21</v>
      </c>
      <c r="E8738">
        <v>23294</v>
      </c>
      <c r="F8738">
        <v>3314</v>
      </c>
      <c r="G8738">
        <v>910</v>
      </c>
      <c r="H8738">
        <v>15111</v>
      </c>
      <c r="I8738">
        <v>13761712</v>
      </c>
      <c r="J8738">
        <f>MONTH(Sale_details[[#This Row],[Date]])</f>
        <v>2</v>
      </c>
      <c r="K8738">
        <f>YEAR(Sale_details[[#This Row],[Date]])</f>
        <v>2020</v>
      </c>
    </row>
    <row r="8739" spans="1:11" x14ac:dyDescent="0.3">
      <c r="A8739" s="1">
        <v>43863</v>
      </c>
      <c r="B8739" t="s">
        <v>28</v>
      </c>
      <c r="C8739" t="s">
        <v>22</v>
      </c>
      <c r="D8739" t="s">
        <v>23</v>
      </c>
      <c r="E8739">
        <v>19077</v>
      </c>
      <c r="F8739">
        <v>3554</v>
      </c>
      <c r="G8739">
        <v>1303</v>
      </c>
      <c r="H8739">
        <v>28617</v>
      </c>
      <c r="I8739">
        <v>37298249</v>
      </c>
      <c r="J8739">
        <f>MONTH(Sale_details[[#This Row],[Date]])</f>
        <v>2</v>
      </c>
      <c r="K8739">
        <f>YEAR(Sale_details[[#This Row],[Date]])</f>
        <v>2020</v>
      </c>
    </row>
    <row r="8740" spans="1:11" x14ac:dyDescent="0.3">
      <c r="A8740" s="1">
        <v>43863</v>
      </c>
      <c r="B8740" t="s">
        <v>28</v>
      </c>
      <c r="C8740" t="s">
        <v>24</v>
      </c>
      <c r="D8740" t="s">
        <v>25</v>
      </c>
      <c r="E8740">
        <v>33310</v>
      </c>
      <c r="F8740">
        <v>5651</v>
      </c>
      <c r="G8740">
        <v>2979</v>
      </c>
      <c r="H8740">
        <v>20741</v>
      </c>
      <c r="I8740">
        <v>61793416</v>
      </c>
      <c r="J8740">
        <f>MONTH(Sale_details[[#This Row],[Date]])</f>
        <v>2</v>
      </c>
      <c r="K8740">
        <f>YEAR(Sale_details[[#This Row],[Date]])</f>
        <v>2020</v>
      </c>
    </row>
    <row r="8741" spans="1:11" x14ac:dyDescent="0.3">
      <c r="A8741" s="1">
        <v>43862</v>
      </c>
      <c r="B8741" t="s">
        <v>9</v>
      </c>
      <c r="C8741" t="s">
        <v>10</v>
      </c>
      <c r="D8741" t="s">
        <v>11</v>
      </c>
      <c r="E8741">
        <v>93568</v>
      </c>
      <c r="F8741">
        <v>15902</v>
      </c>
      <c r="G8741">
        <v>5375</v>
      </c>
      <c r="H8741">
        <v>503</v>
      </c>
      <c r="I8741">
        <v>2704272</v>
      </c>
      <c r="J8741">
        <f>MONTH(Sale_details[[#This Row],[Date]])</f>
        <v>2</v>
      </c>
      <c r="K8741">
        <f>YEAR(Sale_details[[#This Row],[Date]])</f>
        <v>2020</v>
      </c>
    </row>
    <row r="8742" spans="1:11" x14ac:dyDescent="0.3">
      <c r="A8742" s="1">
        <v>43862</v>
      </c>
      <c r="B8742" t="s">
        <v>9</v>
      </c>
      <c r="C8742" t="s">
        <v>12</v>
      </c>
      <c r="D8742" t="s">
        <v>13</v>
      </c>
      <c r="E8742">
        <v>306816</v>
      </c>
      <c r="F8742">
        <v>18193</v>
      </c>
      <c r="G8742">
        <v>2971</v>
      </c>
      <c r="H8742">
        <v>335</v>
      </c>
      <c r="I8742">
        <v>995680</v>
      </c>
      <c r="J8742">
        <f>MONTH(Sale_details[[#This Row],[Date]])</f>
        <v>2</v>
      </c>
      <c r="K8742">
        <f>YEAR(Sale_details[[#This Row],[Date]])</f>
        <v>2020</v>
      </c>
    </row>
    <row r="8743" spans="1:11" x14ac:dyDescent="0.3">
      <c r="A8743" s="1">
        <v>43862</v>
      </c>
      <c r="B8743" t="s">
        <v>9</v>
      </c>
      <c r="C8743" t="s">
        <v>14</v>
      </c>
      <c r="D8743" t="s">
        <v>15</v>
      </c>
      <c r="E8743">
        <v>87722</v>
      </c>
      <c r="F8743">
        <v>35867</v>
      </c>
      <c r="G8743">
        <v>3355</v>
      </c>
      <c r="H8743">
        <v>284</v>
      </c>
      <c r="I8743">
        <v>955452</v>
      </c>
      <c r="J8743">
        <f>MONTH(Sale_details[[#This Row],[Date]])</f>
        <v>2</v>
      </c>
      <c r="K8743">
        <f>YEAR(Sale_details[[#This Row],[Date]])</f>
        <v>2020</v>
      </c>
    </row>
    <row r="8744" spans="1:11" x14ac:dyDescent="0.3">
      <c r="A8744" s="1">
        <v>43862</v>
      </c>
      <c r="B8744" t="s">
        <v>9</v>
      </c>
      <c r="C8744" t="s">
        <v>16</v>
      </c>
      <c r="D8744" t="s">
        <v>17</v>
      </c>
      <c r="E8744">
        <v>134289</v>
      </c>
      <c r="F8744">
        <v>19034</v>
      </c>
      <c r="G8744">
        <v>2460</v>
      </c>
      <c r="H8744">
        <v>347</v>
      </c>
      <c r="I8744">
        <v>855657</v>
      </c>
      <c r="J8744">
        <f>MONTH(Sale_details[[#This Row],[Date]])</f>
        <v>2</v>
      </c>
      <c r="K8744">
        <f>YEAR(Sale_details[[#This Row],[Date]])</f>
        <v>2020</v>
      </c>
    </row>
    <row r="8745" spans="1:11" x14ac:dyDescent="0.3">
      <c r="A8745" s="1">
        <v>43862</v>
      </c>
      <c r="B8745" t="s">
        <v>9</v>
      </c>
      <c r="C8745" t="s">
        <v>18</v>
      </c>
      <c r="D8745" t="s">
        <v>19</v>
      </c>
      <c r="E8745">
        <v>104726</v>
      </c>
      <c r="F8745">
        <v>21715</v>
      </c>
      <c r="G8745">
        <v>7321</v>
      </c>
      <c r="H8745">
        <v>804</v>
      </c>
      <c r="I8745">
        <v>5888524</v>
      </c>
      <c r="J8745">
        <f>MONTH(Sale_details[[#This Row],[Date]])</f>
        <v>2</v>
      </c>
      <c r="K8745">
        <f>YEAR(Sale_details[[#This Row],[Date]])</f>
        <v>2020</v>
      </c>
    </row>
    <row r="8746" spans="1:11" x14ac:dyDescent="0.3">
      <c r="A8746" s="1">
        <v>43862</v>
      </c>
      <c r="B8746" t="s">
        <v>9</v>
      </c>
      <c r="C8746" t="s">
        <v>20</v>
      </c>
      <c r="D8746" t="s">
        <v>21</v>
      </c>
      <c r="E8746">
        <v>109838</v>
      </c>
      <c r="F8746">
        <v>21131</v>
      </c>
      <c r="G8746">
        <v>3943</v>
      </c>
      <c r="H8746">
        <v>714</v>
      </c>
      <c r="I8746">
        <v>2819401</v>
      </c>
      <c r="J8746">
        <f>MONTH(Sale_details[[#This Row],[Date]])</f>
        <v>2</v>
      </c>
      <c r="K8746">
        <f>YEAR(Sale_details[[#This Row],[Date]])</f>
        <v>2020</v>
      </c>
    </row>
    <row r="8747" spans="1:11" x14ac:dyDescent="0.3">
      <c r="A8747" s="1">
        <v>43862</v>
      </c>
      <c r="B8747" t="s">
        <v>9</v>
      </c>
      <c r="C8747" t="s">
        <v>22</v>
      </c>
      <c r="D8747" t="s">
        <v>23</v>
      </c>
      <c r="E8747">
        <v>191426</v>
      </c>
      <c r="F8747">
        <v>16807</v>
      </c>
      <c r="G8747">
        <v>12304</v>
      </c>
      <c r="H8747">
        <v>432</v>
      </c>
      <c r="I8747">
        <v>5320377</v>
      </c>
      <c r="J8747">
        <f>MONTH(Sale_details[[#This Row],[Date]])</f>
        <v>2</v>
      </c>
      <c r="K8747">
        <f>YEAR(Sale_details[[#This Row],[Date]])</f>
        <v>2020</v>
      </c>
    </row>
    <row r="8748" spans="1:11" x14ac:dyDescent="0.3">
      <c r="A8748" s="1">
        <v>43862</v>
      </c>
      <c r="B8748" t="s">
        <v>9</v>
      </c>
      <c r="C8748" t="s">
        <v>24</v>
      </c>
      <c r="D8748" t="s">
        <v>25</v>
      </c>
      <c r="E8748">
        <v>181542</v>
      </c>
      <c r="F8748">
        <v>8963</v>
      </c>
      <c r="G8748">
        <v>3100</v>
      </c>
      <c r="H8748">
        <v>715</v>
      </c>
      <c r="I8748">
        <v>2218832</v>
      </c>
      <c r="J8748">
        <f>MONTH(Sale_details[[#This Row],[Date]])</f>
        <v>2</v>
      </c>
      <c r="K8748">
        <f>YEAR(Sale_details[[#This Row],[Date]])</f>
        <v>2020</v>
      </c>
    </row>
    <row r="8749" spans="1:11" x14ac:dyDescent="0.3">
      <c r="A8749" s="1">
        <v>43862</v>
      </c>
      <c r="B8749" t="s">
        <v>26</v>
      </c>
      <c r="C8749" t="s">
        <v>10</v>
      </c>
      <c r="D8749" t="s">
        <v>11</v>
      </c>
      <c r="E8749">
        <v>241113</v>
      </c>
      <c r="F8749">
        <v>34287</v>
      </c>
      <c r="G8749">
        <v>19294</v>
      </c>
      <c r="H8749">
        <v>9968</v>
      </c>
      <c r="I8749">
        <v>192335693</v>
      </c>
      <c r="J8749">
        <f>MONTH(Sale_details[[#This Row],[Date]])</f>
        <v>2</v>
      </c>
      <c r="K8749">
        <f>YEAR(Sale_details[[#This Row],[Date]])</f>
        <v>2020</v>
      </c>
    </row>
    <row r="8750" spans="1:11" x14ac:dyDescent="0.3">
      <c r="A8750" s="1">
        <v>43862</v>
      </c>
      <c r="B8750" t="s">
        <v>26</v>
      </c>
      <c r="C8750" t="s">
        <v>12</v>
      </c>
      <c r="D8750" t="s">
        <v>13</v>
      </c>
      <c r="E8750">
        <v>146669</v>
      </c>
      <c r="F8750">
        <v>51212</v>
      </c>
      <c r="G8750">
        <v>13443</v>
      </c>
      <c r="H8750">
        <v>15387</v>
      </c>
      <c r="I8750">
        <v>206861108</v>
      </c>
      <c r="J8750">
        <f>MONTH(Sale_details[[#This Row],[Date]])</f>
        <v>2</v>
      </c>
      <c r="K8750">
        <f>YEAR(Sale_details[[#This Row],[Date]])</f>
        <v>2020</v>
      </c>
    </row>
    <row r="8751" spans="1:11" x14ac:dyDescent="0.3">
      <c r="A8751" s="1">
        <v>43862</v>
      </c>
      <c r="B8751" t="s">
        <v>26</v>
      </c>
      <c r="C8751" t="s">
        <v>14</v>
      </c>
      <c r="D8751" t="s">
        <v>15</v>
      </c>
      <c r="E8751">
        <v>113697</v>
      </c>
      <c r="F8751">
        <v>31956</v>
      </c>
      <c r="G8751">
        <v>9044</v>
      </c>
      <c r="H8751">
        <v>18420</v>
      </c>
      <c r="I8751">
        <v>166597553</v>
      </c>
      <c r="J8751">
        <f>MONTH(Sale_details[[#This Row],[Date]])</f>
        <v>2</v>
      </c>
      <c r="K8751">
        <f>YEAR(Sale_details[[#This Row],[Date]])</f>
        <v>2020</v>
      </c>
    </row>
    <row r="8752" spans="1:11" x14ac:dyDescent="0.3">
      <c r="A8752" s="1">
        <v>43862</v>
      </c>
      <c r="B8752" t="s">
        <v>26</v>
      </c>
      <c r="C8752" t="s">
        <v>16</v>
      </c>
      <c r="D8752" t="s">
        <v>17</v>
      </c>
      <c r="E8752">
        <v>162467</v>
      </c>
      <c r="F8752">
        <v>44132</v>
      </c>
      <c r="G8752">
        <v>16889</v>
      </c>
      <c r="H8752">
        <v>16794</v>
      </c>
      <c r="I8752">
        <v>283655621</v>
      </c>
      <c r="J8752">
        <f>MONTH(Sale_details[[#This Row],[Date]])</f>
        <v>2</v>
      </c>
      <c r="K8752">
        <f>YEAR(Sale_details[[#This Row],[Date]])</f>
        <v>2020</v>
      </c>
    </row>
    <row r="8753" spans="1:11" x14ac:dyDescent="0.3">
      <c r="A8753" s="1">
        <v>43862</v>
      </c>
      <c r="B8753" t="s">
        <v>26</v>
      </c>
      <c r="C8753" t="s">
        <v>18</v>
      </c>
      <c r="D8753" t="s">
        <v>19</v>
      </c>
      <c r="E8753">
        <v>81219</v>
      </c>
      <c r="F8753">
        <v>70678</v>
      </c>
      <c r="G8753">
        <v>11508</v>
      </c>
      <c r="H8753">
        <v>26640</v>
      </c>
      <c r="I8753">
        <v>306596836</v>
      </c>
      <c r="J8753">
        <f>MONTH(Sale_details[[#This Row],[Date]])</f>
        <v>2</v>
      </c>
      <c r="K8753">
        <f>YEAR(Sale_details[[#This Row],[Date]])</f>
        <v>2020</v>
      </c>
    </row>
    <row r="8754" spans="1:11" x14ac:dyDescent="0.3">
      <c r="A8754" s="1">
        <v>43862</v>
      </c>
      <c r="B8754" t="s">
        <v>26</v>
      </c>
      <c r="C8754" t="s">
        <v>20</v>
      </c>
      <c r="D8754" t="s">
        <v>21</v>
      </c>
      <c r="E8754">
        <v>162279</v>
      </c>
      <c r="F8754">
        <v>55771</v>
      </c>
      <c r="G8754">
        <v>10749</v>
      </c>
      <c r="H8754">
        <v>8344</v>
      </c>
      <c r="I8754">
        <v>89700735</v>
      </c>
      <c r="J8754">
        <f>MONTH(Sale_details[[#This Row],[Date]])</f>
        <v>2</v>
      </c>
      <c r="K8754">
        <f>YEAR(Sale_details[[#This Row],[Date]])</f>
        <v>2020</v>
      </c>
    </row>
    <row r="8755" spans="1:11" x14ac:dyDescent="0.3">
      <c r="A8755" s="1">
        <v>43862</v>
      </c>
      <c r="B8755" t="s">
        <v>26</v>
      </c>
      <c r="C8755" t="s">
        <v>22</v>
      </c>
      <c r="D8755" t="s">
        <v>23</v>
      </c>
      <c r="E8755">
        <v>167595</v>
      </c>
      <c r="F8755">
        <v>17670</v>
      </c>
      <c r="G8755">
        <v>31183</v>
      </c>
      <c r="H8755">
        <v>42700</v>
      </c>
      <c r="I8755">
        <v>1331553234</v>
      </c>
      <c r="J8755">
        <f>MONTH(Sale_details[[#This Row],[Date]])</f>
        <v>2</v>
      </c>
      <c r="K8755">
        <f>YEAR(Sale_details[[#This Row],[Date]])</f>
        <v>2020</v>
      </c>
    </row>
    <row r="8756" spans="1:11" x14ac:dyDescent="0.3">
      <c r="A8756" s="1">
        <v>43862</v>
      </c>
      <c r="B8756" t="s">
        <v>26</v>
      </c>
      <c r="C8756" t="s">
        <v>24</v>
      </c>
      <c r="D8756" t="s">
        <v>25</v>
      </c>
      <c r="E8756">
        <v>218760</v>
      </c>
      <c r="F8756">
        <v>38905</v>
      </c>
      <c r="G8756">
        <v>12463</v>
      </c>
      <c r="H8756">
        <v>7852</v>
      </c>
      <c r="I8756">
        <v>97866284</v>
      </c>
      <c r="J8756">
        <f>MONTH(Sale_details[[#This Row],[Date]])</f>
        <v>2</v>
      </c>
      <c r="K8756">
        <f>YEAR(Sale_details[[#This Row],[Date]])</f>
        <v>2020</v>
      </c>
    </row>
    <row r="8757" spans="1:11" x14ac:dyDescent="0.3">
      <c r="A8757" s="1">
        <v>43862</v>
      </c>
      <c r="B8757" t="s">
        <v>27</v>
      </c>
      <c r="C8757" t="s">
        <v>10</v>
      </c>
      <c r="D8757" t="s">
        <v>11</v>
      </c>
      <c r="E8757">
        <v>102606</v>
      </c>
      <c r="F8757">
        <v>38649</v>
      </c>
      <c r="G8757">
        <v>4309</v>
      </c>
      <c r="H8757">
        <v>122</v>
      </c>
      <c r="I8757">
        <v>528545</v>
      </c>
      <c r="J8757">
        <f>MONTH(Sale_details[[#This Row],[Date]])</f>
        <v>2</v>
      </c>
      <c r="K8757">
        <f>YEAR(Sale_details[[#This Row],[Date]])</f>
        <v>2020</v>
      </c>
    </row>
    <row r="8758" spans="1:11" x14ac:dyDescent="0.3">
      <c r="A8758" s="1">
        <v>43862</v>
      </c>
      <c r="B8758" t="s">
        <v>27</v>
      </c>
      <c r="C8758" t="s">
        <v>12</v>
      </c>
      <c r="D8758" t="s">
        <v>13</v>
      </c>
      <c r="E8758">
        <v>80070</v>
      </c>
      <c r="F8758">
        <v>38700</v>
      </c>
      <c r="G8758">
        <v>6412</v>
      </c>
      <c r="H8758">
        <v>255</v>
      </c>
      <c r="I8758">
        <v>1638195</v>
      </c>
      <c r="J8758">
        <f>MONTH(Sale_details[[#This Row],[Date]])</f>
        <v>2</v>
      </c>
      <c r="K8758">
        <f>YEAR(Sale_details[[#This Row],[Date]])</f>
        <v>2020</v>
      </c>
    </row>
    <row r="8759" spans="1:11" x14ac:dyDescent="0.3">
      <c r="A8759" s="1">
        <v>43862</v>
      </c>
      <c r="B8759" t="s">
        <v>27</v>
      </c>
      <c r="C8759" t="s">
        <v>14</v>
      </c>
      <c r="D8759" t="s">
        <v>15</v>
      </c>
      <c r="E8759">
        <v>250460</v>
      </c>
      <c r="F8759">
        <v>33132</v>
      </c>
      <c r="G8759">
        <v>6936</v>
      </c>
      <c r="H8759">
        <v>276</v>
      </c>
      <c r="I8759">
        <v>1915457</v>
      </c>
      <c r="J8759">
        <f>MONTH(Sale_details[[#This Row],[Date]])</f>
        <v>2</v>
      </c>
      <c r="K8759">
        <f>YEAR(Sale_details[[#This Row],[Date]])</f>
        <v>2020</v>
      </c>
    </row>
    <row r="8760" spans="1:11" x14ac:dyDescent="0.3">
      <c r="A8760" s="1">
        <v>43862</v>
      </c>
      <c r="B8760" t="s">
        <v>27</v>
      </c>
      <c r="C8760" t="s">
        <v>16</v>
      </c>
      <c r="D8760" t="s">
        <v>17</v>
      </c>
      <c r="E8760">
        <v>88826</v>
      </c>
      <c r="F8760">
        <v>6035</v>
      </c>
      <c r="G8760">
        <v>26748</v>
      </c>
      <c r="H8760">
        <v>213</v>
      </c>
      <c r="I8760">
        <v>5699654</v>
      </c>
      <c r="J8760">
        <f>MONTH(Sale_details[[#This Row],[Date]])</f>
        <v>2</v>
      </c>
      <c r="K8760">
        <f>YEAR(Sale_details[[#This Row],[Date]])</f>
        <v>2020</v>
      </c>
    </row>
    <row r="8761" spans="1:11" x14ac:dyDescent="0.3">
      <c r="A8761" s="1">
        <v>43862</v>
      </c>
      <c r="B8761" t="s">
        <v>27</v>
      </c>
      <c r="C8761" t="s">
        <v>18</v>
      </c>
      <c r="D8761" t="s">
        <v>19</v>
      </c>
      <c r="E8761">
        <v>77174</v>
      </c>
      <c r="F8761">
        <v>26795</v>
      </c>
      <c r="G8761">
        <v>13546</v>
      </c>
      <c r="H8761">
        <v>117</v>
      </c>
      <c r="I8761">
        <v>1585241</v>
      </c>
      <c r="J8761">
        <f>MONTH(Sale_details[[#This Row],[Date]])</f>
        <v>2</v>
      </c>
      <c r="K8761">
        <f>YEAR(Sale_details[[#This Row],[Date]])</f>
        <v>2020</v>
      </c>
    </row>
    <row r="8762" spans="1:11" x14ac:dyDescent="0.3">
      <c r="A8762" s="1">
        <v>43862</v>
      </c>
      <c r="B8762" t="s">
        <v>27</v>
      </c>
      <c r="C8762" t="s">
        <v>20</v>
      </c>
      <c r="D8762" t="s">
        <v>21</v>
      </c>
      <c r="E8762">
        <v>48075</v>
      </c>
      <c r="F8762">
        <v>5509</v>
      </c>
      <c r="G8762">
        <v>10652</v>
      </c>
      <c r="H8762">
        <v>446</v>
      </c>
      <c r="I8762">
        <v>4759471</v>
      </c>
      <c r="J8762">
        <f>MONTH(Sale_details[[#This Row],[Date]])</f>
        <v>2</v>
      </c>
      <c r="K8762">
        <f>YEAR(Sale_details[[#This Row],[Date]])</f>
        <v>2020</v>
      </c>
    </row>
    <row r="8763" spans="1:11" x14ac:dyDescent="0.3">
      <c r="A8763" s="1">
        <v>43862</v>
      </c>
      <c r="B8763" t="s">
        <v>27</v>
      </c>
      <c r="C8763" t="s">
        <v>22</v>
      </c>
      <c r="D8763" t="s">
        <v>23</v>
      </c>
      <c r="E8763">
        <v>91183</v>
      </c>
      <c r="F8763">
        <v>19975</v>
      </c>
      <c r="G8763">
        <v>20463</v>
      </c>
      <c r="H8763">
        <v>189</v>
      </c>
      <c r="I8763">
        <v>3876411</v>
      </c>
      <c r="J8763">
        <f>MONTH(Sale_details[[#This Row],[Date]])</f>
        <v>2</v>
      </c>
      <c r="K8763">
        <f>YEAR(Sale_details[[#This Row],[Date]])</f>
        <v>2020</v>
      </c>
    </row>
    <row r="8764" spans="1:11" x14ac:dyDescent="0.3">
      <c r="A8764" s="1">
        <v>43862</v>
      </c>
      <c r="B8764" t="s">
        <v>27</v>
      </c>
      <c r="C8764" t="s">
        <v>24</v>
      </c>
      <c r="D8764" t="s">
        <v>25</v>
      </c>
      <c r="E8764">
        <v>65972</v>
      </c>
      <c r="F8764">
        <v>37329</v>
      </c>
      <c r="G8764">
        <v>11613</v>
      </c>
      <c r="H8764">
        <v>332</v>
      </c>
      <c r="I8764">
        <v>3858733</v>
      </c>
      <c r="J8764">
        <f>MONTH(Sale_details[[#This Row],[Date]])</f>
        <v>2</v>
      </c>
      <c r="K8764">
        <f>YEAR(Sale_details[[#This Row],[Date]])</f>
        <v>2020</v>
      </c>
    </row>
    <row r="8765" spans="1:11" x14ac:dyDescent="0.3">
      <c r="A8765" s="1">
        <v>43862</v>
      </c>
      <c r="B8765" t="s">
        <v>28</v>
      </c>
      <c r="C8765" t="s">
        <v>10</v>
      </c>
      <c r="D8765" t="s">
        <v>11</v>
      </c>
      <c r="E8765">
        <v>22493</v>
      </c>
      <c r="F8765">
        <v>4888</v>
      </c>
      <c r="G8765">
        <v>3557</v>
      </c>
      <c r="H8765">
        <v>18682</v>
      </c>
      <c r="I8765">
        <v>66454629</v>
      </c>
      <c r="J8765">
        <f>MONTH(Sale_details[[#This Row],[Date]])</f>
        <v>2</v>
      </c>
      <c r="K8765">
        <f>YEAR(Sale_details[[#This Row],[Date]])</f>
        <v>2020</v>
      </c>
    </row>
    <row r="8766" spans="1:11" x14ac:dyDescent="0.3">
      <c r="A8766" s="1">
        <v>43862</v>
      </c>
      <c r="B8766" t="s">
        <v>28</v>
      </c>
      <c r="C8766" t="s">
        <v>12</v>
      </c>
      <c r="D8766" t="s">
        <v>13</v>
      </c>
      <c r="E8766">
        <v>31247</v>
      </c>
      <c r="F8766">
        <v>2980</v>
      </c>
      <c r="G8766">
        <v>1759</v>
      </c>
      <c r="H8766">
        <v>29088</v>
      </c>
      <c r="I8766">
        <v>51181684</v>
      </c>
      <c r="J8766">
        <f>MONTH(Sale_details[[#This Row],[Date]])</f>
        <v>2</v>
      </c>
      <c r="K8766">
        <f>YEAR(Sale_details[[#This Row],[Date]])</f>
        <v>2020</v>
      </c>
    </row>
    <row r="8767" spans="1:11" x14ac:dyDescent="0.3">
      <c r="A8767" s="1">
        <v>43862</v>
      </c>
      <c r="B8767" t="s">
        <v>28</v>
      </c>
      <c r="C8767" t="s">
        <v>14</v>
      </c>
      <c r="D8767" t="s">
        <v>15</v>
      </c>
      <c r="E8767">
        <v>51784</v>
      </c>
      <c r="F8767">
        <v>12151</v>
      </c>
      <c r="G8767">
        <v>2679</v>
      </c>
      <c r="H8767">
        <v>13702</v>
      </c>
      <c r="I8767">
        <v>36713096</v>
      </c>
      <c r="J8767">
        <f>MONTH(Sale_details[[#This Row],[Date]])</f>
        <v>2</v>
      </c>
      <c r="K8767">
        <f>YEAR(Sale_details[[#This Row],[Date]])</f>
        <v>2020</v>
      </c>
    </row>
    <row r="8768" spans="1:11" x14ac:dyDescent="0.3">
      <c r="A8768" s="1">
        <v>43862</v>
      </c>
      <c r="B8768" t="s">
        <v>28</v>
      </c>
      <c r="C8768" t="s">
        <v>16</v>
      </c>
      <c r="D8768" t="s">
        <v>17</v>
      </c>
      <c r="E8768">
        <v>13016</v>
      </c>
      <c r="F8768">
        <v>6195</v>
      </c>
      <c r="G8768">
        <v>2702</v>
      </c>
      <c r="H8768">
        <v>13919</v>
      </c>
      <c r="I8768">
        <v>37611957</v>
      </c>
      <c r="J8768">
        <f>MONTH(Sale_details[[#This Row],[Date]])</f>
        <v>2</v>
      </c>
      <c r="K8768">
        <f>YEAR(Sale_details[[#This Row],[Date]])</f>
        <v>2020</v>
      </c>
    </row>
    <row r="8769" spans="1:11" x14ac:dyDescent="0.3">
      <c r="A8769" s="1">
        <v>43862</v>
      </c>
      <c r="B8769" t="s">
        <v>28</v>
      </c>
      <c r="C8769" t="s">
        <v>18</v>
      </c>
      <c r="D8769" t="s">
        <v>19</v>
      </c>
      <c r="E8769">
        <v>10312</v>
      </c>
      <c r="F8769">
        <v>9408</v>
      </c>
      <c r="G8769">
        <v>3590</v>
      </c>
      <c r="H8769">
        <v>26252</v>
      </c>
      <c r="I8769">
        <v>94251699</v>
      </c>
      <c r="J8769">
        <f>MONTH(Sale_details[[#This Row],[Date]])</f>
        <v>2</v>
      </c>
      <c r="K8769">
        <f>YEAR(Sale_details[[#This Row],[Date]])</f>
        <v>2020</v>
      </c>
    </row>
    <row r="8770" spans="1:11" x14ac:dyDescent="0.3">
      <c r="A8770" s="1">
        <v>43862</v>
      </c>
      <c r="B8770" t="s">
        <v>28</v>
      </c>
      <c r="C8770" t="s">
        <v>20</v>
      </c>
      <c r="D8770" t="s">
        <v>21</v>
      </c>
      <c r="E8770">
        <v>23760</v>
      </c>
      <c r="F8770">
        <v>3247</v>
      </c>
      <c r="G8770">
        <v>919</v>
      </c>
      <c r="H8770">
        <v>14355</v>
      </c>
      <c r="I8770">
        <v>13204362</v>
      </c>
      <c r="J8770">
        <f>MONTH(Sale_details[[#This Row],[Date]])</f>
        <v>2</v>
      </c>
      <c r="K8770">
        <f>YEAR(Sale_details[[#This Row],[Date]])</f>
        <v>2020</v>
      </c>
    </row>
    <row r="8771" spans="1:11" x14ac:dyDescent="0.3">
      <c r="A8771" s="1">
        <v>43862</v>
      </c>
      <c r="B8771" t="s">
        <v>28</v>
      </c>
      <c r="C8771" t="s">
        <v>22</v>
      </c>
      <c r="D8771" t="s">
        <v>23</v>
      </c>
      <c r="E8771">
        <v>18314</v>
      </c>
      <c r="F8771">
        <v>3696</v>
      </c>
      <c r="G8771">
        <v>1329</v>
      </c>
      <c r="H8771">
        <v>28903</v>
      </c>
      <c r="I8771">
        <v>38424656</v>
      </c>
      <c r="J8771">
        <f>MONTH(Sale_details[[#This Row],[Date]])</f>
        <v>2</v>
      </c>
      <c r="K8771">
        <f>YEAR(Sale_details[[#This Row],[Date]])</f>
        <v>2020</v>
      </c>
    </row>
    <row r="8772" spans="1:11" x14ac:dyDescent="0.3">
      <c r="A8772" s="1">
        <v>43862</v>
      </c>
      <c r="B8772" t="s">
        <v>28</v>
      </c>
      <c r="C8772" t="s">
        <v>24</v>
      </c>
      <c r="D8772" t="s">
        <v>25</v>
      </c>
      <c r="E8772">
        <v>31645</v>
      </c>
      <c r="F8772">
        <v>5764</v>
      </c>
      <c r="G8772">
        <v>3068</v>
      </c>
      <c r="H8772">
        <v>20326</v>
      </c>
      <c r="I8772">
        <v>62374274</v>
      </c>
      <c r="J8772">
        <f>MONTH(Sale_details[[#This Row],[Date]])</f>
        <v>2</v>
      </c>
      <c r="K8772">
        <f>YEAR(Sale_details[[#This Row],[Date]])</f>
        <v>2020</v>
      </c>
    </row>
    <row r="8773" spans="1:11" x14ac:dyDescent="0.3">
      <c r="A8773" s="2">
        <v>43861</v>
      </c>
      <c r="B8773" s="3" t="s">
        <v>9</v>
      </c>
      <c r="C8773" s="3" t="s">
        <v>10</v>
      </c>
      <c r="D8773" s="3" t="s">
        <v>11</v>
      </c>
      <c r="E8773" s="3">
        <v>133627</v>
      </c>
      <c r="F8773" s="3">
        <v>18805</v>
      </c>
      <c r="G8773" s="3">
        <v>6543</v>
      </c>
      <c r="H8773" s="3">
        <v>437</v>
      </c>
      <c r="I8773" s="4">
        <v>2861816</v>
      </c>
      <c r="J8773">
        <f>MONTH(Sale_details[[#This Row],[Date]])</f>
        <v>1</v>
      </c>
      <c r="K8773">
        <f>YEAR(Sale_details[[#This Row],[Date]])</f>
        <v>2020</v>
      </c>
    </row>
    <row r="8774" spans="1:11" x14ac:dyDescent="0.3">
      <c r="A8774" s="5">
        <v>43861</v>
      </c>
      <c r="B8774" s="6" t="s">
        <v>9</v>
      </c>
      <c r="C8774" s="6" t="s">
        <v>12</v>
      </c>
      <c r="D8774" s="6" t="s">
        <v>13</v>
      </c>
      <c r="E8774" s="6">
        <v>251571</v>
      </c>
      <c r="F8774" s="6">
        <v>23168</v>
      </c>
      <c r="G8774" s="6">
        <v>2735</v>
      </c>
      <c r="H8774" s="6">
        <v>308</v>
      </c>
      <c r="I8774" s="7">
        <v>844538</v>
      </c>
      <c r="J8774">
        <f>MONTH(Sale_details[[#This Row],[Date]])</f>
        <v>1</v>
      </c>
      <c r="K8774">
        <f>YEAR(Sale_details[[#This Row],[Date]])</f>
        <v>2020</v>
      </c>
    </row>
    <row r="8775" spans="1:11" x14ac:dyDescent="0.3">
      <c r="A8775" s="2">
        <v>43861</v>
      </c>
      <c r="B8775" s="3" t="s">
        <v>9</v>
      </c>
      <c r="C8775" s="3" t="s">
        <v>14</v>
      </c>
      <c r="D8775" s="3" t="s">
        <v>15</v>
      </c>
      <c r="E8775" s="3">
        <v>108865</v>
      </c>
      <c r="F8775" s="3">
        <v>25516</v>
      </c>
      <c r="G8775" s="3">
        <v>4669</v>
      </c>
      <c r="H8775" s="3">
        <v>541</v>
      </c>
      <c r="I8775" s="4">
        <v>2526815</v>
      </c>
      <c r="J8775">
        <f>MONTH(Sale_details[[#This Row],[Date]])</f>
        <v>1</v>
      </c>
      <c r="K8775">
        <f>YEAR(Sale_details[[#This Row],[Date]])</f>
        <v>2020</v>
      </c>
    </row>
    <row r="8776" spans="1:11" x14ac:dyDescent="0.3">
      <c r="A8776" s="5">
        <v>43861</v>
      </c>
      <c r="B8776" s="6" t="s">
        <v>9</v>
      </c>
      <c r="C8776" s="6" t="s">
        <v>16</v>
      </c>
      <c r="D8776" s="6" t="s">
        <v>17</v>
      </c>
      <c r="E8776" s="6">
        <v>131485</v>
      </c>
      <c r="F8776" s="6">
        <v>23952</v>
      </c>
      <c r="G8776" s="6">
        <v>4005</v>
      </c>
      <c r="H8776" s="6">
        <v>340</v>
      </c>
      <c r="I8776" s="7">
        <v>1363006</v>
      </c>
      <c r="J8776">
        <f>MONTH(Sale_details[[#This Row],[Date]])</f>
        <v>1</v>
      </c>
      <c r="K8776">
        <f>YEAR(Sale_details[[#This Row],[Date]])</f>
        <v>2020</v>
      </c>
    </row>
    <row r="8777" spans="1:11" x14ac:dyDescent="0.3">
      <c r="A8777" s="2">
        <v>43861</v>
      </c>
      <c r="B8777" s="3" t="s">
        <v>9</v>
      </c>
      <c r="C8777" s="3" t="s">
        <v>18</v>
      </c>
      <c r="D8777" s="3" t="s">
        <v>19</v>
      </c>
      <c r="E8777" s="3">
        <v>77500</v>
      </c>
      <c r="F8777" s="3">
        <v>14103</v>
      </c>
      <c r="G8777" s="3">
        <v>6632</v>
      </c>
      <c r="H8777" s="3">
        <v>1093</v>
      </c>
      <c r="I8777" s="4">
        <v>7251511</v>
      </c>
      <c r="J8777">
        <f>MONTH(Sale_details[[#This Row],[Date]])</f>
        <v>1</v>
      </c>
      <c r="K8777">
        <f>YEAR(Sale_details[[#This Row],[Date]])</f>
        <v>2020</v>
      </c>
    </row>
    <row r="8778" spans="1:11" x14ac:dyDescent="0.3">
      <c r="A8778" s="5">
        <v>43861</v>
      </c>
      <c r="B8778" s="6" t="s">
        <v>9</v>
      </c>
      <c r="C8778" s="6" t="s">
        <v>20</v>
      </c>
      <c r="D8778" s="6" t="s">
        <v>21</v>
      </c>
      <c r="E8778" s="6">
        <v>108797</v>
      </c>
      <c r="F8778" s="6">
        <v>21487</v>
      </c>
      <c r="G8778" s="6">
        <v>4273</v>
      </c>
      <c r="H8778" s="6">
        <v>440</v>
      </c>
      <c r="I8778" s="7">
        <v>1884482</v>
      </c>
      <c r="J8778">
        <f>MONTH(Sale_details[[#This Row],[Date]])</f>
        <v>1</v>
      </c>
      <c r="K8778">
        <f>YEAR(Sale_details[[#This Row],[Date]])</f>
        <v>2020</v>
      </c>
    </row>
    <row r="8779" spans="1:11" x14ac:dyDescent="0.3">
      <c r="A8779" s="2">
        <v>43861</v>
      </c>
      <c r="B8779" s="3" t="s">
        <v>9</v>
      </c>
      <c r="C8779" s="3" t="s">
        <v>22</v>
      </c>
      <c r="D8779" s="3" t="s">
        <v>23</v>
      </c>
      <c r="E8779" s="3">
        <v>187982</v>
      </c>
      <c r="F8779" s="3">
        <v>21296</v>
      </c>
      <c r="G8779" s="3">
        <v>7361</v>
      </c>
      <c r="H8779" s="3">
        <v>697</v>
      </c>
      <c r="I8779" s="4">
        <v>5136836</v>
      </c>
      <c r="J8779">
        <f>MONTH(Sale_details[[#This Row],[Date]])</f>
        <v>1</v>
      </c>
      <c r="K8779">
        <f>YEAR(Sale_details[[#This Row],[Date]])</f>
        <v>2020</v>
      </c>
    </row>
    <row r="8780" spans="1:11" x14ac:dyDescent="0.3">
      <c r="A8780" s="5">
        <v>43861</v>
      </c>
      <c r="B8780" s="6" t="s">
        <v>9</v>
      </c>
      <c r="C8780" s="6" t="s">
        <v>24</v>
      </c>
      <c r="D8780" s="6" t="s">
        <v>25</v>
      </c>
      <c r="E8780" s="6">
        <v>140053</v>
      </c>
      <c r="F8780" s="6">
        <v>9409</v>
      </c>
      <c r="G8780" s="6">
        <v>4196</v>
      </c>
      <c r="H8780" s="6">
        <v>690</v>
      </c>
      <c r="I8780" s="7">
        <v>2898534</v>
      </c>
      <c r="J8780">
        <f>MONTH(Sale_details[[#This Row],[Date]])</f>
        <v>1</v>
      </c>
      <c r="K8780">
        <f>YEAR(Sale_details[[#This Row],[Date]])</f>
        <v>2020</v>
      </c>
    </row>
    <row r="8781" spans="1:11" x14ac:dyDescent="0.3">
      <c r="A8781" s="2">
        <v>43861</v>
      </c>
      <c r="B8781" s="3" t="s">
        <v>26</v>
      </c>
      <c r="C8781" s="3" t="s">
        <v>10</v>
      </c>
      <c r="D8781" s="3" t="s">
        <v>11</v>
      </c>
      <c r="E8781" s="3">
        <v>257618</v>
      </c>
      <c r="F8781" s="3">
        <v>50676</v>
      </c>
      <c r="G8781" s="3">
        <v>15933</v>
      </c>
      <c r="H8781" s="3">
        <v>10976</v>
      </c>
      <c r="I8781" s="4">
        <v>174898051</v>
      </c>
      <c r="J8781">
        <f>MONTH(Sale_details[[#This Row],[Date]])</f>
        <v>1</v>
      </c>
      <c r="K8781">
        <f>YEAR(Sale_details[[#This Row],[Date]])</f>
        <v>2020</v>
      </c>
    </row>
    <row r="8782" spans="1:11" x14ac:dyDescent="0.3">
      <c r="A8782" s="5">
        <v>43861</v>
      </c>
      <c r="B8782" s="6" t="s">
        <v>26</v>
      </c>
      <c r="C8782" s="6" t="s">
        <v>12</v>
      </c>
      <c r="D8782" s="6" t="s">
        <v>13</v>
      </c>
      <c r="E8782" s="6">
        <v>132196</v>
      </c>
      <c r="F8782" s="6">
        <v>42372</v>
      </c>
      <c r="G8782" s="6">
        <v>11878</v>
      </c>
      <c r="H8782" s="6">
        <v>11397</v>
      </c>
      <c r="I8782" s="7">
        <v>135377799</v>
      </c>
      <c r="J8782">
        <f>MONTH(Sale_details[[#This Row],[Date]])</f>
        <v>1</v>
      </c>
      <c r="K8782">
        <f>YEAR(Sale_details[[#This Row],[Date]])</f>
        <v>2020</v>
      </c>
    </row>
    <row r="8783" spans="1:11" x14ac:dyDescent="0.3">
      <c r="A8783" s="2">
        <v>43861</v>
      </c>
      <c r="B8783" s="3" t="s">
        <v>26</v>
      </c>
      <c r="C8783" s="3" t="s">
        <v>14</v>
      </c>
      <c r="D8783" s="3" t="s">
        <v>15</v>
      </c>
      <c r="E8783" s="3">
        <v>158358</v>
      </c>
      <c r="F8783" s="3">
        <v>30583</v>
      </c>
      <c r="G8783" s="3">
        <v>11950</v>
      </c>
      <c r="H8783" s="3">
        <v>21719</v>
      </c>
      <c r="I8783" s="4">
        <v>259566377</v>
      </c>
      <c r="J8783">
        <f>MONTH(Sale_details[[#This Row],[Date]])</f>
        <v>1</v>
      </c>
      <c r="K8783">
        <f>YEAR(Sale_details[[#This Row],[Date]])</f>
        <v>2020</v>
      </c>
    </row>
    <row r="8784" spans="1:11" x14ac:dyDescent="0.3">
      <c r="A8784" s="5">
        <v>43861</v>
      </c>
      <c r="B8784" s="6" t="s">
        <v>26</v>
      </c>
      <c r="C8784" s="6" t="s">
        <v>16</v>
      </c>
      <c r="D8784" s="6" t="s">
        <v>17</v>
      </c>
      <c r="E8784" s="6">
        <v>127745</v>
      </c>
      <c r="F8784" s="6">
        <v>35031</v>
      </c>
      <c r="G8784" s="6">
        <v>10207</v>
      </c>
      <c r="H8784" s="6">
        <v>16873</v>
      </c>
      <c r="I8784" s="7">
        <v>172240486</v>
      </c>
      <c r="J8784">
        <f>MONTH(Sale_details[[#This Row],[Date]])</f>
        <v>1</v>
      </c>
      <c r="K8784">
        <f>YEAR(Sale_details[[#This Row],[Date]])</f>
        <v>2020</v>
      </c>
    </row>
    <row r="8785" spans="1:11" x14ac:dyDescent="0.3">
      <c r="A8785" s="2">
        <v>43861</v>
      </c>
      <c r="B8785" s="3" t="s">
        <v>26</v>
      </c>
      <c r="C8785" s="3" t="s">
        <v>18</v>
      </c>
      <c r="D8785" s="3" t="s">
        <v>19</v>
      </c>
      <c r="E8785" s="3">
        <v>136427</v>
      </c>
      <c r="F8785" s="3">
        <v>78209</v>
      </c>
      <c r="G8785" s="3">
        <v>11033</v>
      </c>
      <c r="H8785" s="3">
        <v>23121</v>
      </c>
      <c r="I8785" s="4">
        <v>255106983</v>
      </c>
      <c r="J8785">
        <f>MONTH(Sale_details[[#This Row],[Date]])</f>
        <v>1</v>
      </c>
      <c r="K8785">
        <f>YEAR(Sale_details[[#This Row],[Date]])</f>
        <v>2020</v>
      </c>
    </row>
    <row r="8786" spans="1:11" x14ac:dyDescent="0.3">
      <c r="A8786" s="5">
        <v>43861</v>
      </c>
      <c r="B8786" s="6" t="s">
        <v>26</v>
      </c>
      <c r="C8786" s="6" t="s">
        <v>20</v>
      </c>
      <c r="D8786" s="6" t="s">
        <v>21</v>
      </c>
      <c r="E8786" s="6">
        <v>209615</v>
      </c>
      <c r="F8786" s="6">
        <v>52420</v>
      </c>
      <c r="G8786" s="6">
        <v>13584</v>
      </c>
      <c r="H8786" s="6">
        <v>7592</v>
      </c>
      <c r="I8786" s="7">
        <v>103142870</v>
      </c>
      <c r="J8786">
        <f>MONTH(Sale_details[[#This Row],[Date]])</f>
        <v>1</v>
      </c>
      <c r="K8786">
        <f>YEAR(Sale_details[[#This Row],[Date]])</f>
        <v>2020</v>
      </c>
    </row>
    <row r="8787" spans="1:11" x14ac:dyDescent="0.3">
      <c r="A8787" s="2">
        <v>43861</v>
      </c>
      <c r="B8787" s="3" t="s">
        <v>26</v>
      </c>
      <c r="C8787" s="3" t="s">
        <v>22</v>
      </c>
      <c r="D8787" s="3" t="s">
        <v>23</v>
      </c>
      <c r="E8787" s="3">
        <v>213603</v>
      </c>
      <c r="F8787" s="3">
        <v>18268</v>
      </c>
      <c r="G8787" s="3">
        <v>28330</v>
      </c>
      <c r="H8787" s="3">
        <v>28578</v>
      </c>
      <c r="I8787" s="4">
        <v>809618475</v>
      </c>
      <c r="J8787">
        <f>MONTH(Sale_details[[#This Row],[Date]])</f>
        <v>1</v>
      </c>
      <c r="K8787">
        <f>YEAR(Sale_details[[#This Row],[Date]])</f>
        <v>2020</v>
      </c>
    </row>
    <row r="8788" spans="1:11" x14ac:dyDescent="0.3">
      <c r="A8788" s="5">
        <v>43861</v>
      </c>
      <c r="B8788" s="6" t="s">
        <v>26</v>
      </c>
      <c r="C8788" s="6" t="s">
        <v>24</v>
      </c>
      <c r="D8788" s="6" t="s">
        <v>25</v>
      </c>
      <c r="E8788" s="6">
        <v>167920</v>
      </c>
      <c r="F8788" s="6">
        <v>32750</v>
      </c>
      <c r="G8788" s="6">
        <v>16422</v>
      </c>
      <c r="H8788" s="6">
        <v>12361</v>
      </c>
      <c r="I8788" s="7">
        <v>203015786</v>
      </c>
      <c r="J8788">
        <f>MONTH(Sale_details[[#This Row],[Date]])</f>
        <v>1</v>
      </c>
      <c r="K8788">
        <f>YEAR(Sale_details[[#This Row],[Date]])</f>
        <v>2020</v>
      </c>
    </row>
    <row r="8789" spans="1:11" x14ac:dyDescent="0.3">
      <c r="A8789" s="2">
        <v>43861</v>
      </c>
      <c r="B8789" s="3" t="s">
        <v>27</v>
      </c>
      <c r="C8789" s="3" t="s">
        <v>10</v>
      </c>
      <c r="D8789" s="3" t="s">
        <v>11</v>
      </c>
      <c r="E8789" s="3">
        <v>74766</v>
      </c>
      <c r="F8789" s="3">
        <v>39472</v>
      </c>
      <c r="G8789" s="3">
        <v>9209</v>
      </c>
      <c r="H8789" s="3">
        <v>131</v>
      </c>
      <c r="I8789" s="4">
        <v>1208427</v>
      </c>
      <c r="J8789">
        <f>MONTH(Sale_details[[#This Row],[Date]])</f>
        <v>1</v>
      </c>
      <c r="K8789">
        <f>YEAR(Sale_details[[#This Row],[Date]])</f>
        <v>2020</v>
      </c>
    </row>
    <row r="8790" spans="1:11" x14ac:dyDescent="0.3">
      <c r="A8790" s="5">
        <v>43861</v>
      </c>
      <c r="B8790" s="6" t="s">
        <v>27</v>
      </c>
      <c r="C8790" s="6" t="s">
        <v>12</v>
      </c>
      <c r="D8790" s="6" t="s">
        <v>13</v>
      </c>
      <c r="E8790" s="6">
        <v>85474</v>
      </c>
      <c r="F8790" s="6">
        <v>34901</v>
      </c>
      <c r="G8790" s="6">
        <v>16174</v>
      </c>
      <c r="H8790" s="6">
        <v>309</v>
      </c>
      <c r="I8790" s="7">
        <v>5004221</v>
      </c>
      <c r="J8790">
        <f>MONTH(Sale_details[[#This Row],[Date]])</f>
        <v>1</v>
      </c>
      <c r="K8790">
        <f>YEAR(Sale_details[[#This Row],[Date]])</f>
        <v>2020</v>
      </c>
    </row>
    <row r="8791" spans="1:11" x14ac:dyDescent="0.3">
      <c r="A8791" s="2">
        <v>43861</v>
      </c>
      <c r="B8791" s="3" t="s">
        <v>27</v>
      </c>
      <c r="C8791" s="3" t="s">
        <v>14</v>
      </c>
      <c r="D8791" s="3" t="s">
        <v>15</v>
      </c>
      <c r="E8791" s="3">
        <v>151501</v>
      </c>
      <c r="F8791" s="3">
        <v>27810</v>
      </c>
      <c r="G8791" s="3">
        <v>10344</v>
      </c>
      <c r="H8791" s="3">
        <v>360</v>
      </c>
      <c r="I8791" s="4">
        <v>3725430</v>
      </c>
      <c r="J8791">
        <f>MONTH(Sale_details[[#This Row],[Date]])</f>
        <v>1</v>
      </c>
      <c r="K8791">
        <f>YEAR(Sale_details[[#This Row],[Date]])</f>
        <v>2020</v>
      </c>
    </row>
    <row r="8792" spans="1:11" x14ac:dyDescent="0.3">
      <c r="A8792" s="5">
        <v>43861</v>
      </c>
      <c r="B8792" s="6" t="s">
        <v>27</v>
      </c>
      <c r="C8792" s="6" t="s">
        <v>16</v>
      </c>
      <c r="D8792" s="6" t="s">
        <v>17</v>
      </c>
      <c r="E8792" s="6">
        <v>75976</v>
      </c>
      <c r="F8792" s="6">
        <v>11150</v>
      </c>
      <c r="G8792" s="6">
        <v>15989</v>
      </c>
      <c r="H8792" s="6">
        <v>250</v>
      </c>
      <c r="I8792" s="7">
        <v>4003403</v>
      </c>
      <c r="J8792">
        <f>MONTH(Sale_details[[#This Row],[Date]])</f>
        <v>1</v>
      </c>
      <c r="K8792">
        <f>YEAR(Sale_details[[#This Row],[Date]])</f>
        <v>2020</v>
      </c>
    </row>
    <row r="8793" spans="1:11" x14ac:dyDescent="0.3">
      <c r="A8793" s="2">
        <v>43861</v>
      </c>
      <c r="B8793" s="3" t="s">
        <v>27</v>
      </c>
      <c r="C8793" s="3" t="s">
        <v>18</v>
      </c>
      <c r="D8793" s="3" t="s">
        <v>19</v>
      </c>
      <c r="E8793" s="3">
        <v>95387</v>
      </c>
      <c r="F8793" s="3">
        <v>32432</v>
      </c>
      <c r="G8793" s="3">
        <v>9822</v>
      </c>
      <c r="H8793" s="3">
        <v>174</v>
      </c>
      <c r="I8793" s="4">
        <v>1716385</v>
      </c>
      <c r="J8793">
        <f>MONTH(Sale_details[[#This Row],[Date]])</f>
        <v>1</v>
      </c>
      <c r="K8793">
        <f>YEAR(Sale_details[[#This Row],[Date]])</f>
        <v>2020</v>
      </c>
    </row>
    <row r="8794" spans="1:11" x14ac:dyDescent="0.3">
      <c r="A8794" s="5">
        <v>43861</v>
      </c>
      <c r="B8794" s="6" t="s">
        <v>27</v>
      </c>
      <c r="C8794" s="6" t="s">
        <v>20</v>
      </c>
      <c r="D8794" s="6" t="s">
        <v>21</v>
      </c>
      <c r="E8794" s="6">
        <v>43699</v>
      </c>
      <c r="F8794" s="6">
        <v>13103</v>
      </c>
      <c r="G8794" s="6">
        <v>11841</v>
      </c>
      <c r="H8794" s="6">
        <v>476</v>
      </c>
      <c r="I8794" s="7">
        <v>5639003</v>
      </c>
      <c r="J8794">
        <f>MONTH(Sale_details[[#This Row],[Date]])</f>
        <v>1</v>
      </c>
      <c r="K8794">
        <f>YEAR(Sale_details[[#This Row],[Date]])</f>
        <v>2020</v>
      </c>
    </row>
    <row r="8795" spans="1:11" x14ac:dyDescent="0.3">
      <c r="A8795" s="2">
        <v>43861</v>
      </c>
      <c r="B8795" s="3" t="s">
        <v>27</v>
      </c>
      <c r="C8795" s="3" t="s">
        <v>22</v>
      </c>
      <c r="D8795" s="3" t="s">
        <v>23</v>
      </c>
      <c r="E8795" s="3">
        <v>87470</v>
      </c>
      <c r="F8795" s="3">
        <v>19630</v>
      </c>
      <c r="G8795" s="3">
        <v>22786</v>
      </c>
      <c r="H8795" s="3">
        <v>272</v>
      </c>
      <c r="I8795" s="4">
        <v>6199965</v>
      </c>
      <c r="J8795">
        <f>MONTH(Sale_details[[#This Row],[Date]])</f>
        <v>1</v>
      </c>
      <c r="K8795">
        <f>YEAR(Sale_details[[#This Row],[Date]])</f>
        <v>2020</v>
      </c>
    </row>
    <row r="8796" spans="1:11" x14ac:dyDescent="0.3">
      <c r="A8796" s="5">
        <v>43861</v>
      </c>
      <c r="B8796" s="6" t="s">
        <v>27</v>
      </c>
      <c r="C8796" s="6" t="s">
        <v>24</v>
      </c>
      <c r="D8796" s="6" t="s">
        <v>25</v>
      </c>
      <c r="E8796" s="6">
        <v>78824</v>
      </c>
      <c r="F8796" s="6">
        <v>32958</v>
      </c>
      <c r="G8796" s="6">
        <v>14688</v>
      </c>
      <c r="H8796" s="6">
        <v>295</v>
      </c>
      <c r="I8796" s="7">
        <v>4339182</v>
      </c>
      <c r="J8796">
        <f>MONTH(Sale_details[[#This Row],[Date]])</f>
        <v>1</v>
      </c>
      <c r="K8796">
        <f>YEAR(Sale_details[[#This Row],[Date]])</f>
        <v>2020</v>
      </c>
    </row>
    <row r="8797" spans="1:11" x14ac:dyDescent="0.3">
      <c r="A8797" s="2">
        <v>43861</v>
      </c>
      <c r="B8797" s="3" t="s">
        <v>28</v>
      </c>
      <c r="C8797" s="3" t="s">
        <v>10</v>
      </c>
      <c r="D8797" s="3" t="s">
        <v>11</v>
      </c>
      <c r="E8797" s="3">
        <v>32907</v>
      </c>
      <c r="F8797" s="3">
        <v>6680</v>
      </c>
      <c r="G8797" s="3">
        <v>3428</v>
      </c>
      <c r="H8797" s="3">
        <v>20425</v>
      </c>
      <c r="I8797" s="4">
        <v>70036506</v>
      </c>
      <c r="J8797">
        <f>MONTH(Sale_details[[#This Row],[Date]])</f>
        <v>1</v>
      </c>
      <c r="K8797">
        <f>YEAR(Sale_details[[#This Row],[Date]])</f>
        <v>2020</v>
      </c>
    </row>
    <row r="8798" spans="1:11" x14ac:dyDescent="0.3">
      <c r="A8798" s="5">
        <v>43861</v>
      </c>
      <c r="B8798" s="6" t="s">
        <v>28</v>
      </c>
      <c r="C8798" s="6" t="s">
        <v>12</v>
      </c>
      <c r="D8798" s="6" t="s">
        <v>13</v>
      </c>
      <c r="E8798" s="6">
        <v>29683</v>
      </c>
      <c r="F8798" s="6">
        <v>6916</v>
      </c>
      <c r="G8798" s="6">
        <v>1663</v>
      </c>
      <c r="H8798" s="6">
        <v>35690</v>
      </c>
      <c r="I8798" s="7">
        <v>59372694</v>
      </c>
      <c r="J8798">
        <f>MONTH(Sale_details[[#This Row],[Date]])</f>
        <v>1</v>
      </c>
      <c r="K8798">
        <f>YEAR(Sale_details[[#This Row],[Date]])</f>
        <v>2020</v>
      </c>
    </row>
    <row r="8799" spans="1:11" x14ac:dyDescent="0.3">
      <c r="A8799" s="2">
        <v>43861</v>
      </c>
      <c r="B8799" s="3" t="s">
        <v>28</v>
      </c>
      <c r="C8799" s="3" t="s">
        <v>14</v>
      </c>
      <c r="D8799" s="3" t="s">
        <v>15</v>
      </c>
      <c r="E8799" s="3">
        <v>25208</v>
      </c>
      <c r="F8799" s="3">
        <v>5512</v>
      </c>
      <c r="G8799" s="3">
        <v>1226</v>
      </c>
      <c r="H8799" s="3">
        <v>15014</v>
      </c>
      <c r="I8799" s="4">
        <v>18409884</v>
      </c>
      <c r="J8799">
        <f>MONTH(Sale_details[[#This Row],[Date]])</f>
        <v>1</v>
      </c>
      <c r="K8799">
        <f>YEAR(Sale_details[[#This Row],[Date]])</f>
        <v>2020</v>
      </c>
    </row>
    <row r="8800" spans="1:11" x14ac:dyDescent="0.3">
      <c r="A8800" s="5">
        <v>43861</v>
      </c>
      <c r="B8800" s="6" t="s">
        <v>28</v>
      </c>
      <c r="C8800" s="6" t="s">
        <v>16</v>
      </c>
      <c r="D8800" s="6" t="s">
        <v>17</v>
      </c>
      <c r="E8800" s="6">
        <v>16152</v>
      </c>
      <c r="F8800" s="6">
        <v>6147</v>
      </c>
      <c r="G8800" s="6">
        <v>2061</v>
      </c>
      <c r="H8800" s="6">
        <v>12497</v>
      </c>
      <c r="I8800" s="7">
        <v>25763861</v>
      </c>
      <c r="J8800">
        <f>MONTH(Sale_details[[#This Row],[Date]])</f>
        <v>1</v>
      </c>
      <c r="K8800">
        <f>YEAR(Sale_details[[#This Row],[Date]])</f>
        <v>2020</v>
      </c>
    </row>
    <row r="8801" spans="1:11" x14ac:dyDescent="0.3">
      <c r="A8801" s="2">
        <v>43861</v>
      </c>
      <c r="B8801" s="3" t="s">
        <v>28</v>
      </c>
      <c r="C8801" s="3" t="s">
        <v>18</v>
      </c>
      <c r="D8801" s="3" t="s">
        <v>19</v>
      </c>
      <c r="E8801" s="3">
        <v>11100</v>
      </c>
      <c r="F8801" s="3">
        <v>9423</v>
      </c>
      <c r="G8801" s="3">
        <v>3774</v>
      </c>
      <c r="H8801" s="3">
        <v>24804</v>
      </c>
      <c r="I8801" s="4">
        <v>93618803</v>
      </c>
      <c r="J8801">
        <f>MONTH(Sale_details[[#This Row],[Date]])</f>
        <v>1</v>
      </c>
      <c r="K8801">
        <f>YEAR(Sale_details[[#This Row],[Date]])</f>
        <v>2020</v>
      </c>
    </row>
    <row r="8802" spans="1:11" x14ac:dyDescent="0.3">
      <c r="A8802" s="5">
        <v>43861</v>
      </c>
      <c r="B8802" s="6" t="s">
        <v>28</v>
      </c>
      <c r="C8802" s="6" t="s">
        <v>20</v>
      </c>
      <c r="D8802" s="6" t="s">
        <v>21</v>
      </c>
      <c r="E8802" s="6">
        <v>19370</v>
      </c>
      <c r="F8802" s="6">
        <v>4970</v>
      </c>
      <c r="G8802" s="6">
        <v>1519</v>
      </c>
      <c r="H8802" s="6">
        <v>15961</v>
      </c>
      <c r="I8802" s="7">
        <v>24250100</v>
      </c>
      <c r="J8802">
        <f>MONTH(Sale_details[[#This Row],[Date]])</f>
        <v>1</v>
      </c>
      <c r="K8802">
        <f>YEAR(Sale_details[[#This Row],[Date]])</f>
        <v>2020</v>
      </c>
    </row>
    <row r="8803" spans="1:11" x14ac:dyDescent="0.3">
      <c r="A8803" s="2">
        <v>43861</v>
      </c>
      <c r="B8803" s="3" t="s">
        <v>28</v>
      </c>
      <c r="C8803" s="3" t="s">
        <v>22</v>
      </c>
      <c r="D8803" s="3" t="s">
        <v>23</v>
      </c>
      <c r="E8803" s="3">
        <v>13052</v>
      </c>
      <c r="F8803" s="3">
        <v>2120</v>
      </c>
      <c r="G8803" s="3">
        <v>1134</v>
      </c>
      <c r="H8803" s="3">
        <v>17980</v>
      </c>
      <c r="I8803" s="4">
        <v>20406603</v>
      </c>
      <c r="J8803">
        <f>MONTH(Sale_details[[#This Row],[Date]])</f>
        <v>1</v>
      </c>
      <c r="K8803">
        <f>YEAR(Sale_details[[#This Row],[Date]])</f>
        <v>2020</v>
      </c>
    </row>
    <row r="8804" spans="1:11" x14ac:dyDescent="0.3">
      <c r="A8804" s="5">
        <v>43861</v>
      </c>
      <c r="B8804" s="6" t="s">
        <v>28</v>
      </c>
      <c r="C8804" s="6" t="s">
        <v>24</v>
      </c>
      <c r="D8804" s="6" t="s">
        <v>25</v>
      </c>
      <c r="E8804" s="6">
        <v>31991</v>
      </c>
      <c r="F8804" s="6">
        <v>7368</v>
      </c>
      <c r="G8804" s="6">
        <v>2300</v>
      </c>
      <c r="H8804" s="6">
        <v>18839</v>
      </c>
      <c r="I8804" s="7">
        <v>43344719</v>
      </c>
      <c r="J8804">
        <f>MONTH(Sale_details[[#This Row],[Date]])</f>
        <v>1</v>
      </c>
      <c r="K8804">
        <f>YEAR(Sale_details[[#This Row],[Date]])</f>
        <v>2020</v>
      </c>
    </row>
    <row r="8805" spans="1:11" x14ac:dyDescent="0.3">
      <c r="A8805" s="2">
        <v>43860</v>
      </c>
      <c r="B8805" s="3" t="s">
        <v>9</v>
      </c>
      <c r="C8805" s="3" t="s">
        <v>10</v>
      </c>
      <c r="D8805" s="3" t="s">
        <v>11</v>
      </c>
      <c r="E8805" s="3">
        <v>134964</v>
      </c>
      <c r="F8805" s="3">
        <v>19745</v>
      </c>
      <c r="G8805" s="3">
        <v>6412</v>
      </c>
      <c r="H8805" s="3">
        <v>432</v>
      </c>
      <c r="I8805" s="4">
        <v>2776534</v>
      </c>
      <c r="J8805">
        <f>MONTH(Sale_details[[#This Row],[Date]])</f>
        <v>1</v>
      </c>
      <c r="K8805">
        <f>YEAR(Sale_details[[#This Row],[Date]])</f>
        <v>2020</v>
      </c>
    </row>
    <row r="8806" spans="1:11" x14ac:dyDescent="0.3">
      <c r="A8806" s="5">
        <v>43860</v>
      </c>
      <c r="B8806" s="6" t="s">
        <v>9</v>
      </c>
      <c r="C8806" s="6" t="s">
        <v>12</v>
      </c>
      <c r="D8806" s="6" t="s">
        <v>13</v>
      </c>
      <c r="E8806" s="6">
        <v>259118</v>
      </c>
      <c r="F8806" s="6">
        <v>22473</v>
      </c>
      <c r="G8806" s="6">
        <v>2789</v>
      </c>
      <c r="H8806" s="6">
        <v>302</v>
      </c>
      <c r="I8806" s="7">
        <v>844200</v>
      </c>
      <c r="J8806">
        <f>MONTH(Sale_details[[#This Row],[Date]])</f>
        <v>1</v>
      </c>
      <c r="K8806">
        <f>YEAR(Sale_details[[#This Row],[Date]])</f>
        <v>2020</v>
      </c>
    </row>
    <row r="8807" spans="1:11" x14ac:dyDescent="0.3">
      <c r="A8807" s="2">
        <v>43860</v>
      </c>
      <c r="B8807" s="3" t="s">
        <v>9</v>
      </c>
      <c r="C8807" s="3" t="s">
        <v>14</v>
      </c>
      <c r="D8807" s="3" t="s">
        <v>15</v>
      </c>
      <c r="E8807" s="3">
        <v>106688</v>
      </c>
      <c r="F8807" s="3">
        <v>24495</v>
      </c>
      <c r="G8807" s="3">
        <v>4622</v>
      </c>
      <c r="H8807" s="3">
        <v>530</v>
      </c>
      <c r="I8807" s="4">
        <v>2451516</v>
      </c>
      <c r="J8807">
        <f>MONTH(Sale_details[[#This Row],[Date]])</f>
        <v>1</v>
      </c>
      <c r="K8807">
        <f>YEAR(Sale_details[[#This Row],[Date]])</f>
        <v>2020</v>
      </c>
    </row>
    <row r="8808" spans="1:11" x14ac:dyDescent="0.3">
      <c r="A8808" s="5">
        <v>43860</v>
      </c>
      <c r="B8808" s="6" t="s">
        <v>9</v>
      </c>
      <c r="C8808" s="6" t="s">
        <v>16</v>
      </c>
      <c r="D8808" s="6" t="s">
        <v>17</v>
      </c>
      <c r="E8808" s="6">
        <v>136745</v>
      </c>
      <c r="F8808" s="6">
        <v>22755</v>
      </c>
      <c r="G8808" s="6">
        <v>3804</v>
      </c>
      <c r="H8808" s="6">
        <v>323</v>
      </c>
      <c r="I8808" s="7">
        <v>1230112</v>
      </c>
      <c r="J8808">
        <f>MONTH(Sale_details[[#This Row],[Date]])</f>
        <v>1</v>
      </c>
      <c r="K8808">
        <f>YEAR(Sale_details[[#This Row],[Date]])</f>
        <v>2020</v>
      </c>
    </row>
    <row r="8809" spans="1:11" x14ac:dyDescent="0.3">
      <c r="A8809" s="2">
        <v>43860</v>
      </c>
      <c r="B8809" s="3" t="s">
        <v>9</v>
      </c>
      <c r="C8809" s="3" t="s">
        <v>18</v>
      </c>
      <c r="D8809" s="3" t="s">
        <v>19</v>
      </c>
      <c r="E8809" s="3">
        <v>74400</v>
      </c>
      <c r="F8809" s="3">
        <v>14103</v>
      </c>
      <c r="G8809" s="3">
        <v>6765</v>
      </c>
      <c r="H8809" s="3">
        <v>1060</v>
      </c>
      <c r="I8809" s="4">
        <v>7174645</v>
      </c>
      <c r="J8809">
        <f>MONTH(Sale_details[[#This Row],[Date]])</f>
        <v>1</v>
      </c>
      <c r="K8809">
        <f>YEAR(Sale_details[[#This Row],[Date]])</f>
        <v>2020</v>
      </c>
    </row>
    <row r="8810" spans="1:11" x14ac:dyDescent="0.3">
      <c r="A8810" s="5">
        <v>43860</v>
      </c>
      <c r="B8810" s="6" t="s">
        <v>9</v>
      </c>
      <c r="C8810" s="6" t="s">
        <v>20</v>
      </c>
      <c r="D8810" s="6" t="s">
        <v>21</v>
      </c>
      <c r="E8810" s="6">
        <v>108797</v>
      </c>
      <c r="F8810" s="6">
        <v>21057</v>
      </c>
      <c r="G8810" s="6">
        <v>4316</v>
      </c>
      <c r="H8810" s="6">
        <v>445</v>
      </c>
      <c r="I8810" s="7">
        <v>1922360</v>
      </c>
      <c r="J8810">
        <f>MONTH(Sale_details[[#This Row],[Date]])</f>
        <v>1</v>
      </c>
      <c r="K8810">
        <f>YEAR(Sale_details[[#This Row],[Date]])</f>
        <v>2020</v>
      </c>
    </row>
    <row r="8811" spans="1:11" x14ac:dyDescent="0.3">
      <c r="A8811" s="2">
        <v>43860</v>
      </c>
      <c r="B8811" s="3" t="s">
        <v>9</v>
      </c>
      <c r="C8811" s="3" t="s">
        <v>22</v>
      </c>
      <c r="D8811" s="3" t="s">
        <v>23</v>
      </c>
      <c r="E8811" s="3">
        <v>178583</v>
      </c>
      <c r="F8811" s="3">
        <v>20657</v>
      </c>
      <c r="G8811" s="3">
        <v>7729</v>
      </c>
      <c r="H8811" s="3">
        <v>676</v>
      </c>
      <c r="I8811" s="4">
        <v>5231868</v>
      </c>
      <c r="J8811">
        <f>MONTH(Sale_details[[#This Row],[Date]])</f>
        <v>1</v>
      </c>
      <c r="K8811">
        <f>YEAR(Sale_details[[#This Row],[Date]])</f>
        <v>2020</v>
      </c>
    </row>
    <row r="8812" spans="1:11" x14ac:dyDescent="0.3">
      <c r="A8812" s="5">
        <v>43860</v>
      </c>
      <c r="B8812" s="6" t="s">
        <v>9</v>
      </c>
      <c r="C8812" s="6" t="s">
        <v>24</v>
      </c>
      <c r="D8812" s="6" t="s">
        <v>25</v>
      </c>
      <c r="E8812" s="6">
        <v>145656</v>
      </c>
      <c r="F8812" s="6">
        <v>9127</v>
      </c>
      <c r="G8812" s="6">
        <v>4364</v>
      </c>
      <c r="H8812" s="6">
        <v>718</v>
      </c>
      <c r="I8812" s="7">
        <v>3135054</v>
      </c>
      <c r="J8812">
        <f>MONTH(Sale_details[[#This Row],[Date]])</f>
        <v>1</v>
      </c>
      <c r="K8812">
        <f>YEAR(Sale_details[[#This Row],[Date]])</f>
        <v>2020</v>
      </c>
    </row>
    <row r="8813" spans="1:11" x14ac:dyDescent="0.3">
      <c r="A8813" s="2">
        <v>43860</v>
      </c>
      <c r="B8813" s="3" t="s">
        <v>26</v>
      </c>
      <c r="C8813" s="3" t="s">
        <v>10</v>
      </c>
      <c r="D8813" s="3" t="s">
        <v>11</v>
      </c>
      <c r="E8813" s="3">
        <v>265347</v>
      </c>
      <c r="F8813" s="3">
        <v>50169</v>
      </c>
      <c r="G8813" s="3">
        <v>16571</v>
      </c>
      <c r="H8813" s="3">
        <v>11196</v>
      </c>
      <c r="I8813" s="4">
        <v>185531853</v>
      </c>
      <c r="J8813">
        <f>MONTH(Sale_details[[#This Row],[Date]])</f>
        <v>1</v>
      </c>
      <c r="K8813">
        <f>YEAR(Sale_details[[#This Row],[Date]])</f>
        <v>2020</v>
      </c>
    </row>
    <row r="8814" spans="1:11" x14ac:dyDescent="0.3">
      <c r="A8814" s="5">
        <v>43860</v>
      </c>
      <c r="B8814" s="6" t="s">
        <v>26</v>
      </c>
      <c r="C8814" s="6" t="s">
        <v>12</v>
      </c>
      <c r="D8814" s="6" t="s">
        <v>13</v>
      </c>
      <c r="E8814" s="6">
        <v>133518</v>
      </c>
      <c r="F8814" s="6">
        <v>40254</v>
      </c>
      <c r="G8814" s="6">
        <v>11521</v>
      </c>
      <c r="H8814" s="6">
        <v>11511</v>
      </c>
      <c r="I8814" s="7">
        <v>132629630</v>
      </c>
      <c r="J8814">
        <f>MONTH(Sale_details[[#This Row],[Date]])</f>
        <v>1</v>
      </c>
      <c r="K8814">
        <f>YEAR(Sale_details[[#This Row],[Date]])</f>
        <v>2020</v>
      </c>
    </row>
    <row r="8815" spans="1:11" x14ac:dyDescent="0.3">
      <c r="A8815" s="2">
        <v>43860</v>
      </c>
      <c r="B8815" s="3" t="s">
        <v>26</v>
      </c>
      <c r="C8815" s="3" t="s">
        <v>14</v>
      </c>
      <c r="D8815" s="3" t="s">
        <v>15</v>
      </c>
      <c r="E8815" s="3">
        <v>161525</v>
      </c>
      <c r="F8815" s="3">
        <v>31195</v>
      </c>
      <c r="G8815" s="3">
        <v>11711</v>
      </c>
      <c r="H8815" s="3">
        <v>22588</v>
      </c>
      <c r="I8815" s="4">
        <v>264550052</v>
      </c>
      <c r="J8815">
        <f>MONTH(Sale_details[[#This Row],[Date]])</f>
        <v>1</v>
      </c>
      <c r="K8815">
        <f>YEAR(Sale_details[[#This Row],[Date]])</f>
        <v>2020</v>
      </c>
    </row>
    <row r="8816" spans="1:11" x14ac:dyDescent="0.3">
      <c r="A8816" s="5">
        <v>43860</v>
      </c>
      <c r="B8816" s="6" t="s">
        <v>26</v>
      </c>
      <c r="C8816" s="6" t="s">
        <v>16</v>
      </c>
      <c r="D8816" s="6" t="s">
        <v>17</v>
      </c>
      <c r="E8816" s="6">
        <v>131577</v>
      </c>
      <c r="F8816" s="6">
        <v>36432</v>
      </c>
      <c r="G8816" s="6">
        <v>10718</v>
      </c>
      <c r="H8816" s="6">
        <v>16367</v>
      </c>
      <c r="I8816" s="7">
        <v>175426935</v>
      </c>
      <c r="J8816">
        <f>MONTH(Sale_details[[#This Row],[Date]])</f>
        <v>1</v>
      </c>
      <c r="K8816">
        <f>YEAR(Sale_details[[#This Row],[Date]])</f>
        <v>2020</v>
      </c>
    </row>
    <row r="8817" spans="1:11" x14ac:dyDescent="0.3">
      <c r="A8817" s="2">
        <v>43860</v>
      </c>
      <c r="B8817" s="3" t="s">
        <v>26</v>
      </c>
      <c r="C8817" s="3" t="s">
        <v>18</v>
      </c>
      <c r="D8817" s="3" t="s">
        <v>19</v>
      </c>
      <c r="E8817" s="3">
        <v>137791</v>
      </c>
      <c r="F8817" s="3">
        <v>76645</v>
      </c>
      <c r="G8817" s="3">
        <v>11474</v>
      </c>
      <c r="H8817" s="3">
        <v>23583</v>
      </c>
      <c r="I8817" s="4">
        <v>270617488</v>
      </c>
      <c r="J8817">
        <f>MONTH(Sale_details[[#This Row],[Date]])</f>
        <v>1</v>
      </c>
      <c r="K8817">
        <f>YEAR(Sale_details[[#This Row],[Date]])</f>
        <v>2020</v>
      </c>
    </row>
    <row r="8818" spans="1:11" x14ac:dyDescent="0.3">
      <c r="A8818" s="5">
        <v>43860</v>
      </c>
      <c r="B8818" s="6" t="s">
        <v>26</v>
      </c>
      <c r="C8818" s="6" t="s">
        <v>20</v>
      </c>
      <c r="D8818" s="6" t="s">
        <v>21</v>
      </c>
      <c r="E8818" s="6">
        <v>201230</v>
      </c>
      <c r="F8818" s="6">
        <v>53469</v>
      </c>
      <c r="G8818" s="6">
        <v>13312</v>
      </c>
      <c r="H8818" s="6">
        <v>7289</v>
      </c>
      <c r="I8818" s="7">
        <v>97036812</v>
      </c>
      <c r="J8818">
        <f>MONTH(Sale_details[[#This Row],[Date]])</f>
        <v>1</v>
      </c>
      <c r="K8818">
        <f>YEAR(Sale_details[[#This Row],[Date]])</f>
        <v>2020</v>
      </c>
    </row>
    <row r="8819" spans="1:11" x14ac:dyDescent="0.3">
      <c r="A8819" s="2">
        <v>43860</v>
      </c>
      <c r="B8819" s="3" t="s">
        <v>26</v>
      </c>
      <c r="C8819" s="3" t="s">
        <v>22</v>
      </c>
      <c r="D8819" s="3" t="s">
        <v>23</v>
      </c>
      <c r="E8819" s="3">
        <v>202923</v>
      </c>
      <c r="F8819" s="3">
        <v>18816</v>
      </c>
      <c r="G8819" s="3">
        <v>29746</v>
      </c>
      <c r="H8819" s="3">
        <v>28863</v>
      </c>
      <c r="I8819" s="4">
        <v>858600392</v>
      </c>
      <c r="J8819">
        <f>MONTH(Sale_details[[#This Row],[Date]])</f>
        <v>1</v>
      </c>
      <c r="K8819">
        <f>YEAR(Sale_details[[#This Row],[Date]])</f>
        <v>2020</v>
      </c>
    </row>
    <row r="8820" spans="1:11" x14ac:dyDescent="0.3">
      <c r="A8820" s="5">
        <v>43860</v>
      </c>
      <c r="B8820" s="6" t="s">
        <v>26</v>
      </c>
      <c r="C8820" s="6" t="s">
        <v>24</v>
      </c>
      <c r="D8820" s="6" t="s">
        <v>25</v>
      </c>
      <c r="E8820" s="6">
        <v>162883</v>
      </c>
      <c r="F8820" s="6">
        <v>33078</v>
      </c>
      <c r="G8820" s="6">
        <v>17243</v>
      </c>
      <c r="H8820" s="6">
        <v>12609</v>
      </c>
      <c r="I8820" s="7">
        <v>217429906</v>
      </c>
      <c r="J8820">
        <f>MONTH(Sale_details[[#This Row],[Date]])</f>
        <v>1</v>
      </c>
      <c r="K8820">
        <f>YEAR(Sale_details[[#This Row],[Date]])</f>
        <v>2020</v>
      </c>
    </row>
    <row r="8821" spans="1:11" x14ac:dyDescent="0.3">
      <c r="A8821" s="2">
        <v>43860</v>
      </c>
      <c r="B8821" s="3" t="s">
        <v>27</v>
      </c>
      <c r="C8821" s="3" t="s">
        <v>10</v>
      </c>
      <c r="D8821" s="3" t="s">
        <v>11</v>
      </c>
      <c r="E8821" s="3">
        <v>78505</v>
      </c>
      <c r="F8821" s="3">
        <v>38682</v>
      </c>
      <c r="G8821" s="3">
        <v>9393</v>
      </c>
      <c r="H8821" s="3">
        <v>133</v>
      </c>
      <c r="I8821" s="4">
        <v>1257248</v>
      </c>
      <c r="J8821">
        <f>MONTH(Sale_details[[#This Row],[Date]])</f>
        <v>1</v>
      </c>
      <c r="K8821">
        <f>YEAR(Sale_details[[#This Row],[Date]])</f>
        <v>2020</v>
      </c>
    </row>
    <row r="8822" spans="1:11" x14ac:dyDescent="0.3">
      <c r="A8822" s="5">
        <v>43860</v>
      </c>
      <c r="B8822" s="6" t="s">
        <v>27</v>
      </c>
      <c r="C8822" s="6" t="s">
        <v>12</v>
      </c>
      <c r="D8822" s="6" t="s">
        <v>13</v>
      </c>
      <c r="E8822" s="6">
        <v>82055</v>
      </c>
      <c r="F8822" s="6">
        <v>35599</v>
      </c>
      <c r="G8822" s="6">
        <v>15689</v>
      </c>
      <c r="H8822" s="6">
        <v>306</v>
      </c>
      <c r="I8822" s="7">
        <v>4805553</v>
      </c>
      <c r="J8822">
        <f>MONTH(Sale_details[[#This Row],[Date]])</f>
        <v>1</v>
      </c>
      <c r="K8822">
        <f>YEAR(Sale_details[[#This Row],[Date]])</f>
        <v>2020</v>
      </c>
    </row>
    <row r="8823" spans="1:11" x14ac:dyDescent="0.3">
      <c r="A8823" s="2">
        <v>43860</v>
      </c>
      <c r="B8823" s="3" t="s">
        <v>27</v>
      </c>
      <c r="C8823" s="3" t="s">
        <v>14</v>
      </c>
      <c r="D8823" s="3" t="s">
        <v>15</v>
      </c>
      <c r="E8823" s="3">
        <v>154531</v>
      </c>
      <c r="F8823" s="3">
        <v>26976</v>
      </c>
      <c r="G8823" s="3">
        <v>10861</v>
      </c>
      <c r="H8823" s="3">
        <v>370</v>
      </c>
      <c r="I8823" s="4">
        <v>4029052</v>
      </c>
      <c r="J8823">
        <f>MONTH(Sale_details[[#This Row],[Date]])</f>
        <v>1</v>
      </c>
      <c r="K8823">
        <f>YEAR(Sale_details[[#This Row],[Date]])</f>
        <v>2020</v>
      </c>
    </row>
    <row r="8824" spans="1:11" x14ac:dyDescent="0.3">
      <c r="A8824" s="5">
        <v>43860</v>
      </c>
      <c r="B8824" s="6" t="s">
        <v>27</v>
      </c>
      <c r="C8824" s="6" t="s">
        <v>16</v>
      </c>
      <c r="D8824" s="6" t="s">
        <v>17</v>
      </c>
      <c r="E8824" s="6">
        <v>77496</v>
      </c>
      <c r="F8824" s="6">
        <v>11596</v>
      </c>
      <c r="G8824" s="6">
        <v>15509</v>
      </c>
      <c r="H8824" s="6">
        <v>262</v>
      </c>
      <c r="I8824" s="7">
        <v>4077466</v>
      </c>
      <c r="J8824">
        <f>MONTH(Sale_details[[#This Row],[Date]])</f>
        <v>1</v>
      </c>
      <c r="K8824">
        <f>YEAR(Sale_details[[#This Row],[Date]])</f>
        <v>2020</v>
      </c>
    </row>
    <row r="8825" spans="1:11" x14ac:dyDescent="0.3">
      <c r="A8825" s="2">
        <v>43860</v>
      </c>
      <c r="B8825" s="3" t="s">
        <v>27</v>
      </c>
      <c r="C8825" s="3" t="s">
        <v>18</v>
      </c>
      <c r="D8825" s="3" t="s">
        <v>19</v>
      </c>
      <c r="E8825" s="3">
        <v>99202</v>
      </c>
      <c r="F8825" s="3">
        <v>30810</v>
      </c>
      <c r="G8825" s="3">
        <v>9527</v>
      </c>
      <c r="H8825" s="3">
        <v>166</v>
      </c>
      <c r="I8825" s="4">
        <v>1581648</v>
      </c>
      <c r="J8825">
        <f>MONTH(Sale_details[[#This Row],[Date]])</f>
        <v>1</v>
      </c>
      <c r="K8825">
        <f>YEAR(Sale_details[[#This Row],[Date]])</f>
        <v>2020</v>
      </c>
    </row>
    <row r="8826" spans="1:11" x14ac:dyDescent="0.3">
      <c r="A8826" s="5">
        <v>43860</v>
      </c>
      <c r="B8826" s="6" t="s">
        <v>27</v>
      </c>
      <c r="C8826" s="6" t="s">
        <v>20</v>
      </c>
      <c r="D8826" s="6" t="s">
        <v>21</v>
      </c>
      <c r="E8826" s="6">
        <v>44573</v>
      </c>
      <c r="F8826" s="6">
        <v>12448</v>
      </c>
      <c r="G8826" s="6">
        <v>11723</v>
      </c>
      <c r="H8826" s="6">
        <v>466</v>
      </c>
      <c r="I8826" s="7">
        <v>5470960</v>
      </c>
      <c r="J8826">
        <f>MONTH(Sale_details[[#This Row],[Date]])</f>
        <v>1</v>
      </c>
      <c r="K8826">
        <f>YEAR(Sale_details[[#This Row],[Date]])</f>
        <v>2020</v>
      </c>
    </row>
    <row r="8827" spans="1:11" x14ac:dyDescent="0.3">
      <c r="A8827" s="2">
        <v>43860</v>
      </c>
      <c r="B8827" s="3" t="s">
        <v>27</v>
      </c>
      <c r="C8827" s="3" t="s">
        <v>22</v>
      </c>
      <c r="D8827" s="3" t="s">
        <v>23</v>
      </c>
      <c r="E8827" s="3">
        <v>85721</v>
      </c>
      <c r="F8827" s="3">
        <v>20415</v>
      </c>
      <c r="G8827" s="3">
        <v>23014</v>
      </c>
      <c r="H8827" s="3">
        <v>269</v>
      </c>
      <c r="I8827" s="4">
        <v>6199345</v>
      </c>
      <c r="J8827">
        <f>MONTH(Sale_details[[#This Row],[Date]])</f>
        <v>1</v>
      </c>
      <c r="K8827">
        <f>YEAR(Sale_details[[#This Row],[Date]])</f>
        <v>2020</v>
      </c>
    </row>
    <row r="8828" spans="1:11" x14ac:dyDescent="0.3">
      <c r="A8828" s="5">
        <v>43860</v>
      </c>
      <c r="B8828" s="6" t="s">
        <v>27</v>
      </c>
      <c r="C8828" s="6" t="s">
        <v>24</v>
      </c>
      <c r="D8828" s="6" t="s">
        <v>25</v>
      </c>
      <c r="E8828" s="6">
        <v>78824</v>
      </c>
      <c r="F8828" s="6">
        <v>33617</v>
      </c>
      <c r="G8828" s="6">
        <v>15422</v>
      </c>
      <c r="H8828" s="6">
        <v>301</v>
      </c>
      <c r="I8828" s="7">
        <v>4647264</v>
      </c>
      <c r="J8828">
        <f>MONTH(Sale_details[[#This Row],[Date]])</f>
        <v>1</v>
      </c>
      <c r="K8828">
        <f>YEAR(Sale_details[[#This Row],[Date]])</f>
        <v>2020</v>
      </c>
    </row>
    <row r="8829" spans="1:11" x14ac:dyDescent="0.3">
      <c r="A8829" s="2">
        <v>43860</v>
      </c>
      <c r="B8829" s="3" t="s">
        <v>28</v>
      </c>
      <c r="C8829" s="3" t="s">
        <v>10</v>
      </c>
      <c r="D8829" s="3" t="s">
        <v>11</v>
      </c>
      <c r="E8829" s="3">
        <v>32578</v>
      </c>
      <c r="F8829" s="3">
        <v>6613</v>
      </c>
      <c r="G8829" s="3">
        <v>3394</v>
      </c>
      <c r="H8829" s="3">
        <v>20834</v>
      </c>
      <c r="I8829" s="4">
        <v>70722864</v>
      </c>
      <c r="J8829">
        <f>MONTH(Sale_details[[#This Row],[Date]])</f>
        <v>1</v>
      </c>
      <c r="K8829">
        <f>YEAR(Sale_details[[#This Row],[Date]])</f>
        <v>2020</v>
      </c>
    </row>
    <row r="8830" spans="1:11" x14ac:dyDescent="0.3">
      <c r="A8830" s="5">
        <v>43860</v>
      </c>
      <c r="B8830" s="6" t="s">
        <v>28</v>
      </c>
      <c r="C8830" s="6" t="s">
        <v>12</v>
      </c>
      <c r="D8830" s="6" t="s">
        <v>13</v>
      </c>
      <c r="E8830" s="6">
        <v>29386</v>
      </c>
      <c r="F8830" s="6">
        <v>6985</v>
      </c>
      <c r="G8830" s="6">
        <v>1663</v>
      </c>
      <c r="H8830" s="6">
        <v>36404</v>
      </c>
      <c r="I8830" s="7">
        <v>60560148</v>
      </c>
      <c r="J8830">
        <f>MONTH(Sale_details[[#This Row],[Date]])</f>
        <v>1</v>
      </c>
      <c r="K8830">
        <f>YEAR(Sale_details[[#This Row],[Date]])</f>
        <v>2020</v>
      </c>
    </row>
    <row r="8831" spans="1:11" x14ac:dyDescent="0.3">
      <c r="A8831" s="2">
        <v>43860</v>
      </c>
      <c r="B8831" s="3" t="s">
        <v>28</v>
      </c>
      <c r="C8831" s="3" t="s">
        <v>14</v>
      </c>
      <c r="D8831" s="3" t="s">
        <v>15</v>
      </c>
      <c r="E8831" s="3">
        <v>24956</v>
      </c>
      <c r="F8831" s="3">
        <v>5677</v>
      </c>
      <c r="G8831" s="3">
        <v>1189</v>
      </c>
      <c r="H8831" s="3">
        <v>14563</v>
      </c>
      <c r="I8831" s="4">
        <v>17321859</v>
      </c>
      <c r="J8831">
        <f>MONTH(Sale_details[[#This Row],[Date]])</f>
        <v>1</v>
      </c>
      <c r="K8831">
        <f>YEAR(Sale_details[[#This Row],[Date]])</f>
        <v>2020</v>
      </c>
    </row>
    <row r="8832" spans="1:11" x14ac:dyDescent="0.3">
      <c r="A8832" s="5">
        <v>43860</v>
      </c>
      <c r="B8832" s="6" t="s">
        <v>28</v>
      </c>
      <c r="C8832" s="6" t="s">
        <v>16</v>
      </c>
      <c r="D8832" s="6" t="s">
        <v>17</v>
      </c>
      <c r="E8832" s="6">
        <v>15829</v>
      </c>
      <c r="F8832" s="6">
        <v>6208</v>
      </c>
      <c r="G8832" s="6">
        <v>2123</v>
      </c>
      <c r="H8832" s="6">
        <v>12497</v>
      </c>
      <c r="I8832" s="7">
        <v>26536777</v>
      </c>
      <c r="J8832">
        <f>MONTH(Sale_details[[#This Row],[Date]])</f>
        <v>1</v>
      </c>
      <c r="K8832">
        <f>YEAR(Sale_details[[#This Row],[Date]])</f>
        <v>2020</v>
      </c>
    </row>
    <row r="8833" spans="1:11" x14ac:dyDescent="0.3">
      <c r="A8833" s="2">
        <v>43860</v>
      </c>
      <c r="B8833" s="3" t="s">
        <v>28</v>
      </c>
      <c r="C8833" s="3" t="s">
        <v>18</v>
      </c>
      <c r="D8833" s="3" t="s">
        <v>19</v>
      </c>
      <c r="E8833" s="3">
        <v>11100</v>
      </c>
      <c r="F8833" s="3">
        <v>9423</v>
      </c>
      <c r="G8833" s="3">
        <v>3887</v>
      </c>
      <c r="H8833" s="3">
        <v>26044</v>
      </c>
      <c r="I8833" s="4">
        <v>101248735</v>
      </c>
      <c r="J8833">
        <f>MONTH(Sale_details[[#This Row],[Date]])</f>
        <v>1</v>
      </c>
      <c r="K8833">
        <f>YEAR(Sale_details[[#This Row],[Date]])</f>
        <v>2020</v>
      </c>
    </row>
    <row r="8834" spans="1:11" x14ac:dyDescent="0.3">
      <c r="A8834" s="5">
        <v>43860</v>
      </c>
      <c r="B8834" s="6" t="s">
        <v>28</v>
      </c>
      <c r="C8834" s="6" t="s">
        <v>20</v>
      </c>
      <c r="D8834" s="6" t="s">
        <v>21</v>
      </c>
      <c r="E8834" s="6">
        <v>18789</v>
      </c>
      <c r="F8834" s="6">
        <v>4772</v>
      </c>
      <c r="G8834" s="6">
        <v>1580</v>
      </c>
      <c r="H8834" s="6">
        <v>15641</v>
      </c>
      <c r="I8834" s="7">
        <v>24715702</v>
      </c>
      <c r="J8834">
        <f>MONTH(Sale_details[[#This Row],[Date]])</f>
        <v>1</v>
      </c>
      <c r="K8834">
        <f>YEAR(Sale_details[[#This Row],[Date]])</f>
        <v>2020</v>
      </c>
    </row>
    <row r="8835" spans="1:11" x14ac:dyDescent="0.3">
      <c r="A8835" s="2">
        <v>43860</v>
      </c>
      <c r="B8835" s="3" t="s">
        <v>28</v>
      </c>
      <c r="C8835" s="3" t="s">
        <v>22</v>
      </c>
      <c r="D8835" s="3" t="s">
        <v>23</v>
      </c>
      <c r="E8835" s="3">
        <v>13574</v>
      </c>
      <c r="F8835" s="3">
        <v>2099</v>
      </c>
      <c r="G8835" s="3">
        <v>1146</v>
      </c>
      <c r="H8835" s="3">
        <v>18340</v>
      </c>
      <c r="I8835" s="4">
        <v>21022883</v>
      </c>
      <c r="J8835">
        <f>MONTH(Sale_details[[#This Row],[Date]])</f>
        <v>1</v>
      </c>
      <c r="K8835">
        <f>YEAR(Sale_details[[#This Row],[Date]])</f>
        <v>2020</v>
      </c>
    </row>
    <row r="8836" spans="1:11" x14ac:dyDescent="0.3">
      <c r="A8836" s="5">
        <v>43860</v>
      </c>
      <c r="B8836" s="6" t="s">
        <v>28</v>
      </c>
      <c r="C8836" s="6" t="s">
        <v>24</v>
      </c>
      <c r="D8836" s="6" t="s">
        <v>25</v>
      </c>
      <c r="E8836" s="6">
        <v>31032</v>
      </c>
      <c r="F8836" s="6">
        <v>7074</v>
      </c>
      <c r="G8836" s="6">
        <v>2369</v>
      </c>
      <c r="H8836" s="6">
        <v>18650</v>
      </c>
      <c r="I8836" s="7">
        <v>44198610</v>
      </c>
      <c r="J8836">
        <f>MONTH(Sale_details[[#This Row],[Date]])</f>
        <v>1</v>
      </c>
      <c r="K8836">
        <f>YEAR(Sale_details[[#This Row],[Date]])</f>
        <v>2020</v>
      </c>
    </row>
    <row r="8837" spans="1:11" x14ac:dyDescent="0.3">
      <c r="A8837" s="2">
        <v>43859</v>
      </c>
      <c r="B8837" s="3" t="s">
        <v>9</v>
      </c>
      <c r="C8837" s="3" t="s">
        <v>10</v>
      </c>
      <c r="D8837" s="3" t="s">
        <v>11</v>
      </c>
      <c r="E8837" s="3">
        <v>134964</v>
      </c>
      <c r="F8837" s="3">
        <v>19745</v>
      </c>
      <c r="G8837" s="3">
        <v>6540</v>
      </c>
      <c r="H8837" s="3">
        <v>432</v>
      </c>
      <c r="I8837" s="4">
        <v>2832065</v>
      </c>
      <c r="J8837">
        <f>MONTH(Sale_details[[#This Row],[Date]])</f>
        <v>1</v>
      </c>
      <c r="K8837">
        <f>YEAR(Sale_details[[#This Row],[Date]])</f>
        <v>2020</v>
      </c>
    </row>
    <row r="8838" spans="1:11" x14ac:dyDescent="0.3">
      <c r="A8838" s="5">
        <v>43859</v>
      </c>
      <c r="B8838" s="6" t="s">
        <v>9</v>
      </c>
      <c r="C8838" s="6" t="s">
        <v>12</v>
      </c>
      <c r="D8838" s="6" t="s">
        <v>13</v>
      </c>
      <c r="E8838" s="6">
        <v>251344</v>
      </c>
      <c r="F8838" s="6">
        <v>23372</v>
      </c>
      <c r="G8838" s="6">
        <v>2789</v>
      </c>
      <c r="H8838" s="6">
        <v>293</v>
      </c>
      <c r="I8838" s="7">
        <v>818874</v>
      </c>
      <c r="J8838">
        <f>MONTH(Sale_details[[#This Row],[Date]])</f>
        <v>1</v>
      </c>
      <c r="K8838">
        <f>YEAR(Sale_details[[#This Row],[Date]])</f>
        <v>2020</v>
      </c>
    </row>
    <row r="8839" spans="1:11" x14ac:dyDescent="0.3">
      <c r="A8839" s="2">
        <v>43859</v>
      </c>
      <c r="B8839" s="3" t="s">
        <v>9</v>
      </c>
      <c r="C8839" s="3" t="s">
        <v>14</v>
      </c>
      <c r="D8839" s="3" t="s">
        <v>15</v>
      </c>
      <c r="E8839" s="3">
        <v>106688</v>
      </c>
      <c r="F8839" s="3">
        <v>23271</v>
      </c>
      <c r="G8839" s="3">
        <v>4622</v>
      </c>
      <c r="H8839" s="3">
        <v>535</v>
      </c>
      <c r="I8839" s="4">
        <v>2476031</v>
      </c>
      <c r="J8839">
        <f>MONTH(Sale_details[[#This Row],[Date]])</f>
        <v>1</v>
      </c>
      <c r="K8839">
        <f>YEAR(Sale_details[[#This Row],[Date]])</f>
        <v>2020</v>
      </c>
    </row>
    <row r="8840" spans="1:11" x14ac:dyDescent="0.3">
      <c r="A8840" s="5">
        <v>43859</v>
      </c>
      <c r="B8840" s="6" t="s">
        <v>9</v>
      </c>
      <c r="C8840" s="6" t="s">
        <v>16</v>
      </c>
      <c r="D8840" s="6" t="s">
        <v>17</v>
      </c>
      <c r="E8840" s="6">
        <v>134010</v>
      </c>
      <c r="F8840" s="6">
        <v>21844</v>
      </c>
      <c r="G8840" s="6">
        <v>3995</v>
      </c>
      <c r="H8840" s="6">
        <v>316</v>
      </c>
      <c r="I8840" s="7">
        <v>1265786</v>
      </c>
      <c r="J8840">
        <f>MONTH(Sale_details[[#This Row],[Date]])</f>
        <v>1</v>
      </c>
      <c r="K8840">
        <f>YEAR(Sale_details[[#This Row],[Date]])</f>
        <v>2020</v>
      </c>
    </row>
    <row r="8841" spans="1:11" x14ac:dyDescent="0.3">
      <c r="A8841" s="2">
        <v>43859</v>
      </c>
      <c r="B8841" s="3" t="s">
        <v>9</v>
      </c>
      <c r="C8841" s="3" t="s">
        <v>18</v>
      </c>
      <c r="D8841" s="3" t="s">
        <v>19</v>
      </c>
      <c r="E8841" s="3">
        <v>76632</v>
      </c>
      <c r="F8841" s="3">
        <v>14244</v>
      </c>
      <c r="G8841" s="3">
        <v>6427</v>
      </c>
      <c r="H8841" s="3">
        <v>1081</v>
      </c>
      <c r="I8841" s="4">
        <v>6952231</v>
      </c>
      <c r="J8841">
        <f>MONTH(Sale_details[[#This Row],[Date]])</f>
        <v>1</v>
      </c>
      <c r="K8841">
        <f>YEAR(Sale_details[[#This Row],[Date]])</f>
        <v>2020</v>
      </c>
    </row>
    <row r="8842" spans="1:11" x14ac:dyDescent="0.3">
      <c r="A8842" s="5">
        <v>43859</v>
      </c>
      <c r="B8842" s="6" t="s">
        <v>9</v>
      </c>
      <c r="C8842" s="6" t="s">
        <v>20</v>
      </c>
      <c r="D8842" s="6" t="s">
        <v>21</v>
      </c>
      <c r="E8842" s="6">
        <v>110973</v>
      </c>
      <c r="F8842" s="6">
        <v>20636</v>
      </c>
      <c r="G8842" s="6">
        <v>4403</v>
      </c>
      <c r="H8842" s="6">
        <v>440</v>
      </c>
      <c r="I8842" s="7">
        <v>1941199</v>
      </c>
      <c r="J8842">
        <f>MONTH(Sale_details[[#This Row],[Date]])</f>
        <v>1</v>
      </c>
      <c r="K8842">
        <f>YEAR(Sale_details[[#This Row],[Date]])</f>
        <v>2020</v>
      </c>
    </row>
    <row r="8843" spans="1:11" x14ac:dyDescent="0.3">
      <c r="A8843" s="2">
        <v>43859</v>
      </c>
      <c r="B8843" s="3" t="s">
        <v>9</v>
      </c>
      <c r="C8843" s="3" t="s">
        <v>22</v>
      </c>
      <c r="D8843" s="3" t="s">
        <v>23</v>
      </c>
      <c r="E8843" s="3">
        <v>187512</v>
      </c>
      <c r="F8843" s="3">
        <v>19830</v>
      </c>
      <c r="G8843" s="3">
        <v>8115</v>
      </c>
      <c r="H8843" s="3">
        <v>676</v>
      </c>
      <c r="I8843" s="4">
        <v>5493461</v>
      </c>
      <c r="J8843">
        <f>MONTH(Sale_details[[#This Row],[Date]])</f>
        <v>1</v>
      </c>
      <c r="K8843">
        <f>YEAR(Sale_details[[#This Row],[Date]])</f>
        <v>2020</v>
      </c>
    </row>
    <row r="8844" spans="1:11" x14ac:dyDescent="0.3">
      <c r="A8844" s="5">
        <v>43859</v>
      </c>
      <c r="B8844" s="6" t="s">
        <v>9</v>
      </c>
      <c r="C8844" s="6" t="s">
        <v>24</v>
      </c>
      <c r="D8844" s="6" t="s">
        <v>25</v>
      </c>
      <c r="E8844" s="6">
        <v>145656</v>
      </c>
      <c r="F8844" s="6">
        <v>9218</v>
      </c>
      <c r="G8844" s="6">
        <v>4233</v>
      </c>
      <c r="H8844" s="6">
        <v>711</v>
      </c>
      <c r="I8844" s="7">
        <v>3010592</v>
      </c>
      <c r="J8844">
        <f>MONTH(Sale_details[[#This Row],[Date]])</f>
        <v>1</v>
      </c>
      <c r="K8844">
        <f>YEAR(Sale_details[[#This Row],[Date]])</f>
        <v>2020</v>
      </c>
    </row>
    <row r="8845" spans="1:11" x14ac:dyDescent="0.3">
      <c r="A8845" s="2">
        <v>43859</v>
      </c>
      <c r="B8845" s="3" t="s">
        <v>26</v>
      </c>
      <c r="C8845" s="3" t="s">
        <v>10</v>
      </c>
      <c r="D8845" s="3" t="s">
        <v>11</v>
      </c>
      <c r="E8845" s="3">
        <v>254733</v>
      </c>
      <c r="F8845" s="3">
        <v>50671</v>
      </c>
      <c r="G8845" s="3">
        <v>16902</v>
      </c>
      <c r="H8845" s="3">
        <v>11196</v>
      </c>
      <c r="I8845" s="4">
        <v>189242490</v>
      </c>
      <c r="J8845">
        <f>MONTH(Sale_details[[#This Row],[Date]])</f>
        <v>1</v>
      </c>
      <c r="K8845">
        <f>YEAR(Sale_details[[#This Row],[Date]])</f>
        <v>2020</v>
      </c>
    </row>
    <row r="8846" spans="1:11" x14ac:dyDescent="0.3">
      <c r="A8846" s="5">
        <v>43859</v>
      </c>
      <c r="B8846" s="6" t="s">
        <v>26</v>
      </c>
      <c r="C8846" s="6" t="s">
        <v>12</v>
      </c>
      <c r="D8846" s="6" t="s">
        <v>13</v>
      </c>
      <c r="E8846" s="6">
        <v>130847</v>
      </c>
      <c r="F8846" s="6">
        <v>41864</v>
      </c>
      <c r="G8846" s="6">
        <v>11521</v>
      </c>
      <c r="H8846" s="6">
        <v>11741</v>
      </c>
      <c r="I8846" s="7">
        <v>135282223</v>
      </c>
      <c r="J8846">
        <f>MONTH(Sale_details[[#This Row],[Date]])</f>
        <v>1</v>
      </c>
      <c r="K8846">
        <f>YEAR(Sale_details[[#This Row],[Date]])</f>
        <v>2020</v>
      </c>
    </row>
    <row r="8847" spans="1:11" x14ac:dyDescent="0.3">
      <c r="A8847" s="2">
        <v>43859</v>
      </c>
      <c r="B8847" s="3" t="s">
        <v>26</v>
      </c>
      <c r="C8847" s="3" t="s">
        <v>14</v>
      </c>
      <c r="D8847" s="3" t="s">
        <v>15</v>
      </c>
      <c r="E8847" s="3">
        <v>155064</v>
      </c>
      <c r="F8847" s="3">
        <v>31195</v>
      </c>
      <c r="G8847" s="3">
        <v>11360</v>
      </c>
      <c r="H8847" s="3">
        <v>22588</v>
      </c>
      <c r="I8847" s="4">
        <v>256613550</v>
      </c>
      <c r="J8847">
        <f>MONTH(Sale_details[[#This Row],[Date]])</f>
        <v>1</v>
      </c>
      <c r="K8847">
        <f>YEAR(Sale_details[[#This Row],[Date]])</f>
        <v>2020</v>
      </c>
    </row>
    <row r="8848" spans="1:11" x14ac:dyDescent="0.3">
      <c r="A8848" s="5">
        <v>43859</v>
      </c>
      <c r="B8848" s="6" t="s">
        <v>26</v>
      </c>
      <c r="C8848" s="6" t="s">
        <v>16</v>
      </c>
      <c r="D8848" s="6" t="s">
        <v>17</v>
      </c>
      <c r="E8848" s="6">
        <v>130262</v>
      </c>
      <c r="F8848" s="6">
        <v>34610</v>
      </c>
      <c r="G8848" s="6">
        <v>10396</v>
      </c>
      <c r="H8848" s="6">
        <v>15712</v>
      </c>
      <c r="I8848" s="7">
        <v>163357562</v>
      </c>
      <c r="J8848">
        <f>MONTH(Sale_details[[#This Row],[Date]])</f>
        <v>1</v>
      </c>
      <c r="K8848">
        <f>YEAR(Sale_details[[#This Row],[Date]])</f>
        <v>2020</v>
      </c>
    </row>
    <row r="8849" spans="1:11" x14ac:dyDescent="0.3">
      <c r="A8849" s="2">
        <v>43859</v>
      </c>
      <c r="B8849" s="3" t="s">
        <v>26</v>
      </c>
      <c r="C8849" s="3" t="s">
        <v>18</v>
      </c>
      <c r="D8849" s="3" t="s">
        <v>19</v>
      </c>
      <c r="E8849" s="3">
        <v>135035</v>
      </c>
      <c r="F8849" s="3">
        <v>77411</v>
      </c>
      <c r="G8849" s="3">
        <v>11589</v>
      </c>
      <c r="H8849" s="3">
        <v>22404</v>
      </c>
      <c r="I8849" s="4">
        <v>259657480</v>
      </c>
      <c r="J8849">
        <f>MONTH(Sale_details[[#This Row],[Date]])</f>
        <v>1</v>
      </c>
      <c r="K8849">
        <f>YEAR(Sale_details[[#This Row],[Date]])</f>
        <v>2020</v>
      </c>
    </row>
    <row r="8850" spans="1:11" x14ac:dyDescent="0.3">
      <c r="A8850" s="5">
        <v>43859</v>
      </c>
      <c r="B8850" s="6" t="s">
        <v>26</v>
      </c>
      <c r="C8850" s="6" t="s">
        <v>20</v>
      </c>
      <c r="D8850" s="6" t="s">
        <v>21</v>
      </c>
      <c r="E8850" s="6">
        <v>193181</v>
      </c>
      <c r="F8850" s="6">
        <v>54003</v>
      </c>
      <c r="G8850" s="6">
        <v>13845</v>
      </c>
      <c r="H8850" s="6">
        <v>6924</v>
      </c>
      <c r="I8850" s="7">
        <v>95872370</v>
      </c>
      <c r="J8850">
        <f>MONTH(Sale_details[[#This Row],[Date]])</f>
        <v>1</v>
      </c>
      <c r="K8850">
        <f>YEAR(Sale_details[[#This Row],[Date]])</f>
        <v>2020</v>
      </c>
    </row>
    <row r="8851" spans="1:11" x14ac:dyDescent="0.3">
      <c r="A8851" s="2">
        <v>43859</v>
      </c>
      <c r="B8851" s="3" t="s">
        <v>26</v>
      </c>
      <c r="C8851" s="3" t="s">
        <v>22</v>
      </c>
      <c r="D8851" s="3" t="s">
        <v>23</v>
      </c>
      <c r="E8851" s="3">
        <v>206981</v>
      </c>
      <c r="F8851" s="3">
        <v>19569</v>
      </c>
      <c r="G8851" s="3">
        <v>29746</v>
      </c>
      <c r="H8851" s="3">
        <v>27420</v>
      </c>
      <c r="I8851" s="4">
        <v>815670373</v>
      </c>
      <c r="J8851">
        <f>MONTH(Sale_details[[#This Row],[Date]])</f>
        <v>1</v>
      </c>
      <c r="K8851">
        <f>YEAR(Sale_details[[#This Row],[Date]])</f>
        <v>2020</v>
      </c>
    </row>
    <row r="8852" spans="1:11" x14ac:dyDescent="0.3">
      <c r="A8852" s="5">
        <v>43859</v>
      </c>
      <c r="B8852" s="6" t="s">
        <v>26</v>
      </c>
      <c r="C8852" s="6" t="s">
        <v>24</v>
      </c>
      <c r="D8852" s="6" t="s">
        <v>25</v>
      </c>
      <c r="E8852" s="6">
        <v>171027</v>
      </c>
      <c r="F8852" s="6">
        <v>33078</v>
      </c>
      <c r="G8852" s="6">
        <v>16726</v>
      </c>
      <c r="H8852" s="6">
        <v>12482</v>
      </c>
      <c r="I8852" s="7">
        <v>208797939</v>
      </c>
      <c r="J8852">
        <f>MONTH(Sale_details[[#This Row],[Date]])</f>
        <v>1</v>
      </c>
      <c r="K8852">
        <f>YEAR(Sale_details[[#This Row],[Date]])</f>
        <v>2020</v>
      </c>
    </row>
    <row r="8853" spans="1:11" x14ac:dyDescent="0.3">
      <c r="A8853" s="2">
        <v>43859</v>
      </c>
      <c r="B8853" s="3" t="s">
        <v>27</v>
      </c>
      <c r="C8853" s="3" t="s">
        <v>10</v>
      </c>
      <c r="D8853" s="3" t="s">
        <v>11</v>
      </c>
      <c r="E8853" s="3">
        <v>76149</v>
      </c>
      <c r="F8853" s="3">
        <v>39069</v>
      </c>
      <c r="G8853" s="3">
        <v>9393</v>
      </c>
      <c r="H8853" s="3">
        <v>127</v>
      </c>
      <c r="I8853" s="4">
        <v>1194385</v>
      </c>
      <c r="J8853">
        <f>MONTH(Sale_details[[#This Row],[Date]])</f>
        <v>1</v>
      </c>
      <c r="K8853">
        <f>YEAR(Sale_details[[#This Row],[Date]])</f>
        <v>2020</v>
      </c>
    </row>
    <row r="8854" spans="1:11" x14ac:dyDescent="0.3">
      <c r="A8854" s="5">
        <v>43859</v>
      </c>
      <c r="B8854" s="6" t="s">
        <v>27</v>
      </c>
      <c r="C8854" s="6" t="s">
        <v>12</v>
      </c>
      <c r="D8854" s="6" t="s">
        <v>13</v>
      </c>
      <c r="E8854" s="6">
        <v>86158</v>
      </c>
      <c r="F8854" s="6">
        <v>34175</v>
      </c>
      <c r="G8854" s="6">
        <v>16473</v>
      </c>
      <c r="H8854" s="6">
        <v>300</v>
      </c>
      <c r="I8854" s="7">
        <v>4944914</v>
      </c>
      <c r="J8854">
        <f>MONTH(Sale_details[[#This Row],[Date]])</f>
        <v>1</v>
      </c>
      <c r="K8854">
        <f>YEAR(Sale_details[[#This Row],[Date]])</f>
        <v>2020</v>
      </c>
    </row>
    <row r="8855" spans="1:11" x14ac:dyDescent="0.3">
      <c r="A8855" s="2">
        <v>43859</v>
      </c>
      <c r="B8855" s="3" t="s">
        <v>27</v>
      </c>
      <c r="C8855" s="3" t="s">
        <v>14</v>
      </c>
      <c r="D8855" s="3" t="s">
        <v>15</v>
      </c>
      <c r="E8855" s="3">
        <v>149895</v>
      </c>
      <c r="F8855" s="3">
        <v>25627</v>
      </c>
      <c r="G8855" s="3">
        <v>10752</v>
      </c>
      <c r="H8855" s="3">
        <v>389</v>
      </c>
      <c r="I8855" s="4">
        <v>4188200</v>
      </c>
      <c r="J8855">
        <f>MONTH(Sale_details[[#This Row],[Date]])</f>
        <v>1</v>
      </c>
      <c r="K8855">
        <f>YEAR(Sale_details[[#This Row],[Date]])</f>
        <v>2020</v>
      </c>
    </row>
    <row r="8856" spans="1:11" x14ac:dyDescent="0.3">
      <c r="A8856" s="5">
        <v>43859</v>
      </c>
      <c r="B8856" s="6" t="s">
        <v>27</v>
      </c>
      <c r="C8856" s="6" t="s">
        <v>16</v>
      </c>
      <c r="D8856" s="6" t="s">
        <v>17</v>
      </c>
      <c r="E8856" s="6">
        <v>74396</v>
      </c>
      <c r="F8856" s="6">
        <v>11132</v>
      </c>
      <c r="G8856" s="6">
        <v>14734</v>
      </c>
      <c r="H8856" s="6">
        <v>262</v>
      </c>
      <c r="I8856" s="7">
        <v>3873592</v>
      </c>
      <c r="J8856">
        <f>MONTH(Sale_details[[#This Row],[Date]])</f>
        <v>1</v>
      </c>
      <c r="K8856">
        <f>YEAR(Sale_details[[#This Row],[Date]])</f>
        <v>2020</v>
      </c>
    </row>
    <row r="8857" spans="1:11" x14ac:dyDescent="0.3">
      <c r="A8857" s="2">
        <v>43859</v>
      </c>
      <c r="B8857" s="3" t="s">
        <v>27</v>
      </c>
      <c r="C8857" s="3" t="s">
        <v>18</v>
      </c>
      <c r="D8857" s="3" t="s">
        <v>19</v>
      </c>
      <c r="E8857" s="3">
        <v>98210</v>
      </c>
      <c r="F8857" s="3">
        <v>30810</v>
      </c>
      <c r="G8857" s="3">
        <v>9146</v>
      </c>
      <c r="H8857" s="3">
        <v>157</v>
      </c>
      <c r="I8857" s="4">
        <v>1442463</v>
      </c>
      <c r="J8857">
        <f>MONTH(Sale_details[[#This Row],[Date]])</f>
        <v>1</v>
      </c>
      <c r="K8857">
        <f>YEAR(Sale_details[[#This Row],[Date]])</f>
        <v>2020</v>
      </c>
    </row>
    <row r="8858" spans="1:11" x14ac:dyDescent="0.3">
      <c r="A8858" s="5">
        <v>43859</v>
      </c>
      <c r="B8858" s="6" t="s">
        <v>27</v>
      </c>
      <c r="C8858" s="6" t="s">
        <v>20</v>
      </c>
      <c r="D8858" s="6" t="s">
        <v>21</v>
      </c>
      <c r="E8858" s="6">
        <v>45464</v>
      </c>
      <c r="F8858" s="6">
        <v>12074</v>
      </c>
      <c r="G8858" s="6">
        <v>12191</v>
      </c>
      <c r="H8858" s="6">
        <v>471</v>
      </c>
      <c r="I8858" s="7">
        <v>5746697</v>
      </c>
      <c r="J8858">
        <f>MONTH(Sale_details[[#This Row],[Date]])</f>
        <v>1</v>
      </c>
      <c r="K8858">
        <f>YEAR(Sale_details[[#This Row],[Date]])</f>
        <v>2020</v>
      </c>
    </row>
    <row r="8859" spans="1:11" x14ac:dyDescent="0.3">
      <c r="A8859" s="2">
        <v>43859</v>
      </c>
      <c r="B8859" s="3" t="s">
        <v>27</v>
      </c>
      <c r="C8859" s="3" t="s">
        <v>22</v>
      </c>
      <c r="D8859" s="3" t="s">
        <v>23</v>
      </c>
      <c r="E8859" s="3">
        <v>81435</v>
      </c>
      <c r="F8859" s="3">
        <v>20415</v>
      </c>
      <c r="G8859" s="3">
        <v>22324</v>
      </c>
      <c r="H8859" s="3">
        <v>255</v>
      </c>
      <c r="I8859" s="4">
        <v>5712696</v>
      </c>
      <c r="J8859">
        <f>MONTH(Sale_details[[#This Row],[Date]])</f>
        <v>1</v>
      </c>
      <c r="K8859">
        <f>YEAR(Sale_details[[#This Row],[Date]])</f>
        <v>2020</v>
      </c>
    </row>
    <row r="8860" spans="1:11" x14ac:dyDescent="0.3">
      <c r="A8860" s="5">
        <v>43859</v>
      </c>
      <c r="B8860" s="6" t="s">
        <v>27</v>
      </c>
      <c r="C8860" s="6" t="s">
        <v>24</v>
      </c>
      <c r="D8860" s="6" t="s">
        <v>25</v>
      </c>
      <c r="E8860" s="6">
        <v>81977</v>
      </c>
      <c r="F8860" s="6">
        <v>31936</v>
      </c>
      <c r="G8860" s="6">
        <v>15885</v>
      </c>
      <c r="H8860" s="6">
        <v>304</v>
      </c>
      <c r="I8860" s="7">
        <v>4834549</v>
      </c>
      <c r="J8860">
        <f>MONTH(Sale_details[[#This Row],[Date]])</f>
        <v>1</v>
      </c>
      <c r="K8860">
        <f>YEAR(Sale_details[[#This Row],[Date]])</f>
        <v>2020</v>
      </c>
    </row>
    <row r="8861" spans="1:11" x14ac:dyDescent="0.3">
      <c r="A8861" s="2">
        <v>43859</v>
      </c>
      <c r="B8861" s="3" t="s">
        <v>28</v>
      </c>
      <c r="C8861" s="3" t="s">
        <v>10</v>
      </c>
      <c r="D8861" s="3" t="s">
        <v>11</v>
      </c>
      <c r="E8861" s="3">
        <v>33555</v>
      </c>
      <c r="F8861" s="3">
        <v>6283</v>
      </c>
      <c r="G8861" s="3">
        <v>3394</v>
      </c>
      <c r="H8861" s="3">
        <v>21459</v>
      </c>
      <c r="I8861" s="4">
        <v>72844550</v>
      </c>
      <c r="J8861">
        <f>MONTH(Sale_details[[#This Row],[Date]])</f>
        <v>1</v>
      </c>
      <c r="K8861">
        <f>YEAR(Sale_details[[#This Row],[Date]])</f>
        <v>2020</v>
      </c>
    </row>
    <row r="8862" spans="1:11" x14ac:dyDescent="0.3">
      <c r="A8862" s="5">
        <v>43859</v>
      </c>
      <c r="B8862" s="6" t="s">
        <v>28</v>
      </c>
      <c r="C8862" s="6" t="s">
        <v>12</v>
      </c>
      <c r="D8862" s="6" t="s">
        <v>13</v>
      </c>
      <c r="E8862" s="6">
        <v>28504</v>
      </c>
      <c r="F8862" s="6">
        <v>7055</v>
      </c>
      <c r="G8862" s="6">
        <v>1630</v>
      </c>
      <c r="H8862" s="6">
        <v>34948</v>
      </c>
      <c r="I8862" s="7">
        <v>56974987</v>
      </c>
      <c r="J8862">
        <f>MONTH(Sale_details[[#This Row],[Date]])</f>
        <v>1</v>
      </c>
      <c r="K8862">
        <f>YEAR(Sale_details[[#This Row],[Date]])</f>
        <v>2020</v>
      </c>
    </row>
    <row r="8863" spans="1:11" x14ac:dyDescent="0.3">
      <c r="A8863" s="2">
        <v>43859</v>
      </c>
      <c r="B8863" s="3" t="s">
        <v>28</v>
      </c>
      <c r="C8863" s="3" t="s">
        <v>14</v>
      </c>
      <c r="D8863" s="3" t="s">
        <v>15</v>
      </c>
      <c r="E8863" s="3">
        <v>25455</v>
      </c>
      <c r="F8863" s="3">
        <v>5677</v>
      </c>
      <c r="G8863" s="3">
        <v>1165</v>
      </c>
      <c r="H8863" s="3">
        <v>13981</v>
      </c>
      <c r="I8863" s="4">
        <v>16296405</v>
      </c>
      <c r="J8863">
        <f>MONTH(Sale_details[[#This Row],[Date]])</f>
        <v>1</v>
      </c>
      <c r="K8863">
        <f>YEAR(Sale_details[[#This Row],[Date]])</f>
        <v>2020</v>
      </c>
    </row>
    <row r="8864" spans="1:11" x14ac:dyDescent="0.3">
      <c r="A8864" s="5">
        <v>43859</v>
      </c>
      <c r="B8864" s="6" t="s">
        <v>28</v>
      </c>
      <c r="C8864" s="6" t="s">
        <v>16</v>
      </c>
      <c r="D8864" s="6" t="s">
        <v>17</v>
      </c>
      <c r="E8864" s="6">
        <v>15513</v>
      </c>
      <c r="F8864" s="6">
        <v>6332</v>
      </c>
      <c r="G8864" s="6">
        <v>2165</v>
      </c>
      <c r="H8864" s="6">
        <v>12872</v>
      </c>
      <c r="I8864" s="7">
        <v>27879538</v>
      </c>
      <c r="J8864">
        <f>MONTH(Sale_details[[#This Row],[Date]])</f>
        <v>1</v>
      </c>
      <c r="K8864">
        <f>YEAR(Sale_details[[#This Row],[Date]])</f>
        <v>2020</v>
      </c>
    </row>
    <row r="8865" spans="1:11" x14ac:dyDescent="0.3">
      <c r="A8865" s="2">
        <v>43859</v>
      </c>
      <c r="B8865" s="3" t="s">
        <v>28</v>
      </c>
      <c r="C8865" s="3" t="s">
        <v>18</v>
      </c>
      <c r="D8865" s="3" t="s">
        <v>19</v>
      </c>
      <c r="E8865" s="3">
        <v>11100</v>
      </c>
      <c r="F8865" s="3">
        <v>9517</v>
      </c>
      <c r="G8865" s="3">
        <v>4042</v>
      </c>
      <c r="H8865" s="3">
        <v>27086</v>
      </c>
      <c r="I8865" s="4">
        <v>109510632</v>
      </c>
      <c r="J8865">
        <f>MONTH(Sale_details[[#This Row],[Date]])</f>
        <v>1</v>
      </c>
      <c r="K8865">
        <f>YEAR(Sale_details[[#This Row],[Date]])</f>
        <v>2020</v>
      </c>
    </row>
    <row r="8866" spans="1:11" x14ac:dyDescent="0.3">
      <c r="A8866" s="5">
        <v>43859</v>
      </c>
      <c r="B8866" s="6" t="s">
        <v>28</v>
      </c>
      <c r="C8866" s="6" t="s">
        <v>20</v>
      </c>
      <c r="D8866" s="6" t="s">
        <v>21</v>
      </c>
      <c r="E8866" s="6">
        <v>19353</v>
      </c>
      <c r="F8866" s="6">
        <v>4628</v>
      </c>
      <c r="G8866" s="6">
        <v>1595</v>
      </c>
      <c r="H8866" s="6">
        <v>15016</v>
      </c>
      <c r="I8866" s="7">
        <v>23964345</v>
      </c>
      <c r="J8866">
        <f>MONTH(Sale_details[[#This Row],[Date]])</f>
        <v>1</v>
      </c>
      <c r="K8866">
        <f>YEAR(Sale_details[[#This Row],[Date]])</f>
        <v>2020</v>
      </c>
    </row>
    <row r="8867" spans="1:11" x14ac:dyDescent="0.3">
      <c r="A8867" s="2">
        <v>43859</v>
      </c>
      <c r="B8867" s="3" t="s">
        <v>28</v>
      </c>
      <c r="C8867" s="3" t="s">
        <v>22</v>
      </c>
      <c r="D8867" s="3" t="s">
        <v>23</v>
      </c>
      <c r="E8867" s="3">
        <v>13981</v>
      </c>
      <c r="F8867" s="3">
        <v>2141</v>
      </c>
      <c r="G8867" s="3">
        <v>1180</v>
      </c>
      <c r="H8867" s="3">
        <v>18890</v>
      </c>
      <c r="I8867" s="4">
        <v>22303176</v>
      </c>
      <c r="J8867">
        <f>MONTH(Sale_details[[#This Row],[Date]])</f>
        <v>1</v>
      </c>
      <c r="K8867">
        <f>YEAR(Sale_details[[#This Row],[Date]])</f>
        <v>2020</v>
      </c>
    </row>
    <row r="8868" spans="1:11" x14ac:dyDescent="0.3">
      <c r="A8868" s="5">
        <v>43859</v>
      </c>
      <c r="B8868" s="6" t="s">
        <v>28</v>
      </c>
      <c r="C8868" s="6" t="s">
        <v>24</v>
      </c>
      <c r="D8868" s="6" t="s">
        <v>25</v>
      </c>
      <c r="E8868" s="6">
        <v>29480</v>
      </c>
      <c r="F8868" s="6">
        <v>7357</v>
      </c>
      <c r="G8868" s="6">
        <v>2464</v>
      </c>
      <c r="H8868" s="6">
        <v>17718</v>
      </c>
      <c r="I8868" s="7">
        <v>43668226</v>
      </c>
      <c r="J8868">
        <f>MONTH(Sale_details[[#This Row],[Date]])</f>
        <v>1</v>
      </c>
      <c r="K8868">
        <f>YEAR(Sale_details[[#This Row],[Date]])</f>
        <v>2020</v>
      </c>
    </row>
    <row r="8869" spans="1:11" x14ac:dyDescent="0.3">
      <c r="A8869" s="2">
        <v>43858</v>
      </c>
      <c r="B8869" s="3" t="s">
        <v>9</v>
      </c>
      <c r="C8869" s="3" t="s">
        <v>10</v>
      </c>
      <c r="D8869" s="3" t="s">
        <v>11</v>
      </c>
      <c r="E8869" s="3">
        <v>136313</v>
      </c>
      <c r="F8869" s="3">
        <v>20140</v>
      </c>
      <c r="G8869" s="3">
        <v>6279</v>
      </c>
      <c r="H8869" s="3">
        <v>454</v>
      </c>
      <c r="I8869" s="4">
        <v>2854721</v>
      </c>
      <c r="J8869">
        <f>MONTH(Sale_details[[#This Row],[Date]])</f>
        <v>1</v>
      </c>
      <c r="K8869">
        <f>YEAR(Sale_details[[#This Row],[Date]])</f>
        <v>2020</v>
      </c>
    </row>
    <row r="8870" spans="1:11" x14ac:dyDescent="0.3">
      <c r="A8870" s="5">
        <v>43858</v>
      </c>
      <c r="B8870" s="6" t="s">
        <v>9</v>
      </c>
      <c r="C8870" s="6" t="s">
        <v>12</v>
      </c>
      <c r="D8870" s="6" t="s">
        <v>13</v>
      </c>
      <c r="E8870" s="6">
        <v>238777</v>
      </c>
      <c r="F8870" s="6">
        <v>24073</v>
      </c>
      <c r="G8870" s="6">
        <v>2650</v>
      </c>
      <c r="H8870" s="6">
        <v>296</v>
      </c>
      <c r="I8870" s="7">
        <v>785710</v>
      </c>
      <c r="J8870">
        <f>MONTH(Sale_details[[#This Row],[Date]])</f>
        <v>1</v>
      </c>
      <c r="K8870">
        <f>YEAR(Sale_details[[#This Row],[Date]])</f>
        <v>2020</v>
      </c>
    </row>
    <row r="8871" spans="1:11" x14ac:dyDescent="0.3">
      <c r="A8871" s="2">
        <v>43858</v>
      </c>
      <c r="B8871" s="3" t="s">
        <v>9</v>
      </c>
      <c r="C8871" s="3" t="s">
        <v>14</v>
      </c>
      <c r="D8871" s="3" t="s">
        <v>15</v>
      </c>
      <c r="E8871" s="3">
        <v>112023</v>
      </c>
      <c r="F8871" s="3">
        <v>23736</v>
      </c>
      <c r="G8871" s="3">
        <v>4391</v>
      </c>
      <c r="H8871" s="3">
        <v>508</v>
      </c>
      <c r="I8871" s="4">
        <v>2234618</v>
      </c>
      <c r="J8871">
        <f>MONTH(Sale_details[[#This Row],[Date]])</f>
        <v>1</v>
      </c>
      <c r="K8871">
        <f>YEAR(Sale_details[[#This Row],[Date]])</f>
        <v>2020</v>
      </c>
    </row>
    <row r="8872" spans="1:11" x14ac:dyDescent="0.3">
      <c r="A8872" s="5">
        <v>43858</v>
      </c>
      <c r="B8872" s="6" t="s">
        <v>9</v>
      </c>
      <c r="C8872" s="6" t="s">
        <v>16</v>
      </c>
      <c r="D8872" s="6" t="s">
        <v>17</v>
      </c>
      <c r="E8872" s="6">
        <v>131330</v>
      </c>
      <c r="F8872" s="6">
        <v>20971</v>
      </c>
      <c r="G8872" s="6">
        <v>3955</v>
      </c>
      <c r="H8872" s="6">
        <v>307</v>
      </c>
      <c r="I8872" s="7">
        <v>1215534</v>
      </c>
      <c r="J8872">
        <f>MONTH(Sale_details[[#This Row],[Date]])</f>
        <v>1</v>
      </c>
      <c r="K8872">
        <f>YEAR(Sale_details[[#This Row],[Date]])</f>
        <v>2020</v>
      </c>
    </row>
    <row r="8873" spans="1:11" x14ac:dyDescent="0.3">
      <c r="A8873" s="2">
        <v>43858</v>
      </c>
      <c r="B8873" s="3" t="s">
        <v>9</v>
      </c>
      <c r="C8873" s="3" t="s">
        <v>18</v>
      </c>
      <c r="D8873" s="3" t="s">
        <v>19</v>
      </c>
      <c r="E8873" s="3">
        <v>78931</v>
      </c>
      <c r="F8873" s="3">
        <v>14529</v>
      </c>
      <c r="G8873" s="3">
        <v>6491</v>
      </c>
      <c r="H8873" s="3">
        <v>1092</v>
      </c>
      <c r="I8873" s="4">
        <v>7091971</v>
      </c>
      <c r="J8873">
        <f>MONTH(Sale_details[[#This Row],[Date]])</f>
        <v>1</v>
      </c>
      <c r="K8873">
        <f>YEAR(Sale_details[[#This Row],[Date]])</f>
        <v>2020</v>
      </c>
    </row>
    <row r="8874" spans="1:11" x14ac:dyDescent="0.3">
      <c r="A8874" s="5">
        <v>43858</v>
      </c>
      <c r="B8874" s="6" t="s">
        <v>9</v>
      </c>
      <c r="C8874" s="6" t="s">
        <v>20</v>
      </c>
      <c r="D8874" s="6" t="s">
        <v>21</v>
      </c>
      <c r="E8874" s="6">
        <v>109864</v>
      </c>
      <c r="F8874" s="6">
        <v>21462</v>
      </c>
      <c r="G8874" s="6">
        <v>4491</v>
      </c>
      <c r="H8874" s="6">
        <v>462</v>
      </c>
      <c r="I8874" s="7">
        <v>2079024</v>
      </c>
      <c r="J8874">
        <f>MONTH(Sale_details[[#This Row],[Date]])</f>
        <v>1</v>
      </c>
      <c r="K8874">
        <f>YEAR(Sale_details[[#This Row],[Date]])</f>
        <v>2020</v>
      </c>
    </row>
    <row r="8875" spans="1:11" x14ac:dyDescent="0.3">
      <c r="A8875" s="2">
        <v>43858</v>
      </c>
      <c r="B8875" s="3" t="s">
        <v>9</v>
      </c>
      <c r="C8875" s="3" t="s">
        <v>22</v>
      </c>
      <c r="D8875" s="3" t="s">
        <v>23</v>
      </c>
      <c r="E8875" s="3">
        <v>191262</v>
      </c>
      <c r="F8875" s="3">
        <v>19830</v>
      </c>
      <c r="G8875" s="3">
        <v>7709</v>
      </c>
      <c r="H8875" s="3">
        <v>676</v>
      </c>
      <c r="I8875" s="4">
        <v>5218788</v>
      </c>
      <c r="J8875">
        <f>MONTH(Sale_details[[#This Row],[Date]])</f>
        <v>1</v>
      </c>
      <c r="K8875">
        <f>YEAR(Sale_details[[#This Row],[Date]])</f>
        <v>2020</v>
      </c>
    </row>
    <row r="8876" spans="1:11" x14ac:dyDescent="0.3">
      <c r="A8876" s="5">
        <v>43858</v>
      </c>
      <c r="B8876" s="6" t="s">
        <v>9</v>
      </c>
      <c r="C8876" s="6" t="s">
        <v>24</v>
      </c>
      <c r="D8876" s="6" t="s">
        <v>25</v>
      </c>
      <c r="E8876" s="6">
        <v>141286</v>
      </c>
      <c r="F8876" s="6">
        <v>9587</v>
      </c>
      <c r="G8876" s="6">
        <v>4063</v>
      </c>
      <c r="H8876" s="6">
        <v>725</v>
      </c>
      <c r="I8876" s="7">
        <v>2947972</v>
      </c>
      <c r="J8876">
        <f>MONTH(Sale_details[[#This Row],[Date]])</f>
        <v>1</v>
      </c>
      <c r="K8876">
        <f>YEAR(Sale_details[[#This Row],[Date]])</f>
        <v>2020</v>
      </c>
    </row>
    <row r="8877" spans="1:11" x14ac:dyDescent="0.3">
      <c r="A8877" s="2">
        <v>43858</v>
      </c>
      <c r="B8877" s="3" t="s">
        <v>26</v>
      </c>
      <c r="C8877" s="3" t="s">
        <v>10</v>
      </c>
      <c r="D8877" s="3" t="s">
        <v>11</v>
      </c>
      <c r="E8877" s="3">
        <v>267470</v>
      </c>
      <c r="F8877" s="3">
        <v>52191</v>
      </c>
      <c r="G8877" s="3">
        <v>17747</v>
      </c>
      <c r="H8877" s="3">
        <v>11308</v>
      </c>
      <c r="I8877" s="4">
        <v>200691661</v>
      </c>
      <c r="J8877">
        <f>MONTH(Sale_details[[#This Row],[Date]])</f>
        <v>1</v>
      </c>
      <c r="K8877">
        <f>YEAR(Sale_details[[#This Row],[Date]])</f>
        <v>2020</v>
      </c>
    </row>
    <row r="8878" spans="1:11" x14ac:dyDescent="0.3">
      <c r="A8878" s="5">
        <v>43858</v>
      </c>
      <c r="B8878" s="6" t="s">
        <v>26</v>
      </c>
      <c r="C8878" s="6" t="s">
        <v>12</v>
      </c>
      <c r="D8878" s="6" t="s">
        <v>13</v>
      </c>
      <c r="E8878" s="6">
        <v>128230</v>
      </c>
      <c r="F8878" s="6">
        <v>43539</v>
      </c>
      <c r="G8878" s="6">
        <v>11982</v>
      </c>
      <c r="H8878" s="6">
        <v>11154</v>
      </c>
      <c r="I8878" s="7">
        <v>133658836</v>
      </c>
      <c r="J8878">
        <f>MONTH(Sale_details[[#This Row],[Date]])</f>
        <v>1</v>
      </c>
      <c r="K8878">
        <f>YEAR(Sale_details[[#This Row],[Date]])</f>
        <v>2020</v>
      </c>
    </row>
    <row r="8879" spans="1:11" x14ac:dyDescent="0.3">
      <c r="A8879" s="2">
        <v>43858</v>
      </c>
      <c r="B8879" s="3" t="s">
        <v>26</v>
      </c>
      <c r="C8879" s="3" t="s">
        <v>14</v>
      </c>
      <c r="D8879" s="3" t="s">
        <v>15</v>
      </c>
      <c r="E8879" s="3">
        <v>161267</v>
      </c>
      <c r="F8879" s="3">
        <v>29635</v>
      </c>
      <c r="G8879" s="3">
        <v>11246</v>
      </c>
      <c r="H8879" s="3">
        <v>23717</v>
      </c>
      <c r="I8879" s="4">
        <v>266749786</v>
      </c>
      <c r="J8879">
        <f>MONTH(Sale_details[[#This Row],[Date]])</f>
        <v>1</v>
      </c>
      <c r="K8879">
        <f>YEAR(Sale_details[[#This Row],[Date]])</f>
        <v>2020</v>
      </c>
    </row>
    <row r="8880" spans="1:11" x14ac:dyDescent="0.3">
      <c r="A8880" s="5">
        <v>43858</v>
      </c>
      <c r="B8880" s="6" t="s">
        <v>26</v>
      </c>
      <c r="C8880" s="6" t="s">
        <v>16</v>
      </c>
      <c r="D8880" s="6" t="s">
        <v>17</v>
      </c>
      <c r="E8880" s="6">
        <v>130262</v>
      </c>
      <c r="F8880" s="6">
        <v>34610</v>
      </c>
      <c r="G8880" s="6">
        <v>10292</v>
      </c>
      <c r="H8880" s="6">
        <v>15240</v>
      </c>
      <c r="I8880" s="7">
        <v>156872267</v>
      </c>
      <c r="J8880">
        <f>MONTH(Sale_details[[#This Row],[Date]])</f>
        <v>1</v>
      </c>
      <c r="K8880">
        <f>YEAR(Sale_details[[#This Row],[Date]])</f>
        <v>2020</v>
      </c>
    </row>
    <row r="8881" spans="1:11" x14ac:dyDescent="0.3">
      <c r="A8881" s="2">
        <v>43858</v>
      </c>
      <c r="B8881" s="3" t="s">
        <v>26</v>
      </c>
      <c r="C8881" s="3" t="s">
        <v>18</v>
      </c>
      <c r="D8881" s="3" t="s">
        <v>19</v>
      </c>
      <c r="E8881" s="3">
        <v>128283</v>
      </c>
      <c r="F8881" s="3">
        <v>79734</v>
      </c>
      <c r="G8881" s="3">
        <v>11473</v>
      </c>
      <c r="H8881" s="3">
        <v>21284</v>
      </c>
      <c r="I8881" s="4">
        <v>244207860</v>
      </c>
      <c r="J8881">
        <f>MONTH(Sale_details[[#This Row],[Date]])</f>
        <v>1</v>
      </c>
      <c r="K8881">
        <f>YEAR(Sale_details[[#This Row],[Date]])</f>
        <v>2020</v>
      </c>
    </row>
    <row r="8882" spans="1:11" x14ac:dyDescent="0.3">
      <c r="A8882" s="5">
        <v>43858</v>
      </c>
      <c r="B8882" s="6" t="s">
        <v>26</v>
      </c>
      <c r="C8882" s="6" t="s">
        <v>20</v>
      </c>
      <c r="D8882" s="6" t="s">
        <v>21</v>
      </c>
      <c r="E8882" s="6">
        <v>187386</v>
      </c>
      <c r="F8882" s="6">
        <v>55083</v>
      </c>
      <c r="G8882" s="6">
        <v>13568</v>
      </c>
      <c r="H8882" s="6">
        <v>6578</v>
      </c>
      <c r="I8882" s="7">
        <v>89257177</v>
      </c>
      <c r="J8882">
        <f>MONTH(Sale_details[[#This Row],[Date]])</f>
        <v>1</v>
      </c>
      <c r="K8882">
        <f>YEAR(Sale_details[[#This Row],[Date]])</f>
        <v>2020</v>
      </c>
    </row>
    <row r="8883" spans="1:11" x14ac:dyDescent="0.3">
      <c r="A8883" s="2">
        <v>43858</v>
      </c>
      <c r="B8883" s="3" t="s">
        <v>26</v>
      </c>
      <c r="C8883" s="3" t="s">
        <v>22</v>
      </c>
      <c r="D8883" s="3" t="s">
        <v>23</v>
      </c>
      <c r="E8883" s="3">
        <v>202842</v>
      </c>
      <c r="F8883" s="3">
        <v>19178</v>
      </c>
      <c r="G8883" s="3">
        <v>28854</v>
      </c>
      <c r="H8883" s="3">
        <v>26323</v>
      </c>
      <c r="I8883" s="4">
        <v>759552251</v>
      </c>
      <c r="J8883">
        <f>MONTH(Sale_details[[#This Row],[Date]])</f>
        <v>1</v>
      </c>
      <c r="K8883">
        <f>YEAR(Sale_details[[#This Row],[Date]])</f>
        <v>2020</v>
      </c>
    </row>
    <row r="8884" spans="1:11" x14ac:dyDescent="0.3">
      <c r="A8884" s="5">
        <v>43858</v>
      </c>
      <c r="B8884" s="6" t="s">
        <v>26</v>
      </c>
      <c r="C8884" s="6" t="s">
        <v>24</v>
      </c>
      <c r="D8884" s="6" t="s">
        <v>25</v>
      </c>
      <c r="E8884" s="6">
        <v>165896</v>
      </c>
      <c r="F8884" s="6">
        <v>32416</v>
      </c>
      <c r="G8884" s="6">
        <v>17395</v>
      </c>
      <c r="H8884" s="6">
        <v>11858</v>
      </c>
      <c r="I8884" s="7">
        <v>206292364</v>
      </c>
      <c r="J8884">
        <f>MONTH(Sale_details[[#This Row],[Date]])</f>
        <v>1</v>
      </c>
      <c r="K8884">
        <f>YEAR(Sale_details[[#This Row],[Date]])</f>
        <v>2020</v>
      </c>
    </row>
    <row r="8885" spans="1:11" x14ac:dyDescent="0.3">
      <c r="A8885" s="2">
        <v>43858</v>
      </c>
      <c r="B8885" s="3" t="s">
        <v>27</v>
      </c>
      <c r="C8885" s="3" t="s">
        <v>10</v>
      </c>
      <c r="D8885" s="3" t="s">
        <v>11</v>
      </c>
      <c r="E8885" s="3">
        <v>78434</v>
      </c>
      <c r="F8885" s="3">
        <v>40632</v>
      </c>
      <c r="G8885" s="3">
        <v>9299</v>
      </c>
      <c r="H8885" s="3">
        <v>133</v>
      </c>
      <c r="I8885" s="4">
        <v>1241563</v>
      </c>
      <c r="J8885">
        <f>MONTH(Sale_details[[#This Row],[Date]])</f>
        <v>1</v>
      </c>
      <c r="K8885">
        <f>YEAR(Sale_details[[#This Row],[Date]])</f>
        <v>2020</v>
      </c>
    </row>
    <row r="8886" spans="1:11" x14ac:dyDescent="0.3">
      <c r="A8886" s="5">
        <v>43858</v>
      </c>
      <c r="B8886" s="6" t="s">
        <v>27</v>
      </c>
      <c r="C8886" s="6" t="s">
        <v>12</v>
      </c>
      <c r="D8886" s="6" t="s">
        <v>13</v>
      </c>
      <c r="E8886" s="6">
        <v>87881</v>
      </c>
      <c r="F8886" s="6">
        <v>33833</v>
      </c>
      <c r="G8886" s="6">
        <v>16308</v>
      </c>
      <c r="H8886" s="6">
        <v>285</v>
      </c>
      <c r="I8886" s="7">
        <v>4650692</v>
      </c>
      <c r="J8886">
        <f>MONTH(Sale_details[[#This Row],[Date]])</f>
        <v>1</v>
      </c>
      <c r="K8886">
        <f>YEAR(Sale_details[[#This Row],[Date]])</f>
        <v>2020</v>
      </c>
    </row>
    <row r="8887" spans="1:11" x14ac:dyDescent="0.3">
      <c r="A8887" s="2">
        <v>43858</v>
      </c>
      <c r="B8887" s="3" t="s">
        <v>27</v>
      </c>
      <c r="C8887" s="3" t="s">
        <v>14</v>
      </c>
      <c r="D8887" s="3" t="s">
        <v>15</v>
      </c>
      <c r="E8887" s="3">
        <v>157390</v>
      </c>
      <c r="F8887" s="3">
        <v>26140</v>
      </c>
      <c r="G8887" s="3">
        <v>10537</v>
      </c>
      <c r="H8887" s="3">
        <v>397</v>
      </c>
      <c r="I8887" s="4">
        <v>4186525</v>
      </c>
      <c r="J8887">
        <f>MONTH(Sale_details[[#This Row],[Date]])</f>
        <v>1</v>
      </c>
      <c r="K8887">
        <f>YEAR(Sale_details[[#This Row],[Date]])</f>
        <v>2020</v>
      </c>
    </row>
    <row r="8888" spans="1:11" x14ac:dyDescent="0.3">
      <c r="A8888" s="5">
        <v>43858</v>
      </c>
      <c r="B8888" s="6" t="s">
        <v>27</v>
      </c>
      <c r="C8888" s="6" t="s">
        <v>16</v>
      </c>
      <c r="D8888" s="6" t="s">
        <v>17</v>
      </c>
      <c r="E8888" s="6">
        <v>74396</v>
      </c>
      <c r="F8888" s="6">
        <v>10798</v>
      </c>
      <c r="G8888" s="6">
        <v>13997</v>
      </c>
      <c r="H8888" s="6">
        <v>255</v>
      </c>
      <c r="I8888" s="7">
        <v>3569515</v>
      </c>
      <c r="J8888">
        <f>MONTH(Sale_details[[#This Row],[Date]])</f>
        <v>1</v>
      </c>
      <c r="K8888">
        <f>YEAR(Sale_details[[#This Row],[Date]])</f>
        <v>2020</v>
      </c>
    </row>
    <row r="8889" spans="1:11" x14ac:dyDescent="0.3">
      <c r="A8889" s="2">
        <v>43858</v>
      </c>
      <c r="B8889" s="3" t="s">
        <v>27</v>
      </c>
      <c r="C8889" s="3" t="s">
        <v>18</v>
      </c>
      <c r="D8889" s="3" t="s">
        <v>19</v>
      </c>
      <c r="E8889" s="3">
        <v>97228</v>
      </c>
      <c r="F8889" s="3">
        <v>31118</v>
      </c>
      <c r="G8889" s="3">
        <v>8963</v>
      </c>
      <c r="H8889" s="3">
        <v>159</v>
      </c>
      <c r="I8889" s="4">
        <v>1427750</v>
      </c>
      <c r="J8889">
        <f>MONTH(Sale_details[[#This Row],[Date]])</f>
        <v>1</v>
      </c>
      <c r="K8889">
        <f>YEAR(Sale_details[[#This Row],[Date]])</f>
        <v>2020</v>
      </c>
    </row>
    <row r="8890" spans="1:11" x14ac:dyDescent="0.3">
      <c r="A8890" s="5">
        <v>43858</v>
      </c>
      <c r="B8890" s="6" t="s">
        <v>27</v>
      </c>
      <c r="C8890" s="6" t="s">
        <v>20</v>
      </c>
      <c r="D8890" s="6" t="s">
        <v>21</v>
      </c>
      <c r="E8890" s="6">
        <v>46828</v>
      </c>
      <c r="F8890" s="6">
        <v>12074</v>
      </c>
      <c r="G8890" s="6">
        <v>12313</v>
      </c>
      <c r="H8890" s="6">
        <v>457</v>
      </c>
      <c r="I8890" s="7">
        <v>5630039</v>
      </c>
      <c r="J8890">
        <f>MONTH(Sale_details[[#This Row],[Date]])</f>
        <v>1</v>
      </c>
      <c r="K8890">
        <f>YEAR(Sale_details[[#This Row],[Date]])</f>
        <v>2020</v>
      </c>
    </row>
    <row r="8891" spans="1:11" x14ac:dyDescent="0.3">
      <c r="A8891" s="2">
        <v>43858</v>
      </c>
      <c r="B8891" s="3" t="s">
        <v>27</v>
      </c>
      <c r="C8891" s="3" t="s">
        <v>22</v>
      </c>
      <c r="D8891" s="3" t="s">
        <v>23</v>
      </c>
      <c r="E8891" s="3">
        <v>77363</v>
      </c>
      <c r="F8891" s="3">
        <v>19599</v>
      </c>
      <c r="G8891" s="3">
        <v>21207</v>
      </c>
      <c r="H8891" s="3">
        <v>253</v>
      </c>
      <c r="I8891" s="4">
        <v>5372791</v>
      </c>
      <c r="J8891">
        <f>MONTH(Sale_details[[#This Row],[Date]])</f>
        <v>1</v>
      </c>
      <c r="K8891">
        <f>YEAR(Sale_details[[#This Row],[Date]])</f>
        <v>2020</v>
      </c>
    </row>
    <row r="8892" spans="1:11" x14ac:dyDescent="0.3">
      <c r="A8892" s="5">
        <v>43858</v>
      </c>
      <c r="B8892" s="6" t="s">
        <v>27</v>
      </c>
      <c r="C8892" s="6" t="s">
        <v>24</v>
      </c>
      <c r="D8892" s="6" t="s">
        <v>25</v>
      </c>
      <c r="E8892" s="6">
        <v>79517</v>
      </c>
      <c r="F8892" s="6">
        <v>32575</v>
      </c>
      <c r="G8892" s="6">
        <v>15726</v>
      </c>
      <c r="H8892" s="6">
        <v>313</v>
      </c>
      <c r="I8892" s="7">
        <v>4929790</v>
      </c>
      <c r="J8892">
        <f>MONTH(Sale_details[[#This Row],[Date]])</f>
        <v>1</v>
      </c>
      <c r="K8892">
        <f>YEAR(Sale_details[[#This Row],[Date]])</f>
        <v>2020</v>
      </c>
    </row>
    <row r="8893" spans="1:11" x14ac:dyDescent="0.3">
      <c r="A8893" s="2">
        <v>43858</v>
      </c>
      <c r="B8893" s="3" t="s">
        <v>28</v>
      </c>
      <c r="C8893" s="3" t="s">
        <v>10</v>
      </c>
      <c r="D8893" s="3" t="s">
        <v>11</v>
      </c>
      <c r="E8893" s="3">
        <v>32213</v>
      </c>
      <c r="F8893" s="3">
        <v>6157</v>
      </c>
      <c r="G8893" s="3">
        <v>3530</v>
      </c>
      <c r="H8893" s="3">
        <v>21459</v>
      </c>
      <c r="I8893" s="4">
        <v>75758332</v>
      </c>
      <c r="J8893">
        <f>MONTH(Sale_details[[#This Row],[Date]])</f>
        <v>1</v>
      </c>
      <c r="K8893">
        <f>YEAR(Sale_details[[#This Row],[Date]])</f>
        <v>2020</v>
      </c>
    </row>
    <row r="8894" spans="1:11" x14ac:dyDescent="0.3">
      <c r="A8894" s="5">
        <v>43858</v>
      </c>
      <c r="B8894" s="6" t="s">
        <v>28</v>
      </c>
      <c r="C8894" s="6" t="s">
        <v>12</v>
      </c>
      <c r="D8894" s="6" t="s">
        <v>13</v>
      </c>
      <c r="E8894" s="6">
        <v>27079</v>
      </c>
      <c r="F8894" s="6">
        <v>7267</v>
      </c>
      <c r="G8894" s="6">
        <v>1581</v>
      </c>
      <c r="H8894" s="6">
        <v>33550</v>
      </c>
      <c r="I8894" s="7">
        <v>53055108</v>
      </c>
      <c r="J8894">
        <f>MONTH(Sale_details[[#This Row],[Date]])</f>
        <v>1</v>
      </c>
      <c r="K8894">
        <f>YEAR(Sale_details[[#This Row],[Date]])</f>
        <v>2020</v>
      </c>
    </row>
    <row r="8895" spans="1:11" x14ac:dyDescent="0.3">
      <c r="A8895" s="2">
        <v>43858</v>
      </c>
      <c r="B8895" s="3" t="s">
        <v>28</v>
      </c>
      <c r="C8895" s="3" t="s">
        <v>14</v>
      </c>
      <c r="D8895" s="3" t="s">
        <v>15</v>
      </c>
      <c r="E8895" s="3">
        <v>26473</v>
      </c>
      <c r="F8895" s="3">
        <v>5904</v>
      </c>
      <c r="G8895" s="3">
        <v>1200</v>
      </c>
      <c r="H8895" s="3">
        <v>14400</v>
      </c>
      <c r="I8895" s="4">
        <v>17288856</v>
      </c>
      <c r="J8895">
        <f>MONTH(Sale_details[[#This Row],[Date]])</f>
        <v>1</v>
      </c>
      <c r="K8895">
        <f>YEAR(Sale_details[[#This Row],[Date]])</f>
        <v>2020</v>
      </c>
    </row>
    <row r="8896" spans="1:11" x14ac:dyDescent="0.3">
      <c r="A8896" s="5">
        <v>43858</v>
      </c>
      <c r="B8896" s="6" t="s">
        <v>28</v>
      </c>
      <c r="C8896" s="6" t="s">
        <v>16</v>
      </c>
      <c r="D8896" s="6" t="s">
        <v>17</v>
      </c>
      <c r="E8896" s="6">
        <v>15978</v>
      </c>
      <c r="F8896" s="6">
        <v>6649</v>
      </c>
      <c r="G8896" s="6">
        <v>2057</v>
      </c>
      <c r="H8896" s="6">
        <v>12228</v>
      </c>
      <c r="I8896" s="7">
        <v>25161283</v>
      </c>
      <c r="J8896">
        <f>MONTH(Sale_details[[#This Row],[Date]])</f>
        <v>1</v>
      </c>
      <c r="K8896">
        <f>YEAR(Sale_details[[#This Row],[Date]])</f>
        <v>2020</v>
      </c>
    </row>
    <row r="8897" spans="1:11" x14ac:dyDescent="0.3">
      <c r="A8897" s="2">
        <v>43858</v>
      </c>
      <c r="B8897" s="3" t="s">
        <v>28</v>
      </c>
      <c r="C8897" s="3" t="s">
        <v>18</v>
      </c>
      <c r="D8897" s="3" t="s">
        <v>19</v>
      </c>
      <c r="E8897" s="3">
        <v>11211</v>
      </c>
      <c r="F8897" s="3">
        <v>9231</v>
      </c>
      <c r="G8897" s="3">
        <v>4002</v>
      </c>
      <c r="H8897" s="3">
        <v>26544</v>
      </c>
      <c r="I8897" s="4">
        <v>106247215</v>
      </c>
      <c r="J8897">
        <f>MONTH(Sale_details[[#This Row],[Date]])</f>
        <v>1</v>
      </c>
      <c r="K8897">
        <f>YEAR(Sale_details[[#This Row],[Date]])</f>
        <v>2020</v>
      </c>
    </row>
    <row r="8898" spans="1:11" x14ac:dyDescent="0.3">
      <c r="A8898" s="5">
        <v>43858</v>
      </c>
      <c r="B8898" s="6" t="s">
        <v>28</v>
      </c>
      <c r="C8898" s="6" t="s">
        <v>20</v>
      </c>
      <c r="D8898" s="6" t="s">
        <v>21</v>
      </c>
      <c r="E8898" s="6">
        <v>20127</v>
      </c>
      <c r="F8898" s="6">
        <v>4628</v>
      </c>
      <c r="G8898" s="6">
        <v>1563</v>
      </c>
      <c r="H8898" s="6">
        <v>14565</v>
      </c>
      <c r="I8898" s="7">
        <v>22780506</v>
      </c>
      <c r="J8898">
        <f>MONTH(Sale_details[[#This Row],[Date]])</f>
        <v>1</v>
      </c>
      <c r="K8898">
        <f>YEAR(Sale_details[[#This Row],[Date]])</f>
        <v>2020</v>
      </c>
    </row>
    <row r="8899" spans="1:11" x14ac:dyDescent="0.3">
      <c r="A8899" s="2">
        <v>43858</v>
      </c>
      <c r="B8899" s="3" t="s">
        <v>28</v>
      </c>
      <c r="C8899" s="3" t="s">
        <v>22</v>
      </c>
      <c r="D8899" s="3" t="s">
        <v>23</v>
      </c>
      <c r="E8899" s="3">
        <v>14680</v>
      </c>
      <c r="F8899" s="3">
        <v>2055</v>
      </c>
      <c r="G8899" s="3">
        <v>1133</v>
      </c>
      <c r="H8899" s="3">
        <v>19646</v>
      </c>
      <c r="I8899" s="4">
        <v>22267491</v>
      </c>
      <c r="J8899">
        <f>MONTH(Sale_details[[#This Row],[Date]])</f>
        <v>1</v>
      </c>
      <c r="K8899">
        <f>YEAR(Sale_details[[#This Row],[Date]])</f>
        <v>2020</v>
      </c>
    </row>
    <row r="8900" spans="1:11" x14ac:dyDescent="0.3">
      <c r="A8900" s="5">
        <v>43858</v>
      </c>
      <c r="B8900" s="6" t="s">
        <v>28</v>
      </c>
      <c r="C8900" s="6" t="s">
        <v>24</v>
      </c>
      <c r="D8900" s="6" t="s">
        <v>25</v>
      </c>
      <c r="E8900" s="6">
        <v>28890</v>
      </c>
      <c r="F8900" s="6">
        <v>7651</v>
      </c>
      <c r="G8900" s="6">
        <v>2563</v>
      </c>
      <c r="H8900" s="6">
        <v>17895</v>
      </c>
      <c r="I8900" s="7">
        <v>45869105</v>
      </c>
      <c r="J8900">
        <f>MONTH(Sale_details[[#This Row],[Date]])</f>
        <v>1</v>
      </c>
      <c r="K8900">
        <f>YEAR(Sale_details[[#This Row],[Date]])</f>
        <v>2020</v>
      </c>
    </row>
    <row r="8901" spans="1:11" x14ac:dyDescent="0.3">
      <c r="A8901" s="2">
        <v>43857</v>
      </c>
      <c r="B8901" s="3" t="s">
        <v>9</v>
      </c>
      <c r="C8901" s="3" t="s">
        <v>10</v>
      </c>
      <c r="D8901" s="3" t="s">
        <v>11</v>
      </c>
      <c r="E8901" s="3">
        <v>134950</v>
      </c>
      <c r="F8901" s="3">
        <v>20744</v>
      </c>
      <c r="G8901" s="3">
        <v>6090</v>
      </c>
      <c r="H8901" s="3">
        <v>454</v>
      </c>
      <c r="I8901" s="4">
        <v>2769079</v>
      </c>
      <c r="J8901">
        <f>MONTH(Sale_details[[#This Row],[Date]])</f>
        <v>1</v>
      </c>
      <c r="K8901">
        <f>YEAR(Sale_details[[#This Row],[Date]])</f>
        <v>2020</v>
      </c>
    </row>
    <row r="8902" spans="1:11" x14ac:dyDescent="0.3">
      <c r="A8902" s="5">
        <v>43857</v>
      </c>
      <c r="B8902" s="6" t="s">
        <v>9</v>
      </c>
      <c r="C8902" s="6" t="s">
        <v>12</v>
      </c>
      <c r="D8902" s="6" t="s">
        <v>13</v>
      </c>
      <c r="E8902" s="6">
        <v>238777</v>
      </c>
      <c r="F8902" s="6">
        <v>24314</v>
      </c>
      <c r="G8902" s="6">
        <v>2676</v>
      </c>
      <c r="H8902" s="6">
        <v>299</v>
      </c>
      <c r="I8902" s="7">
        <v>801502</v>
      </c>
      <c r="J8902">
        <f>MONTH(Sale_details[[#This Row],[Date]])</f>
        <v>1</v>
      </c>
      <c r="K8902">
        <f>YEAR(Sale_details[[#This Row],[Date]])</f>
        <v>2020</v>
      </c>
    </row>
    <row r="8903" spans="1:11" x14ac:dyDescent="0.3">
      <c r="A8903" s="2">
        <v>43857</v>
      </c>
      <c r="B8903" s="3" t="s">
        <v>9</v>
      </c>
      <c r="C8903" s="3" t="s">
        <v>14</v>
      </c>
      <c r="D8903" s="3" t="s">
        <v>15</v>
      </c>
      <c r="E8903" s="3">
        <v>114263</v>
      </c>
      <c r="F8903" s="3">
        <v>23024</v>
      </c>
      <c r="G8903" s="3">
        <v>4172</v>
      </c>
      <c r="H8903" s="3">
        <v>519</v>
      </c>
      <c r="I8903" s="4">
        <v>2165345</v>
      </c>
      <c r="J8903">
        <f>MONTH(Sale_details[[#This Row],[Date]])</f>
        <v>1</v>
      </c>
      <c r="K8903">
        <f>YEAR(Sale_details[[#This Row],[Date]])</f>
        <v>2020</v>
      </c>
    </row>
    <row r="8904" spans="1:11" x14ac:dyDescent="0.3">
      <c r="A8904" s="5">
        <v>43857</v>
      </c>
      <c r="B8904" s="6" t="s">
        <v>9</v>
      </c>
      <c r="C8904" s="6" t="s">
        <v>16</v>
      </c>
      <c r="D8904" s="6" t="s">
        <v>17</v>
      </c>
      <c r="E8904" s="6">
        <v>135270</v>
      </c>
      <c r="F8904" s="6">
        <v>20761</v>
      </c>
      <c r="G8904" s="6">
        <v>4152</v>
      </c>
      <c r="H8904" s="6">
        <v>310</v>
      </c>
      <c r="I8904" s="7">
        <v>1289074</v>
      </c>
      <c r="J8904">
        <f>MONTH(Sale_details[[#This Row],[Date]])</f>
        <v>1</v>
      </c>
      <c r="K8904">
        <f>YEAR(Sale_details[[#This Row],[Date]])</f>
        <v>2020</v>
      </c>
    </row>
    <row r="8905" spans="1:11" x14ac:dyDescent="0.3">
      <c r="A8905" s="2">
        <v>43857</v>
      </c>
      <c r="B8905" s="3" t="s">
        <v>9</v>
      </c>
      <c r="C8905" s="3" t="s">
        <v>18</v>
      </c>
      <c r="D8905" s="3" t="s">
        <v>19</v>
      </c>
      <c r="E8905" s="3">
        <v>79720</v>
      </c>
      <c r="F8905" s="3">
        <v>14238</v>
      </c>
      <c r="G8905" s="3">
        <v>6296</v>
      </c>
      <c r="H8905" s="3">
        <v>1147</v>
      </c>
      <c r="I8905" s="4">
        <v>7223172</v>
      </c>
      <c r="J8905">
        <f>MONTH(Sale_details[[#This Row],[Date]])</f>
        <v>1</v>
      </c>
      <c r="K8905">
        <f>YEAR(Sale_details[[#This Row],[Date]])</f>
        <v>2020</v>
      </c>
    </row>
    <row r="8906" spans="1:11" x14ac:dyDescent="0.3">
      <c r="A8906" s="5">
        <v>43857</v>
      </c>
      <c r="B8906" s="6" t="s">
        <v>9</v>
      </c>
      <c r="C8906" s="6" t="s">
        <v>20</v>
      </c>
      <c r="D8906" s="6" t="s">
        <v>21</v>
      </c>
      <c r="E8906" s="6">
        <v>110962</v>
      </c>
      <c r="F8906" s="6">
        <v>21033</v>
      </c>
      <c r="G8906" s="6">
        <v>4401</v>
      </c>
      <c r="H8906" s="6">
        <v>462</v>
      </c>
      <c r="I8906" s="7">
        <v>2037444</v>
      </c>
      <c r="J8906">
        <f>MONTH(Sale_details[[#This Row],[Date]])</f>
        <v>1</v>
      </c>
      <c r="K8906">
        <f>YEAR(Sale_details[[#This Row],[Date]])</f>
        <v>2020</v>
      </c>
    </row>
    <row r="8907" spans="1:11" x14ac:dyDescent="0.3">
      <c r="A8907" s="2">
        <v>43857</v>
      </c>
      <c r="B8907" s="3" t="s">
        <v>9</v>
      </c>
      <c r="C8907" s="3" t="s">
        <v>22</v>
      </c>
      <c r="D8907" s="3" t="s">
        <v>23</v>
      </c>
      <c r="E8907" s="3">
        <v>195088</v>
      </c>
      <c r="F8907" s="3">
        <v>18839</v>
      </c>
      <c r="G8907" s="3">
        <v>8018</v>
      </c>
      <c r="H8907" s="3">
        <v>683</v>
      </c>
      <c r="I8907" s="4">
        <v>5481815</v>
      </c>
      <c r="J8907">
        <f>MONTH(Sale_details[[#This Row],[Date]])</f>
        <v>1</v>
      </c>
      <c r="K8907">
        <f>YEAR(Sale_details[[#This Row],[Date]])</f>
        <v>2020</v>
      </c>
    </row>
    <row r="8908" spans="1:11" x14ac:dyDescent="0.3">
      <c r="A8908" s="5">
        <v>43857</v>
      </c>
      <c r="B8908" s="6" t="s">
        <v>9</v>
      </c>
      <c r="C8908" s="6" t="s">
        <v>24</v>
      </c>
      <c r="D8908" s="6" t="s">
        <v>25</v>
      </c>
      <c r="E8908" s="6">
        <v>138460</v>
      </c>
      <c r="F8908" s="6">
        <v>9970</v>
      </c>
      <c r="G8908" s="6">
        <v>3901</v>
      </c>
      <c r="H8908" s="6">
        <v>703</v>
      </c>
      <c r="I8908" s="7">
        <v>2745152</v>
      </c>
      <c r="J8908">
        <f>MONTH(Sale_details[[#This Row],[Date]])</f>
        <v>1</v>
      </c>
      <c r="K8908">
        <f>YEAR(Sale_details[[#This Row],[Date]])</f>
        <v>2020</v>
      </c>
    </row>
    <row r="8909" spans="1:11" x14ac:dyDescent="0.3">
      <c r="A8909" s="2">
        <v>43857</v>
      </c>
      <c r="B8909" s="3" t="s">
        <v>26</v>
      </c>
      <c r="C8909" s="3" t="s">
        <v>10</v>
      </c>
      <c r="D8909" s="3" t="s">
        <v>11</v>
      </c>
      <c r="E8909" s="3">
        <v>275494</v>
      </c>
      <c r="F8909" s="3">
        <v>49581</v>
      </c>
      <c r="G8909" s="3">
        <v>17925</v>
      </c>
      <c r="H8909" s="3">
        <v>10968</v>
      </c>
      <c r="I8909" s="4">
        <v>196617620</v>
      </c>
      <c r="J8909">
        <f>MONTH(Sale_details[[#This Row],[Date]])</f>
        <v>1</v>
      </c>
      <c r="K8909">
        <f>YEAR(Sale_details[[#This Row],[Date]])</f>
        <v>2020</v>
      </c>
    </row>
    <row r="8910" spans="1:11" x14ac:dyDescent="0.3">
      <c r="A8910" s="5">
        <v>43857</v>
      </c>
      <c r="B8910" s="6" t="s">
        <v>26</v>
      </c>
      <c r="C8910" s="6" t="s">
        <v>12</v>
      </c>
      <c r="D8910" s="6" t="s">
        <v>13</v>
      </c>
      <c r="E8910" s="6">
        <v>124383</v>
      </c>
      <c r="F8910" s="6">
        <v>45280</v>
      </c>
      <c r="G8910" s="6">
        <v>12581</v>
      </c>
      <c r="H8910" s="6">
        <v>11154</v>
      </c>
      <c r="I8910" s="7">
        <v>140341778</v>
      </c>
      <c r="J8910">
        <f>MONTH(Sale_details[[#This Row],[Date]])</f>
        <v>1</v>
      </c>
      <c r="K8910">
        <f>YEAR(Sale_details[[#This Row],[Date]])</f>
        <v>2020</v>
      </c>
    </row>
    <row r="8911" spans="1:11" x14ac:dyDescent="0.3">
      <c r="A8911" s="2">
        <v>43857</v>
      </c>
      <c r="B8911" s="3" t="s">
        <v>26</v>
      </c>
      <c r="C8911" s="3" t="s">
        <v>14</v>
      </c>
      <c r="D8911" s="3" t="s">
        <v>15</v>
      </c>
      <c r="E8911" s="3">
        <v>154816</v>
      </c>
      <c r="F8911" s="3">
        <v>29042</v>
      </c>
      <c r="G8911" s="3">
        <v>11809</v>
      </c>
      <c r="H8911" s="3">
        <v>24192</v>
      </c>
      <c r="I8911" s="4">
        <v>285689020</v>
      </c>
      <c r="J8911">
        <f>MONTH(Sale_details[[#This Row],[Date]])</f>
        <v>1</v>
      </c>
      <c r="K8911">
        <f>YEAR(Sale_details[[#This Row],[Date]])</f>
        <v>2020</v>
      </c>
    </row>
    <row r="8912" spans="1:11" x14ac:dyDescent="0.3">
      <c r="A8912" s="5">
        <v>43857</v>
      </c>
      <c r="B8912" s="6" t="s">
        <v>26</v>
      </c>
      <c r="C8912" s="6" t="s">
        <v>16</v>
      </c>
      <c r="D8912" s="6" t="s">
        <v>17</v>
      </c>
      <c r="E8912" s="6">
        <v>126354</v>
      </c>
      <c r="F8912" s="6">
        <v>32880</v>
      </c>
      <c r="G8912" s="6">
        <v>10292</v>
      </c>
      <c r="H8912" s="6">
        <v>15393</v>
      </c>
      <c r="I8912" s="7">
        <v>158440990</v>
      </c>
      <c r="J8912">
        <f>MONTH(Sale_details[[#This Row],[Date]])</f>
        <v>1</v>
      </c>
      <c r="K8912">
        <f>YEAR(Sale_details[[#This Row],[Date]])</f>
        <v>2020</v>
      </c>
    </row>
    <row r="8913" spans="1:11" x14ac:dyDescent="0.3">
      <c r="A8913" s="2">
        <v>43857</v>
      </c>
      <c r="B8913" s="3" t="s">
        <v>26</v>
      </c>
      <c r="C8913" s="3" t="s">
        <v>18</v>
      </c>
      <c r="D8913" s="3" t="s">
        <v>19</v>
      </c>
      <c r="E8913" s="3">
        <v>127000</v>
      </c>
      <c r="F8913" s="3">
        <v>82126</v>
      </c>
      <c r="G8913" s="3">
        <v>11932</v>
      </c>
      <c r="H8913" s="3">
        <v>22135</v>
      </c>
      <c r="I8913" s="4">
        <v>264135221</v>
      </c>
      <c r="J8913">
        <f>MONTH(Sale_details[[#This Row],[Date]])</f>
        <v>1</v>
      </c>
      <c r="K8913">
        <f>YEAR(Sale_details[[#This Row],[Date]])</f>
        <v>2020</v>
      </c>
    </row>
    <row r="8914" spans="1:11" x14ac:dyDescent="0.3">
      <c r="A8914" s="5">
        <v>43857</v>
      </c>
      <c r="B8914" s="6" t="s">
        <v>26</v>
      </c>
      <c r="C8914" s="6" t="s">
        <v>20</v>
      </c>
      <c r="D8914" s="6" t="s">
        <v>21</v>
      </c>
      <c r="E8914" s="6">
        <v>183638</v>
      </c>
      <c r="F8914" s="6">
        <v>55083</v>
      </c>
      <c r="G8914" s="6">
        <v>13161</v>
      </c>
      <c r="H8914" s="6">
        <v>6315</v>
      </c>
      <c r="I8914" s="7">
        <v>83116283</v>
      </c>
      <c r="J8914">
        <f>MONTH(Sale_details[[#This Row],[Date]])</f>
        <v>1</v>
      </c>
      <c r="K8914">
        <f>YEAR(Sale_details[[#This Row],[Date]])</f>
        <v>2020</v>
      </c>
    </row>
    <row r="8915" spans="1:11" x14ac:dyDescent="0.3">
      <c r="A8915" s="2">
        <v>43857</v>
      </c>
      <c r="B8915" s="3" t="s">
        <v>26</v>
      </c>
      <c r="C8915" s="3" t="s">
        <v>22</v>
      </c>
      <c r="D8915" s="3" t="s">
        <v>23</v>
      </c>
      <c r="E8915" s="3">
        <v>196757</v>
      </c>
      <c r="F8915" s="3">
        <v>20137</v>
      </c>
      <c r="G8915" s="3">
        <v>29142</v>
      </c>
      <c r="H8915" s="3">
        <v>25270</v>
      </c>
      <c r="I8915" s="4">
        <v>736461863</v>
      </c>
      <c r="J8915">
        <f>MONTH(Sale_details[[#This Row],[Date]])</f>
        <v>1</v>
      </c>
      <c r="K8915">
        <f>YEAR(Sale_details[[#This Row],[Date]])</f>
        <v>2020</v>
      </c>
    </row>
    <row r="8916" spans="1:11" x14ac:dyDescent="0.3">
      <c r="A8916" s="5">
        <v>43857</v>
      </c>
      <c r="B8916" s="6" t="s">
        <v>26</v>
      </c>
      <c r="C8916" s="6" t="s">
        <v>24</v>
      </c>
      <c r="D8916" s="6" t="s">
        <v>25</v>
      </c>
      <c r="E8916" s="6">
        <v>162578</v>
      </c>
      <c r="F8916" s="6">
        <v>33065</v>
      </c>
      <c r="G8916" s="6">
        <v>17221</v>
      </c>
      <c r="H8916" s="6">
        <v>11503</v>
      </c>
      <c r="I8916" s="7">
        <v>198102557</v>
      </c>
      <c r="J8916">
        <f>MONTH(Sale_details[[#This Row],[Date]])</f>
        <v>1</v>
      </c>
      <c r="K8916">
        <f>YEAR(Sale_details[[#This Row],[Date]])</f>
        <v>2020</v>
      </c>
    </row>
    <row r="8917" spans="1:11" x14ac:dyDescent="0.3">
      <c r="A8917" s="2">
        <v>43857</v>
      </c>
      <c r="B8917" s="3" t="s">
        <v>27</v>
      </c>
      <c r="C8917" s="3" t="s">
        <v>10</v>
      </c>
      <c r="D8917" s="3" t="s">
        <v>11</v>
      </c>
      <c r="E8917" s="3">
        <v>78434</v>
      </c>
      <c r="F8917" s="3">
        <v>42257</v>
      </c>
      <c r="G8917" s="3">
        <v>9485</v>
      </c>
      <c r="H8917" s="3">
        <v>136</v>
      </c>
      <c r="I8917" s="4">
        <v>1291723</v>
      </c>
      <c r="J8917">
        <f>MONTH(Sale_details[[#This Row],[Date]])</f>
        <v>1</v>
      </c>
      <c r="K8917">
        <f>YEAR(Sale_details[[#This Row],[Date]])</f>
        <v>2020</v>
      </c>
    </row>
    <row r="8918" spans="1:11" x14ac:dyDescent="0.3">
      <c r="A8918" s="5">
        <v>43857</v>
      </c>
      <c r="B8918" s="6" t="s">
        <v>27</v>
      </c>
      <c r="C8918" s="6" t="s">
        <v>12</v>
      </c>
      <c r="D8918" s="6" t="s">
        <v>13</v>
      </c>
      <c r="E8918" s="6">
        <v>86123</v>
      </c>
      <c r="F8918" s="6">
        <v>34510</v>
      </c>
      <c r="G8918" s="6">
        <v>15819</v>
      </c>
      <c r="H8918" s="6">
        <v>296</v>
      </c>
      <c r="I8918" s="7">
        <v>4691618</v>
      </c>
      <c r="J8918">
        <f>MONTH(Sale_details[[#This Row],[Date]])</f>
        <v>1</v>
      </c>
      <c r="K8918">
        <f>YEAR(Sale_details[[#This Row],[Date]])</f>
        <v>2020</v>
      </c>
    </row>
    <row r="8919" spans="1:11" x14ac:dyDescent="0.3">
      <c r="A8919" s="2">
        <v>43857</v>
      </c>
      <c r="B8919" s="3" t="s">
        <v>27</v>
      </c>
      <c r="C8919" s="3" t="s">
        <v>14</v>
      </c>
      <c r="D8919" s="3" t="s">
        <v>15</v>
      </c>
      <c r="E8919" s="3">
        <v>163685</v>
      </c>
      <c r="F8919" s="3">
        <v>25878</v>
      </c>
      <c r="G8919" s="3">
        <v>11064</v>
      </c>
      <c r="H8919" s="3">
        <v>381</v>
      </c>
      <c r="I8919" s="4">
        <v>4220017</v>
      </c>
      <c r="J8919">
        <f>MONTH(Sale_details[[#This Row],[Date]])</f>
        <v>1</v>
      </c>
      <c r="K8919">
        <f>YEAR(Sale_details[[#This Row],[Date]])</f>
        <v>2020</v>
      </c>
    </row>
    <row r="8920" spans="1:11" x14ac:dyDescent="0.3">
      <c r="A8920" s="5">
        <v>43857</v>
      </c>
      <c r="B8920" s="6" t="s">
        <v>27</v>
      </c>
      <c r="C8920" s="6" t="s">
        <v>16</v>
      </c>
      <c r="D8920" s="6" t="s">
        <v>17</v>
      </c>
      <c r="E8920" s="6">
        <v>74396</v>
      </c>
      <c r="F8920" s="6">
        <v>11230</v>
      </c>
      <c r="G8920" s="6">
        <v>13997</v>
      </c>
      <c r="H8920" s="6">
        <v>262</v>
      </c>
      <c r="I8920" s="7">
        <v>3676601</v>
      </c>
      <c r="J8920">
        <f>MONTH(Sale_details[[#This Row],[Date]])</f>
        <v>1</v>
      </c>
      <c r="K8920">
        <f>YEAR(Sale_details[[#This Row],[Date]])</f>
        <v>2020</v>
      </c>
    </row>
    <row r="8921" spans="1:11" x14ac:dyDescent="0.3">
      <c r="A8921" s="2">
        <v>43857</v>
      </c>
      <c r="B8921" s="3" t="s">
        <v>27</v>
      </c>
      <c r="C8921" s="3" t="s">
        <v>18</v>
      </c>
      <c r="D8921" s="3" t="s">
        <v>19</v>
      </c>
      <c r="E8921" s="3">
        <v>92367</v>
      </c>
      <c r="F8921" s="3">
        <v>31741</v>
      </c>
      <c r="G8921" s="3">
        <v>9321</v>
      </c>
      <c r="H8921" s="3">
        <v>162</v>
      </c>
      <c r="I8921" s="4">
        <v>1514557</v>
      </c>
      <c r="J8921">
        <f>MONTH(Sale_details[[#This Row],[Date]])</f>
        <v>1</v>
      </c>
      <c r="K8921">
        <f>YEAR(Sale_details[[#This Row],[Date]])</f>
        <v>2020</v>
      </c>
    </row>
    <row r="8922" spans="1:11" x14ac:dyDescent="0.3">
      <c r="A8922" s="5">
        <v>43857</v>
      </c>
      <c r="B8922" s="6" t="s">
        <v>27</v>
      </c>
      <c r="C8922" s="6" t="s">
        <v>20</v>
      </c>
      <c r="D8922" s="6" t="s">
        <v>21</v>
      </c>
      <c r="E8922" s="6">
        <v>48233</v>
      </c>
      <c r="F8922" s="6">
        <v>12195</v>
      </c>
      <c r="G8922" s="6">
        <v>12067</v>
      </c>
      <c r="H8922" s="6">
        <v>466</v>
      </c>
      <c r="I8922" s="7">
        <v>5627787</v>
      </c>
      <c r="J8922">
        <f>MONTH(Sale_details[[#This Row],[Date]])</f>
        <v>1</v>
      </c>
      <c r="K8922">
        <f>YEAR(Sale_details[[#This Row],[Date]])</f>
        <v>2020</v>
      </c>
    </row>
    <row r="8923" spans="1:11" x14ac:dyDescent="0.3">
      <c r="A8923" s="2">
        <v>43857</v>
      </c>
      <c r="B8923" s="3" t="s">
        <v>27</v>
      </c>
      <c r="C8923" s="3" t="s">
        <v>22</v>
      </c>
      <c r="D8923" s="3" t="s">
        <v>23</v>
      </c>
      <c r="E8923" s="3">
        <v>73495</v>
      </c>
      <c r="F8923" s="3">
        <v>19599</v>
      </c>
      <c r="G8923" s="3">
        <v>22268</v>
      </c>
      <c r="H8923" s="3">
        <v>266</v>
      </c>
      <c r="I8923" s="4">
        <v>5923502</v>
      </c>
      <c r="J8923">
        <f>MONTH(Sale_details[[#This Row],[Date]])</f>
        <v>1</v>
      </c>
      <c r="K8923">
        <f>YEAR(Sale_details[[#This Row],[Date]])</f>
        <v>2020</v>
      </c>
    </row>
    <row r="8924" spans="1:11" x14ac:dyDescent="0.3">
      <c r="A8924" s="5">
        <v>43857</v>
      </c>
      <c r="B8924" s="6" t="s">
        <v>27</v>
      </c>
      <c r="C8924" s="6" t="s">
        <v>24</v>
      </c>
      <c r="D8924" s="6" t="s">
        <v>25</v>
      </c>
      <c r="E8924" s="6">
        <v>78722</v>
      </c>
      <c r="F8924" s="6">
        <v>33552</v>
      </c>
      <c r="G8924" s="6">
        <v>16355</v>
      </c>
      <c r="H8924" s="6">
        <v>322</v>
      </c>
      <c r="I8924" s="7">
        <v>5280791</v>
      </c>
      <c r="J8924">
        <f>MONTH(Sale_details[[#This Row],[Date]])</f>
        <v>1</v>
      </c>
      <c r="K8924">
        <f>YEAR(Sale_details[[#This Row],[Date]])</f>
        <v>2020</v>
      </c>
    </row>
    <row r="8925" spans="1:11" x14ac:dyDescent="0.3">
      <c r="A8925" s="2">
        <v>43857</v>
      </c>
      <c r="B8925" s="3" t="s">
        <v>28</v>
      </c>
      <c r="C8925" s="3" t="s">
        <v>10</v>
      </c>
      <c r="D8925" s="3" t="s">
        <v>11</v>
      </c>
      <c r="E8925" s="3">
        <v>30602</v>
      </c>
      <c r="F8925" s="3">
        <v>6465</v>
      </c>
      <c r="G8925" s="3">
        <v>3389</v>
      </c>
      <c r="H8925" s="3">
        <v>21030</v>
      </c>
      <c r="I8925" s="4">
        <v>71273438</v>
      </c>
      <c r="J8925">
        <f>MONTH(Sale_details[[#This Row],[Date]])</f>
        <v>1</v>
      </c>
      <c r="K8925">
        <f>YEAR(Sale_details[[#This Row],[Date]])</f>
        <v>2020</v>
      </c>
    </row>
    <row r="8926" spans="1:11" x14ac:dyDescent="0.3">
      <c r="A8926" s="5">
        <v>43857</v>
      </c>
      <c r="B8926" s="6" t="s">
        <v>28</v>
      </c>
      <c r="C8926" s="6" t="s">
        <v>12</v>
      </c>
      <c r="D8926" s="6" t="s">
        <v>13</v>
      </c>
      <c r="E8926" s="6">
        <v>27892</v>
      </c>
      <c r="F8926" s="6">
        <v>7122</v>
      </c>
      <c r="G8926" s="6">
        <v>1518</v>
      </c>
      <c r="H8926" s="6">
        <v>34221</v>
      </c>
      <c r="I8926" s="7">
        <v>51951562</v>
      </c>
      <c r="J8926">
        <f>MONTH(Sale_details[[#This Row],[Date]])</f>
        <v>1</v>
      </c>
      <c r="K8926">
        <f>YEAR(Sale_details[[#This Row],[Date]])</f>
        <v>2020</v>
      </c>
    </row>
    <row r="8927" spans="1:11" x14ac:dyDescent="0.3">
      <c r="A8927" s="2">
        <v>43857</v>
      </c>
      <c r="B8927" s="3" t="s">
        <v>28</v>
      </c>
      <c r="C8927" s="3" t="s">
        <v>14</v>
      </c>
      <c r="D8927" s="3" t="s">
        <v>15</v>
      </c>
      <c r="E8927" s="3">
        <v>27003</v>
      </c>
      <c r="F8927" s="3">
        <v>5904</v>
      </c>
      <c r="G8927" s="3">
        <v>1224</v>
      </c>
      <c r="H8927" s="3">
        <v>14256</v>
      </c>
      <c r="I8927" s="4">
        <v>17458287</v>
      </c>
      <c r="J8927">
        <f>MONTH(Sale_details[[#This Row],[Date]])</f>
        <v>1</v>
      </c>
      <c r="K8927">
        <f>YEAR(Sale_details[[#This Row],[Date]])</f>
        <v>2020</v>
      </c>
    </row>
    <row r="8928" spans="1:11" x14ac:dyDescent="0.3">
      <c r="A8928" s="5">
        <v>43857</v>
      </c>
      <c r="B8928" s="6" t="s">
        <v>28</v>
      </c>
      <c r="C8928" s="6" t="s">
        <v>16</v>
      </c>
      <c r="D8928" s="6" t="s">
        <v>17</v>
      </c>
      <c r="E8928" s="6">
        <v>15339</v>
      </c>
      <c r="F8928" s="6">
        <v>6715</v>
      </c>
      <c r="G8928" s="6">
        <v>2057</v>
      </c>
      <c r="H8928" s="6">
        <v>12473</v>
      </c>
      <c r="I8928" s="7">
        <v>25664509</v>
      </c>
      <c r="J8928">
        <f>MONTH(Sale_details[[#This Row],[Date]])</f>
        <v>1</v>
      </c>
      <c r="K8928">
        <f>YEAR(Sale_details[[#This Row],[Date]])</f>
        <v>2020</v>
      </c>
    </row>
    <row r="8929" spans="1:11" x14ac:dyDescent="0.3">
      <c r="A8929" s="2">
        <v>43857</v>
      </c>
      <c r="B8929" s="3" t="s">
        <v>28</v>
      </c>
      <c r="C8929" s="3" t="s">
        <v>18</v>
      </c>
      <c r="D8929" s="3" t="s">
        <v>19</v>
      </c>
      <c r="E8929" s="3">
        <v>11211</v>
      </c>
      <c r="F8929" s="3">
        <v>9693</v>
      </c>
      <c r="G8929" s="3">
        <v>3882</v>
      </c>
      <c r="H8929" s="3">
        <v>27872</v>
      </c>
      <c r="I8929" s="4">
        <v>108212789</v>
      </c>
      <c r="J8929">
        <f>MONTH(Sale_details[[#This Row],[Date]])</f>
        <v>1</v>
      </c>
      <c r="K8929">
        <f>YEAR(Sale_details[[#This Row],[Date]])</f>
        <v>2020</v>
      </c>
    </row>
    <row r="8930" spans="1:11" x14ac:dyDescent="0.3">
      <c r="A8930" s="5">
        <v>43857</v>
      </c>
      <c r="B8930" s="6" t="s">
        <v>28</v>
      </c>
      <c r="C8930" s="6" t="s">
        <v>20</v>
      </c>
      <c r="D8930" s="6" t="s">
        <v>21</v>
      </c>
      <c r="E8930" s="6">
        <v>20530</v>
      </c>
      <c r="F8930" s="6">
        <v>4397</v>
      </c>
      <c r="G8930" s="6">
        <v>1517</v>
      </c>
      <c r="H8930" s="6">
        <v>14856</v>
      </c>
      <c r="I8930" s="7">
        <v>22539033</v>
      </c>
      <c r="J8930">
        <f>MONTH(Sale_details[[#This Row],[Date]])</f>
        <v>1</v>
      </c>
      <c r="K8930">
        <f>YEAR(Sale_details[[#This Row],[Date]])</f>
        <v>2020</v>
      </c>
    </row>
    <row r="8931" spans="1:11" x14ac:dyDescent="0.3">
      <c r="A8931" s="2">
        <v>43857</v>
      </c>
      <c r="B8931" s="3" t="s">
        <v>28</v>
      </c>
      <c r="C8931" s="3" t="s">
        <v>22</v>
      </c>
      <c r="D8931" s="3" t="s">
        <v>23</v>
      </c>
      <c r="E8931" s="3">
        <v>15415</v>
      </c>
      <c r="F8931" s="3">
        <v>2055</v>
      </c>
      <c r="G8931" s="3">
        <v>1190</v>
      </c>
      <c r="H8931" s="3">
        <v>20235</v>
      </c>
      <c r="I8931" s="4">
        <v>24082292</v>
      </c>
      <c r="J8931">
        <f>MONTH(Sale_details[[#This Row],[Date]])</f>
        <v>1</v>
      </c>
      <c r="K8931">
        <f>YEAR(Sale_details[[#This Row],[Date]])</f>
        <v>2020</v>
      </c>
    </row>
    <row r="8932" spans="1:11" x14ac:dyDescent="0.3">
      <c r="A8932" s="5">
        <v>43857</v>
      </c>
      <c r="B8932" s="6" t="s">
        <v>28</v>
      </c>
      <c r="C8932" s="6" t="s">
        <v>24</v>
      </c>
      <c r="D8932" s="6" t="s">
        <v>25</v>
      </c>
      <c r="E8932" s="6">
        <v>29468</v>
      </c>
      <c r="F8932" s="6">
        <v>7880</v>
      </c>
      <c r="G8932" s="6">
        <v>2588</v>
      </c>
      <c r="H8932" s="6">
        <v>18253</v>
      </c>
      <c r="I8932" s="7">
        <v>47254352</v>
      </c>
      <c r="J8932">
        <f>MONTH(Sale_details[[#This Row],[Date]])</f>
        <v>1</v>
      </c>
      <c r="K8932">
        <f>YEAR(Sale_details[[#This Row],[Date]])</f>
        <v>2020</v>
      </c>
    </row>
    <row r="8933" spans="1:11" x14ac:dyDescent="0.3">
      <c r="A8933" s="2">
        <v>43856</v>
      </c>
      <c r="B8933" s="3" t="s">
        <v>9</v>
      </c>
      <c r="C8933" s="3" t="s">
        <v>10</v>
      </c>
      <c r="D8933" s="3" t="s">
        <v>11</v>
      </c>
      <c r="E8933" s="3">
        <v>134950</v>
      </c>
      <c r="F8933" s="3">
        <v>20537</v>
      </c>
      <c r="G8933" s="3">
        <v>5786</v>
      </c>
      <c r="H8933" s="3">
        <v>468</v>
      </c>
      <c r="I8933" s="4">
        <v>2709544</v>
      </c>
      <c r="J8933">
        <f>MONTH(Sale_details[[#This Row],[Date]])</f>
        <v>1</v>
      </c>
      <c r="K8933">
        <f>YEAR(Sale_details[[#This Row],[Date]])</f>
        <v>2020</v>
      </c>
    </row>
    <row r="8934" spans="1:11" x14ac:dyDescent="0.3">
      <c r="A8934" s="5">
        <v>43856</v>
      </c>
      <c r="B8934" s="6" t="s">
        <v>9</v>
      </c>
      <c r="C8934" s="6" t="s">
        <v>12</v>
      </c>
      <c r="D8934" s="6" t="s">
        <v>13</v>
      </c>
      <c r="E8934" s="6">
        <v>231614</v>
      </c>
      <c r="F8934" s="6">
        <v>23341</v>
      </c>
      <c r="G8934" s="6">
        <v>2650</v>
      </c>
      <c r="H8934" s="6">
        <v>299</v>
      </c>
      <c r="I8934" s="7">
        <v>793487</v>
      </c>
      <c r="J8934">
        <f>MONTH(Sale_details[[#This Row],[Date]])</f>
        <v>1</v>
      </c>
      <c r="K8934">
        <f>YEAR(Sale_details[[#This Row],[Date]])</f>
        <v>2020</v>
      </c>
    </row>
    <row r="8935" spans="1:11" x14ac:dyDescent="0.3">
      <c r="A8935" s="2">
        <v>43856</v>
      </c>
      <c r="B8935" s="3" t="s">
        <v>9</v>
      </c>
      <c r="C8935" s="3" t="s">
        <v>14</v>
      </c>
      <c r="D8935" s="3" t="s">
        <v>15</v>
      </c>
      <c r="E8935" s="3">
        <v>117691</v>
      </c>
      <c r="F8935" s="3">
        <v>24175</v>
      </c>
      <c r="G8935" s="3">
        <v>4046</v>
      </c>
      <c r="H8935" s="3">
        <v>534</v>
      </c>
      <c r="I8935" s="4">
        <v>2163396</v>
      </c>
      <c r="J8935">
        <f>MONTH(Sale_details[[#This Row],[Date]])</f>
        <v>1</v>
      </c>
      <c r="K8935">
        <f>YEAR(Sale_details[[#This Row],[Date]])</f>
        <v>2020</v>
      </c>
    </row>
    <row r="8936" spans="1:11" x14ac:dyDescent="0.3">
      <c r="A8936" s="5">
        <v>43856</v>
      </c>
      <c r="B8936" s="6" t="s">
        <v>9</v>
      </c>
      <c r="C8936" s="6" t="s">
        <v>16</v>
      </c>
      <c r="D8936" s="6" t="s">
        <v>17</v>
      </c>
      <c r="E8936" s="6">
        <v>129859</v>
      </c>
      <c r="F8936" s="6">
        <v>21384</v>
      </c>
      <c r="G8936" s="6">
        <v>4360</v>
      </c>
      <c r="H8936" s="6">
        <v>325</v>
      </c>
      <c r="I8936" s="7">
        <v>1421204</v>
      </c>
      <c r="J8936">
        <f>MONTH(Sale_details[[#This Row],[Date]])</f>
        <v>1</v>
      </c>
      <c r="K8936">
        <f>YEAR(Sale_details[[#This Row],[Date]])</f>
        <v>2020</v>
      </c>
    </row>
    <row r="8937" spans="1:11" x14ac:dyDescent="0.3">
      <c r="A8937" s="2">
        <v>43856</v>
      </c>
      <c r="B8937" s="3" t="s">
        <v>9</v>
      </c>
      <c r="C8937" s="3" t="s">
        <v>18</v>
      </c>
      <c r="D8937" s="3" t="s">
        <v>19</v>
      </c>
      <c r="E8937" s="3">
        <v>76532</v>
      </c>
      <c r="F8937" s="3">
        <v>14523</v>
      </c>
      <c r="G8937" s="3">
        <v>6422</v>
      </c>
      <c r="H8937" s="3">
        <v>1204</v>
      </c>
      <c r="I8937" s="4">
        <v>7736017</v>
      </c>
      <c r="J8937">
        <f>MONTH(Sale_details[[#This Row],[Date]])</f>
        <v>1</v>
      </c>
      <c r="K8937">
        <f>YEAR(Sale_details[[#This Row],[Date]])</f>
        <v>2020</v>
      </c>
    </row>
    <row r="8938" spans="1:11" x14ac:dyDescent="0.3">
      <c r="A8938" s="5">
        <v>43856</v>
      </c>
      <c r="B8938" s="6" t="s">
        <v>9</v>
      </c>
      <c r="C8938" s="6" t="s">
        <v>20</v>
      </c>
      <c r="D8938" s="6" t="s">
        <v>21</v>
      </c>
      <c r="E8938" s="6">
        <v>105414</v>
      </c>
      <c r="F8938" s="6">
        <v>21874</v>
      </c>
      <c r="G8938" s="6">
        <v>4489</v>
      </c>
      <c r="H8938" s="6">
        <v>467</v>
      </c>
      <c r="I8938" s="7">
        <v>2098975</v>
      </c>
      <c r="J8938">
        <f>MONTH(Sale_details[[#This Row],[Date]])</f>
        <v>1</v>
      </c>
      <c r="K8938">
        <f>YEAR(Sale_details[[#This Row],[Date]])</f>
        <v>2020</v>
      </c>
    </row>
    <row r="8939" spans="1:11" x14ac:dyDescent="0.3">
      <c r="A8939" s="2">
        <v>43856</v>
      </c>
      <c r="B8939" s="3" t="s">
        <v>9</v>
      </c>
      <c r="C8939" s="3" t="s">
        <v>22</v>
      </c>
      <c r="D8939" s="3" t="s">
        <v>23</v>
      </c>
      <c r="E8939" s="3">
        <v>202891</v>
      </c>
      <c r="F8939" s="3">
        <v>19781</v>
      </c>
      <c r="G8939" s="3">
        <v>7617</v>
      </c>
      <c r="H8939" s="3">
        <v>683</v>
      </c>
      <c r="I8939" s="4">
        <v>5207724</v>
      </c>
      <c r="J8939">
        <f>MONTH(Sale_details[[#This Row],[Date]])</f>
        <v>1</v>
      </c>
      <c r="K8939">
        <f>YEAR(Sale_details[[#This Row],[Date]])</f>
        <v>2020</v>
      </c>
    </row>
    <row r="8940" spans="1:11" x14ac:dyDescent="0.3">
      <c r="A8940" s="5">
        <v>43856</v>
      </c>
      <c r="B8940" s="6" t="s">
        <v>9</v>
      </c>
      <c r="C8940" s="6" t="s">
        <v>24</v>
      </c>
      <c r="D8940" s="6" t="s">
        <v>25</v>
      </c>
      <c r="E8940" s="6">
        <v>143999</v>
      </c>
      <c r="F8940" s="6">
        <v>10270</v>
      </c>
      <c r="G8940" s="6">
        <v>3706</v>
      </c>
      <c r="H8940" s="6">
        <v>689</v>
      </c>
      <c r="I8940" s="7">
        <v>2555736</v>
      </c>
      <c r="J8940">
        <f>MONTH(Sale_details[[#This Row],[Date]])</f>
        <v>1</v>
      </c>
      <c r="K8940">
        <f>YEAR(Sale_details[[#This Row],[Date]])</f>
        <v>2020</v>
      </c>
    </row>
    <row r="8941" spans="1:11" x14ac:dyDescent="0.3">
      <c r="A8941" s="2">
        <v>43856</v>
      </c>
      <c r="B8941" s="3" t="s">
        <v>26</v>
      </c>
      <c r="C8941" s="3" t="s">
        <v>10</v>
      </c>
      <c r="D8941" s="3" t="s">
        <v>11</v>
      </c>
      <c r="E8941" s="3">
        <v>272739</v>
      </c>
      <c r="F8941" s="3">
        <v>50077</v>
      </c>
      <c r="G8941" s="3">
        <v>17028</v>
      </c>
      <c r="H8941" s="3">
        <v>11078</v>
      </c>
      <c r="I8941" s="4">
        <v>188654606</v>
      </c>
      <c r="J8941">
        <f>MONTH(Sale_details[[#This Row],[Date]])</f>
        <v>1</v>
      </c>
      <c r="K8941">
        <f>YEAR(Sale_details[[#This Row],[Date]])</f>
        <v>2020</v>
      </c>
    </row>
    <row r="8942" spans="1:11" x14ac:dyDescent="0.3">
      <c r="A8942" s="5">
        <v>43856</v>
      </c>
      <c r="B8942" s="6" t="s">
        <v>26</v>
      </c>
      <c r="C8942" s="6" t="s">
        <v>12</v>
      </c>
      <c r="D8942" s="6" t="s">
        <v>13</v>
      </c>
      <c r="E8942" s="6">
        <v>123139</v>
      </c>
      <c r="F8942" s="6">
        <v>44374</v>
      </c>
      <c r="G8942" s="6">
        <v>13085</v>
      </c>
      <c r="H8942" s="6">
        <v>11154</v>
      </c>
      <c r="I8942" s="7">
        <v>145955449</v>
      </c>
      <c r="J8942">
        <f>MONTH(Sale_details[[#This Row],[Date]])</f>
        <v>1</v>
      </c>
      <c r="K8942">
        <f>YEAR(Sale_details[[#This Row],[Date]])</f>
        <v>2020</v>
      </c>
    </row>
    <row r="8943" spans="1:11" x14ac:dyDescent="0.3">
      <c r="A8943" s="2">
        <v>43856</v>
      </c>
      <c r="B8943" s="3" t="s">
        <v>26</v>
      </c>
      <c r="C8943" s="3" t="s">
        <v>14</v>
      </c>
      <c r="D8943" s="3" t="s">
        <v>15</v>
      </c>
      <c r="E8943" s="3">
        <v>148624</v>
      </c>
      <c r="F8943" s="3">
        <v>27590</v>
      </c>
      <c r="G8943" s="3">
        <v>12399</v>
      </c>
      <c r="H8943" s="3">
        <v>22982</v>
      </c>
      <c r="I8943" s="4">
        <v>284974798</v>
      </c>
      <c r="J8943">
        <f>MONTH(Sale_details[[#This Row],[Date]])</f>
        <v>1</v>
      </c>
      <c r="K8943">
        <f>YEAR(Sale_details[[#This Row],[Date]])</f>
        <v>2020</v>
      </c>
    </row>
    <row r="8944" spans="1:11" x14ac:dyDescent="0.3">
      <c r="A8944" s="5">
        <v>43856</v>
      </c>
      <c r="B8944" s="6" t="s">
        <v>26</v>
      </c>
      <c r="C8944" s="6" t="s">
        <v>16</v>
      </c>
      <c r="D8944" s="6" t="s">
        <v>17</v>
      </c>
      <c r="E8944" s="6">
        <v>120036</v>
      </c>
      <c r="F8944" s="6">
        <v>34524</v>
      </c>
      <c r="G8944" s="6">
        <v>9984</v>
      </c>
      <c r="H8944" s="6">
        <v>16009</v>
      </c>
      <c r="I8944" s="7">
        <v>159835270</v>
      </c>
      <c r="J8944">
        <f>MONTH(Sale_details[[#This Row],[Date]])</f>
        <v>1</v>
      </c>
      <c r="K8944">
        <f>YEAR(Sale_details[[#This Row],[Date]])</f>
        <v>2020</v>
      </c>
    </row>
    <row r="8945" spans="1:11" x14ac:dyDescent="0.3">
      <c r="A8945" s="2">
        <v>43856</v>
      </c>
      <c r="B8945" s="3" t="s">
        <v>26</v>
      </c>
      <c r="C8945" s="3" t="s">
        <v>18</v>
      </c>
      <c r="D8945" s="3" t="s">
        <v>19</v>
      </c>
      <c r="E8945" s="3">
        <v>121920</v>
      </c>
      <c r="F8945" s="3">
        <v>82947</v>
      </c>
      <c r="G8945" s="3">
        <v>11455</v>
      </c>
      <c r="H8945" s="3">
        <v>21028</v>
      </c>
      <c r="I8945" s="4">
        <v>240891322</v>
      </c>
      <c r="J8945">
        <f>MONTH(Sale_details[[#This Row],[Date]])</f>
        <v>1</v>
      </c>
      <c r="K8945">
        <f>YEAR(Sale_details[[#This Row],[Date]])</f>
        <v>2020</v>
      </c>
    </row>
    <row r="8946" spans="1:11" x14ac:dyDescent="0.3">
      <c r="A8946" s="5">
        <v>43856</v>
      </c>
      <c r="B8946" s="6" t="s">
        <v>26</v>
      </c>
      <c r="C8946" s="6" t="s">
        <v>20</v>
      </c>
      <c r="D8946" s="6" t="s">
        <v>21</v>
      </c>
      <c r="E8946" s="6">
        <v>174456</v>
      </c>
      <c r="F8946" s="6">
        <v>55634</v>
      </c>
      <c r="G8946" s="6">
        <v>12634</v>
      </c>
      <c r="H8946" s="6">
        <v>6188</v>
      </c>
      <c r="I8946" s="7">
        <v>78195799</v>
      </c>
      <c r="J8946">
        <f>MONTH(Sale_details[[#This Row],[Date]])</f>
        <v>1</v>
      </c>
      <c r="K8946">
        <f>YEAR(Sale_details[[#This Row],[Date]])</f>
        <v>2020</v>
      </c>
    </row>
    <row r="8947" spans="1:11" x14ac:dyDescent="0.3">
      <c r="A8947" s="2">
        <v>43856</v>
      </c>
      <c r="B8947" s="3" t="s">
        <v>26</v>
      </c>
      <c r="C8947" s="3" t="s">
        <v>22</v>
      </c>
      <c r="D8947" s="3" t="s">
        <v>23</v>
      </c>
      <c r="E8947" s="3">
        <v>206594</v>
      </c>
      <c r="F8947" s="3">
        <v>19130</v>
      </c>
      <c r="G8947" s="3">
        <v>29434</v>
      </c>
      <c r="H8947" s="3">
        <v>26029</v>
      </c>
      <c r="I8947" s="4">
        <v>766141276</v>
      </c>
      <c r="J8947">
        <f>MONTH(Sale_details[[#This Row],[Date]])</f>
        <v>1</v>
      </c>
      <c r="K8947">
        <f>YEAR(Sale_details[[#This Row],[Date]])</f>
        <v>2020</v>
      </c>
    </row>
    <row r="8948" spans="1:11" x14ac:dyDescent="0.3">
      <c r="A8948" s="5">
        <v>43856</v>
      </c>
      <c r="B8948" s="6" t="s">
        <v>26</v>
      </c>
      <c r="C8948" s="6" t="s">
        <v>24</v>
      </c>
      <c r="D8948" s="6" t="s">
        <v>25</v>
      </c>
      <c r="E8948" s="6">
        <v>164204</v>
      </c>
      <c r="F8948" s="6">
        <v>34718</v>
      </c>
      <c r="G8948" s="6">
        <v>16360</v>
      </c>
      <c r="H8948" s="6">
        <v>11042</v>
      </c>
      <c r="I8948" s="7">
        <v>180669532</v>
      </c>
      <c r="J8948">
        <f>MONTH(Sale_details[[#This Row],[Date]])</f>
        <v>1</v>
      </c>
      <c r="K8948">
        <f>YEAR(Sale_details[[#This Row],[Date]])</f>
        <v>2020</v>
      </c>
    </row>
    <row r="8949" spans="1:11" x14ac:dyDescent="0.3">
      <c r="A8949" s="2">
        <v>43856</v>
      </c>
      <c r="B8949" s="3" t="s">
        <v>27</v>
      </c>
      <c r="C8949" s="3" t="s">
        <v>10</v>
      </c>
      <c r="D8949" s="3" t="s">
        <v>11</v>
      </c>
      <c r="E8949" s="3">
        <v>80003</v>
      </c>
      <c r="F8949" s="3">
        <v>43948</v>
      </c>
      <c r="G8949" s="3">
        <v>9011</v>
      </c>
      <c r="H8949" s="3">
        <v>141</v>
      </c>
      <c r="I8949" s="4">
        <v>1276222</v>
      </c>
      <c r="J8949">
        <f>MONTH(Sale_details[[#This Row],[Date]])</f>
        <v>1</v>
      </c>
      <c r="K8949">
        <f>YEAR(Sale_details[[#This Row],[Date]])</f>
        <v>2020</v>
      </c>
    </row>
    <row r="8950" spans="1:11" x14ac:dyDescent="0.3">
      <c r="A8950" s="5">
        <v>43856</v>
      </c>
      <c r="B8950" s="6" t="s">
        <v>27</v>
      </c>
      <c r="C8950" s="6" t="s">
        <v>12</v>
      </c>
      <c r="D8950" s="6" t="s">
        <v>13</v>
      </c>
      <c r="E8950" s="6">
        <v>87846</v>
      </c>
      <c r="F8950" s="6">
        <v>33820</v>
      </c>
      <c r="G8950" s="6">
        <v>16452</v>
      </c>
      <c r="H8950" s="6">
        <v>290</v>
      </c>
      <c r="I8950" s="7">
        <v>4781697</v>
      </c>
      <c r="J8950">
        <f>MONTH(Sale_details[[#This Row],[Date]])</f>
        <v>1</v>
      </c>
      <c r="K8950">
        <f>YEAR(Sale_details[[#This Row],[Date]])</f>
        <v>2020</v>
      </c>
    </row>
    <row r="8951" spans="1:11" x14ac:dyDescent="0.3">
      <c r="A8951" s="2">
        <v>43856</v>
      </c>
      <c r="B8951" s="3" t="s">
        <v>27</v>
      </c>
      <c r="C8951" s="3" t="s">
        <v>14</v>
      </c>
      <c r="D8951" s="3" t="s">
        <v>15</v>
      </c>
      <c r="E8951" s="3">
        <v>165322</v>
      </c>
      <c r="F8951" s="3">
        <v>26913</v>
      </c>
      <c r="G8951" s="3">
        <v>11286</v>
      </c>
      <c r="H8951" s="3">
        <v>366</v>
      </c>
      <c r="I8951" s="4">
        <v>4132240</v>
      </c>
      <c r="J8951">
        <f>MONTH(Sale_details[[#This Row],[Date]])</f>
        <v>1</v>
      </c>
      <c r="K8951">
        <f>YEAR(Sale_details[[#This Row],[Date]])</f>
        <v>2020</v>
      </c>
    </row>
    <row r="8952" spans="1:11" x14ac:dyDescent="0.3">
      <c r="A8952" s="5">
        <v>43856</v>
      </c>
      <c r="B8952" s="6" t="s">
        <v>27</v>
      </c>
      <c r="C8952" s="6" t="s">
        <v>16</v>
      </c>
      <c r="D8952" s="6" t="s">
        <v>17</v>
      </c>
      <c r="E8952" s="6">
        <v>77372</v>
      </c>
      <c r="F8952" s="6">
        <v>11791</v>
      </c>
      <c r="G8952" s="6">
        <v>14557</v>
      </c>
      <c r="H8952" s="6">
        <v>270</v>
      </c>
      <c r="I8952" s="7">
        <v>3938375</v>
      </c>
      <c r="J8952">
        <f>MONTH(Sale_details[[#This Row],[Date]])</f>
        <v>1</v>
      </c>
      <c r="K8952">
        <f>YEAR(Sale_details[[#This Row],[Date]])</f>
        <v>2020</v>
      </c>
    </row>
    <row r="8953" spans="1:11" x14ac:dyDescent="0.3">
      <c r="A8953" s="2">
        <v>43856</v>
      </c>
      <c r="B8953" s="3" t="s">
        <v>27</v>
      </c>
      <c r="C8953" s="3" t="s">
        <v>18</v>
      </c>
      <c r="D8953" s="3" t="s">
        <v>19</v>
      </c>
      <c r="E8953" s="3">
        <v>89596</v>
      </c>
      <c r="F8953" s="3">
        <v>32376</v>
      </c>
      <c r="G8953" s="3">
        <v>9042</v>
      </c>
      <c r="H8953" s="3">
        <v>155</v>
      </c>
      <c r="I8953" s="4">
        <v>1410356</v>
      </c>
      <c r="J8953">
        <f>MONTH(Sale_details[[#This Row],[Date]])</f>
        <v>1</v>
      </c>
      <c r="K8953">
        <f>YEAR(Sale_details[[#This Row],[Date]])</f>
        <v>2020</v>
      </c>
    </row>
    <row r="8954" spans="1:11" x14ac:dyDescent="0.3">
      <c r="A8954" s="5">
        <v>43856</v>
      </c>
      <c r="B8954" s="6" t="s">
        <v>27</v>
      </c>
      <c r="C8954" s="6" t="s">
        <v>20</v>
      </c>
      <c r="D8954" s="6" t="s">
        <v>21</v>
      </c>
      <c r="E8954" s="6">
        <v>47751</v>
      </c>
      <c r="F8954" s="6">
        <v>12073</v>
      </c>
      <c r="G8954" s="6">
        <v>11464</v>
      </c>
      <c r="H8954" s="6">
        <v>457</v>
      </c>
      <c r="I8954" s="7">
        <v>5239469</v>
      </c>
      <c r="J8954">
        <f>MONTH(Sale_details[[#This Row],[Date]])</f>
        <v>1</v>
      </c>
      <c r="K8954">
        <f>YEAR(Sale_details[[#This Row],[Date]])</f>
        <v>2020</v>
      </c>
    </row>
    <row r="8955" spans="1:11" x14ac:dyDescent="0.3">
      <c r="A8955" s="2">
        <v>43856</v>
      </c>
      <c r="B8955" s="3" t="s">
        <v>27</v>
      </c>
      <c r="C8955" s="3" t="s">
        <v>22</v>
      </c>
      <c r="D8955" s="3" t="s">
        <v>23</v>
      </c>
      <c r="E8955" s="3">
        <v>74965</v>
      </c>
      <c r="F8955" s="3">
        <v>18619</v>
      </c>
      <c r="G8955" s="3">
        <v>23381</v>
      </c>
      <c r="H8955" s="3">
        <v>260</v>
      </c>
      <c r="I8955" s="4">
        <v>6095284</v>
      </c>
      <c r="J8955">
        <f>MONTH(Sale_details[[#This Row],[Date]])</f>
        <v>1</v>
      </c>
      <c r="K8955">
        <f>YEAR(Sale_details[[#This Row],[Date]])</f>
        <v>2020</v>
      </c>
    </row>
    <row r="8956" spans="1:11" x14ac:dyDescent="0.3">
      <c r="A8956" s="5">
        <v>43856</v>
      </c>
      <c r="B8956" s="6" t="s">
        <v>27</v>
      </c>
      <c r="C8956" s="6" t="s">
        <v>24</v>
      </c>
      <c r="D8956" s="6" t="s">
        <v>25</v>
      </c>
      <c r="E8956" s="6">
        <v>77148</v>
      </c>
      <c r="F8956" s="6">
        <v>33552</v>
      </c>
      <c r="G8956" s="6">
        <v>16682</v>
      </c>
      <c r="H8956" s="6">
        <v>316</v>
      </c>
      <c r="I8956" s="7">
        <v>5278678</v>
      </c>
      <c r="J8956">
        <f>MONTH(Sale_details[[#This Row],[Date]])</f>
        <v>1</v>
      </c>
      <c r="K8956">
        <f>YEAR(Sale_details[[#This Row],[Date]])</f>
        <v>2020</v>
      </c>
    </row>
    <row r="8957" spans="1:11" x14ac:dyDescent="0.3">
      <c r="A8957" s="2">
        <v>43856</v>
      </c>
      <c r="B8957" s="3" t="s">
        <v>28</v>
      </c>
      <c r="C8957" s="3" t="s">
        <v>10</v>
      </c>
      <c r="D8957" s="3" t="s">
        <v>11</v>
      </c>
      <c r="E8957" s="3">
        <v>31214</v>
      </c>
      <c r="F8957" s="3">
        <v>6659</v>
      </c>
      <c r="G8957" s="3">
        <v>3253</v>
      </c>
      <c r="H8957" s="3">
        <v>21450</v>
      </c>
      <c r="I8957" s="4">
        <v>69790951</v>
      </c>
      <c r="J8957">
        <f>MONTH(Sale_details[[#This Row],[Date]])</f>
        <v>1</v>
      </c>
      <c r="K8957">
        <f>YEAR(Sale_details[[#This Row],[Date]])</f>
        <v>2020</v>
      </c>
    </row>
    <row r="8958" spans="1:11" x14ac:dyDescent="0.3">
      <c r="A8958" s="5">
        <v>43856</v>
      </c>
      <c r="B8958" s="6" t="s">
        <v>28</v>
      </c>
      <c r="C8958" s="6" t="s">
        <v>12</v>
      </c>
      <c r="D8958" s="6" t="s">
        <v>13</v>
      </c>
      <c r="E8958" s="6">
        <v>27334</v>
      </c>
      <c r="F8958" s="6">
        <v>7122</v>
      </c>
      <c r="G8958" s="6">
        <v>1533</v>
      </c>
      <c r="H8958" s="6">
        <v>35248</v>
      </c>
      <c r="I8958" s="7">
        <v>54045209</v>
      </c>
      <c r="J8958">
        <f>MONTH(Sale_details[[#This Row],[Date]])</f>
        <v>1</v>
      </c>
      <c r="K8958">
        <f>YEAR(Sale_details[[#This Row],[Date]])</f>
        <v>2020</v>
      </c>
    </row>
    <row r="8959" spans="1:11" x14ac:dyDescent="0.3">
      <c r="A8959" s="2">
        <v>43856</v>
      </c>
      <c r="B8959" s="3" t="s">
        <v>28</v>
      </c>
      <c r="C8959" s="3" t="s">
        <v>14</v>
      </c>
      <c r="D8959" s="3" t="s">
        <v>15</v>
      </c>
      <c r="E8959" s="3">
        <v>26733</v>
      </c>
      <c r="F8959" s="3">
        <v>5904</v>
      </c>
      <c r="G8959" s="3">
        <v>1212</v>
      </c>
      <c r="H8959" s="3">
        <v>14684</v>
      </c>
      <c r="I8959" s="4">
        <v>17802216</v>
      </c>
      <c r="J8959">
        <f>MONTH(Sale_details[[#This Row],[Date]])</f>
        <v>1</v>
      </c>
      <c r="K8959">
        <f>YEAR(Sale_details[[#This Row],[Date]])</f>
        <v>2020</v>
      </c>
    </row>
    <row r="8960" spans="1:11" x14ac:dyDescent="0.3">
      <c r="A8960" s="5">
        <v>43856</v>
      </c>
      <c r="B8960" s="6" t="s">
        <v>28</v>
      </c>
      <c r="C8960" s="6" t="s">
        <v>16</v>
      </c>
      <c r="D8960" s="6" t="s">
        <v>17</v>
      </c>
      <c r="E8960" s="6">
        <v>15032</v>
      </c>
      <c r="F8960" s="6">
        <v>6447</v>
      </c>
      <c r="G8960" s="6">
        <v>2160</v>
      </c>
      <c r="H8960" s="6">
        <v>11849</v>
      </c>
      <c r="I8960" s="7">
        <v>25600348</v>
      </c>
      <c r="J8960">
        <f>MONTH(Sale_details[[#This Row],[Date]])</f>
        <v>1</v>
      </c>
      <c r="K8960">
        <f>YEAR(Sale_details[[#This Row],[Date]])</f>
        <v>2020</v>
      </c>
    </row>
    <row r="8961" spans="1:11" x14ac:dyDescent="0.3">
      <c r="A8961" s="2">
        <v>43856</v>
      </c>
      <c r="B8961" s="3" t="s">
        <v>28</v>
      </c>
      <c r="C8961" s="3" t="s">
        <v>18</v>
      </c>
      <c r="D8961" s="3" t="s">
        <v>19</v>
      </c>
      <c r="E8961" s="3">
        <v>11547</v>
      </c>
      <c r="F8961" s="3">
        <v>9984</v>
      </c>
      <c r="G8961" s="3">
        <v>3804</v>
      </c>
      <c r="H8961" s="3">
        <v>27035</v>
      </c>
      <c r="I8961" s="4">
        <v>102867077</v>
      </c>
      <c r="J8961">
        <f>MONTH(Sale_details[[#This Row],[Date]])</f>
        <v>1</v>
      </c>
      <c r="K8961">
        <f>YEAR(Sale_details[[#This Row],[Date]])</f>
        <v>2020</v>
      </c>
    </row>
    <row r="8962" spans="1:11" x14ac:dyDescent="0.3">
      <c r="A8962" s="5">
        <v>43856</v>
      </c>
      <c r="B8962" s="6" t="s">
        <v>28</v>
      </c>
      <c r="C8962" s="6" t="s">
        <v>20</v>
      </c>
      <c r="D8962" s="6" t="s">
        <v>21</v>
      </c>
      <c r="E8962" s="6">
        <v>21145</v>
      </c>
      <c r="F8962" s="6">
        <v>4309</v>
      </c>
      <c r="G8962" s="6">
        <v>1577</v>
      </c>
      <c r="H8962" s="6">
        <v>15154</v>
      </c>
      <c r="I8962" s="7">
        <v>23909406</v>
      </c>
      <c r="J8962">
        <f>MONTH(Sale_details[[#This Row],[Date]])</f>
        <v>1</v>
      </c>
      <c r="K8962">
        <f>YEAR(Sale_details[[#This Row],[Date]])</f>
        <v>2020</v>
      </c>
    </row>
    <row r="8963" spans="1:11" x14ac:dyDescent="0.3">
      <c r="A8963" s="2">
        <v>43856</v>
      </c>
      <c r="B8963" s="3" t="s">
        <v>28</v>
      </c>
      <c r="C8963" s="3" t="s">
        <v>22</v>
      </c>
      <c r="D8963" s="3" t="s">
        <v>23</v>
      </c>
      <c r="E8963" s="3">
        <v>14952</v>
      </c>
      <c r="F8963" s="3">
        <v>2076</v>
      </c>
      <c r="G8963" s="3">
        <v>1249</v>
      </c>
      <c r="H8963" s="3">
        <v>20842</v>
      </c>
      <c r="I8963" s="4">
        <v>26044998</v>
      </c>
      <c r="J8963">
        <f>MONTH(Sale_details[[#This Row],[Date]])</f>
        <v>1</v>
      </c>
      <c r="K8963">
        <f>YEAR(Sale_details[[#This Row],[Date]])</f>
        <v>2020</v>
      </c>
    </row>
    <row r="8964" spans="1:11" x14ac:dyDescent="0.3">
      <c r="A8964" s="5">
        <v>43856</v>
      </c>
      <c r="B8964" s="6" t="s">
        <v>28</v>
      </c>
      <c r="C8964" s="6" t="s">
        <v>24</v>
      </c>
      <c r="D8964" s="6" t="s">
        <v>25</v>
      </c>
      <c r="E8964" s="6">
        <v>30647</v>
      </c>
      <c r="F8964" s="6">
        <v>7959</v>
      </c>
      <c r="G8964" s="6">
        <v>2588</v>
      </c>
      <c r="H8964" s="6">
        <v>18618</v>
      </c>
      <c r="I8964" s="7">
        <v>48199439</v>
      </c>
      <c r="J8964">
        <f>MONTH(Sale_details[[#This Row],[Date]])</f>
        <v>1</v>
      </c>
      <c r="K8964">
        <f>YEAR(Sale_details[[#This Row],[Date]])</f>
        <v>2020</v>
      </c>
    </row>
    <row r="8965" spans="1:11" x14ac:dyDescent="0.3">
      <c r="A8965" s="2">
        <v>43855</v>
      </c>
      <c r="B8965" s="3" t="s">
        <v>9</v>
      </c>
      <c r="C8965" s="3" t="s">
        <v>10</v>
      </c>
      <c r="D8965" s="3" t="s">
        <v>11</v>
      </c>
      <c r="E8965" s="3">
        <v>132251</v>
      </c>
      <c r="F8965" s="3">
        <v>20537</v>
      </c>
      <c r="G8965" s="3">
        <v>5612</v>
      </c>
      <c r="H8965" s="3">
        <v>487</v>
      </c>
      <c r="I8965" s="4">
        <v>2733388</v>
      </c>
      <c r="J8965">
        <f>MONTH(Sale_details[[#This Row],[Date]])</f>
        <v>1</v>
      </c>
      <c r="K8965">
        <f>YEAR(Sale_details[[#This Row],[Date]])</f>
        <v>2020</v>
      </c>
    </row>
    <row r="8966" spans="1:11" x14ac:dyDescent="0.3">
      <c r="A8966" s="5">
        <v>43855</v>
      </c>
      <c r="B8966" s="6" t="s">
        <v>9</v>
      </c>
      <c r="C8966" s="6" t="s">
        <v>12</v>
      </c>
      <c r="D8966" s="6" t="s">
        <v>13</v>
      </c>
      <c r="E8966" s="6">
        <v>222349</v>
      </c>
      <c r="F8966" s="6">
        <v>24508</v>
      </c>
      <c r="G8966" s="6">
        <v>2623</v>
      </c>
      <c r="H8966" s="6">
        <v>284</v>
      </c>
      <c r="I8966" s="7">
        <v>746275</v>
      </c>
      <c r="J8966">
        <f>MONTH(Sale_details[[#This Row],[Date]])</f>
        <v>1</v>
      </c>
      <c r="K8966">
        <f>YEAR(Sale_details[[#This Row],[Date]])</f>
        <v>2020</v>
      </c>
    </row>
    <row r="8967" spans="1:11" x14ac:dyDescent="0.3">
      <c r="A8967" s="2">
        <v>43855</v>
      </c>
      <c r="B8967" s="3" t="s">
        <v>9</v>
      </c>
      <c r="C8967" s="3" t="s">
        <v>14</v>
      </c>
      <c r="D8967" s="3" t="s">
        <v>15</v>
      </c>
      <c r="E8967" s="3">
        <v>116514</v>
      </c>
      <c r="F8967" s="3">
        <v>23933</v>
      </c>
      <c r="G8967" s="3">
        <v>4249</v>
      </c>
      <c r="H8967" s="3">
        <v>513</v>
      </c>
      <c r="I8967" s="4">
        <v>2180703</v>
      </c>
      <c r="J8967">
        <f>MONTH(Sale_details[[#This Row],[Date]])</f>
        <v>1</v>
      </c>
      <c r="K8967">
        <f>YEAR(Sale_details[[#This Row],[Date]])</f>
        <v>2020</v>
      </c>
    </row>
    <row r="8968" spans="1:11" x14ac:dyDescent="0.3">
      <c r="A8968" s="5">
        <v>43855</v>
      </c>
      <c r="B8968" s="6" t="s">
        <v>9</v>
      </c>
      <c r="C8968" s="6" t="s">
        <v>16</v>
      </c>
      <c r="D8968" s="6" t="s">
        <v>17</v>
      </c>
      <c r="E8968" s="6">
        <v>128560</v>
      </c>
      <c r="F8968" s="6">
        <v>21598</v>
      </c>
      <c r="G8968" s="6">
        <v>4273</v>
      </c>
      <c r="H8968" s="6">
        <v>312</v>
      </c>
      <c r="I8968" s="7">
        <v>1337069</v>
      </c>
      <c r="J8968">
        <f>MONTH(Sale_details[[#This Row],[Date]])</f>
        <v>1</v>
      </c>
      <c r="K8968">
        <f>YEAR(Sale_details[[#This Row],[Date]])</f>
        <v>2020</v>
      </c>
    </row>
    <row r="8969" spans="1:11" x14ac:dyDescent="0.3">
      <c r="A8969" s="2">
        <v>43855</v>
      </c>
      <c r="B8969" s="3" t="s">
        <v>9</v>
      </c>
      <c r="C8969" s="3" t="s">
        <v>18</v>
      </c>
      <c r="D8969" s="3" t="s">
        <v>19</v>
      </c>
      <c r="E8969" s="3">
        <v>78828</v>
      </c>
      <c r="F8969" s="3">
        <v>14814</v>
      </c>
      <c r="G8969" s="3">
        <v>6551</v>
      </c>
      <c r="H8969" s="3">
        <v>1180</v>
      </c>
      <c r="I8969" s="4">
        <v>7732923</v>
      </c>
      <c r="J8969">
        <f>MONTH(Sale_details[[#This Row],[Date]])</f>
        <v>1</v>
      </c>
      <c r="K8969">
        <f>YEAR(Sale_details[[#This Row],[Date]])</f>
        <v>2020</v>
      </c>
    </row>
    <row r="8970" spans="1:11" x14ac:dyDescent="0.3">
      <c r="A8970" s="5">
        <v>43855</v>
      </c>
      <c r="B8970" s="6" t="s">
        <v>9</v>
      </c>
      <c r="C8970" s="6" t="s">
        <v>20</v>
      </c>
      <c r="D8970" s="6" t="s">
        <v>21</v>
      </c>
      <c r="E8970" s="6">
        <v>105414</v>
      </c>
      <c r="F8970" s="6">
        <v>21655</v>
      </c>
      <c r="G8970" s="6">
        <v>4444</v>
      </c>
      <c r="H8970" s="6">
        <v>490</v>
      </c>
      <c r="I8970" s="7">
        <v>2181884</v>
      </c>
      <c r="J8970">
        <f>MONTH(Sale_details[[#This Row],[Date]])</f>
        <v>1</v>
      </c>
      <c r="K8970">
        <f>YEAR(Sale_details[[#This Row],[Date]])</f>
        <v>2020</v>
      </c>
    </row>
    <row r="8971" spans="1:11" x14ac:dyDescent="0.3">
      <c r="A8971" s="2">
        <v>43855</v>
      </c>
      <c r="B8971" s="3" t="s">
        <v>9</v>
      </c>
      <c r="C8971" s="3" t="s">
        <v>22</v>
      </c>
      <c r="D8971" s="3" t="s">
        <v>23</v>
      </c>
      <c r="E8971" s="3">
        <v>196805</v>
      </c>
      <c r="F8971" s="3">
        <v>18792</v>
      </c>
      <c r="G8971" s="3">
        <v>7998</v>
      </c>
      <c r="H8971" s="3">
        <v>676</v>
      </c>
      <c r="I8971" s="4">
        <v>5413429</v>
      </c>
      <c r="J8971">
        <f>MONTH(Sale_details[[#This Row],[Date]])</f>
        <v>1</v>
      </c>
      <c r="K8971">
        <f>YEAR(Sale_details[[#This Row],[Date]])</f>
        <v>2020</v>
      </c>
    </row>
    <row r="8972" spans="1:11" x14ac:dyDescent="0.3">
      <c r="A8972" s="5">
        <v>43855</v>
      </c>
      <c r="B8972" s="6" t="s">
        <v>9</v>
      </c>
      <c r="C8972" s="6" t="s">
        <v>24</v>
      </c>
      <c r="D8972" s="6" t="s">
        <v>25</v>
      </c>
      <c r="E8972" s="6">
        <v>145439</v>
      </c>
      <c r="F8972" s="6">
        <v>10167</v>
      </c>
      <c r="G8972" s="6">
        <v>3706</v>
      </c>
      <c r="H8972" s="6">
        <v>689</v>
      </c>
      <c r="I8972" s="7">
        <v>2555736</v>
      </c>
      <c r="J8972">
        <f>MONTH(Sale_details[[#This Row],[Date]])</f>
        <v>1</v>
      </c>
      <c r="K8972">
        <f>YEAR(Sale_details[[#This Row],[Date]])</f>
        <v>2020</v>
      </c>
    </row>
    <row r="8973" spans="1:11" x14ac:dyDescent="0.3">
      <c r="A8973" s="2">
        <v>43855</v>
      </c>
      <c r="B8973" s="3" t="s">
        <v>26</v>
      </c>
      <c r="C8973" s="3" t="s">
        <v>10</v>
      </c>
      <c r="D8973" s="3" t="s">
        <v>11</v>
      </c>
      <c r="E8973" s="3">
        <v>278194</v>
      </c>
      <c r="F8973" s="3">
        <v>47573</v>
      </c>
      <c r="G8973" s="3">
        <v>17199</v>
      </c>
      <c r="H8973" s="3">
        <v>11189</v>
      </c>
      <c r="I8973" s="4">
        <v>192446564</v>
      </c>
      <c r="J8973">
        <f>MONTH(Sale_details[[#This Row],[Date]])</f>
        <v>1</v>
      </c>
      <c r="K8973">
        <f>YEAR(Sale_details[[#This Row],[Date]])</f>
        <v>2020</v>
      </c>
    </row>
    <row r="8974" spans="1:11" x14ac:dyDescent="0.3">
      <c r="A8974" s="5">
        <v>43855</v>
      </c>
      <c r="B8974" s="6" t="s">
        <v>26</v>
      </c>
      <c r="C8974" s="6" t="s">
        <v>12</v>
      </c>
      <c r="D8974" s="6" t="s">
        <v>13</v>
      </c>
      <c r="E8974" s="6">
        <v>119445</v>
      </c>
      <c r="F8974" s="6">
        <v>42599</v>
      </c>
      <c r="G8974" s="6">
        <v>13346</v>
      </c>
      <c r="H8974" s="6">
        <v>11377</v>
      </c>
      <c r="I8974" s="7">
        <v>151852049</v>
      </c>
      <c r="J8974">
        <f>MONTH(Sale_details[[#This Row],[Date]])</f>
        <v>1</v>
      </c>
      <c r="K8974">
        <f>YEAR(Sale_details[[#This Row],[Date]])</f>
        <v>2020</v>
      </c>
    </row>
    <row r="8975" spans="1:11" x14ac:dyDescent="0.3">
      <c r="A8975" s="2">
        <v>43855</v>
      </c>
      <c r="B8975" s="3" t="s">
        <v>26</v>
      </c>
      <c r="C8975" s="3" t="s">
        <v>14</v>
      </c>
      <c r="D8975" s="3" t="s">
        <v>15</v>
      </c>
      <c r="E8975" s="3">
        <v>150110</v>
      </c>
      <c r="F8975" s="3">
        <v>27314</v>
      </c>
      <c r="G8975" s="3">
        <v>13019</v>
      </c>
      <c r="H8975" s="3">
        <v>22982</v>
      </c>
      <c r="I8975" s="4">
        <v>299223538</v>
      </c>
      <c r="J8975">
        <f>MONTH(Sale_details[[#This Row],[Date]])</f>
        <v>1</v>
      </c>
      <c r="K8975">
        <f>YEAR(Sale_details[[#This Row],[Date]])</f>
        <v>2020</v>
      </c>
    </row>
    <row r="8976" spans="1:11" x14ac:dyDescent="0.3">
      <c r="A8976" s="5">
        <v>43855</v>
      </c>
      <c r="B8976" s="6" t="s">
        <v>26</v>
      </c>
      <c r="C8976" s="6" t="s">
        <v>16</v>
      </c>
      <c r="D8976" s="6" t="s">
        <v>17</v>
      </c>
      <c r="E8976" s="6">
        <v>118836</v>
      </c>
      <c r="F8976" s="6">
        <v>33833</v>
      </c>
      <c r="G8976" s="6">
        <v>9484</v>
      </c>
      <c r="H8976" s="6">
        <v>15208</v>
      </c>
      <c r="I8976" s="7">
        <v>144251331</v>
      </c>
      <c r="J8976">
        <f>MONTH(Sale_details[[#This Row],[Date]])</f>
        <v>1</v>
      </c>
      <c r="K8976">
        <f>YEAR(Sale_details[[#This Row],[Date]])</f>
        <v>2020</v>
      </c>
    </row>
    <row r="8977" spans="1:11" x14ac:dyDescent="0.3">
      <c r="A8977" s="2">
        <v>43855</v>
      </c>
      <c r="B8977" s="3" t="s">
        <v>26</v>
      </c>
      <c r="C8977" s="3" t="s">
        <v>18</v>
      </c>
      <c r="D8977" s="3" t="s">
        <v>19</v>
      </c>
      <c r="E8977" s="3">
        <v>120701</v>
      </c>
      <c r="F8977" s="3">
        <v>84606</v>
      </c>
      <c r="G8977" s="3">
        <v>11455</v>
      </c>
      <c r="H8977" s="3">
        <v>20398</v>
      </c>
      <c r="I8977" s="4">
        <v>233664582</v>
      </c>
      <c r="J8977">
        <f>MONTH(Sale_details[[#This Row],[Date]])</f>
        <v>1</v>
      </c>
      <c r="K8977">
        <f>YEAR(Sale_details[[#This Row],[Date]])</f>
        <v>2020</v>
      </c>
    </row>
    <row r="8978" spans="1:11" x14ac:dyDescent="0.3">
      <c r="A8978" s="5">
        <v>43855</v>
      </c>
      <c r="B8978" s="6" t="s">
        <v>26</v>
      </c>
      <c r="C8978" s="6" t="s">
        <v>20</v>
      </c>
      <c r="D8978" s="6" t="s">
        <v>21</v>
      </c>
      <c r="E8978" s="6">
        <v>179690</v>
      </c>
      <c r="F8978" s="6">
        <v>55078</v>
      </c>
      <c r="G8978" s="6">
        <v>12002</v>
      </c>
      <c r="H8978" s="6">
        <v>6312</v>
      </c>
      <c r="I8978" s="7">
        <v>75771729</v>
      </c>
      <c r="J8978">
        <f>MONTH(Sale_details[[#This Row],[Date]])</f>
        <v>1</v>
      </c>
      <c r="K8978">
        <f>YEAR(Sale_details[[#This Row],[Date]])</f>
        <v>2020</v>
      </c>
    </row>
    <row r="8979" spans="1:11" x14ac:dyDescent="0.3">
      <c r="A8979" s="2">
        <v>43855</v>
      </c>
      <c r="B8979" s="3" t="s">
        <v>26</v>
      </c>
      <c r="C8979" s="3" t="s">
        <v>22</v>
      </c>
      <c r="D8979" s="3" t="s">
        <v>23</v>
      </c>
      <c r="E8979" s="3">
        <v>208660</v>
      </c>
      <c r="F8979" s="3">
        <v>19895</v>
      </c>
      <c r="G8979" s="3">
        <v>27962</v>
      </c>
      <c r="H8979" s="3">
        <v>25508</v>
      </c>
      <c r="I8979" s="4">
        <v>713277528</v>
      </c>
      <c r="J8979">
        <f>MONTH(Sale_details[[#This Row],[Date]])</f>
        <v>1</v>
      </c>
      <c r="K8979">
        <f>YEAR(Sale_details[[#This Row],[Date]])</f>
        <v>2020</v>
      </c>
    </row>
    <row r="8980" spans="1:11" x14ac:dyDescent="0.3">
      <c r="A8980" s="5">
        <v>43855</v>
      </c>
      <c r="B8980" s="6" t="s">
        <v>26</v>
      </c>
      <c r="C8980" s="6" t="s">
        <v>24</v>
      </c>
      <c r="D8980" s="6" t="s">
        <v>25</v>
      </c>
      <c r="E8980" s="6">
        <v>169130</v>
      </c>
      <c r="F8980" s="6">
        <v>34718</v>
      </c>
      <c r="G8980" s="6">
        <v>17015</v>
      </c>
      <c r="H8980" s="6">
        <v>11042</v>
      </c>
      <c r="I8980" s="7">
        <v>187896313</v>
      </c>
      <c r="J8980">
        <f>MONTH(Sale_details[[#This Row],[Date]])</f>
        <v>1</v>
      </c>
      <c r="K8980">
        <f>YEAR(Sale_details[[#This Row],[Date]])</f>
        <v>2020</v>
      </c>
    </row>
    <row r="8981" spans="1:11" x14ac:dyDescent="0.3">
      <c r="A8981" s="2">
        <v>43855</v>
      </c>
      <c r="B8981" s="3" t="s">
        <v>27</v>
      </c>
      <c r="C8981" s="3" t="s">
        <v>10</v>
      </c>
      <c r="D8981" s="3" t="s">
        <v>11</v>
      </c>
      <c r="E8981" s="3">
        <v>79203</v>
      </c>
      <c r="F8981" s="3">
        <v>45706</v>
      </c>
      <c r="G8981" s="3">
        <v>8741</v>
      </c>
      <c r="H8981" s="3">
        <v>138</v>
      </c>
      <c r="I8981" s="4">
        <v>1213176</v>
      </c>
      <c r="J8981">
        <f>MONTH(Sale_details[[#This Row],[Date]])</f>
        <v>1</v>
      </c>
      <c r="K8981">
        <f>YEAR(Sale_details[[#This Row],[Date]])</f>
        <v>2020</v>
      </c>
    </row>
    <row r="8982" spans="1:11" x14ac:dyDescent="0.3">
      <c r="A8982" s="5">
        <v>43855</v>
      </c>
      <c r="B8982" s="6" t="s">
        <v>27</v>
      </c>
      <c r="C8982" s="6" t="s">
        <v>12</v>
      </c>
      <c r="D8982" s="6" t="s">
        <v>13</v>
      </c>
      <c r="E8982" s="6">
        <v>84332</v>
      </c>
      <c r="F8982" s="6">
        <v>34834</v>
      </c>
      <c r="G8982" s="6">
        <v>15794</v>
      </c>
      <c r="H8982" s="6">
        <v>281</v>
      </c>
      <c r="I8982" s="7">
        <v>4452716</v>
      </c>
      <c r="J8982">
        <f>MONTH(Sale_details[[#This Row],[Date]])</f>
        <v>1</v>
      </c>
      <c r="K8982">
        <f>YEAR(Sale_details[[#This Row],[Date]])</f>
        <v>2020</v>
      </c>
    </row>
    <row r="8983" spans="1:11" x14ac:dyDescent="0.3">
      <c r="A8983" s="2">
        <v>43855</v>
      </c>
      <c r="B8983" s="3" t="s">
        <v>27</v>
      </c>
      <c r="C8983" s="3" t="s">
        <v>14</v>
      </c>
      <c r="D8983" s="3" t="s">
        <v>15</v>
      </c>
      <c r="E8983" s="3">
        <v>160362</v>
      </c>
      <c r="F8983" s="3">
        <v>27990</v>
      </c>
      <c r="G8983" s="3">
        <v>10721</v>
      </c>
      <c r="H8983" s="3">
        <v>362</v>
      </c>
      <c r="I8983" s="4">
        <v>3886372</v>
      </c>
      <c r="J8983">
        <f>MONTH(Sale_details[[#This Row],[Date]])</f>
        <v>1</v>
      </c>
      <c r="K8983">
        <f>YEAR(Sale_details[[#This Row],[Date]])</f>
        <v>2020</v>
      </c>
    </row>
    <row r="8984" spans="1:11" x14ac:dyDescent="0.3">
      <c r="A8984" s="5">
        <v>43855</v>
      </c>
      <c r="B8984" s="6" t="s">
        <v>27</v>
      </c>
      <c r="C8984" s="6" t="s">
        <v>16</v>
      </c>
      <c r="D8984" s="6" t="s">
        <v>17</v>
      </c>
      <c r="E8984" s="6">
        <v>81241</v>
      </c>
      <c r="F8984" s="6">
        <v>11438</v>
      </c>
      <c r="G8984" s="6">
        <v>14120</v>
      </c>
      <c r="H8984" s="6">
        <v>275</v>
      </c>
      <c r="I8984" s="7">
        <v>3896628</v>
      </c>
      <c r="J8984">
        <f>MONTH(Sale_details[[#This Row],[Date]])</f>
        <v>1</v>
      </c>
      <c r="K8984">
        <f>YEAR(Sale_details[[#This Row],[Date]])</f>
        <v>2020</v>
      </c>
    </row>
    <row r="8985" spans="1:11" x14ac:dyDescent="0.3">
      <c r="A8985" s="2">
        <v>43855</v>
      </c>
      <c r="B8985" s="3" t="s">
        <v>27</v>
      </c>
      <c r="C8985" s="3" t="s">
        <v>18</v>
      </c>
      <c r="D8985" s="3" t="s">
        <v>19</v>
      </c>
      <c r="E8985" s="3">
        <v>89596</v>
      </c>
      <c r="F8985" s="3">
        <v>33671</v>
      </c>
      <c r="G8985" s="3">
        <v>9313</v>
      </c>
      <c r="H8985" s="3">
        <v>152</v>
      </c>
      <c r="I8985" s="4">
        <v>1423613</v>
      </c>
      <c r="J8985">
        <f>MONTH(Sale_details[[#This Row],[Date]])</f>
        <v>1</v>
      </c>
      <c r="K8985">
        <f>YEAR(Sale_details[[#This Row],[Date]])</f>
        <v>2020</v>
      </c>
    </row>
    <row r="8986" spans="1:11" x14ac:dyDescent="0.3">
      <c r="A8986" s="5">
        <v>43855</v>
      </c>
      <c r="B8986" s="6" t="s">
        <v>27</v>
      </c>
      <c r="C8986" s="6" t="s">
        <v>20</v>
      </c>
      <c r="D8986" s="6" t="s">
        <v>21</v>
      </c>
      <c r="E8986" s="6">
        <v>46318</v>
      </c>
      <c r="F8986" s="6">
        <v>12677</v>
      </c>
      <c r="G8986" s="6">
        <v>11578</v>
      </c>
      <c r="H8986" s="6">
        <v>438</v>
      </c>
      <c r="I8986" s="7">
        <v>5080189</v>
      </c>
      <c r="J8986">
        <f>MONTH(Sale_details[[#This Row],[Date]])</f>
        <v>1</v>
      </c>
      <c r="K8986">
        <f>YEAR(Sale_details[[#This Row],[Date]])</f>
        <v>2020</v>
      </c>
    </row>
    <row r="8987" spans="1:11" x14ac:dyDescent="0.3">
      <c r="A8987" s="2">
        <v>43855</v>
      </c>
      <c r="B8987" s="3" t="s">
        <v>27</v>
      </c>
      <c r="C8987" s="3" t="s">
        <v>22</v>
      </c>
      <c r="D8987" s="3" t="s">
        <v>23</v>
      </c>
      <c r="E8987" s="3">
        <v>74965</v>
      </c>
      <c r="F8987" s="3">
        <v>18805</v>
      </c>
      <c r="G8987" s="3">
        <v>24550</v>
      </c>
      <c r="H8987" s="3">
        <v>268</v>
      </c>
      <c r="I8987" s="4">
        <v>6592049</v>
      </c>
      <c r="J8987">
        <f>MONTH(Sale_details[[#This Row],[Date]])</f>
        <v>1</v>
      </c>
      <c r="K8987">
        <f>YEAR(Sale_details[[#This Row],[Date]])</f>
        <v>2020</v>
      </c>
    </row>
    <row r="8988" spans="1:11" x14ac:dyDescent="0.3">
      <c r="A8988" s="5">
        <v>43855</v>
      </c>
      <c r="B8988" s="6" t="s">
        <v>27</v>
      </c>
      <c r="C8988" s="6" t="s">
        <v>24</v>
      </c>
      <c r="D8988" s="6" t="s">
        <v>25</v>
      </c>
      <c r="E8988" s="6">
        <v>77919</v>
      </c>
      <c r="F8988" s="6">
        <v>32881</v>
      </c>
      <c r="G8988" s="6">
        <v>16849</v>
      </c>
      <c r="H8988" s="6">
        <v>310</v>
      </c>
      <c r="I8988" s="7">
        <v>5224836</v>
      </c>
      <c r="J8988">
        <f>MONTH(Sale_details[[#This Row],[Date]])</f>
        <v>1</v>
      </c>
      <c r="K8988">
        <f>YEAR(Sale_details[[#This Row],[Date]])</f>
        <v>2020</v>
      </c>
    </row>
    <row r="8989" spans="1:11" x14ac:dyDescent="0.3">
      <c r="A8989" s="2">
        <v>43855</v>
      </c>
      <c r="B8989" s="3" t="s">
        <v>28</v>
      </c>
      <c r="C8989" s="3" t="s">
        <v>10</v>
      </c>
      <c r="D8989" s="3" t="s">
        <v>11</v>
      </c>
      <c r="E8989" s="3">
        <v>31527</v>
      </c>
      <c r="F8989" s="3">
        <v>6659</v>
      </c>
      <c r="G8989" s="3">
        <v>3318</v>
      </c>
      <c r="H8989" s="3">
        <v>20378</v>
      </c>
      <c r="I8989" s="4">
        <v>67627431</v>
      </c>
      <c r="J8989">
        <f>MONTH(Sale_details[[#This Row],[Date]])</f>
        <v>1</v>
      </c>
      <c r="K8989">
        <f>YEAR(Sale_details[[#This Row],[Date]])</f>
        <v>2020</v>
      </c>
    </row>
    <row r="8990" spans="1:11" x14ac:dyDescent="0.3">
      <c r="A8990" s="5">
        <v>43855</v>
      </c>
      <c r="B8990" s="6" t="s">
        <v>28</v>
      </c>
      <c r="C8990" s="6" t="s">
        <v>12</v>
      </c>
      <c r="D8990" s="6" t="s">
        <v>13</v>
      </c>
      <c r="E8990" s="6">
        <v>26240</v>
      </c>
      <c r="F8990" s="6">
        <v>6979</v>
      </c>
      <c r="G8990" s="6">
        <v>1548</v>
      </c>
      <c r="H8990" s="6">
        <v>34543</v>
      </c>
      <c r="I8990" s="7">
        <v>53493948</v>
      </c>
      <c r="J8990">
        <f>MONTH(Sale_details[[#This Row],[Date]])</f>
        <v>1</v>
      </c>
      <c r="K8990">
        <f>YEAR(Sale_details[[#This Row],[Date]])</f>
        <v>2020</v>
      </c>
    </row>
    <row r="8991" spans="1:11" x14ac:dyDescent="0.3">
      <c r="A8991" s="2">
        <v>43855</v>
      </c>
      <c r="B8991" s="3" t="s">
        <v>28</v>
      </c>
      <c r="C8991" s="3" t="s">
        <v>14</v>
      </c>
      <c r="D8991" s="3" t="s">
        <v>15</v>
      </c>
      <c r="E8991" s="3">
        <v>27535</v>
      </c>
      <c r="F8991" s="3">
        <v>5845</v>
      </c>
      <c r="G8991" s="3">
        <v>1224</v>
      </c>
      <c r="H8991" s="3">
        <v>15271</v>
      </c>
      <c r="I8991" s="4">
        <v>18699447</v>
      </c>
      <c r="J8991">
        <f>MONTH(Sale_details[[#This Row],[Date]])</f>
        <v>1</v>
      </c>
      <c r="K8991">
        <f>YEAR(Sale_details[[#This Row],[Date]])</f>
        <v>2020</v>
      </c>
    </row>
    <row r="8992" spans="1:11" x14ac:dyDescent="0.3">
      <c r="A8992" s="5">
        <v>43855</v>
      </c>
      <c r="B8992" s="6" t="s">
        <v>28</v>
      </c>
      <c r="C8992" s="6" t="s">
        <v>16</v>
      </c>
      <c r="D8992" s="6" t="s">
        <v>17</v>
      </c>
      <c r="E8992" s="6">
        <v>14280</v>
      </c>
      <c r="F8992" s="6">
        <v>6447</v>
      </c>
      <c r="G8992" s="6">
        <v>2095</v>
      </c>
      <c r="H8992" s="6">
        <v>12323</v>
      </c>
      <c r="I8992" s="7">
        <v>25825631</v>
      </c>
      <c r="J8992">
        <f>MONTH(Sale_details[[#This Row],[Date]])</f>
        <v>1</v>
      </c>
      <c r="K8992">
        <f>YEAR(Sale_details[[#This Row],[Date]])</f>
        <v>2020</v>
      </c>
    </row>
    <row r="8993" spans="1:11" x14ac:dyDescent="0.3">
      <c r="A8993" s="2">
        <v>43855</v>
      </c>
      <c r="B8993" s="3" t="s">
        <v>28</v>
      </c>
      <c r="C8993" s="3" t="s">
        <v>18</v>
      </c>
      <c r="D8993" s="3" t="s">
        <v>19</v>
      </c>
      <c r="E8993" s="3">
        <v>11316</v>
      </c>
      <c r="F8993" s="3">
        <v>9984</v>
      </c>
      <c r="G8993" s="3">
        <v>3918</v>
      </c>
      <c r="H8993" s="3">
        <v>26224</v>
      </c>
      <c r="I8993" s="4">
        <v>102774496</v>
      </c>
      <c r="J8993">
        <f>MONTH(Sale_details[[#This Row],[Date]])</f>
        <v>1</v>
      </c>
      <c r="K8993">
        <f>YEAR(Sale_details[[#This Row],[Date]])</f>
        <v>2020</v>
      </c>
    </row>
    <row r="8994" spans="1:11" x14ac:dyDescent="0.3">
      <c r="A8994" s="5">
        <v>43855</v>
      </c>
      <c r="B8994" s="6" t="s">
        <v>28</v>
      </c>
      <c r="C8994" s="6" t="s">
        <v>20</v>
      </c>
      <c r="D8994" s="6" t="s">
        <v>21</v>
      </c>
      <c r="E8994" s="6">
        <v>21780</v>
      </c>
      <c r="F8994" s="6">
        <v>4438</v>
      </c>
      <c r="G8994" s="6">
        <v>1577</v>
      </c>
      <c r="H8994" s="6">
        <v>15608</v>
      </c>
      <c r="I8994" s="7">
        <v>24626688</v>
      </c>
      <c r="J8994">
        <f>MONTH(Sale_details[[#This Row],[Date]])</f>
        <v>1</v>
      </c>
      <c r="K8994">
        <f>YEAR(Sale_details[[#This Row],[Date]])</f>
        <v>2020</v>
      </c>
    </row>
    <row r="8995" spans="1:11" x14ac:dyDescent="0.3">
      <c r="A8995" s="2">
        <v>43855</v>
      </c>
      <c r="B8995" s="3" t="s">
        <v>28</v>
      </c>
      <c r="C8995" s="3" t="s">
        <v>22</v>
      </c>
      <c r="D8995" s="3" t="s">
        <v>23</v>
      </c>
      <c r="E8995" s="3">
        <v>15700</v>
      </c>
      <c r="F8995" s="3">
        <v>1993</v>
      </c>
      <c r="G8995" s="3">
        <v>1199</v>
      </c>
      <c r="H8995" s="3">
        <v>21676</v>
      </c>
      <c r="I8995" s="4">
        <v>26003326</v>
      </c>
      <c r="J8995">
        <f>MONTH(Sale_details[[#This Row],[Date]])</f>
        <v>1</v>
      </c>
      <c r="K8995">
        <f>YEAR(Sale_details[[#This Row],[Date]])</f>
        <v>2020</v>
      </c>
    </row>
    <row r="8996" spans="1:11" x14ac:dyDescent="0.3">
      <c r="A8996" s="5">
        <v>43855</v>
      </c>
      <c r="B8996" s="6" t="s">
        <v>28</v>
      </c>
      <c r="C8996" s="6" t="s">
        <v>24</v>
      </c>
      <c r="D8996" s="6" t="s">
        <v>25</v>
      </c>
      <c r="E8996" s="6">
        <v>29115</v>
      </c>
      <c r="F8996" s="6">
        <v>7800</v>
      </c>
      <c r="G8996" s="6">
        <v>2485</v>
      </c>
      <c r="H8996" s="6">
        <v>18432</v>
      </c>
      <c r="I8996" s="7">
        <v>45808747</v>
      </c>
      <c r="J8996">
        <f>MONTH(Sale_details[[#This Row],[Date]])</f>
        <v>1</v>
      </c>
      <c r="K8996">
        <f>YEAR(Sale_details[[#This Row],[Date]])</f>
        <v>2020</v>
      </c>
    </row>
    <row r="8997" spans="1:11" x14ac:dyDescent="0.3">
      <c r="A8997" s="2">
        <v>43854</v>
      </c>
      <c r="B8997" s="3" t="s">
        <v>9</v>
      </c>
      <c r="C8997" s="3" t="s">
        <v>10</v>
      </c>
      <c r="D8997" s="3" t="s">
        <v>11</v>
      </c>
      <c r="E8997" s="3">
        <v>128284</v>
      </c>
      <c r="F8997" s="3">
        <v>19921</v>
      </c>
      <c r="G8997" s="3">
        <v>5331</v>
      </c>
      <c r="H8997" s="3">
        <v>496</v>
      </c>
      <c r="I8997" s="4">
        <v>2648653</v>
      </c>
      <c r="J8997">
        <f>MONTH(Sale_details[[#This Row],[Date]])</f>
        <v>1</v>
      </c>
      <c r="K8997">
        <f>YEAR(Sale_details[[#This Row],[Date]])</f>
        <v>2020</v>
      </c>
    </row>
    <row r="8998" spans="1:11" x14ac:dyDescent="0.3">
      <c r="A8998" s="5">
        <v>43854</v>
      </c>
      <c r="B8998" s="6" t="s">
        <v>9</v>
      </c>
      <c r="C8998" s="6" t="s">
        <v>12</v>
      </c>
      <c r="D8998" s="6" t="s">
        <v>13</v>
      </c>
      <c r="E8998" s="6">
        <v>224573</v>
      </c>
      <c r="F8998" s="6">
        <v>23528</v>
      </c>
      <c r="G8998" s="6">
        <v>2649</v>
      </c>
      <c r="H8998" s="6">
        <v>281</v>
      </c>
      <c r="I8998" s="7">
        <v>746200</v>
      </c>
      <c r="J8998">
        <f>MONTH(Sale_details[[#This Row],[Date]])</f>
        <v>1</v>
      </c>
      <c r="K8998">
        <f>YEAR(Sale_details[[#This Row],[Date]])</f>
        <v>2020</v>
      </c>
    </row>
    <row r="8999" spans="1:11" x14ac:dyDescent="0.3">
      <c r="A8999" s="2">
        <v>43854</v>
      </c>
      <c r="B8999" s="3" t="s">
        <v>9</v>
      </c>
      <c r="C8999" s="3" t="s">
        <v>14</v>
      </c>
      <c r="D8999" s="3" t="s">
        <v>15</v>
      </c>
      <c r="E8999" s="3">
        <v>114184</v>
      </c>
      <c r="F8999" s="3">
        <v>24173</v>
      </c>
      <c r="G8999" s="3">
        <v>4461</v>
      </c>
      <c r="H8999" s="3">
        <v>502</v>
      </c>
      <c r="I8999" s="4">
        <v>2243944</v>
      </c>
      <c r="J8999">
        <f>MONTH(Sale_details[[#This Row],[Date]])</f>
        <v>1</v>
      </c>
      <c r="K8999">
        <f>YEAR(Sale_details[[#This Row],[Date]])</f>
        <v>2020</v>
      </c>
    </row>
    <row r="9000" spans="1:11" x14ac:dyDescent="0.3">
      <c r="A9000" s="5">
        <v>43854</v>
      </c>
      <c r="B9000" s="6" t="s">
        <v>9</v>
      </c>
      <c r="C9000" s="6" t="s">
        <v>16</v>
      </c>
      <c r="D9000" s="6" t="s">
        <v>17</v>
      </c>
      <c r="E9000" s="6">
        <v>132417</v>
      </c>
      <c r="F9000" s="6">
        <v>20518</v>
      </c>
      <c r="G9000" s="6">
        <v>4059</v>
      </c>
      <c r="H9000" s="6">
        <v>312</v>
      </c>
      <c r="I9000" s="7">
        <v>1270215</v>
      </c>
      <c r="J9000">
        <f>MONTH(Sale_details[[#This Row],[Date]])</f>
        <v>1</v>
      </c>
      <c r="K9000">
        <f>YEAR(Sale_details[[#This Row],[Date]])</f>
        <v>2020</v>
      </c>
    </row>
    <row r="9001" spans="1:11" x14ac:dyDescent="0.3">
      <c r="A9001" s="2">
        <v>43854</v>
      </c>
      <c r="B9001" s="3" t="s">
        <v>9</v>
      </c>
      <c r="C9001" s="3" t="s">
        <v>18</v>
      </c>
      <c r="D9001" s="3" t="s">
        <v>19</v>
      </c>
      <c r="E9001" s="3">
        <v>80404</v>
      </c>
      <c r="F9001" s="3">
        <v>15258</v>
      </c>
      <c r="G9001" s="3">
        <v>6682</v>
      </c>
      <c r="H9001" s="3">
        <v>1192</v>
      </c>
      <c r="I9001" s="4">
        <v>7966457</v>
      </c>
      <c r="J9001">
        <f>MONTH(Sale_details[[#This Row],[Date]])</f>
        <v>1</v>
      </c>
      <c r="K9001">
        <f>YEAR(Sale_details[[#This Row],[Date]])</f>
        <v>2020</v>
      </c>
    </row>
    <row r="9002" spans="1:11" x14ac:dyDescent="0.3">
      <c r="A9002" s="5">
        <v>43854</v>
      </c>
      <c r="B9002" s="6" t="s">
        <v>9</v>
      </c>
      <c r="C9002" s="6" t="s">
        <v>20</v>
      </c>
      <c r="D9002" s="6" t="s">
        <v>21</v>
      </c>
      <c r="E9002" s="6">
        <v>107523</v>
      </c>
      <c r="F9002" s="6">
        <v>21655</v>
      </c>
      <c r="G9002" s="6">
        <v>4666</v>
      </c>
      <c r="H9002" s="6">
        <v>500</v>
      </c>
      <c r="I9002" s="7">
        <v>2336798</v>
      </c>
      <c r="J9002">
        <f>MONTH(Sale_details[[#This Row],[Date]])</f>
        <v>1</v>
      </c>
      <c r="K9002">
        <f>YEAR(Sale_details[[#This Row],[Date]])</f>
        <v>2020</v>
      </c>
    </row>
    <row r="9003" spans="1:11" x14ac:dyDescent="0.3">
      <c r="A9003" s="2">
        <v>43854</v>
      </c>
      <c r="B9003" s="3" t="s">
        <v>9</v>
      </c>
      <c r="C9003" s="3" t="s">
        <v>22</v>
      </c>
      <c r="D9003" s="3" t="s">
        <v>23</v>
      </c>
      <c r="E9003" s="3">
        <v>198773</v>
      </c>
      <c r="F9003" s="3">
        <v>19731</v>
      </c>
      <c r="G9003" s="3">
        <v>8238</v>
      </c>
      <c r="H9003" s="3">
        <v>649</v>
      </c>
      <c r="I9003" s="4">
        <v>5352799</v>
      </c>
      <c r="J9003">
        <f>MONTH(Sale_details[[#This Row],[Date]])</f>
        <v>1</v>
      </c>
      <c r="K9003">
        <f>YEAR(Sale_details[[#This Row],[Date]])</f>
        <v>2020</v>
      </c>
    </row>
    <row r="9004" spans="1:11" x14ac:dyDescent="0.3">
      <c r="A9004" s="5">
        <v>43854</v>
      </c>
      <c r="B9004" s="6" t="s">
        <v>9</v>
      </c>
      <c r="C9004" s="6" t="s">
        <v>24</v>
      </c>
      <c r="D9004" s="6" t="s">
        <v>25</v>
      </c>
      <c r="E9004" s="6">
        <v>142530</v>
      </c>
      <c r="F9004" s="6">
        <v>10269</v>
      </c>
      <c r="G9004" s="6">
        <v>3595</v>
      </c>
      <c r="H9004" s="6">
        <v>724</v>
      </c>
      <c r="I9004" s="7">
        <v>2603017</v>
      </c>
      <c r="J9004">
        <f>MONTH(Sale_details[[#This Row],[Date]])</f>
        <v>1</v>
      </c>
      <c r="K9004">
        <f>YEAR(Sale_details[[#This Row],[Date]])</f>
        <v>2020</v>
      </c>
    </row>
    <row r="9005" spans="1:11" x14ac:dyDescent="0.3">
      <c r="A9005" s="2">
        <v>43854</v>
      </c>
      <c r="B9005" s="3" t="s">
        <v>26</v>
      </c>
      <c r="C9005" s="3" t="s">
        <v>10</v>
      </c>
      <c r="D9005" s="3" t="s">
        <v>11</v>
      </c>
      <c r="E9005" s="3">
        <v>272630</v>
      </c>
      <c r="F9005" s="3">
        <v>45670</v>
      </c>
      <c r="G9005" s="3">
        <v>17715</v>
      </c>
      <c r="H9005" s="3">
        <v>10629</v>
      </c>
      <c r="I9005" s="4">
        <v>188308963</v>
      </c>
      <c r="J9005">
        <f>MONTH(Sale_details[[#This Row],[Date]])</f>
        <v>1</v>
      </c>
      <c r="K9005">
        <f>YEAR(Sale_details[[#This Row],[Date]])</f>
        <v>2020</v>
      </c>
    </row>
    <row r="9006" spans="1:11" x14ac:dyDescent="0.3">
      <c r="A9006" s="5">
        <v>43854</v>
      </c>
      <c r="B9006" s="6" t="s">
        <v>26</v>
      </c>
      <c r="C9006" s="6" t="s">
        <v>12</v>
      </c>
      <c r="D9006" s="6" t="s">
        <v>13</v>
      </c>
      <c r="E9006" s="6">
        <v>124223</v>
      </c>
      <c r="F9006" s="6">
        <v>40469</v>
      </c>
      <c r="G9006" s="6">
        <v>13747</v>
      </c>
      <c r="H9006" s="6">
        <v>11377</v>
      </c>
      <c r="I9006" s="7">
        <v>156407611</v>
      </c>
      <c r="J9006">
        <f>MONTH(Sale_details[[#This Row],[Date]])</f>
        <v>1</v>
      </c>
      <c r="K9006">
        <f>YEAR(Sale_details[[#This Row],[Date]])</f>
        <v>2020</v>
      </c>
    </row>
    <row r="9007" spans="1:11" x14ac:dyDescent="0.3">
      <c r="A9007" s="2">
        <v>43854</v>
      </c>
      <c r="B9007" s="3" t="s">
        <v>26</v>
      </c>
      <c r="C9007" s="3" t="s">
        <v>14</v>
      </c>
      <c r="D9007" s="3" t="s">
        <v>15</v>
      </c>
      <c r="E9007" s="3">
        <v>157615</v>
      </c>
      <c r="F9007" s="3">
        <v>27041</v>
      </c>
      <c r="G9007" s="3">
        <v>12498</v>
      </c>
      <c r="H9007" s="3">
        <v>22293</v>
      </c>
      <c r="I9007" s="4">
        <v>278636958</v>
      </c>
      <c r="J9007">
        <f>MONTH(Sale_details[[#This Row],[Date]])</f>
        <v>1</v>
      </c>
      <c r="K9007">
        <f>YEAR(Sale_details[[#This Row],[Date]])</f>
        <v>2020</v>
      </c>
    </row>
    <row r="9008" spans="1:11" x14ac:dyDescent="0.3">
      <c r="A9008" s="5">
        <v>43854</v>
      </c>
      <c r="B9008" s="6" t="s">
        <v>26</v>
      </c>
      <c r="C9008" s="6" t="s">
        <v>16</v>
      </c>
      <c r="D9008" s="6" t="s">
        <v>17</v>
      </c>
      <c r="E9008" s="6">
        <v>120024</v>
      </c>
      <c r="F9008" s="6">
        <v>34848</v>
      </c>
      <c r="G9008" s="6">
        <v>9959</v>
      </c>
      <c r="H9008" s="6">
        <v>14752</v>
      </c>
      <c r="I9008" s="7">
        <v>146919981</v>
      </c>
      <c r="J9008">
        <f>MONTH(Sale_details[[#This Row],[Date]])</f>
        <v>1</v>
      </c>
      <c r="K9008">
        <f>YEAR(Sale_details[[#This Row],[Date]])</f>
        <v>2020</v>
      </c>
    </row>
    <row r="9009" spans="1:11" x14ac:dyDescent="0.3">
      <c r="A9009" s="2">
        <v>43854</v>
      </c>
      <c r="B9009" s="3" t="s">
        <v>26</v>
      </c>
      <c r="C9009" s="3" t="s">
        <v>18</v>
      </c>
      <c r="D9009" s="3" t="s">
        <v>19</v>
      </c>
      <c r="E9009" s="3">
        <v>118287</v>
      </c>
      <c r="F9009" s="3">
        <v>86298</v>
      </c>
      <c r="G9009" s="3">
        <v>11684</v>
      </c>
      <c r="H9009" s="3">
        <v>20194</v>
      </c>
      <c r="I9009" s="4">
        <v>235954495</v>
      </c>
      <c r="J9009">
        <f>MONTH(Sale_details[[#This Row],[Date]])</f>
        <v>1</v>
      </c>
      <c r="K9009">
        <f>YEAR(Sale_details[[#This Row],[Date]])</f>
        <v>2020</v>
      </c>
    </row>
    <row r="9010" spans="1:11" x14ac:dyDescent="0.3">
      <c r="A9010" s="5">
        <v>43854</v>
      </c>
      <c r="B9010" s="6" t="s">
        <v>26</v>
      </c>
      <c r="C9010" s="6" t="s">
        <v>20</v>
      </c>
      <c r="D9010" s="6" t="s">
        <v>21</v>
      </c>
      <c r="E9010" s="6">
        <v>185080</v>
      </c>
      <c r="F9010" s="6">
        <v>57281</v>
      </c>
      <c r="G9010" s="6">
        <v>12483</v>
      </c>
      <c r="H9010" s="6">
        <v>6628</v>
      </c>
      <c r="I9010" s="7">
        <v>82742728</v>
      </c>
      <c r="J9010">
        <f>MONTH(Sale_details[[#This Row],[Date]])</f>
        <v>1</v>
      </c>
      <c r="K9010">
        <f>YEAR(Sale_details[[#This Row],[Date]])</f>
        <v>2020</v>
      </c>
    </row>
    <row r="9011" spans="1:11" x14ac:dyDescent="0.3">
      <c r="A9011" s="2">
        <v>43854</v>
      </c>
      <c r="B9011" s="3" t="s">
        <v>26</v>
      </c>
      <c r="C9011" s="3" t="s">
        <v>22</v>
      </c>
      <c r="D9011" s="3" t="s">
        <v>23</v>
      </c>
      <c r="E9011" s="3">
        <v>208660</v>
      </c>
      <c r="F9011" s="3">
        <v>20293</v>
      </c>
      <c r="G9011" s="3">
        <v>29360</v>
      </c>
      <c r="H9011" s="3">
        <v>25253</v>
      </c>
      <c r="I9011" s="4">
        <v>741451990</v>
      </c>
      <c r="J9011">
        <f>MONTH(Sale_details[[#This Row],[Date]])</f>
        <v>1</v>
      </c>
      <c r="K9011">
        <f>YEAR(Sale_details[[#This Row],[Date]])</f>
        <v>2020</v>
      </c>
    </row>
    <row r="9012" spans="1:11" x14ac:dyDescent="0.3">
      <c r="A9012" s="5">
        <v>43854</v>
      </c>
      <c r="B9012" s="6" t="s">
        <v>26</v>
      </c>
      <c r="C9012" s="6" t="s">
        <v>24</v>
      </c>
      <c r="D9012" s="6" t="s">
        <v>25</v>
      </c>
      <c r="E9012" s="6">
        <v>162365</v>
      </c>
      <c r="F9012" s="6">
        <v>36107</v>
      </c>
      <c r="G9012" s="6">
        <v>17865</v>
      </c>
      <c r="H9012" s="6">
        <v>10490</v>
      </c>
      <c r="I9012" s="7">
        <v>187426572</v>
      </c>
      <c r="J9012">
        <f>MONTH(Sale_details[[#This Row],[Date]])</f>
        <v>1</v>
      </c>
      <c r="K9012">
        <f>YEAR(Sale_details[[#This Row],[Date]])</f>
        <v>2020</v>
      </c>
    </row>
    <row r="9013" spans="1:11" x14ac:dyDescent="0.3">
      <c r="A9013" s="2">
        <v>43854</v>
      </c>
      <c r="B9013" s="3" t="s">
        <v>27</v>
      </c>
      <c r="C9013" s="3" t="s">
        <v>10</v>
      </c>
      <c r="D9013" s="3" t="s">
        <v>11</v>
      </c>
      <c r="E9013" s="3">
        <v>75242</v>
      </c>
      <c r="F9013" s="3">
        <v>46163</v>
      </c>
      <c r="G9013" s="3">
        <v>9178</v>
      </c>
      <c r="H9013" s="3">
        <v>138</v>
      </c>
      <c r="I9013" s="4">
        <v>1273835</v>
      </c>
      <c r="J9013">
        <f>MONTH(Sale_details[[#This Row],[Date]])</f>
        <v>1</v>
      </c>
      <c r="K9013">
        <f>YEAR(Sale_details[[#This Row],[Date]])</f>
        <v>2020</v>
      </c>
    </row>
    <row r="9014" spans="1:11" x14ac:dyDescent="0.3">
      <c r="A9014" s="5">
        <v>43854</v>
      </c>
      <c r="B9014" s="6" t="s">
        <v>27</v>
      </c>
      <c r="C9014" s="6" t="s">
        <v>12</v>
      </c>
      <c r="D9014" s="6" t="s">
        <v>13</v>
      </c>
      <c r="E9014" s="6">
        <v>86018</v>
      </c>
      <c r="F9014" s="6">
        <v>35531</v>
      </c>
      <c r="G9014" s="6">
        <v>15478</v>
      </c>
      <c r="H9014" s="6">
        <v>270</v>
      </c>
      <c r="I9014" s="7">
        <v>4189115</v>
      </c>
      <c r="J9014">
        <f>MONTH(Sale_details[[#This Row],[Date]])</f>
        <v>1</v>
      </c>
      <c r="K9014">
        <f>YEAR(Sale_details[[#This Row],[Date]])</f>
        <v>2020</v>
      </c>
    </row>
    <row r="9015" spans="1:11" x14ac:dyDescent="0.3">
      <c r="A9015" s="2">
        <v>43854</v>
      </c>
      <c r="B9015" s="3" t="s">
        <v>27</v>
      </c>
      <c r="C9015" s="3" t="s">
        <v>14</v>
      </c>
      <c r="D9015" s="3" t="s">
        <v>15</v>
      </c>
      <c r="E9015" s="3">
        <v>152344</v>
      </c>
      <c r="F9015" s="3">
        <v>27990</v>
      </c>
      <c r="G9015" s="3">
        <v>10185</v>
      </c>
      <c r="H9015" s="3">
        <v>362</v>
      </c>
      <c r="I9015" s="4">
        <v>3692053</v>
      </c>
      <c r="J9015">
        <f>MONTH(Sale_details[[#This Row],[Date]])</f>
        <v>1</v>
      </c>
      <c r="K9015">
        <f>YEAR(Sale_details[[#This Row],[Date]])</f>
        <v>2020</v>
      </c>
    </row>
    <row r="9016" spans="1:11" x14ac:dyDescent="0.3">
      <c r="A9016" s="5">
        <v>43854</v>
      </c>
      <c r="B9016" s="6" t="s">
        <v>27</v>
      </c>
      <c r="C9016" s="6" t="s">
        <v>16</v>
      </c>
      <c r="D9016" s="6" t="s">
        <v>17</v>
      </c>
      <c r="E9016" s="6">
        <v>79616</v>
      </c>
      <c r="F9016" s="6">
        <v>11552</v>
      </c>
      <c r="G9016" s="6">
        <v>14685</v>
      </c>
      <c r="H9016" s="6">
        <v>275</v>
      </c>
      <c r="I9016" s="7">
        <v>4052493</v>
      </c>
      <c r="J9016">
        <f>MONTH(Sale_details[[#This Row],[Date]])</f>
        <v>1</v>
      </c>
      <c r="K9016">
        <f>YEAR(Sale_details[[#This Row],[Date]])</f>
        <v>2020</v>
      </c>
    </row>
    <row r="9017" spans="1:11" x14ac:dyDescent="0.3">
      <c r="A9017" s="2">
        <v>43854</v>
      </c>
      <c r="B9017" s="3" t="s">
        <v>27</v>
      </c>
      <c r="C9017" s="3" t="s">
        <v>18</v>
      </c>
      <c r="D9017" s="3" t="s">
        <v>19</v>
      </c>
      <c r="E9017" s="3">
        <v>86908</v>
      </c>
      <c r="F9017" s="3">
        <v>32660</v>
      </c>
      <c r="G9017" s="3">
        <v>9406</v>
      </c>
      <c r="H9017" s="3">
        <v>148</v>
      </c>
      <c r="I9017" s="4">
        <v>1394714</v>
      </c>
      <c r="J9017">
        <f>MONTH(Sale_details[[#This Row],[Date]])</f>
        <v>1</v>
      </c>
      <c r="K9017">
        <f>YEAR(Sale_details[[#This Row],[Date]])</f>
        <v>2020</v>
      </c>
    </row>
    <row r="9018" spans="1:11" x14ac:dyDescent="0.3">
      <c r="A9018" s="5">
        <v>43854</v>
      </c>
      <c r="B9018" s="6" t="s">
        <v>27</v>
      </c>
      <c r="C9018" s="6" t="s">
        <v>20</v>
      </c>
      <c r="D9018" s="6" t="s">
        <v>21</v>
      </c>
      <c r="E9018" s="6">
        <v>44002</v>
      </c>
      <c r="F9018" s="6">
        <v>12170</v>
      </c>
      <c r="G9018" s="6">
        <v>12042</v>
      </c>
      <c r="H9018" s="6">
        <v>425</v>
      </c>
      <c r="I9018" s="7">
        <v>5124895</v>
      </c>
      <c r="J9018">
        <f>MONTH(Sale_details[[#This Row],[Date]])</f>
        <v>1</v>
      </c>
      <c r="K9018">
        <f>YEAR(Sale_details[[#This Row],[Date]])</f>
        <v>2020</v>
      </c>
    </row>
    <row r="9019" spans="1:11" x14ac:dyDescent="0.3">
      <c r="A9019" s="2">
        <v>43854</v>
      </c>
      <c r="B9019" s="3" t="s">
        <v>27</v>
      </c>
      <c r="C9019" s="3" t="s">
        <v>22</v>
      </c>
      <c r="D9019" s="3" t="s">
        <v>23</v>
      </c>
      <c r="E9019" s="3">
        <v>77964</v>
      </c>
      <c r="F9019" s="3">
        <v>18617</v>
      </c>
      <c r="G9019" s="3">
        <v>23323</v>
      </c>
      <c r="H9019" s="3">
        <v>273</v>
      </c>
      <c r="I9019" s="4">
        <v>6387696</v>
      </c>
      <c r="J9019">
        <f>MONTH(Sale_details[[#This Row],[Date]])</f>
        <v>1</v>
      </c>
      <c r="K9019">
        <f>YEAR(Sale_details[[#This Row],[Date]])</f>
        <v>2020</v>
      </c>
    </row>
    <row r="9020" spans="1:11" x14ac:dyDescent="0.3">
      <c r="A9020" s="5">
        <v>43854</v>
      </c>
      <c r="B9020" s="6" t="s">
        <v>27</v>
      </c>
      <c r="C9020" s="6" t="s">
        <v>24</v>
      </c>
      <c r="D9020" s="6" t="s">
        <v>25</v>
      </c>
      <c r="E9020" s="6">
        <v>76361</v>
      </c>
      <c r="F9020" s="6">
        <v>34525</v>
      </c>
      <c r="G9020" s="6">
        <v>16175</v>
      </c>
      <c r="H9020" s="6">
        <v>310</v>
      </c>
      <c r="I9020" s="7">
        <v>5015842</v>
      </c>
      <c r="J9020">
        <f>MONTH(Sale_details[[#This Row],[Date]])</f>
        <v>1</v>
      </c>
      <c r="K9020">
        <f>YEAR(Sale_details[[#This Row],[Date]])</f>
        <v>2020</v>
      </c>
    </row>
    <row r="9021" spans="1:11" x14ac:dyDescent="0.3">
      <c r="A9021" s="2">
        <v>43854</v>
      </c>
      <c r="B9021" s="3" t="s">
        <v>28</v>
      </c>
      <c r="C9021" s="3" t="s">
        <v>10</v>
      </c>
      <c r="D9021" s="3" t="s">
        <v>11</v>
      </c>
      <c r="E9021" s="3">
        <v>30265</v>
      </c>
      <c r="F9021" s="3">
        <v>6326</v>
      </c>
      <c r="G9021" s="3">
        <v>3451</v>
      </c>
      <c r="H9021" s="3">
        <v>20785</v>
      </c>
      <c r="I9021" s="4">
        <v>71739179</v>
      </c>
      <c r="J9021">
        <f>MONTH(Sale_details[[#This Row],[Date]])</f>
        <v>1</v>
      </c>
      <c r="K9021">
        <f>YEAR(Sale_details[[#This Row],[Date]])</f>
        <v>2020</v>
      </c>
    </row>
    <row r="9022" spans="1:11" x14ac:dyDescent="0.3">
      <c r="A9022" s="5">
        <v>43854</v>
      </c>
      <c r="B9022" s="6" t="s">
        <v>28</v>
      </c>
      <c r="C9022" s="6" t="s">
        <v>12</v>
      </c>
      <c r="D9022" s="6" t="s">
        <v>13</v>
      </c>
      <c r="E9022" s="6">
        <v>27290</v>
      </c>
      <c r="F9022" s="6">
        <v>6770</v>
      </c>
      <c r="G9022" s="6">
        <v>1626</v>
      </c>
      <c r="H9022" s="6">
        <v>34543</v>
      </c>
      <c r="I9022" s="7">
        <v>56168646</v>
      </c>
      <c r="J9022">
        <f>MONTH(Sale_details[[#This Row],[Date]])</f>
        <v>1</v>
      </c>
      <c r="K9022">
        <f>YEAR(Sale_details[[#This Row],[Date]])</f>
        <v>2020</v>
      </c>
    </row>
    <row r="9023" spans="1:11" x14ac:dyDescent="0.3">
      <c r="A9023" s="2">
        <v>43854</v>
      </c>
      <c r="B9023" s="3" t="s">
        <v>28</v>
      </c>
      <c r="C9023" s="3" t="s">
        <v>14</v>
      </c>
      <c r="D9023" s="3" t="s">
        <v>15</v>
      </c>
      <c r="E9023" s="3">
        <v>27810</v>
      </c>
      <c r="F9023" s="3">
        <v>5611</v>
      </c>
      <c r="G9023" s="3">
        <v>1224</v>
      </c>
      <c r="H9023" s="3">
        <v>15424</v>
      </c>
      <c r="I9023" s="4">
        <v>18886442</v>
      </c>
      <c r="J9023">
        <f>MONTH(Sale_details[[#This Row],[Date]])</f>
        <v>1</v>
      </c>
      <c r="K9023">
        <f>YEAR(Sale_details[[#This Row],[Date]])</f>
        <v>2020</v>
      </c>
    </row>
    <row r="9024" spans="1:11" x14ac:dyDescent="0.3">
      <c r="A9024" s="5">
        <v>43854</v>
      </c>
      <c r="B9024" s="6" t="s">
        <v>28</v>
      </c>
      <c r="C9024" s="6" t="s">
        <v>16</v>
      </c>
      <c r="D9024" s="6" t="s">
        <v>17</v>
      </c>
      <c r="E9024" s="6">
        <v>13852</v>
      </c>
      <c r="F9024" s="6">
        <v>6189</v>
      </c>
      <c r="G9024" s="6">
        <v>2137</v>
      </c>
      <c r="H9024" s="6">
        <v>12077</v>
      </c>
      <c r="I9024" s="7">
        <v>25815300</v>
      </c>
      <c r="J9024">
        <f>MONTH(Sale_details[[#This Row],[Date]])</f>
        <v>1</v>
      </c>
      <c r="K9024">
        <f>YEAR(Sale_details[[#This Row],[Date]])</f>
        <v>2020</v>
      </c>
    </row>
    <row r="9025" spans="1:11" x14ac:dyDescent="0.3">
      <c r="A9025" s="2">
        <v>43854</v>
      </c>
      <c r="B9025" s="3" t="s">
        <v>28</v>
      </c>
      <c r="C9025" s="3" t="s">
        <v>18</v>
      </c>
      <c r="D9025" s="3" t="s">
        <v>19</v>
      </c>
      <c r="E9025" s="3">
        <v>10976</v>
      </c>
      <c r="F9025" s="3">
        <v>10483</v>
      </c>
      <c r="G9025" s="3">
        <v>3801</v>
      </c>
      <c r="H9025" s="3">
        <v>26487</v>
      </c>
      <c r="I9025" s="4">
        <v>100688174</v>
      </c>
      <c r="J9025">
        <f>MONTH(Sale_details[[#This Row],[Date]])</f>
        <v>1</v>
      </c>
      <c r="K9025">
        <f>YEAR(Sale_details[[#This Row],[Date]])</f>
        <v>2020</v>
      </c>
    </row>
    <row r="9026" spans="1:11" x14ac:dyDescent="0.3">
      <c r="A9026" s="5">
        <v>43854</v>
      </c>
      <c r="B9026" s="6" t="s">
        <v>28</v>
      </c>
      <c r="C9026" s="6" t="s">
        <v>20</v>
      </c>
      <c r="D9026" s="6" t="s">
        <v>21</v>
      </c>
      <c r="E9026" s="6">
        <v>22215</v>
      </c>
      <c r="F9026" s="6">
        <v>4660</v>
      </c>
      <c r="G9026" s="6">
        <v>1656</v>
      </c>
      <c r="H9026" s="6">
        <v>15608</v>
      </c>
      <c r="I9026" s="7">
        <v>25858023</v>
      </c>
      <c r="J9026">
        <f>MONTH(Sale_details[[#This Row],[Date]])</f>
        <v>1</v>
      </c>
      <c r="K9026">
        <f>YEAR(Sale_details[[#This Row],[Date]])</f>
        <v>2020</v>
      </c>
    </row>
    <row r="9027" spans="1:11" x14ac:dyDescent="0.3">
      <c r="A9027" s="2">
        <v>43854</v>
      </c>
      <c r="B9027" s="3" t="s">
        <v>28</v>
      </c>
      <c r="C9027" s="3" t="s">
        <v>22</v>
      </c>
      <c r="D9027" s="3" t="s">
        <v>23</v>
      </c>
      <c r="E9027" s="3">
        <v>16328</v>
      </c>
      <c r="F9027" s="3">
        <v>1933</v>
      </c>
      <c r="G9027" s="3">
        <v>1247</v>
      </c>
      <c r="H9027" s="3">
        <v>22543</v>
      </c>
      <c r="I9027" s="4">
        <v>28125198</v>
      </c>
      <c r="J9027">
        <f>MONTH(Sale_details[[#This Row],[Date]])</f>
        <v>1</v>
      </c>
      <c r="K9027">
        <f>YEAR(Sale_details[[#This Row],[Date]])</f>
        <v>2020</v>
      </c>
    </row>
    <row r="9028" spans="1:11" x14ac:dyDescent="0.3">
      <c r="A9028" s="5">
        <v>43854</v>
      </c>
      <c r="B9028" s="6" t="s">
        <v>28</v>
      </c>
      <c r="C9028" s="6" t="s">
        <v>24</v>
      </c>
      <c r="D9028" s="6" t="s">
        <v>25</v>
      </c>
      <c r="E9028" s="6">
        <v>29697</v>
      </c>
      <c r="F9028" s="6">
        <v>7410</v>
      </c>
      <c r="G9028" s="6">
        <v>2460</v>
      </c>
      <c r="H9028" s="6">
        <v>17879</v>
      </c>
      <c r="I9028" s="7">
        <v>43990139</v>
      </c>
      <c r="J9028">
        <f>MONTH(Sale_details[[#This Row],[Date]])</f>
        <v>1</v>
      </c>
      <c r="K9028">
        <f>YEAR(Sale_details[[#This Row],[Date]])</f>
        <v>2020</v>
      </c>
    </row>
    <row r="9029" spans="1:11" x14ac:dyDescent="0.3">
      <c r="A9029" s="2">
        <v>43853</v>
      </c>
      <c r="B9029" s="3" t="s">
        <v>9</v>
      </c>
      <c r="C9029" s="3" t="s">
        <v>10</v>
      </c>
      <c r="D9029" s="3" t="s">
        <v>11</v>
      </c>
      <c r="E9029" s="3">
        <v>127001</v>
      </c>
      <c r="F9029" s="3">
        <v>20518</v>
      </c>
      <c r="G9029" s="3">
        <v>5438</v>
      </c>
      <c r="H9029" s="3">
        <v>486</v>
      </c>
      <c r="I9029" s="4">
        <v>2647594</v>
      </c>
      <c r="J9029">
        <f>MONTH(Sale_details[[#This Row],[Date]])</f>
        <v>1</v>
      </c>
      <c r="K9029">
        <f>YEAR(Sale_details[[#This Row],[Date]])</f>
        <v>2020</v>
      </c>
    </row>
    <row r="9030" spans="1:11" x14ac:dyDescent="0.3">
      <c r="A9030" s="5">
        <v>43853</v>
      </c>
      <c r="B9030" s="6" t="s">
        <v>9</v>
      </c>
      <c r="C9030" s="6" t="s">
        <v>12</v>
      </c>
      <c r="D9030" s="6" t="s">
        <v>13</v>
      </c>
      <c r="E9030" s="6">
        <v>217835</v>
      </c>
      <c r="F9030" s="6">
        <v>23528</v>
      </c>
      <c r="G9030" s="6">
        <v>2702</v>
      </c>
      <c r="H9030" s="6">
        <v>278</v>
      </c>
      <c r="I9030" s="7">
        <v>753513</v>
      </c>
      <c r="J9030">
        <f>MONTH(Sale_details[[#This Row],[Date]])</f>
        <v>1</v>
      </c>
      <c r="K9030">
        <f>YEAR(Sale_details[[#This Row],[Date]])</f>
        <v>2020</v>
      </c>
    </row>
    <row r="9031" spans="1:11" x14ac:dyDescent="0.3">
      <c r="A9031" s="2">
        <v>43853</v>
      </c>
      <c r="B9031" s="3" t="s">
        <v>9</v>
      </c>
      <c r="C9031" s="3" t="s">
        <v>14</v>
      </c>
      <c r="D9031" s="3" t="s">
        <v>15</v>
      </c>
      <c r="E9031" s="3">
        <v>113042</v>
      </c>
      <c r="F9031" s="3">
        <v>23206</v>
      </c>
      <c r="G9031" s="3">
        <v>4595</v>
      </c>
      <c r="H9031" s="3">
        <v>487</v>
      </c>
      <c r="I9031" s="4">
        <v>2241924</v>
      </c>
      <c r="J9031">
        <f>MONTH(Sale_details[[#This Row],[Date]])</f>
        <v>1</v>
      </c>
      <c r="K9031">
        <f>YEAR(Sale_details[[#This Row],[Date]])</f>
        <v>2020</v>
      </c>
    </row>
    <row r="9032" spans="1:11" x14ac:dyDescent="0.3">
      <c r="A9032" s="5">
        <v>43853</v>
      </c>
      <c r="B9032" s="6" t="s">
        <v>9</v>
      </c>
      <c r="C9032" s="6" t="s">
        <v>16</v>
      </c>
      <c r="D9032" s="6" t="s">
        <v>17</v>
      </c>
      <c r="E9032" s="6">
        <v>133741</v>
      </c>
      <c r="F9032" s="6">
        <v>19902</v>
      </c>
      <c r="G9032" s="6">
        <v>3937</v>
      </c>
      <c r="H9032" s="6">
        <v>300</v>
      </c>
      <c r="I9032" s="7">
        <v>1182824</v>
      </c>
      <c r="J9032">
        <f>MONTH(Sale_details[[#This Row],[Date]])</f>
        <v>1</v>
      </c>
      <c r="K9032">
        <f>YEAR(Sale_details[[#This Row],[Date]])</f>
        <v>2020</v>
      </c>
    </row>
    <row r="9033" spans="1:11" x14ac:dyDescent="0.3">
      <c r="A9033" s="2">
        <v>43853</v>
      </c>
      <c r="B9033" s="3" t="s">
        <v>9</v>
      </c>
      <c r="C9033" s="3" t="s">
        <v>18</v>
      </c>
      <c r="D9033" s="3" t="s">
        <v>19</v>
      </c>
      <c r="E9033" s="3">
        <v>82012</v>
      </c>
      <c r="F9033" s="3">
        <v>16021</v>
      </c>
      <c r="G9033" s="3">
        <v>6749</v>
      </c>
      <c r="H9033" s="3">
        <v>1204</v>
      </c>
      <c r="I9033" s="4">
        <v>8126583</v>
      </c>
      <c r="J9033">
        <f>MONTH(Sale_details[[#This Row],[Date]])</f>
        <v>1</v>
      </c>
      <c r="K9033">
        <f>YEAR(Sale_details[[#This Row],[Date]])</f>
        <v>2020</v>
      </c>
    </row>
    <row r="9034" spans="1:11" x14ac:dyDescent="0.3">
      <c r="A9034" s="5">
        <v>43853</v>
      </c>
      <c r="B9034" s="6" t="s">
        <v>9</v>
      </c>
      <c r="C9034" s="6" t="s">
        <v>20</v>
      </c>
      <c r="D9034" s="6" t="s">
        <v>21</v>
      </c>
      <c r="E9034" s="6">
        <v>109673</v>
      </c>
      <c r="F9034" s="6">
        <v>21872</v>
      </c>
      <c r="G9034" s="6">
        <v>4853</v>
      </c>
      <c r="H9034" s="6">
        <v>500</v>
      </c>
      <c r="I9034" s="7">
        <v>2430270</v>
      </c>
      <c r="J9034">
        <f>MONTH(Sale_details[[#This Row],[Date]])</f>
        <v>1</v>
      </c>
      <c r="K9034">
        <f>YEAR(Sale_details[[#This Row],[Date]])</f>
        <v>2020</v>
      </c>
    </row>
    <row r="9035" spans="1:11" x14ac:dyDescent="0.3">
      <c r="A9035" s="2">
        <v>43853</v>
      </c>
      <c r="B9035" s="3" t="s">
        <v>9</v>
      </c>
      <c r="C9035" s="3" t="s">
        <v>22</v>
      </c>
      <c r="D9035" s="3" t="s">
        <v>23</v>
      </c>
      <c r="E9035" s="3">
        <v>188834</v>
      </c>
      <c r="F9035" s="3">
        <v>19337</v>
      </c>
      <c r="G9035" s="3">
        <v>8485</v>
      </c>
      <c r="H9035" s="3">
        <v>662</v>
      </c>
      <c r="I9035" s="4">
        <v>5623651</v>
      </c>
      <c r="J9035">
        <f>MONTH(Sale_details[[#This Row],[Date]])</f>
        <v>1</v>
      </c>
      <c r="K9035">
        <f>YEAR(Sale_details[[#This Row],[Date]])</f>
        <v>2020</v>
      </c>
    </row>
    <row r="9036" spans="1:11" x14ac:dyDescent="0.3">
      <c r="A9036" s="5">
        <v>43853</v>
      </c>
      <c r="B9036" s="6" t="s">
        <v>9</v>
      </c>
      <c r="C9036" s="6" t="s">
        <v>24</v>
      </c>
      <c r="D9036" s="6" t="s">
        <v>25</v>
      </c>
      <c r="E9036" s="6">
        <v>142530</v>
      </c>
      <c r="F9036" s="6">
        <v>9858</v>
      </c>
      <c r="G9036" s="6">
        <v>3595</v>
      </c>
      <c r="H9036" s="6">
        <v>731</v>
      </c>
      <c r="I9036" s="7">
        <v>2629047</v>
      </c>
      <c r="J9036">
        <f>MONTH(Sale_details[[#This Row],[Date]])</f>
        <v>1</v>
      </c>
      <c r="K9036">
        <f>YEAR(Sale_details[[#This Row],[Date]])</f>
        <v>2020</v>
      </c>
    </row>
    <row r="9037" spans="1:11" x14ac:dyDescent="0.3">
      <c r="A9037" s="2">
        <v>43853</v>
      </c>
      <c r="B9037" s="3" t="s">
        <v>26</v>
      </c>
      <c r="C9037" s="3" t="s">
        <v>10</v>
      </c>
      <c r="D9037" s="3" t="s">
        <v>11</v>
      </c>
      <c r="E9037" s="3">
        <v>286261</v>
      </c>
      <c r="F9037" s="3">
        <v>45670</v>
      </c>
      <c r="G9037" s="3">
        <v>17892</v>
      </c>
      <c r="H9037" s="3">
        <v>10204</v>
      </c>
      <c r="I9037" s="4">
        <v>182584370</v>
      </c>
      <c r="J9037">
        <f>MONTH(Sale_details[[#This Row],[Date]])</f>
        <v>1</v>
      </c>
      <c r="K9037">
        <f>YEAR(Sale_details[[#This Row],[Date]])</f>
        <v>2020</v>
      </c>
    </row>
    <row r="9038" spans="1:11" x14ac:dyDescent="0.3">
      <c r="A9038" s="5">
        <v>43853</v>
      </c>
      <c r="B9038" s="6" t="s">
        <v>26</v>
      </c>
      <c r="C9038" s="6" t="s">
        <v>12</v>
      </c>
      <c r="D9038" s="6" t="s">
        <v>13</v>
      </c>
      <c r="E9038" s="6">
        <v>124223</v>
      </c>
      <c r="F9038" s="6">
        <v>38446</v>
      </c>
      <c r="G9038" s="6">
        <v>13609</v>
      </c>
      <c r="H9038" s="6">
        <v>11149</v>
      </c>
      <c r="I9038" s="7">
        <v>151746664</v>
      </c>
      <c r="J9038">
        <f>MONTH(Sale_details[[#This Row],[Date]])</f>
        <v>1</v>
      </c>
      <c r="K9038">
        <f>YEAR(Sale_details[[#This Row],[Date]])</f>
        <v>2020</v>
      </c>
    </row>
    <row r="9039" spans="1:11" x14ac:dyDescent="0.3">
      <c r="A9039" s="2">
        <v>43853</v>
      </c>
      <c r="B9039" s="3" t="s">
        <v>26</v>
      </c>
      <c r="C9039" s="3" t="s">
        <v>14</v>
      </c>
      <c r="D9039" s="3" t="s">
        <v>15</v>
      </c>
      <c r="E9039" s="3">
        <v>159192</v>
      </c>
      <c r="F9039" s="3">
        <v>26771</v>
      </c>
      <c r="G9039" s="3">
        <v>12248</v>
      </c>
      <c r="H9039" s="3">
        <v>21624</v>
      </c>
      <c r="I9039" s="4">
        <v>264872293</v>
      </c>
      <c r="J9039">
        <f>MONTH(Sale_details[[#This Row],[Date]])</f>
        <v>1</v>
      </c>
      <c r="K9039">
        <f>YEAR(Sale_details[[#This Row],[Date]])</f>
        <v>2020</v>
      </c>
    </row>
    <row r="9040" spans="1:11" x14ac:dyDescent="0.3">
      <c r="A9040" s="5">
        <v>43853</v>
      </c>
      <c r="B9040" s="6" t="s">
        <v>26</v>
      </c>
      <c r="C9040" s="6" t="s">
        <v>16</v>
      </c>
      <c r="D9040" s="6" t="s">
        <v>17</v>
      </c>
      <c r="E9040" s="6">
        <v>123625</v>
      </c>
      <c r="F9040" s="6">
        <v>34151</v>
      </c>
      <c r="G9040" s="6">
        <v>10357</v>
      </c>
      <c r="H9040" s="6">
        <v>15342</v>
      </c>
      <c r="I9040" s="7">
        <v>158908651</v>
      </c>
      <c r="J9040">
        <f>MONTH(Sale_details[[#This Row],[Date]])</f>
        <v>1</v>
      </c>
      <c r="K9040">
        <f>YEAR(Sale_details[[#This Row],[Date]])</f>
        <v>2020</v>
      </c>
    </row>
    <row r="9041" spans="1:11" x14ac:dyDescent="0.3">
      <c r="A9041" s="2">
        <v>43853</v>
      </c>
      <c r="B9041" s="3" t="s">
        <v>26</v>
      </c>
      <c r="C9041" s="3" t="s">
        <v>18</v>
      </c>
      <c r="D9041" s="3" t="s">
        <v>19</v>
      </c>
      <c r="E9041" s="3">
        <v>114738</v>
      </c>
      <c r="F9041" s="3">
        <v>90613</v>
      </c>
      <c r="G9041" s="3">
        <v>11918</v>
      </c>
      <c r="H9041" s="3">
        <v>19992</v>
      </c>
      <c r="I9041" s="4">
        <v>238266849</v>
      </c>
      <c r="J9041">
        <f>MONTH(Sale_details[[#This Row],[Date]])</f>
        <v>1</v>
      </c>
      <c r="K9041">
        <f>YEAR(Sale_details[[#This Row],[Date]])</f>
        <v>2020</v>
      </c>
    </row>
    <row r="9042" spans="1:11" x14ac:dyDescent="0.3">
      <c r="A9042" s="5">
        <v>43853</v>
      </c>
      <c r="B9042" s="6" t="s">
        <v>26</v>
      </c>
      <c r="C9042" s="6" t="s">
        <v>20</v>
      </c>
      <c r="D9042" s="6" t="s">
        <v>21</v>
      </c>
      <c r="E9042" s="6">
        <v>194334</v>
      </c>
      <c r="F9042" s="6">
        <v>57281</v>
      </c>
      <c r="G9042" s="6">
        <v>12607</v>
      </c>
      <c r="H9042" s="6">
        <v>6562</v>
      </c>
      <c r="I9042" s="7">
        <v>82734454</v>
      </c>
      <c r="J9042">
        <f>MONTH(Sale_details[[#This Row],[Date]])</f>
        <v>1</v>
      </c>
      <c r="K9042">
        <f>YEAR(Sale_details[[#This Row],[Date]])</f>
        <v>2020</v>
      </c>
    </row>
    <row r="9043" spans="1:11" x14ac:dyDescent="0.3">
      <c r="A9043" s="2">
        <v>43853</v>
      </c>
      <c r="B9043" s="3" t="s">
        <v>26</v>
      </c>
      <c r="C9043" s="3" t="s">
        <v>22</v>
      </c>
      <c r="D9043" s="3" t="s">
        <v>23</v>
      </c>
      <c r="E9043" s="3">
        <v>212834</v>
      </c>
      <c r="F9043" s="3">
        <v>20699</v>
      </c>
      <c r="G9043" s="3">
        <v>30534</v>
      </c>
      <c r="H9043" s="3">
        <v>24243</v>
      </c>
      <c r="I9043" s="4">
        <v>740265667</v>
      </c>
      <c r="J9043">
        <f>MONTH(Sale_details[[#This Row],[Date]])</f>
        <v>1</v>
      </c>
      <c r="K9043">
        <f>YEAR(Sale_details[[#This Row],[Date]])</f>
        <v>2020</v>
      </c>
    </row>
    <row r="9044" spans="1:11" x14ac:dyDescent="0.3">
      <c r="A9044" s="5">
        <v>43853</v>
      </c>
      <c r="B9044" s="6" t="s">
        <v>26</v>
      </c>
      <c r="C9044" s="6" t="s">
        <v>24</v>
      </c>
      <c r="D9044" s="6" t="s">
        <v>25</v>
      </c>
      <c r="E9044" s="6">
        <v>154247</v>
      </c>
      <c r="F9044" s="6">
        <v>37190</v>
      </c>
      <c r="G9044" s="6">
        <v>17865</v>
      </c>
      <c r="H9044" s="6">
        <v>10700</v>
      </c>
      <c r="I9044" s="7">
        <v>191175104</v>
      </c>
      <c r="J9044">
        <f>MONTH(Sale_details[[#This Row],[Date]])</f>
        <v>1</v>
      </c>
      <c r="K9044">
        <f>YEAR(Sale_details[[#This Row],[Date]])</f>
        <v>2020</v>
      </c>
    </row>
    <row r="9045" spans="1:11" x14ac:dyDescent="0.3">
      <c r="A9045" s="2">
        <v>43853</v>
      </c>
      <c r="B9045" s="3" t="s">
        <v>27</v>
      </c>
      <c r="C9045" s="3" t="s">
        <v>10</v>
      </c>
      <c r="D9045" s="3" t="s">
        <v>11</v>
      </c>
      <c r="E9045" s="3">
        <v>71480</v>
      </c>
      <c r="F9045" s="3">
        <v>43855</v>
      </c>
      <c r="G9045" s="3">
        <v>9178</v>
      </c>
      <c r="H9045" s="3">
        <v>131</v>
      </c>
      <c r="I9045" s="4">
        <v>1210144</v>
      </c>
      <c r="J9045">
        <f>MONTH(Sale_details[[#This Row],[Date]])</f>
        <v>1</v>
      </c>
      <c r="K9045">
        <f>YEAR(Sale_details[[#This Row],[Date]])</f>
        <v>2020</v>
      </c>
    </row>
    <row r="9046" spans="1:11" x14ac:dyDescent="0.3">
      <c r="A9046" s="5">
        <v>43853</v>
      </c>
      <c r="B9046" s="6" t="s">
        <v>27</v>
      </c>
      <c r="C9046" s="6" t="s">
        <v>12</v>
      </c>
      <c r="D9046" s="6" t="s">
        <v>13</v>
      </c>
      <c r="E9046" s="6">
        <v>89459</v>
      </c>
      <c r="F9046" s="6">
        <v>37308</v>
      </c>
      <c r="G9046" s="6">
        <v>15013</v>
      </c>
      <c r="H9046" s="6">
        <v>259</v>
      </c>
      <c r="I9046" s="7">
        <v>3900904</v>
      </c>
      <c r="J9046">
        <f>MONTH(Sale_details[[#This Row],[Date]])</f>
        <v>1</v>
      </c>
      <c r="K9046">
        <f>YEAR(Sale_details[[#This Row],[Date]])</f>
        <v>2020</v>
      </c>
    </row>
    <row r="9047" spans="1:11" x14ac:dyDescent="0.3">
      <c r="A9047" s="2">
        <v>43853</v>
      </c>
      <c r="B9047" s="3" t="s">
        <v>27</v>
      </c>
      <c r="C9047" s="3" t="s">
        <v>14</v>
      </c>
      <c r="D9047" s="3" t="s">
        <v>15</v>
      </c>
      <c r="E9047" s="3">
        <v>144727</v>
      </c>
      <c r="F9047" s="3">
        <v>26870</v>
      </c>
      <c r="G9047" s="3">
        <v>10389</v>
      </c>
      <c r="H9047" s="3">
        <v>358</v>
      </c>
      <c r="I9047" s="4">
        <v>3728236</v>
      </c>
      <c r="J9047">
        <f>MONTH(Sale_details[[#This Row],[Date]])</f>
        <v>1</v>
      </c>
      <c r="K9047">
        <f>YEAR(Sale_details[[#This Row],[Date]])</f>
        <v>2020</v>
      </c>
    </row>
    <row r="9048" spans="1:11" x14ac:dyDescent="0.3">
      <c r="A9048" s="5">
        <v>43853</v>
      </c>
      <c r="B9048" s="6" t="s">
        <v>27</v>
      </c>
      <c r="C9048" s="6" t="s">
        <v>16</v>
      </c>
      <c r="D9048" s="6" t="s">
        <v>17</v>
      </c>
      <c r="E9048" s="6">
        <v>79616</v>
      </c>
      <c r="F9048" s="6">
        <v>11552</v>
      </c>
      <c r="G9048" s="6">
        <v>15273</v>
      </c>
      <c r="H9048" s="6">
        <v>273</v>
      </c>
      <c r="I9048" s="7">
        <v>4172447</v>
      </c>
      <c r="J9048">
        <f>MONTH(Sale_details[[#This Row],[Date]])</f>
        <v>1</v>
      </c>
      <c r="K9048">
        <f>YEAR(Sale_details[[#This Row],[Date]])</f>
        <v>2020</v>
      </c>
    </row>
    <row r="9049" spans="1:11" x14ac:dyDescent="0.3">
      <c r="A9049" s="2">
        <v>43853</v>
      </c>
      <c r="B9049" s="3" t="s">
        <v>27</v>
      </c>
      <c r="C9049" s="3" t="s">
        <v>18</v>
      </c>
      <c r="D9049" s="3" t="s">
        <v>19</v>
      </c>
      <c r="E9049" s="3">
        <v>86908</v>
      </c>
      <c r="F9049" s="3">
        <v>32007</v>
      </c>
      <c r="G9049" s="3">
        <v>9782</v>
      </c>
      <c r="H9049" s="3">
        <v>149</v>
      </c>
      <c r="I9049" s="4">
        <v>1465007</v>
      </c>
      <c r="J9049">
        <f>MONTH(Sale_details[[#This Row],[Date]])</f>
        <v>1</v>
      </c>
      <c r="K9049">
        <f>YEAR(Sale_details[[#This Row],[Date]])</f>
        <v>2020</v>
      </c>
    </row>
    <row r="9050" spans="1:11" x14ac:dyDescent="0.3">
      <c r="A9050" s="5">
        <v>43853</v>
      </c>
      <c r="B9050" s="6" t="s">
        <v>27</v>
      </c>
      <c r="C9050" s="6" t="s">
        <v>20</v>
      </c>
      <c r="D9050" s="6" t="s">
        <v>21</v>
      </c>
      <c r="E9050" s="6">
        <v>43562</v>
      </c>
      <c r="F9050" s="6">
        <v>12048</v>
      </c>
      <c r="G9050" s="6">
        <v>11921</v>
      </c>
      <c r="H9050" s="6">
        <v>425</v>
      </c>
      <c r="I9050" s="7">
        <v>5073646</v>
      </c>
      <c r="J9050">
        <f>MONTH(Sale_details[[#This Row],[Date]])</f>
        <v>1</v>
      </c>
      <c r="K9050">
        <f>YEAR(Sale_details[[#This Row],[Date]])</f>
        <v>2020</v>
      </c>
    </row>
    <row r="9051" spans="1:11" x14ac:dyDescent="0.3">
      <c r="A9051" s="2">
        <v>43853</v>
      </c>
      <c r="B9051" s="3" t="s">
        <v>27</v>
      </c>
      <c r="C9051" s="3" t="s">
        <v>22</v>
      </c>
      <c r="D9051" s="3" t="s">
        <v>23</v>
      </c>
      <c r="E9051" s="3">
        <v>81862</v>
      </c>
      <c r="F9051" s="3">
        <v>18058</v>
      </c>
      <c r="G9051" s="3">
        <v>22390</v>
      </c>
      <c r="H9051" s="3">
        <v>279</v>
      </c>
      <c r="I9051" s="4">
        <v>6254832</v>
      </c>
      <c r="J9051">
        <f>MONTH(Sale_details[[#This Row],[Date]])</f>
        <v>1</v>
      </c>
      <c r="K9051">
        <f>YEAR(Sale_details[[#This Row],[Date]])</f>
        <v>2020</v>
      </c>
    </row>
    <row r="9052" spans="1:11" x14ac:dyDescent="0.3">
      <c r="A9052" s="5">
        <v>43853</v>
      </c>
      <c r="B9052" s="6" t="s">
        <v>27</v>
      </c>
      <c r="C9052" s="6" t="s">
        <v>24</v>
      </c>
      <c r="D9052" s="6" t="s">
        <v>25</v>
      </c>
      <c r="E9052" s="6">
        <v>78652</v>
      </c>
      <c r="F9052" s="6">
        <v>34180</v>
      </c>
      <c r="G9052" s="6">
        <v>16660</v>
      </c>
      <c r="H9052" s="6">
        <v>294</v>
      </c>
      <c r="I9052" s="7">
        <v>4908002</v>
      </c>
      <c r="J9052">
        <f>MONTH(Sale_details[[#This Row],[Date]])</f>
        <v>1</v>
      </c>
      <c r="K9052">
        <f>YEAR(Sale_details[[#This Row],[Date]])</f>
        <v>2020</v>
      </c>
    </row>
    <row r="9053" spans="1:11" x14ac:dyDescent="0.3">
      <c r="A9053" s="2">
        <v>43853</v>
      </c>
      <c r="B9053" s="3" t="s">
        <v>28</v>
      </c>
      <c r="C9053" s="3" t="s">
        <v>10</v>
      </c>
      <c r="D9053" s="3" t="s">
        <v>11</v>
      </c>
      <c r="E9053" s="3">
        <v>29055</v>
      </c>
      <c r="F9053" s="3">
        <v>6262</v>
      </c>
      <c r="G9053" s="3">
        <v>3623</v>
      </c>
      <c r="H9053" s="3">
        <v>20993</v>
      </c>
      <c r="I9053" s="4">
        <v>76079400</v>
      </c>
      <c r="J9053">
        <f>MONTH(Sale_details[[#This Row],[Date]])</f>
        <v>1</v>
      </c>
      <c r="K9053">
        <f>YEAR(Sale_details[[#This Row],[Date]])</f>
        <v>2020</v>
      </c>
    </row>
    <row r="9054" spans="1:11" x14ac:dyDescent="0.3">
      <c r="A9054" s="5">
        <v>43853</v>
      </c>
      <c r="B9054" s="6" t="s">
        <v>28</v>
      </c>
      <c r="C9054" s="6" t="s">
        <v>12</v>
      </c>
      <c r="D9054" s="6" t="s">
        <v>13</v>
      </c>
      <c r="E9054" s="6">
        <v>26471</v>
      </c>
      <c r="F9054" s="6">
        <v>7040</v>
      </c>
      <c r="G9054" s="6">
        <v>1707</v>
      </c>
      <c r="H9054" s="6">
        <v>34543</v>
      </c>
      <c r="I9054" s="7">
        <v>58977078</v>
      </c>
      <c r="J9054">
        <f>MONTH(Sale_details[[#This Row],[Date]])</f>
        <v>1</v>
      </c>
      <c r="K9054">
        <f>YEAR(Sale_details[[#This Row],[Date]])</f>
        <v>2020</v>
      </c>
    </row>
    <row r="9055" spans="1:11" x14ac:dyDescent="0.3">
      <c r="A9055" s="2">
        <v>43853</v>
      </c>
      <c r="B9055" s="3" t="s">
        <v>28</v>
      </c>
      <c r="C9055" s="3" t="s">
        <v>14</v>
      </c>
      <c r="D9055" s="3" t="s">
        <v>15</v>
      </c>
      <c r="E9055" s="3">
        <v>29200</v>
      </c>
      <c r="F9055" s="3">
        <v>5555</v>
      </c>
      <c r="G9055" s="3">
        <v>1199</v>
      </c>
      <c r="H9055" s="3">
        <v>15887</v>
      </c>
      <c r="I9055" s="4">
        <v>19063974</v>
      </c>
      <c r="J9055">
        <f>MONTH(Sale_details[[#This Row],[Date]])</f>
        <v>1</v>
      </c>
      <c r="K9055">
        <f>YEAR(Sale_details[[#This Row],[Date]])</f>
        <v>2020</v>
      </c>
    </row>
    <row r="9056" spans="1:11" x14ac:dyDescent="0.3">
      <c r="A9056" s="5">
        <v>43853</v>
      </c>
      <c r="B9056" s="6" t="s">
        <v>28</v>
      </c>
      <c r="C9056" s="6" t="s">
        <v>16</v>
      </c>
      <c r="D9056" s="6" t="s">
        <v>17</v>
      </c>
      <c r="E9056" s="6">
        <v>14406</v>
      </c>
      <c r="F9056" s="6">
        <v>5941</v>
      </c>
      <c r="G9056" s="6">
        <v>2073</v>
      </c>
      <c r="H9056" s="6">
        <v>12560</v>
      </c>
      <c r="I9056" s="7">
        <v>26042475</v>
      </c>
      <c r="J9056">
        <f>MONTH(Sale_details[[#This Row],[Date]])</f>
        <v>1</v>
      </c>
      <c r="K9056">
        <f>YEAR(Sale_details[[#This Row],[Date]])</f>
        <v>2020</v>
      </c>
    </row>
    <row r="9057" spans="1:11" x14ac:dyDescent="0.3">
      <c r="A9057" s="2">
        <v>43853</v>
      </c>
      <c r="B9057" s="3" t="s">
        <v>28</v>
      </c>
      <c r="C9057" s="3" t="s">
        <v>18</v>
      </c>
      <c r="D9057" s="3" t="s">
        <v>19</v>
      </c>
      <c r="E9057" s="3">
        <v>10976</v>
      </c>
      <c r="F9057" s="3">
        <v>11007</v>
      </c>
      <c r="G9057" s="3">
        <v>3915</v>
      </c>
      <c r="H9057" s="3">
        <v>27281</v>
      </c>
      <c r="I9057" s="4">
        <v>106820084</v>
      </c>
      <c r="J9057">
        <f>MONTH(Sale_details[[#This Row],[Date]])</f>
        <v>1</v>
      </c>
      <c r="K9057">
        <f>YEAR(Sale_details[[#This Row],[Date]])</f>
        <v>2020</v>
      </c>
    </row>
    <row r="9058" spans="1:11" x14ac:dyDescent="0.3">
      <c r="A9058" s="5">
        <v>43853</v>
      </c>
      <c r="B9058" s="6" t="s">
        <v>28</v>
      </c>
      <c r="C9058" s="6" t="s">
        <v>20</v>
      </c>
      <c r="D9058" s="6" t="s">
        <v>21</v>
      </c>
      <c r="E9058" s="6">
        <v>23104</v>
      </c>
      <c r="F9058" s="6">
        <v>4520</v>
      </c>
      <c r="G9058" s="6">
        <v>1606</v>
      </c>
      <c r="H9058" s="6">
        <v>15296</v>
      </c>
      <c r="I9058" s="7">
        <v>24580636</v>
      </c>
      <c r="J9058">
        <f>MONTH(Sale_details[[#This Row],[Date]])</f>
        <v>1</v>
      </c>
      <c r="K9058">
        <f>YEAR(Sale_details[[#This Row],[Date]])</f>
        <v>2020</v>
      </c>
    </row>
    <row r="9059" spans="1:11" x14ac:dyDescent="0.3">
      <c r="A9059" s="2">
        <v>43853</v>
      </c>
      <c r="B9059" s="3" t="s">
        <v>28</v>
      </c>
      <c r="C9059" s="3" t="s">
        <v>22</v>
      </c>
      <c r="D9059" s="3" t="s">
        <v>23</v>
      </c>
      <c r="E9059" s="3">
        <v>16818</v>
      </c>
      <c r="F9059" s="3">
        <v>1836</v>
      </c>
      <c r="G9059" s="3">
        <v>1247</v>
      </c>
      <c r="H9059" s="3">
        <v>23670</v>
      </c>
      <c r="I9059" s="4">
        <v>29531458</v>
      </c>
      <c r="J9059">
        <f>MONTH(Sale_details[[#This Row],[Date]])</f>
        <v>1</v>
      </c>
      <c r="K9059">
        <f>YEAR(Sale_details[[#This Row],[Date]])</f>
        <v>2020</v>
      </c>
    </row>
    <row r="9060" spans="1:11" x14ac:dyDescent="0.3">
      <c r="A9060" s="5">
        <v>43853</v>
      </c>
      <c r="B9060" s="6" t="s">
        <v>28</v>
      </c>
      <c r="C9060" s="6" t="s">
        <v>24</v>
      </c>
      <c r="D9060" s="6" t="s">
        <v>25</v>
      </c>
      <c r="E9060" s="6">
        <v>30588</v>
      </c>
      <c r="F9060" s="6">
        <v>7113</v>
      </c>
      <c r="G9060" s="6">
        <v>2435</v>
      </c>
      <c r="H9060" s="6">
        <v>18594</v>
      </c>
      <c r="I9060" s="7">
        <v>45292248</v>
      </c>
      <c r="J9060">
        <f>MONTH(Sale_details[[#This Row],[Date]])</f>
        <v>1</v>
      </c>
      <c r="K9060">
        <f>YEAR(Sale_details[[#This Row],[Date]])</f>
        <v>2020</v>
      </c>
    </row>
    <row r="9061" spans="1:11" x14ac:dyDescent="0.3">
      <c r="A9061" s="2">
        <v>43852</v>
      </c>
      <c r="B9061" s="3" t="s">
        <v>9</v>
      </c>
      <c r="C9061" s="3" t="s">
        <v>10</v>
      </c>
      <c r="D9061" s="3" t="s">
        <v>11</v>
      </c>
      <c r="E9061" s="3">
        <v>128271</v>
      </c>
      <c r="F9061" s="3">
        <v>19698</v>
      </c>
      <c r="G9061" s="3">
        <v>5384</v>
      </c>
      <c r="H9061" s="3">
        <v>477</v>
      </c>
      <c r="I9061" s="4">
        <v>2568695</v>
      </c>
      <c r="J9061">
        <f>MONTH(Sale_details[[#This Row],[Date]])</f>
        <v>1</v>
      </c>
      <c r="K9061">
        <f>YEAR(Sale_details[[#This Row],[Date]])</f>
        <v>2020</v>
      </c>
    </row>
    <row r="9062" spans="1:11" x14ac:dyDescent="0.3">
      <c r="A9062" s="5">
        <v>43852</v>
      </c>
      <c r="B9062" s="6" t="s">
        <v>9</v>
      </c>
      <c r="C9062" s="6" t="s">
        <v>12</v>
      </c>
      <c r="D9062" s="6" t="s">
        <v>13</v>
      </c>
      <c r="E9062" s="6">
        <v>213479</v>
      </c>
      <c r="F9062" s="6">
        <v>22351</v>
      </c>
      <c r="G9062" s="6">
        <v>2648</v>
      </c>
      <c r="H9062" s="6">
        <v>284</v>
      </c>
      <c r="I9062" s="7">
        <v>753212</v>
      </c>
      <c r="J9062">
        <f>MONTH(Sale_details[[#This Row],[Date]])</f>
        <v>1</v>
      </c>
      <c r="K9062">
        <f>YEAR(Sale_details[[#This Row],[Date]])</f>
        <v>2020</v>
      </c>
    </row>
    <row r="9063" spans="1:11" x14ac:dyDescent="0.3">
      <c r="A9063" s="2">
        <v>43852</v>
      </c>
      <c r="B9063" s="3" t="s">
        <v>9</v>
      </c>
      <c r="C9063" s="3" t="s">
        <v>14</v>
      </c>
      <c r="D9063" s="3" t="s">
        <v>15</v>
      </c>
      <c r="E9063" s="3">
        <v>108520</v>
      </c>
      <c r="F9063" s="3">
        <v>23902</v>
      </c>
      <c r="G9063" s="3">
        <v>4411</v>
      </c>
      <c r="H9063" s="3">
        <v>473</v>
      </c>
      <c r="I9063" s="4">
        <v>2087680</v>
      </c>
      <c r="J9063">
        <f>MONTH(Sale_details[[#This Row],[Date]])</f>
        <v>1</v>
      </c>
      <c r="K9063">
        <f>YEAR(Sale_details[[#This Row],[Date]])</f>
        <v>2020</v>
      </c>
    </row>
    <row r="9064" spans="1:11" x14ac:dyDescent="0.3">
      <c r="A9064" s="5">
        <v>43852</v>
      </c>
      <c r="B9064" s="6" t="s">
        <v>9</v>
      </c>
      <c r="C9064" s="6" t="s">
        <v>16</v>
      </c>
      <c r="D9064" s="6" t="s">
        <v>17</v>
      </c>
      <c r="E9064" s="6">
        <v>135079</v>
      </c>
      <c r="F9064" s="6">
        <v>19106</v>
      </c>
      <c r="G9064" s="6">
        <v>3977</v>
      </c>
      <c r="H9064" s="6">
        <v>297</v>
      </c>
      <c r="I9064" s="7">
        <v>1182706</v>
      </c>
      <c r="J9064">
        <f>MONTH(Sale_details[[#This Row],[Date]])</f>
        <v>1</v>
      </c>
      <c r="K9064">
        <f>YEAR(Sale_details[[#This Row],[Date]])</f>
        <v>2020</v>
      </c>
    </row>
    <row r="9065" spans="1:11" x14ac:dyDescent="0.3">
      <c r="A9065" s="2">
        <v>43852</v>
      </c>
      <c r="B9065" s="3" t="s">
        <v>9</v>
      </c>
      <c r="C9065" s="3" t="s">
        <v>18</v>
      </c>
      <c r="D9065" s="3" t="s">
        <v>19</v>
      </c>
      <c r="E9065" s="3">
        <v>84473</v>
      </c>
      <c r="F9065" s="3">
        <v>16501</v>
      </c>
      <c r="G9065" s="3">
        <v>7018</v>
      </c>
      <c r="H9065" s="3">
        <v>1167</v>
      </c>
      <c r="I9065" s="4">
        <v>8198097</v>
      </c>
      <c r="J9065">
        <f>MONTH(Sale_details[[#This Row],[Date]])</f>
        <v>1</v>
      </c>
      <c r="K9065">
        <f>YEAR(Sale_details[[#This Row],[Date]])</f>
        <v>2020</v>
      </c>
    </row>
    <row r="9066" spans="1:11" x14ac:dyDescent="0.3">
      <c r="A9066" s="5">
        <v>43852</v>
      </c>
      <c r="B9066" s="6" t="s">
        <v>9</v>
      </c>
      <c r="C9066" s="6" t="s">
        <v>20</v>
      </c>
      <c r="D9066" s="6" t="s">
        <v>21</v>
      </c>
      <c r="E9066" s="6">
        <v>105286</v>
      </c>
      <c r="F9066" s="6">
        <v>21434</v>
      </c>
      <c r="G9066" s="6">
        <v>4853</v>
      </c>
      <c r="H9066" s="6">
        <v>500</v>
      </c>
      <c r="I9066" s="7">
        <v>2430270</v>
      </c>
      <c r="J9066">
        <f>MONTH(Sale_details[[#This Row],[Date]])</f>
        <v>1</v>
      </c>
      <c r="K9066">
        <f>YEAR(Sale_details[[#This Row],[Date]])</f>
        <v>2020</v>
      </c>
    </row>
    <row r="9067" spans="1:11" x14ac:dyDescent="0.3">
      <c r="A9067" s="2">
        <v>43852</v>
      </c>
      <c r="B9067" s="3" t="s">
        <v>9</v>
      </c>
      <c r="C9067" s="3" t="s">
        <v>22</v>
      </c>
      <c r="D9067" s="3" t="s">
        <v>23</v>
      </c>
      <c r="E9067" s="3">
        <v>188834</v>
      </c>
      <c r="F9067" s="3">
        <v>20110</v>
      </c>
      <c r="G9067" s="3">
        <v>8315</v>
      </c>
      <c r="H9067" s="3">
        <v>662</v>
      </c>
      <c r="I9067" s="4">
        <v>5511178</v>
      </c>
      <c r="J9067">
        <f>MONTH(Sale_details[[#This Row],[Date]])</f>
        <v>1</v>
      </c>
      <c r="K9067">
        <f>YEAR(Sale_details[[#This Row],[Date]])</f>
        <v>2020</v>
      </c>
    </row>
    <row r="9068" spans="1:11" x14ac:dyDescent="0.3">
      <c r="A9068" s="5">
        <v>43852</v>
      </c>
      <c r="B9068" s="6" t="s">
        <v>9</v>
      </c>
      <c r="C9068" s="6" t="s">
        <v>24</v>
      </c>
      <c r="D9068" s="6" t="s">
        <v>25</v>
      </c>
      <c r="E9068" s="6">
        <v>135403</v>
      </c>
      <c r="F9068" s="6">
        <v>10055</v>
      </c>
      <c r="G9068" s="6">
        <v>3738</v>
      </c>
      <c r="H9068" s="6">
        <v>716</v>
      </c>
      <c r="I9068" s="7">
        <v>2679525</v>
      </c>
      <c r="J9068">
        <f>MONTH(Sale_details[[#This Row],[Date]])</f>
        <v>1</v>
      </c>
      <c r="K9068">
        <f>YEAR(Sale_details[[#This Row],[Date]])</f>
        <v>2020</v>
      </c>
    </row>
    <row r="9069" spans="1:11" x14ac:dyDescent="0.3">
      <c r="A9069" s="2">
        <v>43852</v>
      </c>
      <c r="B9069" s="3" t="s">
        <v>26</v>
      </c>
      <c r="C9069" s="3" t="s">
        <v>10</v>
      </c>
      <c r="D9069" s="3" t="s">
        <v>11</v>
      </c>
      <c r="E9069" s="3">
        <v>280536</v>
      </c>
      <c r="F9069" s="3">
        <v>47040</v>
      </c>
      <c r="G9069" s="3">
        <v>17534</v>
      </c>
      <c r="H9069" s="3">
        <v>9796</v>
      </c>
      <c r="I9069" s="4">
        <v>171775375</v>
      </c>
      <c r="J9069">
        <f>MONTH(Sale_details[[#This Row],[Date]])</f>
        <v>1</v>
      </c>
      <c r="K9069">
        <f>YEAR(Sale_details[[#This Row],[Date]])</f>
        <v>2020</v>
      </c>
    </row>
    <row r="9070" spans="1:11" x14ac:dyDescent="0.3">
      <c r="A9070" s="5">
        <v>43852</v>
      </c>
      <c r="B9070" s="6" t="s">
        <v>26</v>
      </c>
      <c r="C9070" s="6" t="s">
        <v>12</v>
      </c>
      <c r="D9070" s="6" t="s">
        <v>13</v>
      </c>
      <c r="E9070" s="6">
        <v>127950</v>
      </c>
      <c r="F9070" s="6">
        <v>40368</v>
      </c>
      <c r="G9070" s="6">
        <v>13881</v>
      </c>
      <c r="H9070" s="6">
        <v>10703</v>
      </c>
      <c r="I9070" s="7">
        <v>148590333</v>
      </c>
      <c r="J9070">
        <f>MONTH(Sale_details[[#This Row],[Date]])</f>
        <v>1</v>
      </c>
      <c r="K9070">
        <f>YEAR(Sale_details[[#This Row],[Date]])</f>
        <v>2020</v>
      </c>
    </row>
    <row r="9071" spans="1:11" x14ac:dyDescent="0.3">
      <c r="A9071" s="2">
        <v>43852</v>
      </c>
      <c r="B9071" s="3" t="s">
        <v>26</v>
      </c>
      <c r="C9071" s="3" t="s">
        <v>14</v>
      </c>
      <c r="D9071" s="3" t="s">
        <v>15</v>
      </c>
      <c r="E9071" s="3">
        <v>165559</v>
      </c>
      <c r="F9071" s="3">
        <v>26503</v>
      </c>
      <c r="G9071" s="3">
        <v>12003</v>
      </c>
      <c r="H9071" s="3">
        <v>21191</v>
      </c>
      <c r="I9071" s="4">
        <v>254383350</v>
      </c>
      <c r="J9071">
        <f>MONTH(Sale_details[[#This Row],[Date]])</f>
        <v>1</v>
      </c>
      <c r="K9071">
        <f>YEAR(Sale_details[[#This Row],[Date]])</f>
        <v>2020</v>
      </c>
    </row>
    <row r="9072" spans="1:11" x14ac:dyDescent="0.3">
      <c r="A9072" s="5">
        <v>43852</v>
      </c>
      <c r="B9072" s="6" t="s">
        <v>26</v>
      </c>
      <c r="C9072" s="6" t="s">
        <v>16</v>
      </c>
      <c r="D9072" s="6" t="s">
        <v>17</v>
      </c>
      <c r="E9072" s="6">
        <v>129806</v>
      </c>
      <c r="F9072" s="6">
        <v>33810</v>
      </c>
      <c r="G9072" s="6">
        <v>9839</v>
      </c>
      <c r="H9072" s="6">
        <v>14575</v>
      </c>
      <c r="I9072" s="7">
        <v>143415058</v>
      </c>
      <c r="J9072">
        <f>MONTH(Sale_details[[#This Row],[Date]])</f>
        <v>1</v>
      </c>
      <c r="K9072">
        <f>YEAR(Sale_details[[#This Row],[Date]])</f>
        <v>2020</v>
      </c>
    </row>
    <row r="9073" spans="1:11" x14ac:dyDescent="0.3">
      <c r="A9073" s="2">
        <v>43852</v>
      </c>
      <c r="B9073" s="3" t="s">
        <v>26</v>
      </c>
      <c r="C9073" s="3" t="s">
        <v>18</v>
      </c>
      <c r="D9073" s="3" t="s">
        <v>19</v>
      </c>
      <c r="E9073" s="3">
        <v>115886</v>
      </c>
      <c r="F9073" s="3">
        <v>86082</v>
      </c>
      <c r="G9073" s="3">
        <v>11560</v>
      </c>
      <c r="H9073" s="3">
        <v>19592</v>
      </c>
      <c r="I9073" s="4">
        <v>226496467</v>
      </c>
      <c r="J9073">
        <f>MONTH(Sale_details[[#This Row],[Date]])</f>
        <v>1</v>
      </c>
      <c r="K9073">
        <f>YEAR(Sale_details[[#This Row],[Date]])</f>
        <v>2020</v>
      </c>
    </row>
    <row r="9074" spans="1:11" x14ac:dyDescent="0.3">
      <c r="A9074" s="5">
        <v>43852</v>
      </c>
      <c r="B9074" s="6" t="s">
        <v>26</v>
      </c>
      <c r="C9074" s="6" t="s">
        <v>20</v>
      </c>
      <c r="D9074" s="6" t="s">
        <v>21</v>
      </c>
      <c r="E9074" s="6">
        <v>200164</v>
      </c>
      <c r="F9074" s="6">
        <v>59572</v>
      </c>
      <c r="G9074" s="6">
        <v>13238</v>
      </c>
      <c r="H9074" s="6">
        <v>6627</v>
      </c>
      <c r="I9074" s="7">
        <v>87739888</v>
      </c>
      <c r="J9074">
        <f>MONTH(Sale_details[[#This Row],[Date]])</f>
        <v>1</v>
      </c>
      <c r="K9074">
        <f>YEAR(Sale_details[[#This Row],[Date]])</f>
        <v>2020</v>
      </c>
    </row>
    <row r="9075" spans="1:11" x14ac:dyDescent="0.3">
      <c r="A9075" s="2">
        <v>43852</v>
      </c>
      <c r="B9075" s="3" t="s">
        <v>26</v>
      </c>
      <c r="C9075" s="3" t="s">
        <v>22</v>
      </c>
      <c r="D9075" s="3" t="s">
        <v>23</v>
      </c>
      <c r="E9075" s="3">
        <v>208577</v>
      </c>
      <c r="F9075" s="3">
        <v>20699</v>
      </c>
      <c r="G9075" s="3">
        <v>29313</v>
      </c>
      <c r="H9075" s="3">
        <v>23031</v>
      </c>
      <c r="I9075" s="4">
        <v>675122288</v>
      </c>
      <c r="J9075">
        <f>MONTH(Sale_details[[#This Row],[Date]])</f>
        <v>1</v>
      </c>
      <c r="K9075">
        <f>YEAR(Sale_details[[#This Row],[Date]])</f>
        <v>2020</v>
      </c>
    </row>
    <row r="9076" spans="1:11" x14ac:dyDescent="0.3">
      <c r="A9076" s="5">
        <v>43852</v>
      </c>
      <c r="B9076" s="6" t="s">
        <v>26</v>
      </c>
      <c r="C9076" s="6" t="s">
        <v>24</v>
      </c>
      <c r="D9076" s="6" t="s">
        <v>25</v>
      </c>
      <c r="E9076" s="6">
        <v>160417</v>
      </c>
      <c r="F9076" s="6">
        <v>37190</v>
      </c>
      <c r="G9076" s="6">
        <v>18044</v>
      </c>
      <c r="H9076" s="6">
        <v>11021</v>
      </c>
      <c r="I9076" s="7">
        <v>198879461</v>
      </c>
      <c r="J9076">
        <f>MONTH(Sale_details[[#This Row],[Date]])</f>
        <v>1</v>
      </c>
      <c r="K9076">
        <f>YEAR(Sale_details[[#This Row],[Date]])</f>
        <v>2020</v>
      </c>
    </row>
    <row r="9077" spans="1:11" x14ac:dyDescent="0.3">
      <c r="A9077" s="2">
        <v>43852</v>
      </c>
      <c r="B9077" s="3" t="s">
        <v>27</v>
      </c>
      <c r="C9077" s="3" t="s">
        <v>10</v>
      </c>
      <c r="D9077" s="3" t="s">
        <v>11</v>
      </c>
      <c r="E9077" s="3">
        <v>67906</v>
      </c>
      <c r="F9077" s="3">
        <v>41662</v>
      </c>
      <c r="G9077" s="3">
        <v>9636</v>
      </c>
      <c r="H9077" s="3">
        <v>127</v>
      </c>
      <c r="I9077" s="4">
        <v>1232531</v>
      </c>
      <c r="J9077">
        <f>MONTH(Sale_details[[#This Row],[Date]])</f>
        <v>1</v>
      </c>
      <c r="K9077">
        <f>YEAR(Sale_details[[#This Row],[Date]])</f>
        <v>2020</v>
      </c>
    </row>
    <row r="9078" spans="1:11" x14ac:dyDescent="0.3">
      <c r="A9078" s="5">
        <v>43852</v>
      </c>
      <c r="B9078" s="6" t="s">
        <v>27</v>
      </c>
      <c r="C9078" s="6" t="s">
        <v>12</v>
      </c>
      <c r="D9078" s="6" t="s">
        <v>13</v>
      </c>
      <c r="E9078" s="6">
        <v>91248</v>
      </c>
      <c r="F9078" s="6">
        <v>36188</v>
      </c>
      <c r="G9078" s="6">
        <v>14263</v>
      </c>
      <c r="H9078" s="6">
        <v>262</v>
      </c>
      <c r="I9078" s="7">
        <v>3742918</v>
      </c>
      <c r="J9078">
        <f>MONTH(Sale_details[[#This Row],[Date]])</f>
        <v>1</v>
      </c>
      <c r="K9078">
        <f>YEAR(Sale_details[[#This Row],[Date]])</f>
        <v>2020</v>
      </c>
    </row>
    <row r="9079" spans="1:11" x14ac:dyDescent="0.3">
      <c r="A9079" s="2">
        <v>43852</v>
      </c>
      <c r="B9079" s="3" t="s">
        <v>27</v>
      </c>
      <c r="C9079" s="3" t="s">
        <v>14</v>
      </c>
      <c r="D9079" s="3" t="s">
        <v>15</v>
      </c>
      <c r="E9079" s="3">
        <v>144727</v>
      </c>
      <c r="F9079" s="3">
        <v>25527</v>
      </c>
      <c r="G9079" s="3">
        <v>10389</v>
      </c>
      <c r="H9079" s="3">
        <v>351</v>
      </c>
      <c r="I9079" s="4">
        <v>3653671</v>
      </c>
      <c r="J9079">
        <f>MONTH(Sale_details[[#This Row],[Date]])</f>
        <v>1</v>
      </c>
      <c r="K9079">
        <f>YEAR(Sale_details[[#This Row],[Date]])</f>
        <v>2020</v>
      </c>
    </row>
    <row r="9080" spans="1:11" x14ac:dyDescent="0.3">
      <c r="A9080" s="5">
        <v>43852</v>
      </c>
      <c r="B9080" s="6" t="s">
        <v>27</v>
      </c>
      <c r="C9080" s="6" t="s">
        <v>16</v>
      </c>
      <c r="D9080" s="6" t="s">
        <v>17</v>
      </c>
      <c r="E9080" s="6">
        <v>77227</v>
      </c>
      <c r="F9080" s="6">
        <v>11783</v>
      </c>
      <c r="G9080" s="6">
        <v>15731</v>
      </c>
      <c r="H9080" s="6">
        <v>262</v>
      </c>
      <c r="I9080" s="7">
        <v>4125716</v>
      </c>
      <c r="J9080">
        <f>MONTH(Sale_details[[#This Row],[Date]])</f>
        <v>1</v>
      </c>
      <c r="K9080">
        <f>YEAR(Sale_details[[#This Row],[Date]])</f>
        <v>2020</v>
      </c>
    </row>
    <row r="9081" spans="1:11" x14ac:dyDescent="0.3">
      <c r="A9081" s="2">
        <v>43852</v>
      </c>
      <c r="B9081" s="3" t="s">
        <v>27</v>
      </c>
      <c r="C9081" s="3" t="s">
        <v>18</v>
      </c>
      <c r="D9081" s="3" t="s">
        <v>19</v>
      </c>
      <c r="E9081" s="3">
        <v>88646</v>
      </c>
      <c r="F9081" s="3">
        <v>32967</v>
      </c>
      <c r="G9081" s="3">
        <v>9587</v>
      </c>
      <c r="H9081" s="3">
        <v>142</v>
      </c>
      <c r="I9081" s="4">
        <v>1363922</v>
      </c>
      <c r="J9081">
        <f>MONTH(Sale_details[[#This Row],[Date]])</f>
        <v>1</v>
      </c>
      <c r="K9081">
        <f>YEAR(Sale_details[[#This Row],[Date]])</f>
        <v>2020</v>
      </c>
    </row>
    <row r="9082" spans="1:11" x14ac:dyDescent="0.3">
      <c r="A9082" s="5">
        <v>43852</v>
      </c>
      <c r="B9082" s="6" t="s">
        <v>27</v>
      </c>
      <c r="C9082" s="6" t="s">
        <v>20</v>
      </c>
      <c r="D9082" s="6" t="s">
        <v>21</v>
      </c>
      <c r="E9082" s="6">
        <v>44434</v>
      </c>
      <c r="F9082" s="6">
        <v>12048</v>
      </c>
      <c r="G9082" s="6">
        <v>11444</v>
      </c>
      <c r="H9082" s="6">
        <v>438</v>
      </c>
      <c r="I9082" s="7">
        <v>5016821</v>
      </c>
      <c r="J9082">
        <f>MONTH(Sale_details[[#This Row],[Date]])</f>
        <v>1</v>
      </c>
      <c r="K9082">
        <f>YEAR(Sale_details[[#This Row],[Date]])</f>
        <v>2020</v>
      </c>
    </row>
    <row r="9083" spans="1:11" x14ac:dyDescent="0.3">
      <c r="A9083" s="2">
        <v>43852</v>
      </c>
      <c r="B9083" s="3" t="s">
        <v>27</v>
      </c>
      <c r="C9083" s="3" t="s">
        <v>22</v>
      </c>
      <c r="D9083" s="3" t="s">
        <v>23</v>
      </c>
      <c r="E9083" s="3">
        <v>84318</v>
      </c>
      <c r="F9083" s="3">
        <v>17697</v>
      </c>
      <c r="G9083" s="3">
        <v>21494</v>
      </c>
      <c r="H9083" s="3">
        <v>270</v>
      </c>
      <c r="I9083" s="4">
        <v>5824499</v>
      </c>
      <c r="J9083">
        <f>MONTH(Sale_details[[#This Row],[Date]])</f>
        <v>1</v>
      </c>
      <c r="K9083">
        <f>YEAR(Sale_details[[#This Row],[Date]])</f>
        <v>2020</v>
      </c>
    </row>
    <row r="9084" spans="1:11" x14ac:dyDescent="0.3">
      <c r="A9084" s="5">
        <v>43852</v>
      </c>
      <c r="B9084" s="6" t="s">
        <v>27</v>
      </c>
      <c r="C9084" s="6" t="s">
        <v>24</v>
      </c>
      <c r="D9084" s="6" t="s">
        <v>25</v>
      </c>
      <c r="E9084" s="6">
        <v>77079</v>
      </c>
      <c r="F9084" s="6">
        <v>33497</v>
      </c>
      <c r="G9084" s="6">
        <v>17160</v>
      </c>
      <c r="H9084" s="6">
        <v>309</v>
      </c>
      <c r="I9084" s="7">
        <v>5308004</v>
      </c>
      <c r="J9084">
        <f>MONTH(Sale_details[[#This Row],[Date]])</f>
        <v>1</v>
      </c>
      <c r="K9084">
        <f>YEAR(Sale_details[[#This Row],[Date]])</f>
        <v>2020</v>
      </c>
    </row>
    <row r="9085" spans="1:11" x14ac:dyDescent="0.3">
      <c r="A9085" s="2">
        <v>43852</v>
      </c>
      <c r="B9085" s="3" t="s">
        <v>28</v>
      </c>
      <c r="C9085" s="3" t="s">
        <v>10</v>
      </c>
      <c r="D9085" s="3" t="s">
        <v>11</v>
      </c>
      <c r="E9085" s="3">
        <v>30508</v>
      </c>
      <c r="F9085" s="3">
        <v>6012</v>
      </c>
      <c r="G9085" s="3">
        <v>3587</v>
      </c>
      <c r="H9085" s="3">
        <v>21413</v>
      </c>
      <c r="I9085" s="4">
        <v>76824978</v>
      </c>
      <c r="J9085">
        <f>MONTH(Sale_details[[#This Row],[Date]])</f>
        <v>1</v>
      </c>
      <c r="K9085">
        <f>YEAR(Sale_details[[#This Row],[Date]])</f>
        <v>2020</v>
      </c>
    </row>
    <row r="9086" spans="1:11" x14ac:dyDescent="0.3">
      <c r="A9086" s="5">
        <v>43852</v>
      </c>
      <c r="B9086" s="6" t="s">
        <v>28</v>
      </c>
      <c r="C9086" s="6" t="s">
        <v>12</v>
      </c>
      <c r="D9086" s="6" t="s">
        <v>13</v>
      </c>
      <c r="E9086" s="6">
        <v>26736</v>
      </c>
      <c r="F9086" s="6">
        <v>7111</v>
      </c>
      <c r="G9086" s="6">
        <v>1673</v>
      </c>
      <c r="H9086" s="6">
        <v>35579</v>
      </c>
      <c r="I9086" s="7">
        <v>59531463</v>
      </c>
      <c r="J9086">
        <f>MONTH(Sale_details[[#This Row],[Date]])</f>
        <v>1</v>
      </c>
      <c r="K9086">
        <f>YEAR(Sale_details[[#This Row],[Date]])</f>
        <v>2020</v>
      </c>
    </row>
    <row r="9087" spans="1:11" x14ac:dyDescent="0.3">
      <c r="A9087" s="2">
        <v>43852</v>
      </c>
      <c r="B9087" s="3" t="s">
        <v>28</v>
      </c>
      <c r="C9087" s="3" t="s">
        <v>14</v>
      </c>
      <c r="D9087" s="3" t="s">
        <v>15</v>
      </c>
      <c r="E9087" s="3">
        <v>29784</v>
      </c>
      <c r="F9087" s="3">
        <v>5611</v>
      </c>
      <c r="G9087" s="3">
        <v>1223</v>
      </c>
      <c r="H9087" s="3">
        <v>15569</v>
      </c>
      <c r="I9087" s="4">
        <v>19056349</v>
      </c>
      <c r="J9087">
        <f>MONTH(Sale_details[[#This Row],[Date]])</f>
        <v>1</v>
      </c>
      <c r="K9087">
        <f>YEAR(Sale_details[[#This Row],[Date]])</f>
        <v>2020</v>
      </c>
    </row>
    <row r="9088" spans="1:11" x14ac:dyDescent="0.3">
      <c r="A9088" s="5">
        <v>43852</v>
      </c>
      <c r="B9088" s="6" t="s">
        <v>28</v>
      </c>
      <c r="C9088" s="6" t="s">
        <v>16</v>
      </c>
      <c r="D9088" s="6" t="s">
        <v>17</v>
      </c>
      <c r="E9088" s="6">
        <v>14406</v>
      </c>
      <c r="F9088" s="6">
        <v>5644</v>
      </c>
      <c r="G9088" s="6">
        <v>1990</v>
      </c>
      <c r="H9088" s="6">
        <v>13188</v>
      </c>
      <c r="I9088" s="7">
        <v>26250815</v>
      </c>
      <c r="J9088">
        <f>MONTH(Sale_details[[#This Row],[Date]])</f>
        <v>1</v>
      </c>
      <c r="K9088">
        <f>YEAR(Sale_details[[#This Row],[Date]])</f>
        <v>2020</v>
      </c>
    </row>
    <row r="9089" spans="1:11" x14ac:dyDescent="0.3">
      <c r="A9089" s="2">
        <v>43852</v>
      </c>
      <c r="B9089" s="3" t="s">
        <v>28</v>
      </c>
      <c r="C9089" s="3" t="s">
        <v>18</v>
      </c>
      <c r="D9089" s="3" t="s">
        <v>19</v>
      </c>
      <c r="E9089" s="3">
        <v>10976</v>
      </c>
      <c r="F9089" s="3">
        <v>10677</v>
      </c>
      <c r="G9089" s="3">
        <v>4032</v>
      </c>
      <c r="H9089" s="3">
        <v>28645</v>
      </c>
      <c r="I9089" s="4">
        <v>115525921</v>
      </c>
      <c r="J9089">
        <f>MONTH(Sale_details[[#This Row],[Date]])</f>
        <v>1</v>
      </c>
      <c r="K9089">
        <f>YEAR(Sale_details[[#This Row],[Date]])</f>
        <v>2020</v>
      </c>
    </row>
    <row r="9090" spans="1:11" x14ac:dyDescent="0.3">
      <c r="A9090" s="5">
        <v>43852</v>
      </c>
      <c r="B9090" s="6" t="s">
        <v>28</v>
      </c>
      <c r="C9090" s="6" t="s">
        <v>20</v>
      </c>
      <c r="D9090" s="6" t="s">
        <v>21</v>
      </c>
      <c r="E9090" s="6">
        <v>24259</v>
      </c>
      <c r="F9090" s="6">
        <v>4430</v>
      </c>
      <c r="G9090" s="6">
        <v>1639</v>
      </c>
      <c r="H9090" s="6">
        <v>15602</v>
      </c>
      <c r="I9090" s="7">
        <v>25573694</v>
      </c>
      <c r="J9090">
        <f>MONTH(Sale_details[[#This Row],[Date]])</f>
        <v>1</v>
      </c>
      <c r="K9090">
        <f>YEAR(Sale_details[[#This Row],[Date]])</f>
        <v>2020</v>
      </c>
    </row>
    <row r="9091" spans="1:11" x14ac:dyDescent="0.3">
      <c r="A9091" s="2">
        <v>43852</v>
      </c>
      <c r="B9091" s="3" t="s">
        <v>28</v>
      </c>
      <c r="C9091" s="3" t="s">
        <v>22</v>
      </c>
      <c r="D9091" s="3" t="s">
        <v>23</v>
      </c>
      <c r="E9091" s="3">
        <v>16481</v>
      </c>
      <c r="F9091" s="3">
        <v>1910</v>
      </c>
      <c r="G9091" s="3">
        <v>1222</v>
      </c>
      <c r="H9091" s="3">
        <v>23434</v>
      </c>
      <c r="I9091" s="4">
        <v>28651420</v>
      </c>
      <c r="J9091">
        <f>MONTH(Sale_details[[#This Row],[Date]])</f>
        <v>1</v>
      </c>
      <c r="K9091">
        <f>YEAR(Sale_details[[#This Row],[Date]])</f>
        <v>2020</v>
      </c>
    </row>
    <row r="9092" spans="1:11" x14ac:dyDescent="0.3">
      <c r="A9092" s="5">
        <v>43852</v>
      </c>
      <c r="B9092" s="6" t="s">
        <v>28</v>
      </c>
      <c r="C9092" s="6" t="s">
        <v>24</v>
      </c>
      <c r="D9092" s="6" t="s">
        <v>25</v>
      </c>
      <c r="E9092" s="6">
        <v>31200</v>
      </c>
      <c r="F9092" s="6">
        <v>7398</v>
      </c>
      <c r="G9092" s="6">
        <v>2557</v>
      </c>
      <c r="H9092" s="6">
        <v>18594</v>
      </c>
      <c r="I9092" s="7">
        <v>47556860</v>
      </c>
      <c r="J9092">
        <f>MONTH(Sale_details[[#This Row],[Date]])</f>
        <v>1</v>
      </c>
      <c r="K9092">
        <f>YEAR(Sale_details[[#This Row],[Date]])</f>
        <v>2020</v>
      </c>
    </row>
    <row r="9093" spans="1:11" x14ac:dyDescent="0.3">
      <c r="A9093" s="2">
        <v>43851</v>
      </c>
      <c r="B9093" s="3" t="s">
        <v>9</v>
      </c>
      <c r="C9093" s="3" t="s">
        <v>10</v>
      </c>
      <c r="D9093" s="3" t="s">
        <v>11</v>
      </c>
      <c r="E9093" s="3">
        <v>124423</v>
      </c>
      <c r="F9093" s="3">
        <v>19304</v>
      </c>
      <c r="G9093" s="3">
        <v>5491</v>
      </c>
      <c r="H9093" s="3">
        <v>491</v>
      </c>
      <c r="I9093" s="4">
        <v>2698671</v>
      </c>
      <c r="J9093">
        <f>MONTH(Sale_details[[#This Row],[Date]])</f>
        <v>1</v>
      </c>
      <c r="K9093">
        <f>YEAR(Sale_details[[#This Row],[Date]])</f>
        <v>2020</v>
      </c>
    </row>
    <row r="9094" spans="1:11" x14ac:dyDescent="0.3">
      <c r="A9094" s="5">
        <v>43851</v>
      </c>
      <c r="B9094" s="6" t="s">
        <v>9</v>
      </c>
      <c r="C9094" s="6" t="s">
        <v>12</v>
      </c>
      <c r="D9094" s="6" t="s">
        <v>13</v>
      </c>
      <c r="E9094" s="6">
        <v>204940</v>
      </c>
      <c r="F9094" s="6">
        <v>21234</v>
      </c>
      <c r="G9094" s="6">
        <v>2701</v>
      </c>
      <c r="H9094" s="6">
        <v>287</v>
      </c>
      <c r="I9094" s="7">
        <v>775959</v>
      </c>
      <c r="J9094">
        <f>MONTH(Sale_details[[#This Row],[Date]])</f>
        <v>1</v>
      </c>
      <c r="K9094">
        <f>YEAR(Sale_details[[#This Row],[Date]])</f>
        <v>2020</v>
      </c>
    </row>
    <row r="9095" spans="1:11" x14ac:dyDescent="0.3">
      <c r="A9095" s="2">
        <v>43851</v>
      </c>
      <c r="B9095" s="3" t="s">
        <v>9</v>
      </c>
      <c r="C9095" s="3" t="s">
        <v>14</v>
      </c>
      <c r="D9095" s="3" t="s">
        <v>15</v>
      </c>
      <c r="E9095" s="3">
        <v>106350</v>
      </c>
      <c r="F9095" s="3">
        <v>22946</v>
      </c>
      <c r="G9095" s="3">
        <v>4455</v>
      </c>
      <c r="H9095" s="3">
        <v>496</v>
      </c>
      <c r="I9095" s="4">
        <v>2213984</v>
      </c>
      <c r="J9095">
        <f>MONTH(Sale_details[[#This Row],[Date]])</f>
        <v>1</v>
      </c>
      <c r="K9095">
        <f>YEAR(Sale_details[[#This Row],[Date]])</f>
        <v>2020</v>
      </c>
    </row>
    <row r="9096" spans="1:11" x14ac:dyDescent="0.3">
      <c r="A9096" s="5">
        <v>43851</v>
      </c>
      <c r="B9096" s="6" t="s">
        <v>9</v>
      </c>
      <c r="C9096" s="6" t="s">
        <v>16</v>
      </c>
      <c r="D9096" s="6" t="s">
        <v>17</v>
      </c>
      <c r="E9096" s="6">
        <v>137780</v>
      </c>
      <c r="F9096" s="6">
        <v>20061</v>
      </c>
      <c r="G9096" s="6">
        <v>3778</v>
      </c>
      <c r="H9096" s="6">
        <v>285</v>
      </c>
      <c r="I9096" s="7">
        <v>1078628</v>
      </c>
      <c r="J9096">
        <f>MONTH(Sale_details[[#This Row],[Date]])</f>
        <v>1</v>
      </c>
      <c r="K9096">
        <f>YEAR(Sale_details[[#This Row],[Date]])</f>
        <v>2020</v>
      </c>
    </row>
    <row r="9097" spans="1:11" x14ac:dyDescent="0.3">
      <c r="A9097" s="2">
        <v>43851</v>
      </c>
      <c r="B9097" s="3" t="s">
        <v>9</v>
      </c>
      <c r="C9097" s="3" t="s">
        <v>18</v>
      </c>
      <c r="D9097" s="3" t="s">
        <v>19</v>
      </c>
      <c r="E9097" s="3">
        <v>81094</v>
      </c>
      <c r="F9097" s="3">
        <v>16006</v>
      </c>
      <c r="G9097" s="3">
        <v>6738</v>
      </c>
      <c r="H9097" s="3">
        <v>1109</v>
      </c>
      <c r="I9097" s="4">
        <v>7476664</v>
      </c>
      <c r="J9097">
        <f>MONTH(Sale_details[[#This Row],[Date]])</f>
        <v>1</v>
      </c>
      <c r="K9097">
        <f>YEAR(Sale_details[[#This Row],[Date]])</f>
        <v>2020</v>
      </c>
    </row>
    <row r="9098" spans="1:11" x14ac:dyDescent="0.3">
      <c r="A9098" s="5">
        <v>43851</v>
      </c>
      <c r="B9098" s="6" t="s">
        <v>9</v>
      </c>
      <c r="C9098" s="6" t="s">
        <v>20</v>
      </c>
      <c r="D9098" s="6" t="s">
        <v>21</v>
      </c>
      <c r="E9098" s="6">
        <v>105286</v>
      </c>
      <c r="F9098" s="6">
        <v>21649</v>
      </c>
      <c r="G9098" s="6">
        <v>4659</v>
      </c>
      <c r="H9098" s="6">
        <v>520</v>
      </c>
      <c r="I9098" s="7">
        <v>2426382</v>
      </c>
      <c r="J9098">
        <f>MONTH(Sale_details[[#This Row],[Date]])</f>
        <v>1</v>
      </c>
      <c r="K9098">
        <f>YEAR(Sale_details[[#This Row],[Date]])</f>
        <v>2020</v>
      </c>
    </row>
    <row r="9099" spans="1:11" x14ac:dyDescent="0.3">
      <c r="A9099" s="2">
        <v>43851</v>
      </c>
      <c r="B9099" s="3" t="s">
        <v>9</v>
      </c>
      <c r="C9099" s="3" t="s">
        <v>22</v>
      </c>
      <c r="D9099" s="3" t="s">
        <v>23</v>
      </c>
      <c r="E9099" s="3">
        <v>179392</v>
      </c>
      <c r="F9099" s="3">
        <v>19105</v>
      </c>
      <c r="G9099" s="3">
        <v>8731</v>
      </c>
      <c r="H9099" s="3">
        <v>662</v>
      </c>
      <c r="I9099" s="4">
        <v>5786736</v>
      </c>
      <c r="J9099">
        <f>MONTH(Sale_details[[#This Row],[Date]])</f>
        <v>1</v>
      </c>
      <c r="K9099">
        <f>YEAR(Sale_details[[#This Row],[Date]])</f>
        <v>2020</v>
      </c>
    </row>
    <row r="9100" spans="1:11" x14ac:dyDescent="0.3">
      <c r="A9100" s="5">
        <v>43851</v>
      </c>
      <c r="B9100" s="6" t="s">
        <v>9</v>
      </c>
      <c r="C9100" s="6" t="s">
        <v>24</v>
      </c>
      <c r="D9100" s="6" t="s">
        <v>25</v>
      </c>
      <c r="E9100" s="6">
        <v>142174</v>
      </c>
      <c r="F9100" s="6">
        <v>9854</v>
      </c>
      <c r="G9100" s="6">
        <v>3925</v>
      </c>
      <c r="H9100" s="6">
        <v>723</v>
      </c>
      <c r="I9100" s="7">
        <v>2841636</v>
      </c>
      <c r="J9100">
        <f>MONTH(Sale_details[[#This Row],[Date]])</f>
        <v>1</v>
      </c>
      <c r="K9100">
        <f>YEAR(Sale_details[[#This Row],[Date]])</f>
        <v>2020</v>
      </c>
    </row>
    <row r="9101" spans="1:11" x14ac:dyDescent="0.3">
      <c r="A9101" s="2">
        <v>43851</v>
      </c>
      <c r="B9101" s="3" t="s">
        <v>26</v>
      </c>
      <c r="C9101" s="3" t="s">
        <v>10</v>
      </c>
      <c r="D9101" s="3" t="s">
        <v>11</v>
      </c>
      <c r="E9101" s="3">
        <v>272120</v>
      </c>
      <c r="F9101" s="3">
        <v>47040</v>
      </c>
      <c r="G9101" s="3">
        <v>17709</v>
      </c>
      <c r="H9101" s="3">
        <v>9894</v>
      </c>
      <c r="I9101" s="4">
        <v>175228061</v>
      </c>
      <c r="J9101">
        <f>MONTH(Sale_details[[#This Row],[Date]])</f>
        <v>1</v>
      </c>
      <c r="K9101">
        <f>YEAR(Sale_details[[#This Row],[Date]])</f>
        <v>2020</v>
      </c>
    </row>
    <row r="9102" spans="1:11" x14ac:dyDescent="0.3">
      <c r="A9102" s="5">
        <v>43851</v>
      </c>
      <c r="B9102" s="6" t="s">
        <v>26</v>
      </c>
      <c r="C9102" s="6" t="s">
        <v>12</v>
      </c>
      <c r="D9102" s="6" t="s">
        <v>13</v>
      </c>
      <c r="E9102" s="6">
        <v>131788</v>
      </c>
      <c r="F9102" s="6">
        <v>39561</v>
      </c>
      <c r="G9102" s="6">
        <v>13743</v>
      </c>
      <c r="H9102" s="6">
        <v>10275</v>
      </c>
      <c r="I9102" s="7">
        <v>141220253</v>
      </c>
      <c r="J9102">
        <f>MONTH(Sale_details[[#This Row],[Date]])</f>
        <v>1</v>
      </c>
      <c r="K9102">
        <f>YEAR(Sale_details[[#This Row],[Date]])</f>
        <v>2020</v>
      </c>
    </row>
    <row r="9103" spans="1:11" x14ac:dyDescent="0.3">
      <c r="A9103" s="2">
        <v>43851</v>
      </c>
      <c r="B9103" s="3" t="s">
        <v>26</v>
      </c>
      <c r="C9103" s="3" t="s">
        <v>14</v>
      </c>
      <c r="D9103" s="3" t="s">
        <v>15</v>
      </c>
      <c r="E9103" s="3">
        <v>165559</v>
      </c>
      <c r="F9103" s="3">
        <v>27828</v>
      </c>
      <c r="G9103" s="3">
        <v>12003</v>
      </c>
      <c r="H9103" s="3">
        <v>20768</v>
      </c>
      <c r="I9103" s="4">
        <v>249295683</v>
      </c>
      <c r="J9103">
        <f>MONTH(Sale_details[[#This Row],[Date]])</f>
        <v>1</v>
      </c>
      <c r="K9103">
        <f>YEAR(Sale_details[[#This Row],[Date]])</f>
        <v>2020</v>
      </c>
    </row>
    <row r="9104" spans="1:11" x14ac:dyDescent="0.3">
      <c r="A9104" s="5">
        <v>43851</v>
      </c>
      <c r="B9104" s="6" t="s">
        <v>26</v>
      </c>
      <c r="C9104" s="6" t="s">
        <v>16</v>
      </c>
      <c r="D9104" s="6" t="s">
        <v>17</v>
      </c>
      <c r="E9104" s="6">
        <v>136296</v>
      </c>
      <c r="F9104" s="6">
        <v>35500</v>
      </c>
      <c r="G9104" s="6">
        <v>10134</v>
      </c>
      <c r="H9104" s="6">
        <v>13846</v>
      </c>
      <c r="I9104" s="7">
        <v>140331634</v>
      </c>
      <c r="J9104">
        <f>MONTH(Sale_details[[#This Row],[Date]])</f>
        <v>1</v>
      </c>
      <c r="K9104">
        <f>YEAR(Sale_details[[#This Row],[Date]])</f>
        <v>2020</v>
      </c>
    </row>
    <row r="9105" spans="1:11" x14ac:dyDescent="0.3">
      <c r="A9105" s="2">
        <v>43851</v>
      </c>
      <c r="B9105" s="3" t="s">
        <v>26</v>
      </c>
      <c r="C9105" s="3" t="s">
        <v>18</v>
      </c>
      <c r="D9105" s="3" t="s">
        <v>19</v>
      </c>
      <c r="E9105" s="3">
        <v>114727</v>
      </c>
      <c r="F9105" s="3">
        <v>88665</v>
      </c>
      <c r="G9105" s="3">
        <v>11676</v>
      </c>
      <c r="H9105" s="3">
        <v>19984</v>
      </c>
      <c r="I9105" s="4">
        <v>233336660</v>
      </c>
      <c r="J9105">
        <f>MONTH(Sale_details[[#This Row],[Date]])</f>
        <v>1</v>
      </c>
      <c r="K9105">
        <f>YEAR(Sale_details[[#This Row],[Date]])</f>
        <v>2020</v>
      </c>
    </row>
    <row r="9106" spans="1:11" x14ac:dyDescent="0.3">
      <c r="A9106" s="5">
        <v>43851</v>
      </c>
      <c r="B9106" s="6" t="s">
        <v>26</v>
      </c>
      <c r="C9106" s="6" t="s">
        <v>20</v>
      </c>
      <c r="D9106" s="6" t="s">
        <v>21</v>
      </c>
      <c r="E9106" s="6">
        <v>192158</v>
      </c>
      <c r="F9106" s="6">
        <v>59572</v>
      </c>
      <c r="G9106" s="6">
        <v>13238</v>
      </c>
      <c r="H9106" s="6">
        <v>6892</v>
      </c>
      <c r="I9106" s="7">
        <v>91249484</v>
      </c>
      <c r="J9106">
        <f>MONTH(Sale_details[[#This Row],[Date]])</f>
        <v>1</v>
      </c>
      <c r="K9106">
        <f>YEAR(Sale_details[[#This Row],[Date]])</f>
        <v>2020</v>
      </c>
    </row>
    <row r="9107" spans="1:11" x14ac:dyDescent="0.3">
      <c r="A9107" s="2">
        <v>43851</v>
      </c>
      <c r="B9107" s="3" t="s">
        <v>26</v>
      </c>
      <c r="C9107" s="3" t="s">
        <v>22</v>
      </c>
      <c r="D9107" s="3" t="s">
        <v>23</v>
      </c>
      <c r="E9107" s="3">
        <v>200234</v>
      </c>
      <c r="F9107" s="3">
        <v>20492</v>
      </c>
      <c r="G9107" s="3">
        <v>28434</v>
      </c>
      <c r="H9107" s="3">
        <v>24182</v>
      </c>
      <c r="I9107" s="4">
        <v>687612051</v>
      </c>
      <c r="J9107">
        <f>MONTH(Sale_details[[#This Row],[Date]])</f>
        <v>1</v>
      </c>
      <c r="K9107">
        <f>YEAR(Sale_details[[#This Row],[Date]])</f>
        <v>2020</v>
      </c>
    </row>
    <row r="9108" spans="1:11" x14ac:dyDescent="0.3">
      <c r="A9108" s="5">
        <v>43851</v>
      </c>
      <c r="B9108" s="6" t="s">
        <v>26</v>
      </c>
      <c r="C9108" s="6" t="s">
        <v>24</v>
      </c>
      <c r="D9108" s="6" t="s">
        <v>25</v>
      </c>
      <c r="E9108" s="6">
        <v>155604</v>
      </c>
      <c r="F9108" s="6">
        <v>38677</v>
      </c>
      <c r="G9108" s="6">
        <v>18044</v>
      </c>
      <c r="H9108" s="6">
        <v>10470</v>
      </c>
      <c r="I9108" s="7">
        <v>188935488</v>
      </c>
      <c r="J9108">
        <f>MONTH(Sale_details[[#This Row],[Date]])</f>
        <v>1</v>
      </c>
      <c r="K9108">
        <f>YEAR(Sale_details[[#This Row],[Date]])</f>
        <v>2020</v>
      </c>
    </row>
    <row r="9109" spans="1:11" x14ac:dyDescent="0.3">
      <c r="A9109" s="2">
        <v>43851</v>
      </c>
      <c r="B9109" s="3" t="s">
        <v>27</v>
      </c>
      <c r="C9109" s="3" t="s">
        <v>10</v>
      </c>
      <c r="D9109" s="3" t="s">
        <v>11</v>
      </c>
      <c r="E9109" s="3">
        <v>67227</v>
      </c>
      <c r="F9109" s="3">
        <v>40412</v>
      </c>
      <c r="G9109" s="3">
        <v>9251</v>
      </c>
      <c r="H9109" s="3">
        <v>129</v>
      </c>
      <c r="I9109" s="4">
        <v>1195062</v>
      </c>
      <c r="J9109">
        <f>MONTH(Sale_details[[#This Row],[Date]])</f>
        <v>1</v>
      </c>
      <c r="K9109">
        <f>YEAR(Sale_details[[#This Row],[Date]])</f>
        <v>2020</v>
      </c>
    </row>
    <row r="9110" spans="1:11" x14ac:dyDescent="0.3">
      <c r="A9110" s="5">
        <v>43851</v>
      </c>
      <c r="B9110" s="6" t="s">
        <v>27</v>
      </c>
      <c r="C9110" s="6" t="s">
        <v>12</v>
      </c>
      <c r="D9110" s="6" t="s">
        <v>13</v>
      </c>
      <c r="E9110" s="6">
        <v>93986</v>
      </c>
      <c r="F9110" s="6">
        <v>36550</v>
      </c>
      <c r="G9110" s="6">
        <v>13692</v>
      </c>
      <c r="H9110" s="6">
        <v>262</v>
      </c>
      <c r="I9110" s="7">
        <v>3593201</v>
      </c>
      <c r="J9110">
        <f>MONTH(Sale_details[[#This Row],[Date]])</f>
        <v>1</v>
      </c>
      <c r="K9110">
        <f>YEAR(Sale_details[[#This Row],[Date]])</f>
        <v>2020</v>
      </c>
    </row>
    <row r="9111" spans="1:11" x14ac:dyDescent="0.3">
      <c r="A9111" s="2">
        <v>43851</v>
      </c>
      <c r="B9111" s="3" t="s">
        <v>27</v>
      </c>
      <c r="C9111" s="3" t="s">
        <v>14</v>
      </c>
      <c r="D9111" s="3" t="s">
        <v>15</v>
      </c>
      <c r="E9111" s="3">
        <v>138938</v>
      </c>
      <c r="F9111" s="3">
        <v>24250</v>
      </c>
      <c r="G9111" s="3">
        <v>10285</v>
      </c>
      <c r="H9111" s="3">
        <v>355</v>
      </c>
      <c r="I9111" s="4">
        <v>3653306</v>
      </c>
      <c r="J9111">
        <f>MONTH(Sale_details[[#This Row],[Date]])</f>
        <v>1</v>
      </c>
      <c r="K9111">
        <f>YEAR(Sale_details[[#This Row],[Date]])</f>
        <v>2020</v>
      </c>
    </row>
    <row r="9112" spans="1:11" x14ac:dyDescent="0.3">
      <c r="A9112" s="5">
        <v>43851</v>
      </c>
      <c r="B9112" s="6" t="s">
        <v>27</v>
      </c>
      <c r="C9112" s="6" t="s">
        <v>16</v>
      </c>
      <c r="D9112" s="6" t="s">
        <v>17</v>
      </c>
      <c r="E9112" s="6">
        <v>80316</v>
      </c>
      <c r="F9112" s="6">
        <v>11430</v>
      </c>
      <c r="G9112" s="6">
        <v>15574</v>
      </c>
      <c r="H9112" s="6">
        <v>262</v>
      </c>
      <c r="I9112" s="7">
        <v>4084458</v>
      </c>
      <c r="J9112">
        <f>MONTH(Sale_details[[#This Row],[Date]])</f>
        <v>1</v>
      </c>
      <c r="K9112">
        <f>YEAR(Sale_details[[#This Row],[Date]])</f>
        <v>2020</v>
      </c>
    </row>
    <row r="9113" spans="1:11" x14ac:dyDescent="0.3">
      <c r="A9113" s="2">
        <v>43851</v>
      </c>
      <c r="B9113" s="3" t="s">
        <v>27</v>
      </c>
      <c r="C9113" s="3" t="s">
        <v>18</v>
      </c>
      <c r="D9113" s="3" t="s">
        <v>19</v>
      </c>
      <c r="E9113" s="3">
        <v>85100</v>
      </c>
      <c r="F9113" s="3">
        <v>32638</v>
      </c>
      <c r="G9113" s="3">
        <v>9874</v>
      </c>
      <c r="H9113" s="3">
        <v>140</v>
      </c>
      <c r="I9113" s="4">
        <v>1390791</v>
      </c>
      <c r="J9113">
        <f>MONTH(Sale_details[[#This Row],[Date]])</f>
        <v>1</v>
      </c>
      <c r="K9113">
        <f>YEAR(Sale_details[[#This Row],[Date]])</f>
        <v>2020</v>
      </c>
    </row>
    <row r="9114" spans="1:11" x14ac:dyDescent="0.3">
      <c r="A9114" s="5">
        <v>43851</v>
      </c>
      <c r="B9114" s="6" t="s">
        <v>27</v>
      </c>
      <c r="C9114" s="6" t="s">
        <v>20</v>
      </c>
      <c r="D9114" s="6" t="s">
        <v>21</v>
      </c>
      <c r="E9114" s="6">
        <v>44878</v>
      </c>
      <c r="F9114" s="6">
        <v>11686</v>
      </c>
      <c r="G9114" s="6">
        <v>10986</v>
      </c>
      <c r="H9114" s="6">
        <v>416</v>
      </c>
      <c r="I9114" s="7">
        <v>4575341</v>
      </c>
      <c r="J9114">
        <f>MONTH(Sale_details[[#This Row],[Date]])</f>
        <v>1</v>
      </c>
      <c r="K9114">
        <f>YEAR(Sale_details[[#This Row],[Date]])</f>
        <v>2020</v>
      </c>
    </row>
    <row r="9115" spans="1:11" x14ac:dyDescent="0.3">
      <c r="A9115" s="2">
        <v>43851</v>
      </c>
      <c r="B9115" s="3" t="s">
        <v>27</v>
      </c>
      <c r="C9115" s="3" t="s">
        <v>22</v>
      </c>
      <c r="D9115" s="3" t="s">
        <v>23</v>
      </c>
      <c r="E9115" s="3">
        <v>84318</v>
      </c>
      <c r="F9115" s="3">
        <v>18582</v>
      </c>
      <c r="G9115" s="3">
        <v>20419</v>
      </c>
      <c r="H9115" s="3">
        <v>284</v>
      </c>
      <c r="I9115" s="4">
        <v>5809938</v>
      </c>
      <c r="J9115">
        <f>MONTH(Sale_details[[#This Row],[Date]])</f>
        <v>1</v>
      </c>
      <c r="K9115">
        <f>YEAR(Sale_details[[#This Row],[Date]])</f>
        <v>2020</v>
      </c>
    </row>
    <row r="9116" spans="1:11" x14ac:dyDescent="0.3">
      <c r="A9116" s="5">
        <v>43851</v>
      </c>
      <c r="B9116" s="6" t="s">
        <v>27</v>
      </c>
      <c r="C9116" s="6" t="s">
        <v>24</v>
      </c>
      <c r="D9116" s="6" t="s">
        <v>25</v>
      </c>
      <c r="E9116" s="6">
        <v>73995</v>
      </c>
      <c r="F9116" s="6">
        <v>33162</v>
      </c>
      <c r="G9116" s="6">
        <v>17160</v>
      </c>
      <c r="H9116" s="6">
        <v>309</v>
      </c>
      <c r="I9116" s="7">
        <v>5308004</v>
      </c>
      <c r="J9116">
        <f>MONTH(Sale_details[[#This Row],[Date]])</f>
        <v>1</v>
      </c>
      <c r="K9116">
        <f>YEAR(Sale_details[[#This Row],[Date]])</f>
        <v>2020</v>
      </c>
    </row>
    <row r="9117" spans="1:11" x14ac:dyDescent="0.3">
      <c r="A9117" s="2">
        <v>43851</v>
      </c>
      <c r="B9117" s="3" t="s">
        <v>28</v>
      </c>
      <c r="C9117" s="3" t="s">
        <v>10</v>
      </c>
      <c r="D9117" s="3" t="s">
        <v>11</v>
      </c>
      <c r="E9117" s="3">
        <v>29897</v>
      </c>
      <c r="F9117" s="3">
        <v>6012</v>
      </c>
      <c r="G9117" s="3">
        <v>3659</v>
      </c>
      <c r="H9117" s="3">
        <v>21841</v>
      </c>
      <c r="I9117" s="4">
        <v>79928707</v>
      </c>
      <c r="J9117">
        <f>MONTH(Sale_details[[#This Row],[Date]])</f>
        <v>1</v>
      </c>
      <c r="K9117">
        <f>YEAR(Sale_details[[#This Row],[Date]])</f>
        <v>2020</v>
      </c>
    </row>
    <row r="9118" spans="1:11" x14ac:dyDescent="0.3">
      <c r="A9118" s="5">
        <v>43851</v>
      </c>
      <c r="B9118" s="6" t="s">
        <v>28</v>
      </c>
      <c r="C9118" s="6" t="s">
        <v>12</v>
      </c>
      <c r="D9118" s="6" t="s">
        <v>13</v>
      </c>
      <c r="E9118" s="6">
        <v>27538</v>
      </c>
      <c r="F9118" s="6">
        <v>6755</v>
      </c>
      <c r="G9118" s="6">
        <v>1723</v>
      </c>
      <c r="H9118" s="6">
        <v>36291</v>
      </c>
      <c r="I9118" s="7">
        <v>62543755</v>
      </c>
      <c r="J9118">
        <f>MONTH(Sale_details[[#This Row],[Date]])</f>
        <v>1</v>
      </c>
      <c r="K9118">
        <f>YEAR(Sale_details[[#This Row],[Date]])</f>
        <v>2020</v>
      </c>
    </row>
    <row r="9119" spans="1:11" x14ac:dyDescent="0.3">
      <c r="A9119" s="2">
        <v>43851</v>
      </c>
      <c r="B9119" s="3" t="s">
        <v>28</v>
      </c>
      <c r="C9119" s="3" t="s">
        <v>14</v>
      </c>
      <c r="D9119" s="3" t="s">
        <v>15</v>
      </c>
      <c r="E9119" s="3">
        <v>28295</v>
      </c>
      <c r="F9119" s="3">
        <v>5779</v>
      </c>
      <c r="G9119" s="3">
        <v>1248</v>
      </c>
      <c r="H9119" s="3">
        <v>16192</v>
      </c>
      <c r="I9119" s="4">
        <v>20214975</v>
      </c>
      <c r="J9119">
        <f>MONTH(Sale_details[[#This Row],[Date]])</f>
        <v>1</v>
      </c>
      <c r="K9119">
        <f>YEAR(Sale_details[[#This Row],[Date]])</f>
        <v>2020</v>
      </c>
    </row>
    <row r="9120" spans="1:11" x14ac:dyDescent="0.3">
      <c r="A9120" s="5">
        <v>43851</v>
      </c>
      <c r="B9120" s="6" t="s">
        <v>28</v>
      </c>
      <c r="C9120" s="6" t="s">
        <v>16</v>
      </c>
      <c r="D9120" s="6" t="s">
        <v>17</v>
      </c>
      <c r="E9120" s="6">
        <v>14982</v>
      </c>
      <c r="F9120" s="6">
        <v>5870</v>
      </c>
      <c r="G9120" s="6">
        <v>2070</v>
      </c>
      <c r="H9120" s="6">
        <v>13583</v>
      </c>
      <c r="I9120" s="7">
        <v>28119873</v>
      </c>
      <c r="J9120">
        <f>MONTH(Sale_details[[#This Row],[Date]])</f>
        <v>1</v>
      </c>
      <c r="K9120">
        <f>YEAR(Sale_details[[#This Row],[Date]])</f>
        <v>2020</v>
      </c>
    </row>
    <row r="9121" spans="1:11" x14ac:dyDescent="0.3">
      <c r="A9121" s="2">
        <v>43851</v>
      </c>
      <c r="B9121" s="3" t="s">
        <v>28</v>
      </c>
      <c r="C9121" s="3" t="s">
        <v>18</v>
      </c>
      <c r="D9121" s="3" t="s">
        <v>19</v>
      </c>
      <c r="E9121" s="3">
        <v>10757</v>
      </c>
      <c r="F9121" s="3">
        <v>10250</v>
      </c>
      <c r="G9121" s="3">
        <v>4073</v>
      </c>
      <c r="H9121" s="3">
        <v>28932</v>
      </c>
      <c r="I9121" s="4">
        <v>117847992</v>
      </c>
      <c r="J9121">
        <f>MONTH(Sale_details[[#This Row],[Date]])</f>
        <v>1</v>
      </c>
      <c r="K9121">
        <f>YEAR(Sale_details[[#This Row],[Date]])</f>
        <v>2020</v>
      </c>
    </row>
    <row r="9122" spans="1:11" x14ac:dyDescent="0.3">
      <c r="A9122" s="5">
        <v>43851</v>
      </c>
      <c r="B9122" s="6" t="s">
        <v>28</v>
      </c>
      <c r="C9122" s="6" t="s">
        <v>20</v>
      </c>
      <c r="D9122" s="6" t="s">
        <v>21</v>
      </c>
      <c r="E9122" s="6">
        <v>25472</v>
      </c>
      <c r="F9122" s="6">
        <v>4208</v>
      </c>
      <c r="G9122" s="6">
        <v>1606</v>
      </c>
      <c r="H9122" s="6">
        <v>15914</v>
      </c>
      <c r="I9122" s="7">
        <v>25563465</v>
      </c>
      <c r="J9122">
        <f>MONTH(Sale_details[[#This Row],[Date]])</f>
        <v>1</v>
      </c>
      <c r="K9122">
        <f>YEAR(Sale_details[[#This Row],[Date]])</f>
        <v>2020</v>
      </c>
    </row>
    <row r="9123" spans="1:11" x14ac:dyDescent="0.3">
      <c r="A9123" s="2">
        <v>43851</v>
      </c>
      <c r="B9123" s="3" t="s">
        <v>28</v>
      </c>
      <c r="C9123" s="3" t="s">
        <v>22</v>
      </c>
      <c r="D9123" s="3" t="s">
        <v>23</v>
      </c>
      <c r="E9123" s="3">
        <v>15822</v>
      </c>
      <c r="F9123" s="3">
        <v>2005</v>
      </c>
      <c r="G9123" s="3">
        <v>1185</v>
      </c>
      <c r="H9123" s="3">
        <v>23199</v>
      </c>
      <c r="I9123" s="4">
        <v>27513959</v>
      </c>
      <c r="J9123">
        <f>MONTH(Sale_details[[#This Row],[Date]])</f>
        <v>1</v>
      </c>
      <c r="K9123">
        <f>YEAR(Sale_details[[#This Row],[Date]])</f>
        <v>2020</v>
      </c>
    </row>
    <row r="9124" spans="1:11" x14ac:dyDescent="0.3">
      <c r="A9124" s="5">
        <v>43851</v>
      </c>
      <c r="B9124" s="6" t="s">
        <v>28</v>
      </c>
      <c r="C9124" s="6" t="s">
        <v>24</v>
      </c>
      <c r="D9124" s="6" t="s">
        <v>25</v>
      </c>
      <c r="E9124" s="6">
        <v>31512</v>
      </c>
      <c r="F9124" s="6">
        <v>7176</v>
      </c>
      <c r="G9124" s="6">
        <v>2506</v>
      </c>
      <c r="H9124" s="6">
        <v>18966</v>
      </c>
      <c r="I9124" s="7">
        <v>47537837</v>
      </c>
      <c r="J9124">
        <f>MONTH(Sale_details[[#This Row],[Date]])</f>
        <v>1</v>
      </c>
      <c r="K9124">
        <f>YEAR(Sale_details[[#This Row],[Date]])</f>
        <v>2020</v>
      </c>
    </row>
    <row r="9125" spans="1:11" x14ac:dyDescent="0.3">
      <c r="A9125" s="2">
        <v>43850</v>
      </c>
      <c r="B9125" s="3" t="s">
        <v>9</v>
      </c>
      <c r="C9125" s="3" t="s">
        <v>10</v>
      </c>
      <c r="D9125" s="3" t="s">
        <v>11</v>
      </c>
      <c r="E9125" s="3">
        <v>121934</v>
      </c>
      <c r="F9125" s="3">
        <v>18724</v>
      </c>
      <c r="G9125" s="3">
        <v>5601</v>
      </c>
      <c r="H9125" s="3">
        <v>511</v>
      </c>
      <c r="I9125" s="4">
        <v>2862751</v>
      </c>
      <c r="J9125">
        <f>MONTH(Sale_details[[#This Row],[Date]])</f>
        <v>1</v>
      </c>
      <c r="K9125">
        <f>YEAR(Sale_details[[#This Row],[Date]])</f>
        <v>2020</v>
      </c>
    </row>
    <row r="9126" spans="1:11" x14ac:dyDescent="0.3">
      <c r="A9126" s="5">
        <v>43850</v>
      </c>
      <c r="B9126" s="6" t="s">
        <v>9</v>
      </c>
      <c r="C9126" s="6" t="s">
        <v>12</v>
      </c>
      <c r="D9126" s="6" t="s">
        <v>13</v>
      </c>
      <c r="E9126" s="6">
        <v>204940</v>
      </c>
      <c r="F9126" s="6">
        <v>20597</v>
      </c>
      <c r="G9126" s="6">
        <v>2836</v>
      </c>
      <c r="H9126" s="6">
        <v>275</v>
      </c>
      <c r="I9126" s="7">
        <v>782166</v>
      </c>
      <c r="J9126">
        <f>MONTH(Sale_details[[#This Row],[Date]])</f>
        <v>1</v>
      </c>
      <c r="K9126">
        <f>YEAR(Sale_details[[#This Row],[Date]])</f>
        <v>2020</v>
      </c>
    </row>
    <row r="9127" spans="1:11" x14ac:dyDescent="0.3">
      <c r="A9127" s="2">
        <v>43850</v>
      </c>
      <c r="B9127" s="3" t="s">
        <v>9</v>
      </c>
      <c r="C9127" s="3" t="s">
        <v>14</v>
      </c>
      <c r="D9127" s="3" t="s">
        <v>15</v>
      </c>
      <c r="E9127" s="3">
        <v>109540</v>
      </c>
      <c r="F9127" s="3">
        <v>23634</v>
      </c>
      <c r="G9127" s="3">
        <v>4634</v>
      </c>
      <c r="H9127" s="3">
        <v>506</v>
      </c>
      <c r="I9127" s="4">
        <v>2348595</v>
      </c>
      <c r="J9127">
        <f>MONTH(Sale_details[[#This Row],[Date]])</f>
        <v>1</v>
      </c>
      <c r="K9127">
        <f>YEAR(Sale_details[[#This Row],[Date]])</f>
        <v>2020</v>
      </c>
    </row>
    <row r="9128" spans="1:11" x14ac:dyDescent="0.3">
      <c r="A9128" s="5">
        <v>43850</v>
      </c>
      <c r="B9128" s="6" t="s">
        <v>9</v>
      </c>
      <c r="C9128" s="6" t="s">
        <v>16</v>
      </c>
      <c r="D9128" s="6" t="s">
        <v>17</v>
      </c>
      <c r="E9128" s="6">
        <v>132269</v>
      </c>
      <c r="F9128" s="6">
        <v>19058</v>
      </c>
      <c r="G9128" s="6">
        <v>3627</v>
      </c>
      <c r="H9128" s="6">
        <v>279</v>
      </c>
      <c r="I9128" s="7">
        <v>1014773</v>
      </c>
      <c r="J9128">
        <f>MONTH(Sale_details[[#This Row],[Date]])</f>
        <v>1</v>
      </c>
      <c r="K9128">
        <f>YEAR(Sale_details[[#This Row],[Date]])</f>
        <v>2020</v>
      </c>
    </row>
    <row r="9129" spans="1:11" x14ac:dyDescent="0.3">
      <c r="A9129" s="2">
        <v>43850</v>
      </c>
      <c r="B9129" s="3" t="s">
        <v>9</v>
      </c>
      <c r="C9129" s="3" t="s">
        <v>18</v>
      </c>
      <c r="D9129" s="3" t="s">
        <v>19</v>
      </c>
      <c r="E9129" s="3">
        <v>77039</v>
      </c>
      <c r="F9129" s="3">
        <v>15526</v>
      </c>
      <c r="G9129" s="3">
        <v>6872</v>
      </c>
      <c r="H9129" s="3">
        <v>1165</v>
      </c>
      <c r="I9129" s="4">
        <v>8007508</v>
      </c>
      <c r="J9129">
        <f>MONTH(Sale_details[[#This Row],[Date]])</f>
        <v>1</v>
      </c>
      <c r="K9129">
        <f>YEAR(Sale_details[[#This Row],[Date]])</f>
        <v>2020</v>
      </c>
    </row>
    <row r="9130" spans="1:11" x14ac:dyDescent="0.3">
      <c r="A9130" s="5">
        <v>43850</v>
      </c>
      <c r="B9130" s="6" t="s">
        <v>9</v>
      </c>
      <c r="C9130" s="6" t="s">
        <v>20</v>
      </c>
      <c r="D9130" s="6" t="s">
        <v>21</v>
      </c>
      <c r="E9130" s="6">
        <v>109497</v>
      </c>
      <c r="F9130" s="6">
        <v>20566</v>
      </c>
      <c r="G9130" s="6">
        <v>4612</v>
      </c>
      <c r="H9130" s="6">
        <v>525</v>
      </c>
      <c r="I9130" s="7">
        <v>2426139</v>
      </c>
      <c r="J9130">
        <f>MONTH(Sale_details[[#This Row],[Date]])</f>
        <v>1</v>
      </c>
      <c r="K9130">
        <f>YEAR(Sale_details[[#This Row],[Date]])</f>
        <v>2020</v>
      </c>
    </row>
    <row r="9131" spans="1:11" x14ac:dyDescent="0.3">
      <c r="A9131" s="2">
        <v>43850</v>
      </c>
      <c r="B9131" s="3" t="s">
        <v>9</v>
      </c>
      <c r="C9131" s="3" t="s">
        <v>22</v>
      </c>
      <c r="D9131" s="3" t="s">
        <v>23</v>
      </c>
      <c r="E9131" s="3">
        <v>174010</v>
      </c>
      <c r="F9131" s="3">
        <v>18149</v>
      </c>
      <c r="G9131" s="3">
        <v>8818</v>
      </c>
      <c r="H9131" s="3">
        <v>656</v>
      </c>
      <c r="I9131" s="4">
        <v>5786158</v>
      </c>
      <c r="J9131">
        <f>MONTH(Sale_details[[#This Row],[Date]])</f>
        <v>1</v>
      </c>
      <c r="K9131">
        <f>YEAR(Sale_details[[#This Row],[Date]])</f>
        <v>2020</v>
      </c>
    </row>
    <row r="9132" spans="1:11" x14ac:dyDescent="0.3">
      <c r="A9132" s="5">
        <v>43850</v>
      </c>
      <c r="B9132" s="6" t="s">
        <v>9</v>
      </c>
      <c r="C9132" s="6" t="s">
        <v>24</v>
      </c>
      <c r="D9132" s="6" t="s">
        <v>25</v>
      </c>
      <c r="E9132" s="6">
        <v>139330</v>
      </c>
      <c r="F9132" s="6">
        <v>10051</v>
      </c>
      <c r="G9132" s="6">
        <v>3768</v>
      </c>
      <c r="H9132" s="6">
        <v>709</v>
      </c>
      <c r="I9132" s="7">
        <v>2673411</v>
      </c>
      <c r="J9132">
        <f>MONTH(Sale_details[[#This Row],[Date]])</f>
        <v>1</v>
      </c>
      <c r="K9132">
        <f>YEAR(Sale_details[[#This Row],[Date]])</f>
        <v>2020</v>
      </c>
    </row>
    <row r="9133" spans="1:11" x14ac:dyDescent="0.3">
      <c r="A9133" s="2">
        <v>43850</v>
      </c>
      <c r="B9133" s="3" t="s">
        <v>26</v>
      </c>
      <c r="C9133" s="3" t="s">
        <v>10</v>
      </c>
      <c r="D9133" s="3" t="s">
        <v>11</v>
      </c>
      <c r="E9133" s="3">
        <v>280283</v>
      </c>
      <c r="F9133" s="3">
        <v>47040</v>
      </c>
      <c r="G9133" s="3">
        <v>17886</v>
      </c>
      <c r="H9133" s="3">
        <v>10389</v>
      </c>
      <c r="I9133" s="4">
        <v>185829358</v>
      </c>
      <c r="J9133">
        <f>MONTH(Sale_details[[#This Row],[Date]])</f>
        <v>1</v>
      </c>
      <c r="K9133">
        <f>YEAR(Sale_details[[#This Row],[Date]])</f>
        <v>2020</v>
      </c>
    </row>
    <row r="9134" spans="1:11" x14ac:dyDescent="0.3">
      <c r="A9134" s="5">
        <v>43850</v>
      </c>
      <c r="B9134" s="6" t="s">
        <v>26</v>
      </c>
      <c r="C9134" s="6" t="s">
        <v>12</v>
      </c>
      <c r="D9134" s="6" t="s">
        <v>13</v>
      </c>
      <c r="E9134" s="6">
        <v>130470</v>
      </c>
      <c r="F9134" s="6">
        <v>39561</v>
      </c>
      <c r="G9134" s="6">
        <v>13743</v>
      </c>
      <c r="H9134" s="6">
        <v>9761</v>
      </c>
      <c r="I9134" s="7">
        <v>134159240</v>
      </c>
      <c r="J9134">
        <f>MONTH(Sale_details[[#This Row],[Date]])</f>
        <v>1</v>
      </c>
      <c r="K9134">
        <f>YEAR(Sale_details[[#This Row],[Date]])</f>
        <v>2020</v>
      </c>
    </row>
    <row r="9135" spans="1:11" x14ac:dyDescent="0.3">
      <c r="A9135" s="2">
        <v>43850</v>
      </c>
      <c r="B9135" s="3" t="s">
        <v>26</v>
      </c>
      <c r="C9135" s="3" t="s">
        <v>14</v>
      </c>
      <c r="D9135" s="3" t="s">
        <v>15</v>
      </c>
      <c r="E9135" s="3">
        <v>168870</v>
      </c>
      <c r="F9135" s="3">
        <v>29220</v>
      </c>
      <c r="G9135" s="3">
        <v>12243</v>
      </c>
      <c r="H9135" s="3">
        <v>20768</v>
      </c>
      <c r="I9135" s="4">
        <v>254281596</v>
      </c>
      <c r="J9135">
        <f>MONTH(Sale_details[[#This Row],[Date]])</f>
        <v>1</v>
      </c>
      <c r="K9135">
        <f>YEAR(Sale_details[[#This Row],[Date]])</f>
        <v>2020</v>
      </c>
    </row>
    <row r="9136" spans="1:11" x14ac:dyDescent="0.3">
      <c r="A9136" s="5">
        <v>43850</v>
      </c>
      <c r="B9136" s="6" t="s">
        <v>26</v>
      </c>
      <c r="C9136" s="6" t="s">
        <v>16</v>
      </c>
      <c r="D9136" s="6" t="s">
        <v>17</v>
      </c>
      <c r="E9136" s="6">
        <v>139022</v>
      </c>
      <c r="F9136" s="6">
        <v>34080</v>
      </c>
      <c r="G9136" s="6">
        <v>10540</v>
      </c>
      <c r="H9136" s="6">
        <v>14262</v>
      </c>
      <c r="I9136" s="7">
        <v>150323247</v>
      </c>
      <c r="J9136">
        <f>MONTH(Sale_details[[#This Row],[Date]])</f>
        <v>1</v>
      </c>
      <c r="K9136">
        <f>YEAR(Sale_details[[#This Row],[Date]])</f>
        <v>2020</v>
      </c>
    </row>
    <row r="9137" spans="1:11" x14ac:dyDescent="0.3">
      <c r="A9137" s="2">
        <v>43850</v>
      </c>
      <c r="B9137" s="3" t="s">
        <v>26</v>
      </c>
      <c r="C9137" s="3" t="s">
        <v>18</v>
      </c>
      <c r="D9137" s="3" t="s">
        <v>19</v>
      </c>
      <c r="E9137" s="3">
        <v>112432</v>
      </c>
      <c r="F9137" s="3">
        <v>84232</v>
      </c>
      <c r="G9137" s="3">
        <v>12259</v>
      </c>
      <c r="H9137" s="3">
        <v>20983</v>
      </c>
      <c r="I9137" s="4">
        <v>257253668</v>
      </c>
      <c r="J9137">
        <f>MONTH(Sale_details[[#This Row],[Date]])</f>
        <v>1</v>
      </c>
      <c r="K9137">
        <f>YEAR(Sale_details[[#This Row],[Date]])</f>
        <v>2020</v>
      </c>
    </row>
    <row r="9138" spans="1:11" x14ac:dyDescent="0.3">
      <c r="A9138" s="5">
        <v>43850</v>
      </c>
      <c r="B9138" s="6" t="s">
        <v>26</v>
      </c>
      <c r="C9138" s="6" t="s">
        <v>20</v>
      </c>
      <c r="D9138" s="6" t="s">
        <v>21</v>
      </c>
      <c r="E9138" s="6">
        <v>192158</v>
      </c>
      <c r="F9138" s="6">
        <v>60764</v>
      </c>
      <c r="G9138" s="6">
        <v>13635</v>
      </c>
      <c r="H9138" s="6">
        <v>6754</v>
      </c>
      <c r="I9138" s="7">
        <v>92107229</v>
      </c>
      <c r="J9138">
        <f>MONTH(Sale_details[[#This Row],[Date]])</f>
        <v>1</v>
      </c>
      <c r="K9138">
        <f>YEAR(Sale_details[[#This Row],[Date]])</f>
        <v>2020</v>
      </c>
    </row>
    <row r="9139" spans="1:11" x14ac:dyDescent="0.3">
      <c r="A9139" s="2">
        <v>43850</v>
      </c>
      <c r="B9139" s="3" t="s">
        <v>26</v>
      </c>
      <c r="C9139" s="3" t="s">
        <v>22</v>
      </c>
      <c r="D9139" s="3" t="s">
        <v>23</v>
      </c>
      <c r="E9139" s="3">
        <v>204239</v>
      </c>
      <c r="F9139" s="3">
        <v>21312</v>
      </c>
      <c r="G9139" s="3">
        <v>29287</v>
      </c>
      <c r="H9139" s="3">
        <v>25149</v>
      </c>
      <c r="I9139" s="4">
        <v>736570029</v>
      </c>
      <c r="J9139">
        <f>MONTH(Sale_details[[#This Row],[Date]])</f>
        <v>1</v>
      </c>
      <c r="K9139">
        <f>YEAR(Sale_details[[#This Row],[Date]])</f>
        <v>2020</v>
      </c>
    </row>
    <row r="9140" spans="1:11" x14ac:dyDescent="0.3">
      <c r="A9140" s="5">
        <v>43850</v>
      </c>
      <c r="B9140" s="6" t="s">
        <v>26</v>
      </c>
      <c r="C9140" s="6" t="s">
        <v>24</v>
      </c>
      <c r="D9140" s="6" t="s">
        <v>25</v>
      </c>
      <c r="E9140" s="6">
        <v>155604</v>
      </c>
      <c r="F9140" s="6">
        <v>36744</v>
      </c>
      <c r="G9140" s="6">
        <v>17503</v>
      </c>
      <c r="H9140" s="6">
        <v>10784</v>
      </c>
      <c r="I9140" s="7">
        <v>188765446</v>
      </c>
      <c r="J9140">
        <f>MONTH(Sale_details[[#This Row],[Date]])</f>
        <v>1</v>
      </c>
      <c r="K9140">
        <f>YEAR(Sale_details[[#This Row],[Date]])</f>
        <v>2020</v>
      </c>
    </row>
    <row r="9141" spans="1:11" x14ac:dyDescent="0.3">
      <c r="A9141" s="2">
        <v>43850</v>
      </c>
      <c r="B9141" s="3" t="s">
        <v>27</v>
      </c>
      <c r="C9141" s="3" t="s">
        <v>10</v>
      </c>
      <c r="D9141" s="3" t="s">
        <v>11</v>
      </c>
      <c r="E9141" s="3">
        <v>69244</v>
      </c>
      <c r="F9141" s="3">
        <v>40816</v>
      </c>
      <c r="G9141" s="3">
        <v>9066</v>
      </c>
      <c r="H9141" s="3">
        <v>131</v>
      </c>
      <c r="I9141" s="4">
        <v>1194584</v>
      </c>
      <c r="J9141">
        <f>MONTH(Sale_details[[#This Row],[Date]])</f>
        <v>1</v>
      </c>
      <c r="K9141">
        <f>YEAR(Sale_details[[#This Row],[Date]])</f>
        <v>2020</v>
      </c>
    </row>
    <row r="9142" spans="1:11" x14ac:dyDescent="0.3">
      <c r="A9142" s="5">
        <v>43850</v>
      </c>
      <c r="B9142" s="6" t="s">
        <v>27</v>
      </c>
      <c r="C9142" s="6" t="s">
        <v>12</v>
      </c>
      <c r="D9142" s="6" t="s">
        <v>13</v>
      </c>
      <c r="E9142" s="6">
        <v>93986</v>
      </c>
      <c r="F9142" s="6">
        <v>35454</v>
      </c>
      <c r="G9142" s="6">
        <v>13281</v>
      </c>
      <c r="H9142" s="6">
        <v>267</v>
      </c>
      <c r="I9142" s="7">
        <v>3555113</v>
      </c>
      <c r="J9142">
        <f>MONTH(Sale_details[[#This Row],[Date]])</f>
        <v>1</v>
      </c>
      <c r="K9142">
        <f>YEAR(Sale_details[[#This Row],[Date]])</f>
        <v>2020</v>
      </c>
    </row>
    <row r="9143" spans="1:11" x14ac:dyDescent="0.3">
      <c r="A9143" s="2">
        <v>43850</v>
      </c>
      <c r="B9143" s="3" t="s">
        <v>27</v>
      </c>
      <c r="C9143" s="3" t="s">
        <v>14</v>
      </c>
      <c r="D9143" s="3" t="s">
        <v>15</v>
      </c>
      <c r="E9143" s="3">
        <v>145885</v>
      </c>
      <c r="F9143" s="3">
        <v>23765</v>
      </c>
      <c r="G9143" s="3">
        <v>10491</v>
      </c>
      <c r="H9143" s="3">
        <v>355</v>
      </c>
      <c r="I9143" s="4">
        <v>3726372</v>
      </c>
      <c r="J9143">
        <f>MONTH(Sale_details[[#This Row],[Date]])</f>
        <v>1</v>
      </c>
      <c r="K9143">
        <f>YEAR(Sale_details[[#This Row],[Date]])</f>
        <v>2020</v>
      </c>
    </row>
    <row r="9144" spans="1:11" x14ac:dyDescent="0.3">
      <c r="A9144" s="5">
        <v>43850</v>
      </c>
      <c r="B9144" s="6" t="s">
        <v>27</v>
      </c>
      <c r="C9144" s="6" t="s">
        <v>16</v>
      </c>
      <c r="D9144" s="6" t="s">
        <v>17</v>
      </c>
      <c r="E9144" s="6">
        <v>81120</v>
      </c>
      <c r="F9144" s="6">
        <v>11087</v>
      </c>
      <c r="G9144" s="6">
        <v>15106</v>
      </c>
      <c r="H9144" s="6">
        <v>267</v>
      </c>
      <c r="I9144" s="7">
        <v>4041163</v>
      </c>
      <c r="J9144">
        <f>MONTH(Sale_details[[#This Row],[Date]])</f>
        <v>1</v>
      </c>
      <c r="K9144">
        <f>YEAR(Sale_details[[#This Row],[Date]])</f>
        <v>2020</v>
      </c>
    </row>
    <row r="9145" spans="1:11" x14ac:dyDescent="0.3">
      <c r="A9145" s="2">
        <v>43850</v>
      </c>
      <c r="B9145" s="3" t="s">
        <v>27</v>
      </c>
      <c r="C9145" s="3" t="s">
        <v>18</v>
      </c>
      <c r="D9145" s="3" t="s">
        <v>19</v>
      </c>
      <c r="E9145" s="3">
        <v>87653</v>
      </c>
      <c r="F9145" s="3">
        <v>31985</v>
      </c>
      <c r="G9145" s="3">
        <v>9381</v>
      </c>
      <c r="H9145" s="3">
        <v>135</v>
      </c>
      <c r="I9145" s="4">
        <v>1268401</v>
      </c>
      <c r="J9145">
        <f>MONTH(Sale_details[[#This Row],[Date]])</f>
        <v>1</v>
      </c>
      <c r="K9145">
        <f>YEAR(Sale_details[[#This Row],[Date]])</f>
        <v>2020</v>
      </c>
    </row>
    <row r="9146" spans="1:11" x14ac:dyDescent="0.3">
      <c r="A9146" s="5">
        <v>43850</v>
      </c>
      <c r="B9146" s="6" t="s">
        <v>27</v>
      </c>
      <c r="C9146" s="6" t="s">
        <v>20</v>
      </c>
      <c r="D9146" s="6" t="s">
        <v>21</v>
      </c>
      <c r="E9146" s="6">
        <v>45327</v>
      </c>
      <c r="F9146" s="6">
        <v>12271</v>
      </c>
      <c r="G9146" s="6">
        <v>10986</v>
      </c>
      <c r="H9146" s="6">
        <v>403</v>
      </c>
      <c r="I9146" s="7">
        <v>4438081</v>
      </c>
      <c r="J9146">
        <f>MONTH(Sale_details[[#This Row],[Date]])</f>
        <v>1</v>
      </c>
      <c r="K9146">
        <f>YEAR(Sale_details[[#This Row],[Date]])</f>
        <v>2020</v>
      </c>
    </row>
    <row r="9147" spans="1:11" x14ac:dyDescent="0.3">
      <c r="A9147" s="2">
        <v>43850</v>
      </c>
      <c r="B9147" s="3" t="s">
        <v>27</v>
      </c>
      <c r="C9147" s="3" t="s">
        <v>22</v>
      </c>
      <c r="D9147" s="3" t="s">
        <v>23</v>
      </c>
      <c r="E9147" s="3">
        <v>82631</v>
      </c>
      <c r="F9147" s="3">
        <v>18582</v>
      </c>
      <c r="G9147" s="3">
        <v>20011</v>
      </c>
      <c r="H9147" s="3">
        <v>275</v>
      </c>
      <c r="I9147" s="4">
        <v>5522927</v>
      </c>
      <c r="J9147">
        <f>MONTH(Sale_details[[#This Row],[Date]])</f>
        <v>1</v>
      </c>
      <c r="K9147">
        <f>YEAR(Sale_details[[#This Row],[Date]])</f>
        <v>2020</v>
      </c>
    </row>
    <row r="9148" spans="1:11" x14ac:dyDescent="0.3">
      <c r="A9148" s="5">
        <v>43850</v>
      </c>
      <c r="B9148" s="6" t="s">
        <v>27</v>
      </c>
      <c r="C9148" s="6" t="s">
        <v>24</v>
      </c>
      <c r="D9148" s="6" t="s">
        <v>25</v>
      </c>
      <c r="E9148" s="6">
        <v>74735</v>
      </c>
      <c r="F9148" s="6">
        <v>32498</v>
      </c>
      <c r="G9148" s="6">
        <v>17332</v>
      </c>
      <c r="H9148" s="6">
        <v>306</v>
      </c>
      <c r="I9148" s="7">
        <v>5307473</v>
      </c>
      <c r="J9148">
        <f>MONTH(Sale_details[[#This Row],[Date]])</f>
        <v>1</v>
      </c>
      <c r="K9148">
        <f>YEAR(Sale_details[[#This Row],[Date]])</f>
        <v>2020</v>
      </c>
    </row>
    <row r="9149" spans="1:11" x14ac:dyDescent="0.3">
      <c r="A9149" s="2">
        <v>43850</v>
      </c>
      <c r="B9149" s="3" t="s">
        <v>28</v>
      </c>
      <c r="C9149" s="3" t="s">
        <v>10</v>
      </c>
      <c r="D9149" s="3" t="s">
        <v>11</v>
      </c>
      <c r="E9149" s="3">
        <v>30794</v>
      </c>
      <c r="F9149" s="3">
        <v>5771</v>
      </c>
      <c r="G9149" s="3">
        <v>3476</v>
      </c>
      <c r="H9149" s="3">
        <v>22497</v>
      </c>
      <c r="I9149" s="4">
        <v>78210240</v>
      </c>
      <c r="J9149">
        <f>MONTH(Sale_details[[#This Row],[Date]])</f>
        <v>1</v>
      </c>
      <c r="K9149">
        <f>YEAR(Sale_details[[#This Row],[Date]])</f>
        <v>2020</v>
      </c>
    </row>
    <row r="9150" spans="1:11" x14ac:dyDescent="0.3">
      <c r="A9150" s="5">
        <v>43850</v>
      </c>
      <c r="B9150" s="6" t="s">
        <v>28</v>
      </c>
      <c r="C9150" s="6" t="s">
        <v>12</v>
      </c>
      <c r="D9150" s="6" t="s">
        <v>13</v>
      </c>
      <c r="E9150" s="6">
        <v>26712</v>
      </c>
      <c r="F9150" s="6">
        <v>6620</v>
      </c>
      <c r="G9150" s="6">
        <v>1671</v>
      </c>
      <c r="H9150" s="6">
        <v>34476</v>
      </c>
      <c r="I9150" s="7">
        <v>57634070</v>
      </c>
      <c r="J9150">
        <f>MONTH(Sale_details[[#This Row],[Date]])</f>
        <v>1</v>
      </c>
      <c r="K9150">
        <f>YEAR(Sale_details[[#This Row],[Date]])</f>
        <v>2020</v>
      </c>
    </row>
    <row r="9151" spans="1:11" x14ac:dyDescent="0.3">
      <c r="A9151" s="2">
        <v>43850</v>
      </c>
      <c r="B9151" s="3" t="s">
        <v>28</v>
      </c>
      <c r="C9151" s="3" t="s">
        <v>14</v>
      </c>
      <c r="D9151" s="3" t="s">
        <v>15</v>
      </c>
      <c r="E9151" s="3">
        <v>27729</v>
      </c>
      <c r="F9151" s="3">
        <v>5721</v>
      </c>
      <c r="G9151" s="3">
        <v>1273</v>
      </c>
      <c r="H9151" s="3">
        <v>15382</v>
      </c>
      <c r="I9151" s="4">
        <v>19588310</v>
      </c>
      <c r="J9151">
        <f>MONTH(Sale_details[[#This Row],[Date]])</f>
        <v>1</v>
      </c>
      <c r="K9151">
        <f>YEAR(Sale_details[[#This Row],[Date]])</f>
        <v>2020</v>
      </c>
    </row>
    <row r="9152" spans="1:11" x14ac:dyDescent="0.3">
      <c r="A9152" s="5">
        <v>43850</v>
      </c>
      <c r="B9152" s="6" t="s">
        <v>28</v>
      </c>
      <c r="C9152" s="6" t="s">
        <v>16</v>
      </c>
      <c r="D9152" s="6" t="s">
        <v>17</v>
      </c>
      <c r="E9152" s="6">
        <v>14683</v>
      </c>
      <c r="F9152" s="6">
        <v>5929</v>
      </c>
      <c r="G9152" s="6">
        <v>2028</v>
      </c>
      <c r="H9152" s="6">
        <v>13991</v>
      </c>
      <c r="I9152" s="7">
        <v>28384200</v>
      </c>
      <c r="J9152">
        <f>MONTH(Sale_details[[#This Row],[Date]])</f>
        <v>1</v>
      </c>
      <c r="K9152">
        <f>YEAR(Sale_details[[#This Row],[Date]])</f>
        <v>2020</v>
      </c>
    </row>
    <row r="9153" spans="1:11" x14ac:dyDescent="0.3">
      <c r="A9153" s="2">
        <v>43850</v>
      </c>
      <c r="B9153" s="3" t="s">
        <v>28</v>
      </c>
      <c r="C9153" s="3" t="s">
        <v>18</v>
      </c>
      <c r="D9153" s="3" t="s">
        <v>19</v>
      </c>
      <c r="E9153" s="3">
        <v>11080</v>
      </c>
      <c r="F9153" s="3">
        <v>9840</v>
      </c>
      <c r="G9153" s="3">
        <v>4113</v>
      </c>
      <c r="H9153" s="3">
        <v>27485</v>
      </c>
      <c r="I9153" s="4">
        <v>113075148</v>
      </c>
      <c r="J9153">
        <f>MONTH(Sale_details[[#This Row],[Date]])</f>
        <v>1</v>
      </c>
      <c r="K9153">
        <f>YEAR(Sale_details[[#This Row],[Date]])</f>
        <v>2020</v>
      </c>
    </row>
    <row r="9154" spans="1:11" x14ac:dyDescent="0.3">
      <c r="A9154" s="5">
        <v>43850</v>
      </c>
      <c r="B9154" s="6" t="s">
        <v>28</v>
      </c>
      <c r="C9154" s="6" t="s">
        <v>20</v>
      </c>
      <c r="D9154" s="6" t="s">
        <v>21</v>
      </c>
      <c r="E9154" s="6">
        <v>26491</v>
      </c>
      <c r="F9154" s="6">
        <v>4124</v>
      </c>
      <c r="G9154" s="6">
        <v>1574</v>
      </c>
      <c r="H9154" s="6">
        <v>16073</v>
      </c>
      <c r="I9154" s="7">
        <v>25302717</v>
      </c>
      <c r="J9154">
        <f>MONTH(Sale_details[[#This Row],[Date]])</f>
        <v>1</v>
      </c>
      <c r="K9154">
        <f>YEAR(Sale_details[[#This Row],[Date]])</f>
        <v>2020</v>
      </c>
    </row>
    <row r="9155" spans="1:11" x14ac:dyDescent="0.3">
      <c r="A9155" s="2">
        <v>43850</v>
      </c>
      <c r="B9155" s="3" t="s">
        <v>28</v>
      </c>
      <c r="C9155" s="3" t="s">
        <v>22</v>
      </c>
      <c r="D9155" s="3" t="s">
        <v>23</v>
      </c>
      <c r="E9155" s="3">
        <v>16297</v>
      </c>
      <c r="F9155" s="3">
        <v>2045</v>
      </c>
      <c r="G9155" s="3">
        <v>1233</v>
      </c>
      <c r="H9155" s="3">
        <v>22271</v>
      </c>
      <c r="I9155" s="4">
        <v>27469937</v>
      </c>
      <c r="J9155">
        <f>MONTH(Sale_details[[#This Row],[Date]])</f>
        <v>1</v>
      </c>
      <c r="K9155">
        <f>YEAR(Sale_details[[#This Row],[Date]])</f>
        <v>2020</v>
      </c>
    </row>
    <row r="9156" spans="1:11" x14ac:dyDescent="0.3">
      <c r="A9156" s="5">
        <v>43850</v>
      </c>
      <c r="B9156" s="6" t="s">
        <v>28</v>
      </c>
      <c r="C9156" s="6" t="s">
        <v>24</v>
      </c>
      <c r="D9156" s="6" t="s">
        <v>25</v>
      </c>
      <c r="E9156" s="6">
        <v>30881</v>
      </c>
      <c r="F9156" s="6">
        <v>7463</v>
      </c>
      <c r="G9156" s="6">
        <v>2431</v>
      </c>
      <c r="H9156" s="6">
        <v>19914</v>
      </c>
      <c r="I9156" s="7">
        <v>48417287</v>
      </c>
      <c r="J9156">
        <f>MONTH(Sale_details[[#This Row],[Date]])</f>
        <v>1</v>
      </c>
      <c r="K9156">
        <f>YEAR(Sale_details[[#This Row],[Date]])</f>
        <v>2020</v>
      </c>
    </row>
    <row r="9157" spans="1:11" x14ac:dyDescent="0.3">
      <c r="A9157" s="2">
        <v>43849</v>
      </c>
      <c r="B9157" s="3" t="s">
        <v>9</v>
      </c>
      <c r="C9157" s="3" t="s">
        <v>10</v>
      </c>
      <c r="D9157" s="3" t="s">
        <v>11</v>
      </c>
      <c r="E9157" s="3">
        <v>126812</v>
      </c>
      <c r="F9157" s="3">
        <v>17788</v>
      </c>
      <c r="G9157" s="3">
        <v>5377</v>
      </c>
      <c r="H9157" s="3">
        <v>536</v>
      </c>
      <c r="I9157" s="4">
        <v>2885653</v>
      </c>
      <c r="J9157">
        <f>MONTH(Sale_details[[#This Row],[Date]])</f>
        <v>1</v>
      </c>
      <c r="K9157">
        <f>YEAR(Sale_details[[#This Row],[Date]])</f>
        <v>2020</v>
      </c>
    </row>
    <row r="9158" spans="1:11" x14ac:dyDescent="0.3">
      <c r="A9158" s="5">
        <v>43849</v>
      </c>
      <c r="B9158" s="6" t="s">
        <v>9</v>
      </c>
      <c r="C9158" s="6" t="s">
        <v>12</v>
      </c>
      <c r="D9158" s="6" t="s">
        <v>13</v>
      </c>
      <c r="E9158" s="6">
        <v>206989</v>
      </c>
      <c r="F9158" s="6">
        <v>20597</v>
      </c>
      <c r="G9158" s="6">
        <v>2751</v>
      </c>
      <c r="H9158" s="6">
        <v>275</v>
      </c>
      <c r="I9158" s="7">
        <v>758701</v>
      </c>
      <c r="J9158">
        <f>MONTH(Sale_details[[#This Row],[Date]])</f>
        <v>1</v>
      </c>
      <c r="K9158">
        <f>YEAR(Sale_details[[#This Row],[Date]])</f>
        <v>2020</v>
      </c>
    </row>
    <row r="9159" spans="1:11" x14ac:dyDescent="0.3">
      <c r="A9159" s="2">
        <v>43849</v>
      </c>
      <c r="B9159" s="3" t="s">
        <v>9</v>
      </c>
      <c r="C9159" s="3" t="s">
        <v>14</v>
      </c>
      <c r="D9159" s="3" t="s">
        <v>15</v>
      </c>
      <c r="E9159" s="3">
        <v>110636</v>
      </c>
      <c r="F9159" s="3">
        <v>22452</v>
      </c>
      <c r="G9159" s="3">
        <v>4680</v>
      </c>
      <c r="H9159" s="3">
        <v>501</v>
      </c>
      <c r="I9159" s="4">
        <v>2348360</v>
      </c>
      <c r="J9159">
        <f>MONTH(Sale_details[[#This Row],[Date]])</f>
        <v>1</v>
      </c>
      <c r="K9159">
        <f>YEAR(Sale_details[[#This Row],[Date]])</f>
        <v>2020</v>
      </c>
    </row>
    <row r="9160" spans="1:11" x14ac:dyDescent="0.3">
      <c r="A9160" s="5">
        <v>43849</v>
      </c>
      <c r="B9160" s="6" t="s">
        <v>9</v>
      </c>
      <c r="C9160" s="6" t="s">
        <v>16</v>
      </c>
      <c r="D9160" s="6" t="s">
        <v>17</v>
      </c>
      <c r="E9160" s="6">
        <v>128301</v>
      </c>
      <c r="F9160" s="6">
        <v>19249</v>
      </c>
      <c r="G9160" s="6">
        <v>3808</v>
      </c>
      <c r="H9160" s="6">
        <v>290</v>
      </c>
      <c r="I9160" s="7">
        <v>1108132</v>
      </c>
      <c r="J9160">
        <f>MONTH(Sale_details[[#This Row],[Date]])</f>
        <v>1</v>
      </c>
      <c r="K9160">
        <f>YEAR(Sale_details[[#This Row],[Date]])</f>
        <v>2020</v>
      </c>
    </row>
    <row r="9161" spans="1:11" x14ac:dyDescent="0.3">
      <c r="A9161" s="2">
        <v>43849</v>
      </c>
      <c r="B9161" s="3" t="s">
        <v>9</v>
      </c>
      <c r="C9161" s="3" t="s">
        <v>18</v>
      </c>
      <c r="D9161" s="3" t="s">
        <v>19</v>
      </c>
      <c r="E9161" s="3">
        <v>73187</v>
      </c>
      <c r="F9161" s="3">
        <v>15837</v>
      </c>
      <c r="G9161" s="3">
        <v>6941</v>
      </c>
      <c r="H9161" s="3">
        <v>1106</v>
      </c>
      <c r="I9161" s="4">
        <v>7683203</v>
      </c>
      <c r="J9161">
        <f>MONTH(Sale_details[[#This Row],[Date]])</f>
        <v>1</v>
      </c>
      <c r="K9161">
        <f>YEAR(Sale_details[[#This Row],[Date]])</f>
        <v>2020</v>
      </c>
    </row>
    <row r="9162" spans="1:11" x14ac:dyDescent="0.3">
      <c r="A9162" s="5">
        <v>43849</v>
      </c>
      <c r="B9162" s="6" t="s">
        <v>9</v>
      </c>
      <c r="C9162" s="6" t="s">
        <v>20</v>
      </c>
      <c r="D9162" s="6" t="s">
        <v>21</v>
      </c>
      <c r="E9162" s="6">
        <v>114972</v>
      </c>
      <c r="F9162" s="6">
        <v>19949</v>
      </c>
      <c r="G9162" s="6">
        <v>4566</v>
      </c>
      <c r="H9162" s="6">
        <v>504</v>
      </c>
      <c r="I9162" s="7">
        <v>2305802</v>
      </c>
      <c r="J9162">
        <f>MONTH(Sale_details[[#This Row],[Date]])</f>
        <v>1</v>
      </c>
      <c r="K9162">
        <f>YEAR(Sale_details[[#This Row],[Date]])</f>
        <v>2020</v>
      </c>
    </row>
    <row r="9163" spans="1:11" x14ac:dyDescent="0.3">
      <c r="A9163" s="2">
        <v>43849</v>
      </c>
      <c r="B9163" s="3" t="s">
        <v>9</v>
      </c>
      <c r="C9163" s="3" t="s">
        <v>22</v>
      </c>
      <c r="D9163" s="3" t="s">
        <v>23</v>
      </c>
      <c r="E9163" s="3">
        <v>170530</v>
      </c>
      <c r="F9163" s="3">
        <v>18512</v>
      </c>
      <c r="G9163" s="3">
        <v>9171</v>
      </c>
      <c r="H9163" s="3">
        <v>649</v>
      </c>
      <c r="I9163" s="4">
        <v>5957428</v>
      </c>
      <c r="J9163">
        <f>MONTH(Sale_details[[#This Row],[Date]])</f>
        <v>1</v>
      </c>
      <c r="K9163">
        <f>YEAR(Sale_details[[#This Row],[Date]])</f>
        <v>2020</v>
      </c>
    </row>
    <row r="9164" spans="1:11" x14ac:dyDescent="0.3">
      <c r="A9164" s="5">
        <v>43849</v>
      </c>
      <c r="B9164" s="6" t="s">
        <v>9</v>
      </c>
      <c r="C9164" s="6" t="s">
        <v>24</v>
      </c>
      <c r="D9164" s="6" t="s">
        <v>25</v>
      </c>
      <c r="E9164" s="6">
        <v>144903</v>
      </c>
      <c r="F9164" s="6">
        <v>10352</v>
      </c>
      <c r="G9164" s="6">
        <v>3806</v>
      </c>
      <c r="H9164" s="6">
        <v>688</v>
      </c>
      <c r="I9164" s="7">
        <v>2619141</v>
      </c>
      <c r="J9164">
        <f>MONTH(Sale_details[[#This Row],[Date]])</f>
        <v>1</v>
      </c>
      <c r="K9164">
        <f>YEAR(Sale_details[[#This Row],[Date]])</f>
        <v>2020</v>
      </c>
    </row>
    <row r="9165" spans="1:11" x14ac:dyDescent="0.3">
      <c r="A9165" s="2">
        <v>43849</v>
      </c>
      <c r="B9165" s="3" t="s">
        <v>26</v>
      </c>
      <c r="C9165" s="3" t="s">
        <v>10</v>
      </c>
      <c r="D9165" s="3" t="s">
        <v>11</v>
      </c>
      <c r="E9165" s="3">
        <v>288692</v>
      </c>
      <c r="F9165" s="3">
        <v>47040</v>
      </c>
      <c r="G9165" s="3">
        <v>16992</v>
      </c>
      <c r="H9165" s="3">
        <v>10908</v>
      </c>
      <c r="I9165" s="4">
        <v>185364785</v>
      </c>
      <c r="J9165">
        <f>MONTH(Sale_details[[#This Row],[Date]])</f>
        <v>1</v>
      </c>
      <c r="K9165">
        <f>YEAR(Sale_details[[#This Row],[Date]])</f>
        <v>2020</v>
      </c>
    </row>
    <row r="9166" spans="1:11" x14ac:dyDescent="0.3">
      <c r="A9166" s="5">
        <v>43849</v>
      </c>
      <c r="B9166" s="6" t="s">
        <v>26</v>
      </c>
      <c r="C9166" s="6" t="s">
        <v>12</v>
      </c>
      <c r="D9166" s="6" t="s">
        <v>13</v>
      </c>
      <c r="E9166" s="6">
        <v>136994</v>
      </c>
      <c r="F9166" s="6">
        <v>37978</v>
      </c>
      <c r="G9166" s="6">
        <v>13193</v>
      </c>
      <c r="H9166" s="6">
        <v>9761</v>
      </c>
      <c r="I9166" s="7">
        <v>128792870</v>
      </c>
      <c r="J9166">
        <f>MONTH(Sale_details[[#This Row],[Date]])</f>
        <v>1</v>
      </c>
      <c r="K9166">
        <f>YEAR(Sale_details[[#This Row],[Date]])</f>
        <v>2020</v>
      </c>
    </row>
    <row r="9167" spans="1:11" x14ac:dyDescent="0.3">
      <c r="A9167" s="2">
        <v>43849</v>
      </c>
      <c r="B9167" s="3" t="s">
        <v>26</v>
      </c>
      <c r="C9167" s="3" t="s">
        <v>14</v>
      </c>
      <c r="D9167" s="3" t="s">
        <v>15</v>
      </c>
      <c r="E9167" s="3">
        <v>168870</v>
      </c>
      <c r="F9167" s="3">
        <v>30389</v>
      </c>
      <c r="G9167" s="3">
        <v>12733</v>
      </c>
      <c r="H9167" s="3">
        <v>20145</v>
      </c>
      <c r="I9167" s="4">
        <v>256519275</v>
      </c>
      <c r="J9167">
        <f>MONTH(Sale_details[[#This Row],[Date]])</f>
        <v>1</v>
      </c>
      <c r="K9167">
        <f>YEAR(Sale_details[[#This Row],[Date]])</f>
        <v>2020</v>
      </c>
    </row>
    <row r="9168" spans="1:11" x14ac:dyDescent="0.3">
      <c r="A9168" s="5">
        <v>43849</v>
      </c>
      <c r="B9168" s="6" t="s">
        <v>26</v>
      </c>
      <c r="C9168" s="6" t="s">
        <v>16</v>
      </c>
      <c r="D9168" s="6" t="s">
        <v>17</v>
      </c>
      <c r="E9168" s="6">
        <v>136242</v>
      </c>
      <c r="F9168" s="6">
        <v>35103</v>
      </c>
      <c r="G9168" s="6">
        <v>10961</v>
      </c>
      <c r="H9168" s="6">
        <v>13548</v>
      </c>
      <c r="I9168" s="7">
        <v>148519368</v>
      </c>
      <c r="J9168">
        <f>MONTH(Sale_details[[#This Row],[Date]])</f>
        <v>1</v>
      </c>
      <c r="K9168">
        <f>YEAR(Sale_details[[#This Row],[Date]])</f>
        <v>2020</v>
      </c>
    </row>
    <row r="9169" spans="1:11" x14ac:dyDescent="0.3">
      <c r="A9169" s="2">
        <v>43849</v>
      </c>
      <c r="B9169" s="3" t="s">
        <v>26</v>
      </c>
      <c r="C9169" s="3" t="s">
        <v>18</v>
      </c>
      <c r="D9169" s="3" t="s">
        <v>19</v>
      </c>
      <c r="E9169" s="3">
        <v>109059</v>
      </c>
      <c r="F9169" s="3">
        <v>85074</v>
      </c>
      <c r="G9169" s="3">
        <v>12505</v>
      </c>
      <c r="H9169" s="3">
        <v>21612</v>
      </c>
      <c r="I9169" s="4">
        <v>270270703</v>
      </c>
      <c r="J9169">
        <f>MONTH(Sale_details[[#This Row],[Date]])</f>
        <v>1</v>
      </c>
      <c r="K9169">
        <f>YEAR(Sale_details[[#This Row],[Date]])</f>
        <v>2020</v>
      </c>
    </row>
    <row r="9170" spans="1:11" x14ac:dyDescent="0.3">
      <c r="A9170" s="5">
        <v>43849</v>
      </c>
      <c r="B9170" s="6" t="s">
        <v>26</v>
      </c>
      <c r="C9170" s="6" t="s">
        <v>20</v>
      </c>
      <c r="D9170" s="6" t="s">
        <v>21</v>
      </c>
      <c r="E9170" s="6">
        <v>182550</v>
      </c>
      <c r="F9170" s="6">
        <v>61979</v>
      </c>
      <c r="G9170" s="6">
        <v>13362</v>
      </c>
      <c r="H9170" s="6">
        <v>6417</v>
      </c>
      <c r="I9170" s="7">
        <v>85751830</v>
      </c>
      <c r="J9170">
        <f>MONTH(Sale_details[[#This Row],[Date]])</f>
        <v>1</v>
      </c>
      <c r="K9170">
        <f>YEAR(Sale_details[[#This Row],[Date]])</f>
        <v>2020</v>
      </c>
    </row>
    <row r="9171" spans="1:11" x14ac:dyDescent="0.3">
      <c r="A9171" s="2">
        <v>43849</v>
      </c>
      <c r="B9171" s="3" t="s">
        <v>26</v>
      </c>
      <c r="C9171" s="3" t="s">
        <v>22</v>
      </c>
      <c r="D9171" s="3" t="s">
        <v>23</v>
      </c>
      <c r="E9171" s="3">
        <v>214450</v>
      </c>
      <c r="F9171" s="3">
        <v>20672</v>
      </c>
      <c r="G9171" s="3">
        <v>28994</v>
      </c>
      <c r="H9171" s="3">
        <v>25904</v>
      </c>
      <c r="I9171" s="4">
        <v>751080458</v>
      </c>
      <c r="J9171">
        <f>MONTH(Sale_details[[#This Row],[Date]])</f>
        <v>1</v>
      </c>
      <c r="K9171">
        <f>YEAR(Sale_details[[#This Row],[Date]])</f>
        <v>2020</v>
      </c>
    </row>
    <row r="9172" spans="1:11" x14ac:dyDescent="0.3">
      <c r="A9172" s="5">
        <v>43849</v>
      </c>
      <c r="B9172" s="6" t="s">
        <v>26</v>
      </c>
      <c r="C9172" s="6" t="s">
        <v>24</v>
      </c>
      <c r="D9172" s="6" t="s">
        <v>25</v>
      </c>
      <c r="E9172" s="6">
        <v>160272</v>
      </c>
      <c r="F9172" s="6">
        <v>36376</v>
      </c>
      <c r="G9172" s="6">
        <v>18378</v>
      </c>
      <c r="H9172" s="6">
        <v>11323</v>
      </c>
      <c r="I9172" s="7">
        <v>208113904</v>
      </c>
      <c r="J9172">
        <f>MONTH(Sale_details[[#This Row],[Date]])</f>
        <v>1</v>
      </c>
      <c r="K9172">
        <f>YEAR(Sale_details[[#This Row],[Date]])</f>
        <v>2020</v>
      </c>
    </row>
    <row r="9173" spans="1:11" x14ac:dyDescent="0.3">
      <c r="A9173" s="2">
        <v>43849</v>
      </c>
      <c r="B9173" s="3" t="s">
        <v>27</v>
      </c>
      <c r="C9173" s="3" t="s">
        <v>10</v>
      </c>
      <c r="D9173" s="3" t="s">
        <v>11</v>
      </c>
      <c r="E9173" s="3">
        <v>72706</v>
      </c>
      <c r="F9173" s="3">
        <v>40816</v>
      </c>
      <c r="G9173" s="3">
        <v>9338</v>
      </c>
      <c r="H9173" s="3">
        <v>130</v>
      </c>
      <c r="I9173" s="4">
        <v>1218118</v>
      </c>
      <c r="J9173">
        <f>MONTH(Sale_details[[#This Row],[Date]])</f>
        <v>1</v>
      </c>
      <c r="K9173">
        <f>YEAR(Sale_details[[#This Row],[Date]])</f>
        <v>2020</v>
      </c>
    </row>
    <row r="9174" spans="1:11" x14ac:dyDescent="0.3">
      <c r="A9174" s="5">
        <v>43849</v>
      </c>
      <c r="B9174" s="6" t="s">
        <v>27</v>
      </c>
      <c r="C9174" s="6" t="s">
        <v>12</v>
      </c>
      <c r="D9174" s="6" t="s">
        <v>13</v>
      </c>
      <c r="E9174" s="6">
        <v>93046</v>
      </c>
      <c r="F9174" s="6">
        <v>34390</v>
      </c>
      <c r="G9174" s="6">
        <v>12750</v>
      </c>
      <c r="H9174" s="6">
        <v>264</v>
      </c>
      <c r="I9174" s="7">
        <v>3378779</v>
      </c>
      <c r="J9174">
        <f>MONTH(Sale_details[[#This Row],[Date]])</f>
        <v>1</v>
      </c>
      <c r="K9174">
        <f>YEAR(Sale_details[[#This Row],[Date]])</f>
        <v>2020</v>
      </c>
    </row>
    <row r="9175" spans="1:11" x14ac:dyDescent="0.3">
      <c r="A9175" s="2">
        <v>43849</v>
      </c>
      <c r="B9175" s="3" t="s">
        <v>27</v>
      </c>
      <c r="C9175" s="3" t="s">
        <v>14</v>
      </c>
      <c r="D9175" s="3" t="s">
        <v>15</v>
      </c>
      <c r="E9175" s="3">
        <v>150261</v>
      </c>
      <c r="F9175" s="3">
        <v>24003</v>
      </c>
      <c r="G9175" s="3">
        <v>10386</v>
      </c>
      <c r="H9175" s="3">
        <v>362</v>
      </c>
      <c r="I9175" s="4">
        <v>3762890</v>
      </c>
      <c r="J9175">
        <f>MONTH(Sale_details[[#This Row],[Date]])</f>
        <v>1</v>
      </c>
      <c r="K9175">
        <f>YEAR(Sale_details[[#This Row],[Date]])</f>
        <v>2020</v>
      </c>
    </row>
    <row r="9176" spans="1:11" x14ac:dyDescent="0.3">
      <c r="A9176" s="5">
        <v>43849</v>
      </c>
      <c r="B9176" s="6" t="s">
        <v>27</v>
      </c>
      <c r="C9176" s="6" t="s">
        <v>16</v>
      </c>
      <c r="D9176" s="6" t="s">
        <v>17</v>
      </c>
      <c r="E9176" s="6">
        <v>83553</v>
      </c>
      <c r="F9176" s="6">
        <v>10532</v>
      </c>
      <c r="G9176" s="6">
        <v>15862</v>
      </c>
      <c r="H9176" s="6">
        <v>272</v>
      </c>
      <c r="I9176" s="7">
        <v>4328086</v>
      </c>
      <c r="J9176">
        <f>MONTH(Sale_details[[#This Row],[Date]])</f>
        <v>1</v>
      </c>
      <c r="K9176">
        <f>YEAR(Sale_details[[#This Row],[Date]])</f>
        <v>2020</v>
      </c>
    </row>
    <row r="9177" spans="1:11" x14ac:dyDescent="0.3">
      <c r="A9177" s="2">
        <v>43849</v>
      </c>
      <c r="B9177" s="3" t="s">
        <v>27</v>
      </c>
      <c r="C9177" s="3" t="s">
        <v>18</v>
      </c>
      <c r="D9177" s="3" t="s">
        <v>19</v>
      </c>
      <c r="E9177" s="3">
        <v>90283</v>
      </c>
      <c r="F9177" s="3">
        <v>31025</v>
      </c>
      <c r="G9177" s="3">
        <v>9662</v>
      </c>
      <c r="H9177" s="3">
        <v>140</v>
      </c>
      <c r="I9177" s="4">
        <v>1358712</v>
      </c>
      <c r="J9177">
        <f>MONTH(Sale_details[[#This Row],[Date]])</f>
        <v>1</v>
      </c>
      <c r="K9177">
        <f>YEAR(Sale_details[[#This Row],[Date]])</f>
        <v>2020</v>
      </c>
    </row>
    <row r="9178" spans="1:11" x14ac:dyDescent="0.3">
      <c r="A9178" s="5">
        <v>43849</v>
      </c>
      <c r="B9178" s="6" t="s">
        <v>27</v>
      </c>
      <c r="C9178" s="6" t="s">
        <v>20</v>
      </c>
      <c r="D9178" s="6" t="s">
        <v>21</v>
      </c>
      <c r="E9178" s="6">
        <v>46233</v>
      </c>
      <c r="F9178" s="6">
        <v>12639</v>
      </c>
      <c r="G9178" s="6">
        <v>11096</v>
      </c>
      <c r="H9178" s="6">
        <v>412</v>
      </c>
      <c r="I9178" s="7">
        <v>4572111</v>
      </c>
      <c r="J9178">
        <f>MONTH(Sale_details[[#This Row],[Date]])</f>
        <v>1</v>
      </c>
      <c r="K9178">
        <f>YEAR(Sale_details[[#This Row],[Date]])</f>
        <v>2020</v>
      </c>
    </row>
    <row r="9179" spans="1:11" x14ac:dyDescent="0.3">
      <c r="A9179" s="2">
        <v>43849</v>
      </c>
      <c r="B9179" s="3" t="s">
        <v>27</v>
      </c>
      <c r="C9179" s="3" t="s">
        <v>22</v>
      </c>
      <c r="D9179" s="3" t="s">
        <v>23</v>
      </c>
      <c r="E9179" s="3">
        <v>81805</v>
      </c>
      <c r="F9179" s="3">
        <v>18954</v>
      </c>
      <c r="G9179" s="3">
        <v>20411</v>
      </c>
      <c r="H9179" s="3">
        <v>262</v>
      </c>
      <c r="I9179" s="4">
        <v>5351716</v>
      </c>
      <c r="J9179">
        <f>MONTH(Sale_details[[#This Row],[Date]])</f>
        <v>1</v>
      </c>
      <c r="K9179">
        <f>YEAR(Sale_details[[#This Row],[Date]])</f>
        <v>2020</v>
      </c>
    </row>
    <row r="9180" spans="1:11" x14ac:dyDescent="0.3">
      <c r="A9180" s="5">
        <v>43849</v>
      </c>
      <c r="B9180" s="6" t="s">
        <v>27</v>
      </c>
      <c r="C9180" s="6" t="s">
        <v>24</v>
      </c>
      <c r="D9180" s="6" t="s">
        <v>25</v>
      </c>
      <c r="E9180" s="6">
        <v>74735</v>
      </c>
      <c r="F9180" s="6">
        <v>33473</v>
      </c>
      <c r="G9180" s="6">
        <v>17505</v>
      </c>
      <c r="H9180" s="6">
        <v>321</v>
      </c>
      <c r="I9180" s="7">
        <v>5628575</v>
      </c>
      <c r="J9180">
        <f>MONTH(Sale_details[[#This Row],[Date]])</f>
        <v>1</v>
      </c>
      <c r="K9180">
        <f>YEAR(Sale_details[[#This Row],[Date]])</f>
        <v>2020</v>
      </c>
    </row>
    <row r="9181" spans="1:11" x14ac:dyDescent="0.3">
      <c r="A9181" s="2">
        <v>43849</v>
      </c>
      <c r="B9181" s="3" t="s">
        <v>28</v>
      </c>
      <c r="C9181" s="3" t="s">
        <v>10</v>
      </c>
      <c r="D9181" s="3" t="s">
        <v>11</v>
      </c>
      <c r="E9181" s="3">
        <v>31410</v>
      </c>
      <c r="F9181" s="3">
        <v>6002</v>
      </c>
      <c r="G9181" s="3">
        <v>3337</v>
      </c>
      <c r="H9181" s="3">
        <v>23621</v>
      </c>
      <c r="I9181" s="4">
        <v>78835922</v>
      </c>
      <c r="J9181">
        <f>MONTH(Sale_details[[#This Row],[Date]])</f>
        <v>1</v>
      </c>
      <c r="K9181">
        <f>YEAR(Sale_details[[#This Row],[Date]])</f>
        <v>2020</v>
      </c>
    </row>
    <row r="9182" spans="1:11" x14ac:dyDescent="0.3">
      <c r="A9182" s="5">
        <v>43849</v>
      </c>
      <c r="B9182" s="6" t="s">
        <v>28</v>
      </c>
      <c r="C9182" s="6" t="s">
        <v>12</v>
      </c>
      <c r="D9182" s="6" t="s">
        <v>13</v>
      </c>
      <c r="E9182" s="6">
        <v>25376</v>
      </c>
      <c r="F9182" s="6">
        <v>6753</v>
      </c>
      <c r="G9182" s="6">
        <v>1604</v>
      </c>
      <c r="H9182" s="6">
        <v>35510</v>
      </c>
      <c r="I9182" s="7">
        <v>56988568</v>
      </c>
      <c r="J9182">
        <f>MONTH(Sale_details[[#This Row],[Date]])</f>
        <v>1</v>
      </c>
      <c r="K9182">
        <f>YEAR(Sale_details[[#This Row],[Date]])</f>
        <v>2020</v>
      </c>
    </row>
    <row r="9183" spans="1:11" x14ac:dyDescent="0.3">
      <c r="A9183" s="2">
        <v>43849</v>
      </c>
      <c r="B9183" s="3" t="s">
        <v>28</v>
      </c>
      <c r="C9183" s="3" t="s">
        <v>14</v>
      </c>
      <c r="D9183" s="3" t="s">
        <v>15</v>
      </c>
      <c r="E9183" s="3">
        <v>27452</v>
      </c>
      <c r="F9183" s="3">
        <v>5550</v>
      </c>
      <c r="G9183" s="3">
        <v>1222</v>
      </c>
      <c r="H9183" s="3">
        <v>16151</v>
      </c>
      <c r="I9183" s="4">
        <v>19745017</v>
      </c>
      <c r="J9183">
        <f>MONTH(Sale_details[[#This Row],[Date]])</f>
        <v>1</v>
      </c>
      <c r="K9183">
        <f>YEAR(Sale_details[[#This Row],[Date]])</f>
        <v>2020</v>
      </c>
    </row>
    <row r="9184" spans="1:11" x14ac:dyDescent="0.3">
      <c r="A9184" s="5">
        <v>43849</v>
      </c>
      <c r="B9184" s="6" t="s">
        <v>28</v>
      </c>
      <c r="C9184" s="6" t="s">
        <v>16</v>
      </c>
      <c r="D9184" s="6" t="s">
        <v>17</v>
      </c>
      <c r="E9184" s="6">
        <v>14830</v>
      </c>
      <c r="F9184" s="6">
        <v>5632</v>
      </c>
      <c r="G9184" s="6">
        <v>2048</v>
      </c>
      <c r="H9184" s="6">
        <v>13571</v>
      </c>
      <c r="I9184" s="7">
        <v>27808000</v>
      </c>
      <c r="J9184">
        <f>MONTH(Sale_details[[#This Row],[Date]])</f>
        <v>1</v>
      </c>
      <c r="K9184">
        <f>YEAR(Sale_details[[#This Row],[Date]])</f>
        <v>2020</v>
      </c>
    </row>
    <row r="9185" spans="1:11" x14ac:dyDescent="0.3">
      <c r="A9185" s="2">
        <v>43849</v>
      </c>
      <c r="B9185" s="3" t="s">
        <v>28</v>
      </c>
      <c r="C9185" s="3" t="s">
        <v>18</v>
      </c>
      <c r="D9185" s="3" t="s">
        <v>19</v>
      </c>
      <c r="E9185" s="3">
        <v>10526</v>
      </c>
      <c r="F9185" s="3">
        <v>10332</v>
      </c>
      <c r="G9185" s="3">
        <v>4278</v>
      </c>
      <c r="H9185" s="3">
        <v>27485</v>
      </c>
      <c r="I9185" s="4">
        <v>117598154</v>
      </c>
      <c r="J9185">
        <f>MONTH(Sale_details[[#This Row],[Date]])</f>
        <v>1</v>
      </c>
      <c r="K9185">
        <f>YEAR(Sale_details[[#This Row],[Date]])</f>
        <v>2020</v>
      </c>
    </row>
    <row r="9186" spans="1:11" x14ac:dyDescent="0.3">
      <c r="A9186" s="5">
        <v>43849</v>
      </c>
      <c r="B9186" s="6" t="s">
        <v>28</v>
      </c>
      <c r="C9186" s="6" t="s">
        <v>20</v>
      </c>
      <c r="D9186" s="6" t="s">
        <v>21</v>
      </c>
      <c r="E9186" s="6">
        <v>26226</v>
      </c>
      <c r="F9186" s="6">
        <v>3959</v>
      </c>
      <c r="G9186" s="6">
        <v>1652</v>
      </c>
      <c r="H9186" s="6">
        <v>16395</v>
      </c>
      <c r="I9186" s="7">
        <v>27099210</v>
      </c>
      <c r="J9186">
        <f>MONTH(Sale_details[[#This Row],[Date]])</f>
        <v>1</v>
      </c>
      <c r="K9186">
        <f>YEAR(Sale_details[[#This Row],[Date]])</f>
        <v>2020</v>
      </c>
    </row>
    <row r="9187" spans="1:11" x14ac:dyDescent="0.3">
      <c r="A9187" s="2">
        <v>43849</v>
      </c>
      <c r="B9187" s="3" t="s">
        <v>28</v>
      </c>
      <c r="C9187" s="3" t="s">
        <v>22</v>
      </c>
      <c r="D9187" s="3" t="s">
        <v>23</v>
      </c>
      <c r="E9187" s="3">
        <v>16623</v>
      </c>
      <c r="F9187" s="3">
        <v>2106</v>
      </c>
      <c r="G9187" s="3">
        <v>1282</v>
      </c>
      <c r="H9187" s="3">
        <v>23385</v>
      </c>
      <c r="I9187" s="4">
        <v>29997171</v>
      </c>
      <c r="J9187">
        <f>MONTH(Sale_details[[#This Row],[Date]])</f>
        <v>1</v>
      </c>
      <c r="K9187">
        <f>YEAR(Sale_details[[#This Row],[Date]])</f>
        <v>2020</v>
      </c>
    </row>
    <row r="9188" spans="1:11" x14ac:dyDescent="0.3">
      <c r="A9188" s="5">
        <v>43849</v>
      </c>
      <c r="B9188" s="6" t="s">
        <v>28</v>
      </c>
      <c r="C9188" s="6" t="s">
        <v>24</v>
      </c>
      <c r="D9188" s="6" t="s">
        <v>25</v>
      </c>
      <c r="E9188" s="6">
        <v>31808</v>
      </c>
      <c r="F9188" s="6">
        <v>7762</v>
      </c>
      <c r="G9188" s="6">
        <v>2504</v>
      </c>
      <c r="H9188" s="6">
        <v>18919</v>
      </c>
      <c r="I9188" s="7">
        <v>47376316</v>
      </c>
      <c r="J9188">
        <f>MONTH(Sale_details[[#This Row],[Date]])</f>
        <v>1</v>
      </c>
      <c r="K9188">
        <f>YEAR(Sale_details[[#This Row],[Date]])</f>
        <v>2020</v>
      </c>
    </row>
    <row r="9189" spans="1:11" x14ac:dyDescent="0.3">
      <c r="A9189" s="2">
        <v>43848</v>
      </c>
      <c r="B9189" s="3" t="s">
        <v>9</v>
      </c>
      <c r="C9189" s="3" t="s">
        <v>10</v>
      </c>
      <c r="D9189" s="3" t="s">
        <v>11</v>
      </c>
      <c r="E9189" s="3">
        <v>129348</v>
      </c>
      <c r="F9189" s="3">
        <v>17966</v>
      </c>
      <c r="G9189" s="3">
        <v>5646</v>
      </c>
      <c r="H9189" s="3">
        <v>536</v>
      </c>
      <c r="I9189" s="4">
        <v>3029935</v>
      </c>
      <c r="J9189">
        <f>MONTH(Sale_details[[#This Row],[Date]])</f>
        <v>1</v>
      </c>
      <c r="K9189">
        <f>YEAR(Sale_details[[#This Row],[Date]])</f>
        <v>2020</v>
      </c>
    </row>
    <row r="9190" spans="1:11" x14ac:dyDescent="0.3">
      <c r="A9190" s="5">
        <v>43848</v>
      </c>
      <c r="B9190" s="6" t="s">
        <v>9</v>
      </c>
      <c r="C9190" s="6" t="s">
        <v>12</v>
      </c>
      <c r="D9190" s="6" t="s">
        <v>13</v>
      </c>
      <c r="E9190" s="6">
        <v>204919</v>
      </c>
      <c r="F9190" s="6">
        <v>20803</v>
      </c>
      <c r="G9190" s="6">
        <v>2641</v>
      </c>
      <c r="H9190" s="6">
        <v>270</v>
      </c>
      <c r="I9190" s="7">
        <v>713786</v>
      </c>
      <c r="J9190">
        <f>MONTH(Sale_details[[#This Row],[Date]])</f>
        <v>1</v>
      </c>
      <c r="K9190">
        <f>YEAR(Sale_details[[#This Row],[Date]])</f>
        <v>2020</v>
      </c>
    </row>
    <row r="9191" spans="1:11" x14ac:dyDescent="0.3">
      <c r="A9191" s="2">
        <v>43848</v>
      </c>
      <c r="B9191" s="3" t="s">
        <v>9</v>
      </c>
      <c r="C9191" s="3" t="s">
        <v>14</v>
      </c>
      <c r="D9191" s="3" t="s">
        <v>15</v>
      </c>
      <c r="E9191" s="3">
        <v>107317</v>
      </c>
      <c r="F9191" s="3">
        <v>22003</v>
      </c>
      <c r="G9191" s="3">
        <v>4774</v>
      </c>
      <c r="H9191" s="3">
        <v>481</v>
      </c>
      <c r="I9191" s="4">
        <v>2299514</v>
      </c>
      <c r="J9191">
        <f>MONTH(Sale_details[[#This Row],[Date]])</f>
        <v>1</v>
      </c>
      <c r="K9191">
        <f>YEAR(Sale_details[[#This Row],[Date]])</f>
        <v>2020</v>
      </c>
    </row>
    <row r="9192" spans="1:11" x14ac:dyDescent="0.3">
      <c r="A9192" s="5">
        <v>43848</v>
      </c>
      <c r="B9192" s="6" t="s">
        <v>9</v>
      </c>
      <c r="C9192" s="6" t="s">
        <v>16</v>
      </c>
      <c r="D9192" s="6" t="s">
        <v>17</v>
      </c>
      <c r="E9192" s="6">
        <v>128301</v>
      </c>
      <c r="F9192" s="6">
        <v>18864</v>
      </c>
      <c r="G9192" s="6">
        <v>3656</v>
      </c>
      <c r="H9192" s="6">
        <v>288</v>
      </c>
      <c r="I9192" s="7">
        <v>1053169</v>
      </c>
      <c r="J9192">
        <f>MONTH(Sale_details[[#This Row],[Date]])</f>
        <v>1</v>
      </c>
      <c r="K9192">
        <f>YEAR(Sale_details[[#This Row],[Date]])</f>
        <v>2020</v>
      </c>
    </row>
    <row r="9193" spans="1:11" x14ac:dyDescent="0.3">
      <c r="A9193" s="2">
        <v>43848</v>
      </c>
      <c r="B9193" s="3" t="s">
        <v>9</v>
      </c>
      <c r="C9193" s="3" t="s">
        <v>18</v>
      </c>
      <c r="D9193" s="3" t="s">
        <v>19</v>
      </c>
      <c r="E9193" s="3">
        <v>76115</v>
      </c>
      <c r="F9193" s="3">
        <v>15995</v>
      </c>
      <c r="G9193" s="3">
        <v>6664</v>
      </c>
      <c r="H9193" s="3">
        <v>1073</v>
      </c>
      <c r="I9193" s="4">
        <v>7154599</v>
      </c>
      <c r="J9193">
        <f>MONTH(Sale_details[[#This Row],[Date]])</f>
        <v>1</v>
      </c>
      <c r="K9193">
        <f>YEAR(Sale_details[[#This Row],[Date]])</f>
        <v>2020</v>
      </c>
    </row>
    <row r="9194" spans="1:11" x14ac:dyDescent="0.3">
      <c r="A9194" s="5">
        <v>43848</v>
      </c>
      <c r="B9194" s="6" t="s">
        <v>9</v>
      </c>
      <c r="C9194" s="6" t="s">
        <v>20</v>
      </c>
      <c r="D9194" s="6" t="s">
        <v>21</v>
      </c>
      <c r="E9194" s="6">
        <v>111523</v>
      </c>
      <c r="F9194" s="6">
        <v>20348</v>
      </c>
      <c r="G9194" s="6">
        <v>4338</v>
      </c>
      <c r="H9194" s="6">
        <v>509</v>
      </c>
      <c r="I9194" s="7">
        <v>2212417</v>
      </c>
      <c r="J9194">
        <f>MONTH(Sale_details[[#This Row],[Date]])</f>
        <v>1</v>
      </c>
      <c r="K9194">
        <f>YEAR(Sale_details[[#This Row],[Date]])</f>
        <v>2020</v>
      </c>
    </row>
    <row r="9195" spans="1:11" x14ac:dyDescent="0.3">
      <c r="A9195" s="2">
        <v>43848</v>
      </c>
      <c r="B9195" s="3" t="s">
        <v>9</v>
      </c>
      <c r="C9195" s="3" t="s">
        <v>22</v>
      </c>
      <c r="D9195" s="3" t="s">
        <v>23</v>
      </c>
      <c r="E9195" s="3">
        <v>162004</v>
      </c>
      <c r="F9195" s="3">
        <v>18327</v>
      </c>
      <c r="G9195" s="3">
        <v>9446</v>
      </c>
      <c r="H9195" s="3">
        <v>643</v>
      </c>
      <c r="I9195" s="4">
        <v>6074789</v>
      </c>
      <c r="J9195">
        <f>MONTH(Sale_details[[#This Row],[Date]])</f>
        <v>1</v>
      </c>
      <c r="K9195">
        <f>YEAR(Sale_details[[#This Row],[Date]])</f>
        <v>2020</v>
      </c>
    </row>
    <row r="9196" spans="1:11" x14ac:dyDescent="0.3">
      <c r="A9196" s="5">
        <v>43848</v>
      </c>
      <c r="B9196" s="6" t="s">
        <v>9</v>
      </c>
      <c r="C9196" s="6" t="s">
        <v>24</v>
      </c>
      <c r="D9196" s="6" t="s">
        <v>25</v>
      </c>
      <c r="E9196" s="6">
        <v>150699</v>
      </c>
      <c r="F9196" s="6">
        <v>9835</v>
      </c>
      <c r="G9196" s="6">
        <v>3806</v>
      </c>
      <c r="H9196" s="6">
        <v>660</v>
      </c>
      <c r="I9196" s="7">
        <v>2514376</v>
      </c>
      <c r="J9196">
        <f>MONTH(Sale_details[[#This Row],[Date]])</f>
        <v>1</v>
      </c>
      <c r="K9196">
        <f>YEAR(Sale_details[[#This Row],[Date]])</f>
        <v>2020</v>
      </c>
    </row>
    <row r="9197" spans="1:11" x14ac:dyDescent="0.3">
      <c r="A9197" s="2">
        <v>43848</v>
      </c>
      <c r="B9197" s="3" t="s">
        <v>26</v>
      </c>
      <c r="C9197" s="3" t="s">
        <v>10</v>
      </c>
      <c r="D9197" s="3" t="s">
        <v>11</v>
      </c>
      <c r="E9197" s="3">
        <v>288692</v>
      </c>
      <c r="F9197" s="3">
        <v>45629</v>
      </c>
      <c r="G9197" s="3">
        <v>16992</v>
      </c>
      <c r="H9197" s="3">
        <v>11235</v>
      </c>
      <c r="I9197" s="4">
        <v>190925728</v>
      </c>
      <c r="J9197">
        <f>MONTH(Sale_details[[#This Row],[Date]])</f>
        <v>1</v>
      </c>
      <c r="K9197">
        <f>YEAR(Sale_details[[#This Row],[Date]])</f>
        <v>2020</v>
      </c>
    </row>
    <row r="9198" spans="1:11" x14ac:dyDescent="0.3">
      <c r="A9198" s="5">
        <v>43848</v>
      </c>
      <c r="B9198" s="6" t="s">
        <v>26</v>
      </c>
      <c r="C9198" s="6" t="s">
        <v>12</v>
      </c>
      <c r="D9198" s="6" t="s">
        <v>13</v>
      </c>
      <c r="E9198" s="6">
        <v>138364</v>
      </c>
      <c r="F9198" s="6">
        <v>37599</v>
      </c>
      <c r="G9198" s="6">
        <v>13457</v>
      </c>
      <c r="H9198" s="6">
        <v>9761</v>
      </c>
      <c r="I9198" s="7">
        <v>131368728</v>
      </c>
      <c r="J9198">
        <f>MONTH(Sale_details[[#This Row],[Date]])</f>
        <v>1</v>
      </c>
      <c r="K9198">
        <f>YEAR(Sale_details[[#This Row],[Date]])</f>
        <v>2020</v>
      </c>
    </row>
    <row r="9199" spans="1:11" x14ac:dyDescent="0.3">
      <c r="A9199" s="2">
        <v>43848</v>
      </c>
      <c r="B9199" s="3" t="s">
        <v>26</v>
      </c>
      <c r="C9199" s="3" t="s">
        <v>14</v>
      </c>
      <c r="D9199" s="3" t="s">
        <v>15</v>
      </c>
      <c r="E9199" s="3">
        <v>172248</v>
      </c>
      <c r="F9199" s="3">
        <v>29173</v>
      </c>
      <c r="G9199" s="3">
        <v>12478</v>
      </c>
      <c r="H9199" s="3">
        <v>19943</v>
      </c>
      <c r="I9199" s="4">
        <v>248875000</v>
      </c>
      <c r="J9199">
        <f>MONTH(Sale_details[[#This Row],[Date]])</f>
        <v>1</v>
      </c>
      <c r="K9199">
        <f>YEAR(Sale_details[[#This Row],[Date]])</f>
        <v>2020</v>
      </c>
    </row>
    <row r="9200" spans="1:11" x14ac:dyDescent="0.3">
      <c r="A9200" s="5">
        <v>43848</v>
      </c>
      <c r="B9200" s="6" t="s">
        <v>26</v>
      </c>
      <c r="C9200" s="6" t="s">
        <v>16</v>
      </c>
      <c r="D9200" s="6" t="s">
        <v>17</v>
      </c>
      <c r="E9200" s="6">
        <v>134879</v>
      </c>
      <c r="F9200" s="6">
        <v>34401</v>
      </c>
      <c r="G9200" s="6">
        <v>11071</v>
      </c>
      <c r="H9200" s="6">
        <v>13955</v>
      </c>
      <c r="I9200" s="7">
        <v>154504698</v>
      </c>
      <c r="J9200">
        <f>MONTH(Sale_details[[#This Row],[Date]])</f>
        <v>1</v>
      </c>
      <c r="K9200">
        <f>YEAR(Sale_details[[#This Row],[Date]])</f>
        <v>2020</v>
      </c>
    </row>
    <row r="9201" spans="1:11" x14ac:dyDescent="0.3">
      <c r="A9201" s="2">
        <v>43848</v>
      </c>
      <c r="B9201" s="3" t="s">
        <v>26</v>
      </c>
      <c r="C9201" s="3" t="s">
        <v>18</v>
      </c>
      <c r="D9201" s="3" t="s">
        <v>19</v>
      </c>
      <c r="E9201" s="3">
        <v>103606</v>
      </c>
      <c r="F9201" s="3">
        <v>89328</v>
      </c>
      <c r="G9201" s="3">
        <v>11879</v>
      </c>
      <c r="H9201" s="3">
        <v>20964</v>
      </c>
      <c r="I9201" s="4">
        <v>249054453</v>
      </c>
      <c r="J9201">
        <f>MONTH(Sale_details[[#This Row],[Date]])</f>
        <v>1</v>
      </c>
      <c r="K9201">
        <f>YEAR(Sale_details[[#This Row],[Date]])</f>
        <v>2020</v>
      </c>
    </row>
    <row r="9202" spans="1:11" x14ac:dyDescent="0.3">
      <c r="A9202" s="5">
        <v>43848</v>
      </c>
      <c r="B9202" s="6" t="s">
        <v>26</v>
      </c>
      <c r="C9202" s="6" t="s">
        <v>20</v>
      </c>
      <c r="D9202" s="6" t="s">
        <v>21</v>
      </c>
      <c r="E9202" s="6">
        <v>178899</v>
      </c>
      <c r="F9202" s="6">
        <v>62599</v>
      </c>
      <c r="G9202" s="6">
        <v>12961</v>
      </c>
      <c r="H9202" s="6">
        <v>6160</v>
      </c>
      <c r="I9202" s="7">
        <v>79852104</v>
      </c>
      <c r="J9202">
        <f>MONTH(Sale_details[[#This Row],[Date]])</f>
        <v>1</v>
      </c>
      <c r="K9202">
        <f>YEAR(Sale_details[[#This Row],[Date]])</f>
        <v>2020</v>
      </c>
    </row>
    <row r="9203" spans="1:11" x14ac:dyDescent="0.3">
      <c r="A9203" s="2">
        <v>43848</v>
      </c>
      <c r="B9203" s="3" t="s">
        <v>26</v>
      </c>
      <c r="C9203" s="3" t="s">
        <v>22</v>
      </c>
      <c r="D9203" s="3" t="s">
        <v>23</v>
      </c>
      <c r="E9203" s="3">
        <v>220884</v>
      </c>
      <c r="F9203" s="3">
        <v>20672</v>
      </c>
      <c r="G9203" s="3">
        <v>30154</v>
      </c>
      <c r="H9203" s="3">
        <v>24868</v>
      </c>
      <c r="I9203" s="4">
        <v>749878729</v>
      </c>
      <c r="J9203">
        <f>MONTH(Sale_details[[#This Row],[Date]])</f>
        <v>1</v>
      </c>
      <c r="K9203">
        <f>YEAR(Sale_details[[#This Row],[Date]])</f>
        <v>2020</v>
      </c>
    </row>
    <row r="9204" spans="1:11" x14ac:dyDescent="0.3">
      <c r="A9204" s="5">
        <v>43848</v>
      </c>
      <c r="B9204" s="6" t="s">
        <v>26</v>
      </c>
      <c r="C9204" s="6" t="s">
        <v>24</v>
      </c>
      <c r="D9204" s="6" t="s">
        <v>25</v>
      </c>
      <c r="E9204" s="6">
        <v>160272</v>
      </c>
      <c r="F9204" s="6">
        <v>36740</v>
      </c>
      <c r="G9204" s="6">
        <v>18010</v>
      </c>
      <c r="H9204" s="6">
        <v>11663</v>
      </c>
      <c r="I9204" s="7">
        <v>210070174</v>
      </c>
      <c r="J9204">
        <f>MONTH(Sale_details[[#This Row],[Date]])</f>
        <v>1</v>
      </c>
      <c r="K9204">
        <f>YEAR(Sale_details[[#This Row],[Date]])</f>
        <v>2020</v>
      </c>
    </row>
    <row r="9205" spans="1:11" x14ac:dyDescent="0.3">
      <c r="A9205" s="2">
        <v>43848</v>
      </c>
      <c r="B9205" s="3" t="s">
        <v>27</v>
      </c>
      <c r="C9205" s="3" t="s">
        <v>10</v>
      </c>
      <c r="D9205" s="3" t="s">
        <v>11</v>
      </c>
      <c r="E9205" s="3">
        <v>76342</v>
      </c>
      <c r="F9205" s="3">
        <v>39592</v>
      </c>
      <c r="G9205" s="3">
        <v>8964</v>
      </c>
      <c r="H9205" s="3">
        <v>135</v>
      </c>
      <c r="I9205" s="4">
        <v>1216169</v>
      </c>
      <c r="J9205">
        <f>MONTH(Sale_details[[#This Row],[Date]])</f>
        <v>1</v>
      </c>
      <c r="K9205">
        <f>YEAR(Sale_details[[#This Row],[Date]])</f>
        <v>2020</v>
      </c>
    </row>
    <row r="9206" spans="1:11" x14ac:dyDescent="0.3">
      <c r="A9206" s="5">
        <v>43848</v>
      </c>
      <c r="B9206" s="6" t="s">
        <v>27</v>
      </c>
      <c r="C9206" s="6" t="s">
        <v>12</v>
      </c>
      <c r="D9206" s="6" t="s">
        <v>13</v>
      </c>
      <c r="E9206" s="6">
        <v>95837</v>
      </c>
      <c r="F9206" s="6">
        <v>33358</v>
      </c>
      <c r="G9206" s="6">
        <v>12750</v>
      </c>
      <c r="H9206" s="6">
        <v>262</v>
      </c>
      <c r="I9206" s="7">
        <v>3344991</v>
      </c>
      <c r="J9206">
        <f>MONTH(Sale_details[[#This Row],[Date]])</f>
        <v>1</v>
      </c>
      <c r="K9206">
        <f>YEAR(Sale_details[[#This Row],[Date]])</f>
        <v>2020</v>
      </c>
    </row>
    <row r="9207" spans="1:11" x14ac:dyDescent="0.3">
      <c r="A9207" s="2">
        <v>43848</v>
      </c>
      <c r="B9207" s="3" t="s">
        <v>27</v>
      </c>
      <c r="C9207" s="3" t="s">
        <v>14</v>
      </c>
      <c r="D9207" s="3" t="s">
        <v>15</v>
      </c>
      <c r="E9207" s="3">
        <v>157774</v>
      </c>
      <c r="F9207" s="3">
        <v>23043</v>
      </c>
      <c r="G9207" s="3">
        <v>9866</v>
      </c>
      <c r="H9207" s="3">
        <v>358</v>
      </c>
      <c r="I9207" s="4">
        <v>3538998</v>
      </c>
      <c r="J9207">
        <f>MONTH(Sale_details[[#This Row],[Date]])</f>
        <v>1</v>
      </c>
      <c r="K9207">
        <f>YEAR(Sale_details[[#This Row],[Date]])</f>
        <v>2020</v>
      </c>
    </row>
    <row r="9208" spans="1:11" x14ac:dyDescent="0.3">
      <c r="A9208" s="5">
        <v>43848</v>
      </c>
      <c r="B9208" s="6" t="s">
        <v>27</v>
      </c>
      <c r="C9208" s="6" t="s">
        <v>16</v>
      </c>
      <c r="D9208" s="6" t="s">
        <v>17</v>
      </c>
      <c r="E9208" s="6">
        <v>86060</v>
      </c>
      <c r="F9208" s="6">
        <v>10743</v>
      </c>
      <c r="G9208" s="6">
        <v>16655</v>
      </c>
      <c r="H9208" s="6">
        <v>272</v>
      </c>
      <c r="I9208" s="7">
        <v>4544490</v>
      </c>
      <c r="J9208">
        <f>MONTH(Sale_details[[#This Row],[Date]])</f>
        <v>1</v>
      </c>
      <c r="K9208">
        <f>YEAR(Sale_details[[#This Row],[Date]])</f>
        <v>2020</v>
      </c>
    </row>
    <row r="9209" spans="1:11" x14ac:dyDescent="0.3">
      <c r="A9209" s="2">
        <v>43848</v>
      </c>
      <c r="B9209" s="3" t="s">
        <v>27</v>
      </c>
      <c r="C9209" s="3" t="s">
        <v>18</v>
      </c>
      <c r="D9209" s="3" t="s">
        <v>19</v>
      </c>
      <c r="E9209" s="3">
        <v>89380</v>
      </c>
      <c r="F9209" s="3">
        <v>29784</v>
      </c>
      <c r="G9209" s="3">
        <v>9469</v>
      </c>
      <c r="H9209" s="3">
        <v>142</v>
      </c>
      <c r="I9209" s="4">
        <v>1344853</v>
      </c>
      <c r="J9209">
        <f>MONTH(Sale_details[[#This Row],[Date]])</f>
        <v>1</v>
      </c>
      <c r="K9209">
        <f>YEAR(Sale_details[[#This Row],[Date]])</f>
        <v>2020</v>
      </c>
    </row>
    <row r="9210" spans="1:11" x14ac:dyDescent="0.3">
      <c r="A9210" s="5">
        <v>43848</v>
      </c>
      <c r="B9210" s="6" t="s">
        <v>27</v>
      </c>
      <c r="C9210" s="6" t="s">
        <v>20</v>
      </c>
      <c r="D9210" s="6" t="s">
        <v>21</v>
      </c>
      <c r="E9210" s="6">
        <v>44384</v>
      </c>
      <c r="F9210" s="6">
        <v>12133</v>
      </c>
      <c r="G9210" s="6">
        <v>11651</v>
      </c>
      <c r="H9210" s="6">
        <v>403</v>
      </c>
      <c r="I9210" s="7">
        <v>4704702</v>
      </c>
      <c r="J9210">
        <f>MONTH(Sale_details[[#This Row],[Date]])</f>
        <v>1</v>
      </c>
      <c r="K9210">
        <f>YEAR(Sale_details[[#This Row],[Date]])</f>
        <v>2020</v>
      </c>
    </row>
    <row r="9211" spans="1:11" x14ac:dyDescent="0.3">
      <c r="A9211" s="2">
        <v>43848</v>
      </c>
      <c r="B9211" s="3" t="s">
        <v>27</v>
      </c>
      <c r="C9211" s="3" t="s">
        <v>22</v>
      </c>
      <c r="D9211" s="3" t="s">
        <v>23</v>
      </c>
      <c r="E9211" s="3">
        <v>78533</v>
      </c>
      <c r="F9211" s="3">
        <v>19712</v>
      </c>
      <c r="G9211" s="3">
        <v>20615</v>
      </c>
      <c r="H9211" s="3">
        <v>264</v>
      </c>
      <c r="I9211" s="4">
        <v>5459286</v>
      </c>
      <c r="J9211">
        <f>MONTH(Sale_details[[#This Row],[Date]])</f>
        <v>1</v>
      </c>
      <c r="K9211">
        <f>YEAR(Sale_details[[#This Row],[Date]])</f>
        <v>2020</v>
      </c>
    </row>
    <row r="9212" spans="1:11" x14ac:dyDescent="0.3">
      <c r="A9212" s="5">
        <v>43848</v>
      </c>
      <c r="B9212" s="6" t="s">
        <v>27</v>
      </c>
      <c r="C9212" s="6" t="s">
        <v>24</v>
      </c>
      <c r="D9212" s="6" t="s">
        <v>25</v>
      </c>
      <c r="E9212" s="6">
        <v>75483</v>
      </c>
      <c r="F9212" s="6">
        <v>32469</v>
      </c>
      <c r="G9212" s="6">
        <v>17855</v>
      </c>
      <c r="H9212" s="6">
        <v>308</v>
      </c>
      <c r="I9212" s="7">
        <v>5511501</v>
      </c>
      <c r="J9212">
        <f>MONTH(Sale_details[[#This Row],[Date]])</f>
        <v>1</v>
      </c>
      <c r="K9212">
        <f>YEAR(Sale_details[[#This Row],[Date]])</f>
        <v>2020</v>
      </c>
    </row>
    <row r="9213" spans="1:11" x14ac:dyDescent="0.3">
      <c r="A9213" s="2">
        <v>43848</v>
      </c>
      <c r="B9213" s="3" t="s">
        <v>28</v>
      </c>
      <c r="C9213" s="3" t="s">
        <v>10</v>
      </c>
      <c r="D9213" s="3" t="s">
        <v>11</v>
      </c>
      <c r="E9213" s="3">
        <v>31096</v>
      </c>
      <c r="F9213" s="3">
        <v>5882</v>
      </c>
      <c r="G9213" s="3">
        <v>3470</v>
      </c>
      <c r="H9213" s="3">
        <v>24803</v>
      </c>
      <c r="I9213" s="4">
        <v>86088826</v>
      </c>
      <c r="J9213">
        <f>MONTH(Sale_details[[#This Row],[Date]])</f>
        <v>1</v>
      </c>
      <c r="K9213">
        <f>YEAR(Sale_details[[#This Row],[Date]])</f>
        <v>2020</v>
      </c>
    </row>
    <row r="9214" spans="1:11" x14ac:dyDescent="0.3">
      <c r="A9214" s="5">
        <v>43848</v>
      </c>
      <c r="B9214" s="6" t="s">
        <v>28</v>
      </c>
      <c r="C9214" s="6" t="s">
        <v>12</v>
      </c>
      <c r="D9214" s="6" t="s">
        <v>13</v>
      </c>
      <c r="E9214" s="6">
        <v>25884</v>
      </c>
      <c r="F9214" s="6">
        <v>6415</v>
      </c>
      <c r="G9214" s="6">
        <v>1685</v>
      </c>
      <c r="H9214" s="6">
        <v>37286</v>
      </c>
      <c r="I9214" s="7">
        <v>62829897</v>
      </c>
      <c r="J9214">
        <f>MONTH(Sale_details[[#This Row],[Date]])</f>
        <v>1</v>
      </c>
      <c r="K9214">
        <f>YEAR(Sale_details[[#This Row],[Date]])</f>
        <v>2020</v>
      </c>
    </row>
    <row r="9215" spans="1:11" x14ac:dyDescent="0.3">
      <c r="A9215" s="2">
        <v>43848</v>
      </c>
      <c r="B9215" s="3" t="s">
        <v>28</v>
      </c>
      <c r="C9215" s="3" t="s">
        <v>14</v>
      </c>
      <c r="D9215" s="3" t="s">
        <v>15</v>
      </c>
      <c r="E9215" s="3">
        <v>27727</v>
      </c>
      <c r="F9215" s="3">
        <v>5827</v>
      </c>
      <c r="G9215" s="3">
        <v>1185</v>
      </c>
      <c r="H9215" s="3">
        <v>15667</v>
      </c>
      <c r="I9215" s="4">
        <v>18578086</v>
      </c>
      <c r="J9215">
        <f>MONTH(Sale_details[[#This Row],[Date]])</f>
        <v>1</v>
      </c>
      <c r="K9215">
        <f>YEAR(Sale_details[[#This Row],[Date]])</f>
        <v>2020</v>
      </c>
    </row>
    <row r="9216" spans="1:11" x14ac:dyDescent="0.3">
      <c r="A9216" s="5">
        <v>43848</v>
      </c>
      <c r="B9216" s="6" t="s">
        <v>28</v>
      </c>
      <c r="C9216" s="6" t="s">
        <v>16</v>
      </c>
      <c r="D9216" s="6" t="s">
        <v>17</v>
      </c>
      <c r="E9216" s="6">
        <v>15274</v>
      </c>
      <c r="F9216" s="6">
        <v>5858</v>
      </c>
      <c r="G9216" s="6">
        <v>2110</v>
      </c>
      <c r="H9216" s="6">
        <v>13028</v>
      </c>
      <c r="I9216" s="7">
        <v>27496551</v>
      </c>
      <c r="J9216">
        <f>MONTH(Sale_details[[#This Row],[Date]])</f>
        <v>1</v>
      </c>
      <c r="K9216">
        <f>YEAR(Sale_details[[#This Row],[Date]])</f>
        <v>2020</v>
      </c>
    </row>
    <row r="9217" spans="1:11" x14ac:dyDescent="0.3">
      <c r="A9217" s="2">
        <v>43848</v>
      </c>
      <c r="B9217" s="3" t="s">
        <v>28</v>
      </c>
      <c r="C9217" s="3" t="s">
        <v>18</v>
      </c>
      <c r="D9217" s="3" t="s">
        <v>19</v>
      </c>
      <c r="E9217" s="3">
        <v>11052</v>
      </c>
      <c r="F9217" s="3">
        <v>10539</v>
      </c>
      <c r="G9217" s="3">
        <v>4150</v>
      </c>
      <c r="H9217" s="3">
        <v>27760</v>
      </c>
      <c r="I9217" s="4">
        <v>115210912</v>
      </c>
      <c r="J9217">
        <f>MONTH(Sale_details[[#This Row],[Date]])</f>
        <v>1</v>
      </c>
      <c r="K9217">
        <f>YEAR(Sale_details[[#This Row],[Date]])</f>
        <v>2020</v>
      </c>
    </row>
    <row r="9218" spans="1:11" x14ac:dyDescent="0.3">
      <c r="A9218" s="5">
        <v>43848</v>
      </c>
      <c r="B9218" s="6" t="s">
        <v>28</v>
      </c>
      <c r="C9218" s="6" t="s">
        <v>20</v>
      </c>
      <c r="D9218" s="6" t="s">
        <v>21</v>
      </c>
      <c r="E9218" s="6">
        <v>26489</v>
      </c>
      <c r="F9218" s="6">
        <v>3999</v>
      </c>
      <c r="G9218" s="6">
        <v>1652</v>
      </c>
      <c r="H9218" s="6">
        <v>17214</v>
      </c>
      <c r="I9218" s="7">
        <v>28454171</v>
      </c>
      <c r="J9218">
        <f>MONTH(Sale_details[[#This Row],[Date]])</f>
        <v>1</v>
      </c>
      <c r="K9218">
        <f>YEAR(Sale_details[[#This Row],[Date]])</f>
        <v>2020</v>
      </c>
    </row>
    <row r="9219" spans="1:11" x14ac:dyDescent="0.3">
      <c r="A9219" s="2">
        <v>43848</v>
      </c>
      <c r="B9219" s="3" t="s">
        <v>28</v>
      </c>
      <c r="C9219" s="3" t="s">
        <v>22</v>
      </c>
      <c r="D9219" s="3" t="s">
        <v>23</v>
      </c>
      <c r="E9219" s="3">
        <v>16789</v>
      </c>
      <c r="F9219" s="3">
        <v>2212</v>
      </c>
      <c r="G9219" s="3">
        <v>1308</v>
      </c>
      <c r="H9219" s="3">
        <v>24320</v>
      </c>
      <c r="I9219" s="4">
        <v>31820999</v>
      </c>
      <c r="J9219">
        <f>MONTH(Sale_details[[#This Row],[Date]])</f>
        <v>1</v>
      </c>
      <c r="K9219">
        <f>YEAR(Sale_details[[#This Row],[Date]])</f>
        <v>2020</v>
      </c>
    </row>
    <row r="9220" spans="1:11" x14ac:dyDescent="0.3">
      <c r="A9220" s="5">
        <v>43848</v>
      </c>
      <c r="B9220" s="6" t="s">
        <v>28</v>
      </c>
      <c r="C9220" s="6" t="s">
        <v>24</v>
      </c>
      <c r="D9220" s="6" t="s">
        <v>25</v>
      </c>
      <c r="E9220" s="6">
        <v>33398</v>
      </c>
      <c r="F9220" s="6">
        <v>7374</v>
      </c>
      <c r="G9220" s="6">
        <v>2554</v>
      </c>
      <c r="H9220" s="6">
        <v>19108</v>
      </c>
      <c r="I9220" s="7">
        <v>48807080</v>
      </c>
      <c r="J9220">
        <f>MONTH(Sale_details[[#This Row],[Date]])</f>
        <v>1</v>
      </c>
      <c r="K9220">
        <f>YEAR(Sale_details[[#This Row],[Date]])</f>
        <v>2020</v>
      </c>
    </row>
    <row r="9221" spans="1:11" x14ac:dyDescent="0.3">
      <c r="A9221" s="2">
        <v>43847</v>
      </c>
      <c r="B9221" s="3" t="s">
        <v>9</v>
      </c>
      <c r="C9221" s="3" t="s">
        <v>10</v>
      </c>
      <c r="D9221" s="3" t="s">
        <v>11</v>
      </c>
      <c r="E9221" s="3">
        <v>131935</v>
      </c>
      <c r="F9221" s="3">
        <v>17427</v>
      </c>
      <c r="G9221" s="3">
        <v>5815</v>
      </c>
      <c r="H9221" s="3">
        <v>552</v>
      </c>
      <c r="I9221" s="4">
        <v>3214458</v>
      </c>
      <c r="J9221">
        <f>MONTH(Sale_details[[#This Row],[Date]])</f>
        <v>1</v>
      </c>
      <c r="K9221">
        <f>YEAR(Sale_details[[#This Row],[Date]])</f>
        <v>2020</v>
      </c>
    </row>
    <row r="9222" spans="1:11" x14ac:dyDescent="0.3">
      <c r="A9222" s="5">
        <v>43847</v>
      </c>
      <c r="B9222" s="6" t="s">
        <v>9</v>
      </c>
      <c r="C9222" s="6" t="s">
        <v>12</v>
      </c>
      <c r="D9222" s="6" t="s">
        <v>13</v>
      </c>
      <c r="E9222" s="6">
        <v>194673</v>
      </c>
      <c r="F9222" s="6">
        <v>19971</v>
      </c>
      <c r="G9222" s="6">
        <v>2588</v>
      </c>
      <c r="H9222" s="6">
        <v>264</v>
      </c>
      <c r="I9222" s="7">
        <v>685520</v>
      </c>
      <c r="J9222">
        <f>MONTH(Sale_details[[#This Row],[Date]])</f>
        <v>1</v>
      </c>
      <c r="K9222">
        <f>YEAR(Sale_details[[#This Row],[Date]])</f>
        <v>2020</v>
      </c>
    </row>
    <row r="9223" spans="1:11" x14ac:dyDescent="0.3">
      <c r="A9223" s="2">
        <v>43847</v>
      </c>
      <c r="B9223" s="3" t="s">
        <v>9</v>
      </c>
      <c r="C9223" s="3" t="s">
        <v>14</v>
      </c>
      <c r="D9223" s="3" t="s">
        <v>15</v>
      </c>
      <c r="E9223" s="3">
        <v>105170</v>
      </c>
      <c r="F9223" s="3">
        <v>21783</v>
      </c>
      <c r="G9223" s="3">
        <v>4774</v>
      </c>
      <c r="H9223" s="3">
        <v>467</v>
      </c>
      <c r="I9223" s="4">
        <v>2230529</v>
      </c>
      <c r="J9223">
        <f>MONTH(Sale_details[[#This Row],[Date]])</f>
        <v>1</v>
      </c>
      <c r="K9223">
        <f>YEAR(Sale_details[[#This Row],[Date]])</f>
        <v>2020</v>
      </c>
    </row>
    <row r="9224" spans="1:11" x14ac:dyDescent="0.3">
      <c r="A9224" s="5">
        <v>43847</v>
      </c>
      <c r="B9224" s="6" t="s">
        <v>9</v>
      </c>
      <c r="C9224" s="6" t="s">
        <v>16</v>
      </c>
      <c r="D9224" s="6" t="s">
        <v>17</v>
      </c>
      <c r="E9224" s="6">
        <v>125735</v>
      </c>
      <c r="F9224" s="6">
        <v>19807</v>
      </c>
      <c r="G9224" s="6">
        <v>3546</v>
      </c>
      <c r="H9224" s="6">
        <v>299</v>
      </c>
      <c r="I9224" s="7">
        <v>1062437</v>
      </c>
      <c r="J9224">
        <f>MONTH(Sale_details[[#This Row],[Date]])</f>
        <v>1</v>
      </c>
      <c r="K9224">
        <f>YEAR(Sale_details[[#This Row],[Date]])</f>
        <v>2020</v>
      </c>
    </row>
    <row r="9225" spans="1:11" x14ac:dyDescent="0.3">
      <c r="A9225" s="2">
        <v>43847</v>
      </c>
      <c r="B9225" s="3" t="s">
        <v>9</v>
      </c>
      <c r="C9225" s="3" t="s">
        <v>18</v>
      </c>
      <c r="D9225" s="3" t="s">
        <v>19</v>
      </c>
      <c r="E9225" s="3">
        <v>72309</v>
      </c>
      <c r="F9225" s="3">
        <v>16475</v>
      </c>
      <c r="G9225" s="3">
        <v>6330</v>
      </c>
      <c r="H9225" s="3">
        <v>1127</v>
      </c>
      <c r="I9225" s="4">
        <v>7136713</v>
      </c>
      <c r="J9225">
        <f>MONTH(Sale_details[[#This Row],[Date]])</f>
        <v>1</v>
      </c>
      <c r="K9225">
        <f>YEAR(Sale_details[[#This Row],[Date]])</f>
        <v>2020</v>
      </c>
    </row>
    <row r="9226" spans="1:11" x14ac:dyDescent="0.3">
      <c r="A9226" s="5">
        <v>43847</v>
      </c>
      <c r="B9226" s="6" t="s">
        <v>9</v>
      </c>
      <c r="C9226" s="6" t="s">
        <v>20</v>
      </c>
      <c r="D9226" s="6" t="s">
        <v>21</v>
      </c>
      <c r="E9226" s="6">
        <v>110408</v>
      </c>
      <c r="F9226" s="6">
        <v>20959</v>
      </c>
      <c r="G9226" s="6">
        <v>4207</v>
      </c>
      <c r="H9226" s="6">
        <v>499</v>
      </c>
      <c r="I9226" s="7">
        <v>2103124</v>
      </c>
      <c r="J9226">
        <f>MONTH(Sale_details[[#This Row],[Date]])</f>
        <v>1</v>
      </c>
      <c r="K9226">
        <f>YEAR(Sale_details[[#This Row],[Date]])</f>
        <v>2020</v>
      </c>
    </row>
    <row r="9227" spans="1:11" x14ac:dyDescent="0.3">
      <c r="A9227" s="2">
        <v>43847</v>
      </c>
      <c r="B9227" s="3" t="s">
        <v>9</v>
      </c>
      <c r="C9227" s="3" t="s">
        <v>22</v>
      </c>
      <c r="D9227" s="3" t="s">
        <v>23</v>
      </c>
      <c r="E9227" s="3">
        <v>157144</v>
      </c>
      <c r="F9227" s="3">
        <v>18144</v>
      </c>
      <c r="G9227" s="3">
        <v>9446</v>
      </c>
      <c r="H9227" s="3">
        <v>675</v>
      </c>
      <c r="I9227" s="4">
        <v>6378529</v>
      </c>
      <c r="J9227">
        <f>MONTH(Sale_details[[#This Row],[Date]])</f>
        <v>1</v>
      </c>
      <c r="K9227">
        <f>YEAR(Sale_details[[#This Row],[Date]])</f>
        <v>2020</v>
      </c>
    </row>
    <row r="9228" spans="1:11" x14ac:dyDescent="0.3">
      <c r="A9228" s="5">
        <v>43847</v>
      </c>
      <c r="B9228" s="6" t="s">
        <v>9</v>
      </c>
      <c r="C9228" s="6" t="s">
        <v>24</v>
      </c>
      <c r="D9228" s="6" t="s">
        <v>25</v>
      </c>
      <c r="E9228" s="6">
        <v>150699</v>
      </c>
      <c r="F9228" s="6">
        <v>9933</v>
      </c>
      <c r="G9228" s="6">
        <v>3920</v>
      </c>
      <c r="H9228" s="6">
        <v>660</v>
      </c>
      <c r="I9228" s="7">
        <v>2589807</v>
      </c>
      <c r="J9228">
        <f>MONTH(Sale_details[[#This Row],[Date]])</f>
        <v>1</v>
      </c>
      <c r="K9228">
        <f>YEAR(Sale_details[[#This Row],[Date]])</f>
        <v>2020</v>
      </c>
    </row>
    <row r="9229" spans="1:11" x14ac:dyDescent="0.3">
      <c r="A9229" s="2">
        <v>43847</v>
      </c>
      <c r="B9229" s="3" t="s">
        <v>26</v>
      </c>
      <c r="C9229" s="3" t="s">
        <v>10</v>
      </c>
      <c r="D9229" s="3" t="s">
        <v>11</v>
      </c>
      <c r="E9229" s="3">
        <v>277144</v>
      </c>
      <c r="F9229" s="3">
        <v>46542</v>
      </c>
      <c r="G9229" s="3">
        <v>17502</v>
      </c>
      <c r="H9229" s="3">
        <v>11235</v>
      </c>
      <c r="I9229" s="4">
        <v>196653500</v>
      </c>
      <c r="J9229">
        <f>MONTH(Sale_details[[#This Row],[Date]])</f>
        <v>1</v>
      </c>
      <c r="K9229">
        <f>YEAR(Sale_details[[#This Row],[Date]])</f>
        <v>2020</v>
      </c>
    </row>
    <row r="9230" spans="1:11" x14ac:dyDescent="0.3">
      <c r="A9230" s="5">
        <v>43847</v>
      </c>
      <c r="B9230" s="6" t="s">
        <v>26</v>
      </c>
      <c r="C9230" s="6" t="s">
        <v>12</v>
      </c>
      <c r="D9230" s="6" t="s">
        <v>13</v>
      </c>
      <c r="E9230" s="6">
        <v>139748</v>
      </c>
      <c r="F9230" s="6">
        <v>36847</v>
      </c>
      <c r="G9230" s="6">
        <v>13995</v>
      </c>
      <c r="H9230" s="6">
        <v>10054</v>
      </c>
      <c r="I9230" s="7">
        <v>140722181</v>
      </c>
      <c r="J9230">
        <f>MONTH(Sale_details[[#This Row],[Date]])</f>
        <v>1</v>
      </c>
      <c r="K9230">
        <f>YEAR(Sale_details[[#This Row],[Date]])</f>
        <v>2020</v>
      </c>
    </row>
    <row r="9231" spans="1:11" x14ac:dyDescent="0.3">
      <c r="A9231" s="2">
        <v>43847</v>
      </c>
      <c r="B9231" s="3" t="s">
        <v>26</v>
      </c>
      <c r="C9231" s="3" t="s">
        <v>14</v>
      </c>
      <c r="D9231" s="3" t="s">
        <v>15</v>
      </c>
      <c r="E9231" s="3">
        <v>163635</v>
      </c>
      <c r="F9231" s="3">
        <v>28298</v>
      </c>
      <c r="G9231" s="3">
        <v>12229</v>
      </c>
      <c r="H9231" s="3">
        <v>19345</v>
      </c>
      <c r="I9231" s="4">
        <v>236580575</v>
      </c>
      <c r="J9231">
        <f>MONTH(Sale_details[[#This Row],[Date]])</f>
        <v>1</v>
      </c>
      <c r="K9231">
        <f>YEAR(Sale_details[[#This Row],[Date]])</f>
        <v>2020</v>
      </c>
    </row>
    <row r="9232" spans="1:11" x14ac:dyDescent="0.3">
      <c r="A9232" s="5">
        <v>43847</v>
      </c>
      <c r="B9232" s="6" t="s">
        <v>26</v>
      </c>
      <c r="C9232" s="6" t="s">
        <v>16</v>
      </c>
      <c r="D9232" s="6" t="s">
        <v>17</v>
      </c>
      <c r="E9232" s="6">
        <v>132182</v>
      </c>
      <c r="F9232" s="6">
        <v>34401</v>
      </c>
      <c r="G9232" s="6">
        <v>11514</v>
      </c>
      <c r="H9232" s="6">
        <v>13397</v>
      </c>
      <c r="I9232" s="7">
        <v>154257491</v>
      </c>
      <c r="J9232">
        <f>MONTH(Sale_details[[#This Row],[Date]])</f>
        <v>1</v>
      </c>
      <c r="K9232">
        <f>YEAR(Sale_details[[#This Row],[Date]])</f>
        <v>2020</v>
      </c>
    </row>
    <row r="9233" spans="1:11" x14ac:dyDescent="0.3">
      <c r="A9233" s="2">
        <v>43847</v>
      </c>
      <c r="B9233" s="3" t="s">
        <v>26</v>
      </c>
      <c r="C9233" s="3" t="s">
        <v>18</v>
      </c>
      <c r="D9233" s="3" t="s">
        <v>19</v>
      </c>
      <c r="E9233" s="3">
        <v>104643</v>
      </c>
      <c r="F9233" s="3">
        <v>85755</v>
      </c>
      <c r="G9233" s="3">
        <v>12473</v>
      </c>
      <c r="H9233" s="3">
        <v>20125</v>
      </c>
      <c r="I9233" s="4">
        <v>251046889</v>
      </c>
      <c r="J9233">
        <f>MONTH(Sale_details[[#This Row],[Date]])</f>
        <v>1</v>
      </c>
      <c r="K9233">
        <f>YEAR(Sale_details[[#This Row],[Date]])</f>
        <v>2020</v>
      </c>
    </row>
    <row r="9234" spans="1:11" x14ac:dyDescent="0.3">
      <c r="A9234" s="5">
        <v>43847</v>
      </c>
      <c r="B9234" s="6" t="s">
        <v>26</v>
      </c>
      <c r="C9234" s="6" t="s">
        <v>20</v>
      </c>
      <c r="D9234" s="6" t="s">
        <v>21</v>
      </c>
      <c r="E9234" s="6">
        <v>169954</v>
      </c>
      <c r="F9234" s="6">
        <v>62599</v>
      </c>
      <c r="G9234" s="6">
        <v>12702</v>
      </c>
      <c r="H9234" s="6">
        <v>5852</v>
      </c>
      <c r="I9234" s="7">
        <v>74342309</v>
      </c>
      <c r="J9234">
        <f>MONTH(Sale_details[[#This Row],[Date]])</f>
        <v>1</v>
      </c>
      <c r="K9234">
        <f>YEAR(Sale_details[[#This Row],[Date]])</f>
        <v>2020</v>
      </c>
    </row>
    <row r="9235" spans="1:11" x14ac:dyDescent="0.3">
      <c r="A9235" s="2">
        <v>43847</v>
      </c>
      <c r="B9235" s="3" t="s">
        <v>26</v>
      </c>
      <c r="C9235" s="3" t="s">
        <v>22</v>
      </c>
      <c r="D9235" s="3" t="s">
        <v>23</v>
      </c>
      <c r="E9235" s="3">
        <v>212049</v>
      </c>
      <c r="F9235" s="3">
        <v>20672</v>
      </c>
      <c r="G9235" s="3">
        <v>29852</v>
      </c>
      <c r="H9235" s="3">
        <v>25116</v>
      </c>
      <c r="I9235" s="4">
        <v>749803742</v>
      </c>
      <c r="J9235">
        <f>MONTH(Sale_details[[#This Row],[Date]])</f>
        <v>1</v>
      </c>
      <c r="K9235">
        <f>YEAR(Sale_details[[#This Row],[Date]])</f>
        <v>2020</v>
      </c>
    </row>
    <row r="9236" spans="1:11" x14ac:dyDescent="0.3">
      <c r="A9236" s="5">
        <v>43847</v>
      </c>
      <c r="B9236" s="6" t="s">
        <v>26</v>
      </c>
      <c r="C9236" s="6" t="s">
        <v>24</v>
      </c>
      <c r="D9236" s="6" t="s">
        <v>25</v>
      </c>
      <c r="E9236" s="6">
        <v>168286</v>
      </c>
      <c r="F9236" s="6">
        <v>38209</v>
      </c>
      <c r="G9236" s="6">
        <v>18010</v>
      </c>
      <c r="H9236" s="6">
        <v>11546</v>
      </c>
      <c r="I9236" s="7">
        <v>207969473</v>
      </c>
      <c r="J9236">
        <f>MONTH(Sale_details[[#This Row],[Date]])</f>
        <v>1</v>
      </c>
      <c r="K9236">
        <f>YEAR(Sale_details[[#This Row],[Date]])</f>
        <v>2020</v>
      </c>
    </row>
    <row r="9237" spans="1:11" x14ac:dyDescent="0.3">
      <c r="A9237" s="2">
        <v>43847</v>
      </c>
      <c r="B9237" s="3" t="s">
        <v>27</v>
      </c>
      <c r="C9237" s="3" t="s">
        <v>10</v>
      </c>
      <c r="D9237" s="3" t="s">
        <v>11</v>
      </c>
      <c r="E9237" s="3">
        <v>75578</v>
      </c>
      <c r="F9237" s="3">
        <v>40779</v>
      </c>
      <c r="G9237" s="3">
        <v>8695</v>
      </c>
      <c r="H9237" s="3">
        <v>134</v>
      </c>
      <c r="I9237" s="4">
        <v>1167887</v>
      </c>
      <c r="J9237">
        <f>MONTH(Sale_details[[#This Row],[Date]])</f>
        <v>1</v>
      </c>
      <c r="K9237">
        <f>YEAR(Sale_details[[#This Row],[Date]])</f>
        <v>2020</v>
      </c>
    </row>
    <row r="9238" spans="1:11" x14ac:dyDescent="0.3">
      <c r="A9238" s="5">
        <v>43847</v>
      </c>
      <c r="B9238" s="6" t="s">
        <v>27</v>
      </c>
      <c r="C9238" s="6" t="s">
        <v>12</v>
      </c>
      <c r="D9238" s="6" t="s">
        <v>13</v>
      </c>
      <c r="E9238" s="6">
        <v>96796</v>
      </c>
      <c r="F9238" s="6">
        <v>31691</v>
      </c>
      <c r="G9238" s="6">
        <v>12750</v>
      </c>
      <c r="H9238" s="6">
        <v>251</v>
      </c>
      <c r="I9238" s="7">
        <v>3211192</v>
      </c>
      <c r="J9238">
        <f>MONTH(Sale_details[[#This Row],[Date]])</f>
        <v>1</v>
      </c>
      <c r="K9238">
        <f>YEAR(Sale_details[[#This Row],[Date]])</f>
        <v>2020</v>
      </c>
    </row>
    <row r="9239" spans="1:11" x14ac:dyDescent="0.3">
      <c r="A9239" s="2">
        <v>43847</v>
      </c>
      <c r="B9239" s="3" t="s">
        <v>27</v>
      </c>
      <c r="C9239" s="3" t="s">
        <v>14</v>
      </c>
      <c r="D9239" s="3" t="s">
        <v>15</v>
      </c>
      <c r="E9239" s="3">
        <v>151463</v>
      </c>
      <c r="F9239" s="3">
        <v>24195</v>
      </c>
      <c r="G9239" s="3">
        <v>10064</v>
      </c>
      <c r="H9239" s="3">
        <v>340</v>
      </c>
      <c r="I9239" s="4">
        <v>3429289</v>
      </c>
      <c r="J9239">
        <f>MONTH(Sale_details[[#This Row],[Date]])</f>
        <v>1</v>
      </c>
      <c r="K9239">
        <f>YEAR(Sale_details[[#This Row],[Date]])</f>
        <v>2020</v>
      </c>
    </row>
    <row r="9240" spans="1:11" x14ac:dyDescent="0.3">
      <c r="A9240" s="5">
        <v>43847</v>
      </c>
      <c r="B9240" s="6" t="s">
        <v>27</v>
      </c>
      <c r="C9240" s="6" t="s">
        <v>16</v>
      </c>
      <c r="D9240" s="6" t="s">
        <v>17</v>
      </c>
      <c r="E9240" s="6">
        <v>86920</v>
      </c>
      <c r="F9240" s="6">
        <v>10958</v>
      </c>
      <c r="G9240" s="6">
        <v>16655</v>
      </c>
      <c r="H9240" s="6">
        <v>281</v>
      </c>
      <c r="I9240" s="7">
        <v>4680825</v>
      </c>
      <c r="J9240">
        <f>MONTH(Sale_details[[#This Row],[Date]])</f>
        <v>1</v>
      </c>
      <c r="K9240">
        <f>YEAR(Sale_details[[#This Row],[Date]])</f>
        <v>2020</v>
      </c>
    </row>
    <row r="9241" spans="1:11" x14ac:dyDescent="0.3">
      <c r="A9241" s="2">
        <v>43847</v>
      </c>
      <c r="B9241" s="3" t="s">
        <v>27</v>
      </c>
      <c r="C9241" s="3" t="s">
        <v>18</v>
      </c>
      <c r="D9241" s="3" t="s">
        <v>19</v>
      </c>
      <c r="E9241" s="3">
        <v>91168</v>
      </c>
      <c r="F9241" s="3">
        <v>29189</v>
      </c>
      <c r="G9241" s="3">
        <v>9658</v>
      </c>
      <c r="H9241" s="3">
        <v>144</v>
      </c>
      <c r="I9241" s="4">
        <v>1399185</v>
      </c>
      <c r="J9241">
        <f>MONTH(Sale_details[[#This Row],[Date]])</f>
        <v>1</v>
      </c>
      <c r="K9241">
        <f>YEAR(Sale_details[[#This Row],[Date]])</f>
        <v>2020</v>
      </c>
    </row>
    <row r="9242" spans="1:11" x14ac:dyDescent="0.3">
      <c r="A9242" s="5">
        <v>43847</v>
      </c>
      <c r="B9242" s="6" t="s">
        <v>27</v>
      </c>
      <c r="C9242" s="6" t="s">
        <v>20</v>
      </c>
      <c r="D9242" s="6" t="s">
        <v>21</v>
      </c>
      <c r="E9242" s="6">
        <v>43052</v>
      </c>
      <c r="F9242" s="6">
        <v>11769</v>
      </c>
      <c r="G9242" s="6">
        <v>11884</v>
      </c>
      <c r="H9242" s="6">
        <v>411</v>
      </c>
      <c r="I9242" s="7">
        <v>4894772</v>
      </c>
      <c r="J9242">
        <f>MONTH(Sale_details[[#This Row],[Date]])</f>
        <v>1</v>
      </c>
      <c r="K9242">
        <f>YEAR(Sale_details[[#This Row],[Date]])</f>
        <v>2020</v>
      </c>
    </row>
    <row r="9243" spans="1:11" x14ac:dyDescent="0.3">
      <c r="A9243" s="2">
        <v>43847</v>
      </c>
      <c r="B9243" s="3" t="s">
        <v>27</v>
      </c>
      <c r="C9243" s="3" t="s">
        <v>22</v>
      </c>
      <c r="D9243" s="3" t="s">
        <v>23</v>
      </c>
      <c r="E9243" s="3">
        <v>80103</v>
      </c>
      <c r="F9243" s="3">
        <v>20106</v>
      </c>
      <c r="G9243" s="3">
        <v>21028</v>
      </c>
      <c r="H9243" s="3">
        <v>254</v>
      </c>
      <c r="I9243" s="4">
        <v>5345733</v>
      </c>
      <c r="J9243">
        <f>MONTH(Sale_details[[#This Row],[Date]])</f>
        <v>1</v>
      </c>
      <c r="K9243">
        <f>YEAR(Sale_details[[#This Row],[Date]])</f>
        <v>2020</v>
      </c>
    </row>
    <row r="9244" spans="1:11" x14ac:dyDescent="0.3">
      <c r="A9244" s="5">
        <v>43847</v>
      </c>
      <c r="B9244" s="6" t="s">
        <v>27</v>
      </c>
      <c r="C9244" s="6" t="s">
        <v>24</v>
      </c>
      <c r="D9244" s="6" t="s">
        <v>25</v>
      </c>
      <c r="E9244" s="6">
        <v>73973</v>
      </c>
      <c r="F9244" s="6">
        <v>31170</v>
      </c>
      <c r="G9244" s="6">
        <v>17498</v>
      </c>
      <c r="H9244" s="6">
        <v>321</v>
      </c>
      <c r="I9244" s="7">
        <v>5617322</v>
      </c>
      <c r="J9244">
        <f>MONTH(Sale_details[[#This Row],[Date]])</f>
        <v>1</v>
      </c>
      <c r="K9244">
        <f>YEAR(Sale_details[[#This Row],[Date]])</f>
        <v>2020</v>
      </c>
    </row>
    <row r="9245" spans="1:11" x14ac:dyDescent="0.3">
      <c r="A9245" s="2">
        <v>43847</v>
      </c>
      <c r="B9245" s="3" t="s">
        <v>28</v>
      </c>
      <c r="C9245" s="3" t="s">
        <v>10</v>
      </c>
      <c r="D9245" s="3" t="s">
        <v>11</v>
      </c>
      <c r="E9245" s="3">
        <v>31096</v>
      </c>
      <c r="F9245" s="3">
        <v>6118</v>
      </c>
      <c r="G9245" s="3">
        <v>3436</v>
      </c>
      <c r="H9245" s="3">
        <v>25299</v>
      </c>
      <c r="I9245" s="4">
        <v>86932497</v>
      </c>
      <c r="J9245">
        <f>MONTH(Sale_details[[#This Row],[Date]])</f>
        <v>1</v>
      </c>
      <c r="K9245">
        <f>YEAR(Sale_details[[#This Row],[Date]])</f>
        <v>2020</v>
      </c>
    </row>
    <row r="9246" spans="1:11" x14ac:dyDescent="0.3">
      <c r="A9246" s="5">
        <v>43847</v>
      </c>
      <c r="B9246" s="6" t="s">
        <v>28</v>
      </c>
      <c r="C9246" s="6" t="s">
        <v>12</v>
      </c>
      <c r="D9246" s="6" t="s">
        <v>13</v>
      </c>
      <c r="E9246" s="6">
        <v>27178</v>
      </c>
      <c r="F9246" s="6">
        <v>6094</v>
      </c>
      <c r="G9246" s="6">
        <v>1600</v>
      </c>
      <c r="H9246" s="6">
        <v>35794</v>
      </c>
      <c r="I9246" s="7">
        <v>57300866</v>
      </c>
      <c r="J9246">
        <f>MONTH(Sale_details[[#This Row],[Date]])</f>
        <v>1</v>
      </c>
      <c r="K9246">
        <f>YEAR(Sale_details[[#This Row],[Date]])</f>
        <v>2020</v>
      </c>
    </row>
    <row r="9247" spans="1:11" x14ac:dyDescent="0.3">
      <c r="A9247" s="2">
        <v>43847</v>
      </c>
      <c r="B9247" s="3" t="s">
        <v>28</v>
      </c>
      <c r="C9247" s="3" t="s">
        <v>14</v>
      </c>
      <c r="D9247" s="3" t="s">
        <v>15</v>
      </c>
      <c r="E9247" s="3">
        <v>28558</v>
      </c>
      <c r="F9247" s="3">
        <v>5885</v>
      </c>
      <c r="G9247" s="3">
        <v>1197</v>
      </c>
      <c r="H9247" s="3">
        <v>14883</v>
      </c>
      <c r="I9247" s="4">
        <v>17825674</v>
      </c>
      <c r="J9247">
        <f>MONTH(Sale_details[[#This Row],[Date]])</f>
        <v>1</v>
      </c>
      <c r="K9247">
        <f>YEAR(Sale_details[[#This Row],[Date]])</f>
        <v>2020</v>
      </c>
    </row>
    <row r="9248" spans="1:11" x14ac:dyDescent="0.3">
      <c r="A9248" s="5">
        <v>43847</v>
      </c>
      <c r="B9248" s="6" t="s">
        <v>28</v>
      </c>
      <c r="C9248" s="6" t="s">
        <v>16</v>
      </c>
      <c r="D9248" s="6" t="s">
        <v>17</v>
      </c>
      <c r="E9248" s="6">
        <v>15733</v>
      </c>
      <c r="F9248" s="6">
        <v>5799</v>
      </c>
      <c r="G9248" s="6">
        <v>2131</v>
      </c>
      <c r="H9248" s="6">
        <v>13419</v>
      </c>
      <c r="I9248" s="7">
        <v>28604662</v>
      </c>
      <c r="J9248">
        <f>MONTH(Sale_details[[#This Row],[Date]])</f>
        <v>1</v>
      </c>
      <c r="K9248">
        <f>YEAR(Sale_details[[#This Row],[Date]])</f>
        <v>2020</v>
      </c>
    </row>
    <row r="9249" spans="1:11" x14ac:dyDescent="0.3">
      <c r="A9249" s="2">
        <v>43847</v>
      </c>
      <c r="B9249" s="3" t="s">
        <v>28</v>
      </c>
      <c r="C9249" s="3" t="s">
        <v>18</v>
      </c>
      <c r="D9249" s="3" t="s">
        <v>19</v>
      </c>
      <c r="E9249" s="3">
        <v>10499</v>
      </c>
      <c r="F9249" s="3">
        <v>10328</v>
      </c>
      <c r="G9249" s="3">
        <v>4233</v>
      </c>
      <c r="H9249" s="3">
        <v>27760</v>
      </c>
      <c r="I9249" s="4">
        <v>117515130</v>
      </c>
      <c r="J9249">
        <f>MONTH(Sale_details[[#This Row],[Date]])</f>
        <v>1</v>
      </c>
      <c r="K9249">
        <f>YEAR(Sale_details[[#This Row],[Date]])</f>
        <v>2020</v>
      </c>
    </row>
    <row r="9250" spans="1:11" x14ac:dyDescent="0.3">
      <c r="A9250" s="5">
        <v>43847</v>
      </c>
      <c r="B9250" s="6" t="s">
        <v>28</v>
      </c>
      <c r="C9250" s="6" t="s">
        <v>20</v>
      </c>
      <c r="D9250" s="6" t="s">
        <v>21</v>
      </c>
      <c r="E9250" s="6">
        <v>27548</v>
      </c>
      <c r="F9250" s="6">
        <v>4119</v>
      </c>
      <c r="G9250" s="6">
        <v>1735</v>
      </c>
      <c r="H9250" s="6">
        <v>16526</v>
      </c>
      <c r="I9250" s="7">
        <v>28681804</v>
      </c>
      <c r="J9250">
        <f>MONTH(Sale_details[[#This Row],[Date]])</f>
        <v>1</v>
      </c>
      <c r="K9250">
        <f>YEAR(Sale_details[[#This Row],[Date]])</f>
        <v>2020</v>
      </c>
    </row>
    <row r="9251" spans="1:11" x14ac:dyDescent="0.3">
      <c r="A9251" s="2">
        <v>43847</v>
      </c>
      <c r="B9251" s="3" t="s">
        <v>28</v>
      </c>
      <c r="C9251" s="3" t="s">
        <v>22</v>
      </c>
      <c r="D9251" s="3" t="s">
        <v>23</v>
      </c>
      <c r="E9251" s="3">
        <v>17292</v>
      </c>
      <c r="F9251" s="3">
        <v>2168</v>
      </c>
      <c r="G9251" s="3">
        <v>1373</v>
      </c>
      <c r="H9251" s="3">
        <v>24807</v>
      </c>
      <c r="I9251" s="4">
        <v>34080290</v>
      </c>
      <c r="J9251">
        <f>MONTH(Sale_details[[#This Row],[Date]])</f>
        <v>1</v>
      </c>
      <c r="K9251">
        <f>YEAR(Sale_details[[#This Row],[Date]])</f>
        <v>2020</v>
      </c>
    </row>
    <row r="9252" spans="1:11" x14ac:dyDescent="0.3">
      <c r="A9252" s="5">
        <v>43847</v>
      </c>
      <c r="B9252" s="6" t="s">
        <v>28</v>
      </c>
      <c r="C9252" s="6" t="s">
        <v>24</v>
      </c>
      <c r="D9252" s="6" t="s">
        <v>25</v>
      </c>
      <c r="E9252" s="6">
        <v>35068</v>
      </c>
      <c r="F9252" s="6">
        <v>7152</v>
      </c>
      <c r="G9252" s="6">
        <v>2681</v>
      </c>
      <c r="H9252" s="6">
        <v>19681</v>
      </c>
      <c r="I9252" s="7">
        <v>52784857</v>
      </c>
      <c r="J9252">
        <f>MONTH(Sale_details[[#This Row],[Date]])</f>
        <v>1</v>
      </c>
      <c r="K9252">
        <f>YEAR(Sale_details[[#This Row],[Date]])</f>
        <v>2020</v>
      </c>
    </row>
    <row r="9253" spans="1:11" x14ac:dyDescent="0.3">
      <c r="A9253" s="2">
        <v>43846</v>
      </c>
      <c r="B9253" s="3" t="s">
        <v>9</v>
      </c>
      <c r="C9253" s="3" t="s">
        <v>10</v>
      </c>
      <c r="D9253" s="3" t="s">
        <v>11</v>
      </c>
      <c r="E9253" s="3">
        <v>133254</v>
      </c>
      <c r="F9253" s="3">
        <v>16730</v>
      </c>
      <c r="G9253" s="3">
        <v>5990</v>
      </c>
      <c r="H9253" s="3">
        <v>541</v>
      </c>
      <c r="I9253" s="4">
        <v>3244674</v>
      </c>
      <c r="J9253">
        <f>MONTH(Sale_details[[#This Row],[Date]])</f>
        <v>1</v>
      </c>
      <c r="K9253">
        <f>YEAR(Sale_details[[#This Row],[Date]])</f>
        <v>2020</v>
      </c>
    </row>
    <row r="9254" spans="1:11" x14ac:dyDescent="0.3">
      <c r="A9254" s="5">
        <v>43846</v>
      </c>
      <c r="B9254" s="6" t="s">
        <v>9</v>
      </c>
      <c r="C9254" s="6" t="s">
        <v>12</v>
      </c>
      <c r="D9254" s="6" t="s">
        <v>13</v>
      </c>
      <c r="E9254" s="6">
        <v>188833</v>
      </c>
      <c r="F9254" s="6">
        <v>19172</v>
      </c>
      <c r="G9254" s="6">
        <v>2562</v>
      </c>
      <c r="H9254" s="6">
        <v>264</v>
      </c>
      <c r="I9254" s="7">
        <v>678665</v>
      </c>
      <c r="J9254">
        <f>MONTH(Sale_details[[#This Row],[Date]])</f>
        <v>1</v>
      </c>
      <c r="K9254">
        <f>YEAR(Sale_details[[#This Row],[Date]])</f>
        <v>2020</v>
      </c>
    </row>
    <row r="9255" spans="1:11" x14ac:dyDescent="0.3">
      <c r="A9255" s="2">
        <v>43846</v>
      </c>
      <c r="B9255" s="3" t="s">
        <v>9</v>
      </c>
      <c r="C9255" s="3" t="s">
        <v>14</v>
      </c>
      <c r="D9255" s="3" t="s">
        <v>15</v>
      </c>
      <c r="E9255" s="3">
        <v>102015</v>
      </c>
      <c r="F9255" s="3">
        <v>22219</v>
      </c>
      <c r="G9255" s="3">
        <v>4726</v>
      </c>
      <c r="H9255" s="3">
        <v>448</v>
      </c>
      <c r="I9255" s="4">
        <v>2119894</v>
      </c>
      <c r="J9255">
        <f>MONTH(Sale_details[[#This Row],[Date]])</f>
        <v>1</v>
      </c>
      <c r="K9255">
        <f>YEAR(Sale_details[[#This Row],[Date]])</f>
        <v>2020</v>
      </c>
    </row>
    <row r="9256" spans="1:11" x14ac:dyDescent="0.3">
      <c r="A9256" s="5">
        <v>43846</v>
      </c>
      <c r="B9256" s="6" t="s">
        <v>9</v>
      </c>
      <c r="C9256" s="6" t="s">
        <v>16</v>
      </c>
      <c r="D9256" s="6" t="s">
        <v>17</v>
      </c>
      <c r="E9256" s="6">
        <v>132022</v>
      </c>
      <c r="F9256" s="6">
        <v>20798</v>
      </c>
      <c r="G9256" s="6">
        <v>3546</v>
      </c>
      <c r="H9256" s="6">
        <v>284</v>
      </c>
      <c r="I9256" s="7">
        <v>1009315</v>
      </c>
      <c r="J9256">
        <f>MONTH(Sale_details[[#This Row],[Date]])</f>
        <v>1</v>
      </c>
      <c r="K9256">
        <f>YEAR(Sale_details[[#This Row],[Date]])</f>
        <v>2020</v>
      </c>
    </row>
    <row r="9257" spans="1:11" x14ac:dyDescent="0.3">
      <c r="A9257" s="2">
        <v>43846</v>
      </c>
      <c r="B9257" s="3" t="s">
        <v>9</v>
      </c>
      <c r="C9257" s="3" t="s">
        <v>18</v>
      </c>
      <c r="D9257" s="3" t="s">
        <v>19</v>
      </c>
      <c r="E9257" s="3">
        <v>68693</v>
      </c>
      <c r="F9257" s="3">
        <v>15981</v>
      </c>
      <c r="G9257" s="3">
        <v>6647</v>
      </c>
      <c r="H9257" s="3">
        <v>1183</v>
      </c>
      <c r="I9257" s="4">
        <v>7868226</v>
      </c>
      <c r="J9257">
        <f>MONTH(Sale_details[[#This Row],[Date]])</f>
        <v>1</v>
      </c>
      <c r="K9257">
        <f>YEAR(Sale_details[[#This Row],[Date]])</f>
        <v>2020</v>
      </c>
    </row>
    <row r="9258" spans="1:11" x14ac:dyDescent="0.3">
      <c r="A9258" s="5">
        <v>43846</v>
      </c>
      <c r="B9258" s="6" t="s">
        <v>9</v>
      </c>
      <c r="C9258" s="6" t="s">
        <v>20</v>
      </c>
      <c r="D9258" s="6" t="s">
        <v>21</v>
      </c>
      <c r="E9258" s="6">
        <v>107096</v>
      </c>
      <c r="F9258" s="6">
        <v>20330</v>
      </c>
      <c r="G9258" s="6">
        <v>4334</v>
      </c>
      <c r="H9258" s="6">
        <v>509</v>
      </c>
      <c r="I9258" s="7">
        <v>2209542</v>
      </c>
      <c r="J9258">
        <f>MONTH(Sale_details[[#This Row],[Date]])</f>
        <v>1</v>
      </c>
      <c r="K9258">
        <f>YEAR(Sale_details[[#This Row],[Date]])</f>
        <v>2020</v>
      </c>
    </row>
    <row r="9259" spans="1:11" x14ac:dyDescent="0.3">
      <c r="A9259" s="2">
        <v>43846</v>
      </c>
      <c r="B9259" s="3" t="s">
        <v>9</v>
      </c>
      <c r="C9259" s="3" t="s">
        <v>22</v>
      </c>
      <c r="D9259" s="3" t="s">
        <v>23</v>
      </c>
      <c r="E9259" s="3">
        <v>163429</v>
      </c>
      <c r="F9259" s="3">
        <v>17600</v>
      </c>
      <c r="G9259" s="3">
        <v>9352</v>
      </c>
      <c r="H9259" s="3">
        <v>641</v>
      </c>
      <c r="I9259" s="4">
        <v>5999006</v>
      </c>
      <c r="J9259">
        <f>MONTH(Sale_details[[#This Row],[Date]])</f>
        <v>1</v>
      </c>
      <c r="K9259">
        <f>YEAR(Sale_details[[#This Row],[Date]])</f>
        <v>2020</v>
      </c>
    </row>
    <row r="9260" spans="1:11" x14ac:dyDescent="0.3">
      <c r="A9260" s="5">
        <v>43846</v>
      </c>
      <c r="B9260" s="6" t="s">
        <v>9</v>
      </c>
      <c r="C9260" s="6" t="s">
        <v>24</v>
      </c>
      <c r="D9260" s="6" t="s">
        <v>25</v>
      </c>
      <c r="E9260" s="6">
        <v>155220</v>
      </c>
      <c r="F9260" s="6">
        <v>10331</v>
      </c>
      <c r="G9260" s="6">
        <v>3999</v>
      </c>
      <c r="H9260" s="6">
        <v>686</v>
      </c>
      <c r="I9260" s="7">
        <v>2747267</v>
      </c>
      <c r="J9260">
        <f>MONTH(Sale_details[[#This Row],[Date]])</f>
        <v>1</v>
      </c>
      <c r="K9260">
        <f>YEAR(Sale_details[[#This Row],[Date]])</f>
        <v>2020</v>
      </c>
    </row>
    <row r="9261" spans="1:11" x14ac:dyDescent="0.3">
      <c r="A9261" s="2">
        <v>43846</v>
      </c>
      <c r="B9261" s="3" t="s">
        <v>26</v>
      </c>
      <c r="C9261" s="3" t="s">
        <v>10</v>
      </c>
      <c r="D9261" s="3" t="s">
        <v>11</v>
      </c>
      <c r="E9261" s="3">
        <v>291002</v>
      </c>
      <c r="F9261" s="3">
        <v>46076</v>
      </c>
      <c r="G9261" s="3">
        <v>16627</v>
      </c>
      <c r="H9261" s="3">
        <v>10786</v>
      </c>
      <c r="I9261" s="4">
        <v>179347992</v>
      </c>
      <c r="J9261">
        <f>MONTH(Sale_details[[#This Row],[Date]])</f>
        <v>1</v>
      </c>
      <c r="K9261">
        <f>YEAR(Sale_details[[#This Row],[Date]])</f>
        <v>2020</v>
      </c>
    </row>
    <row r="9262" spans="1:11" x14ac:dyDescent="0.3">
      <c r="A9262" s="5">
        <v>43846</v>
      </c>
      <c r="B9262" s="6" t="s">
        <v>26</v>
      </c>
      <c r="C9262" s="6" t="s">
        <v>12</v>
      </c>
      <c r="D9262" s="6" t="s">
        <v>13</v>
      </c>
      <c r="E9262" s="6">
        <v>139748</v>
      </c>
      <c r="F9262" s="6">
        <v>36110</v>
      </c>
      <c r="G9262" s="6">
        <v>14135</v>
      </c>
      <c r="H9262" s="6">
        <v>10557</v>
      </c>
      <c r="I9262" s="7">
        <v>149235873</v>
      </c>
      <c r="J9262">
        <f>MONTH(Sale_details[[#This Row],[Date]])</f>
        <v>1</v>
      </c>
      <c r="K9262">
        <f>YEAR(Sale_details[[#This Row],[Date]])</f>
        <v>2020</v>
      </c>
    </row>
    <row r="9263" spans="1:11" x14ac:dyDescent="0.3">
      <c r="A9263" s="2">
        <v>43846</v>
      </c>
      <c r="B9263" s="3" t="s">
        <v>26</v>
      </c>
      <c r="C9263" s="3" t="s">
        <v>14</v>
      </c>
      <c r="D9263" s="3" t="s">
        <v>15</v>
      </c>
      <c r="E9263" s="3">
        <v>161999</v>
      </c>
      <c r="F9263" s="3">
        <v>29713</v>
      </c>
      <c r="G9263" s="3">
        <v>11617</v>
      </c>
      <c r="H9263" s="3">
        <v>18764</v>
      </c>
      <c r="I9263" s="4">
        <v>218009000</v>
      </c>
      <c r="J9263">
        <f>MONTH(Sale_details[[#This Row],[Date]])</f>
        <v>1</v>
      </c>
      <c r="K9263">
        <f>YEAR(Sale_details[[#This Row],[Date]])</f>
        <v>2020</v>
      </c>
    </row>
    <row r="9264" spans="1:11" x14ac:dyDescent="0.3">
      <c r="A9264" s="5">
        <v>43846</v>
      </c>
      <c r="B9264" s="6" t="s">
        <v>26</v>
      </c>
      <c r="C9264" s="6" t="s">
        <v>16</v>
      </c>
      <c r="D9264" s="6" t="s">
        <v>17</v>
      </c>
      <c r="E9264" s="6">
        <v>138791</v>
      </c>
      <c r="F9264" s="6">
        <v>35433</v>
      </c>
      <c r="G9264" s="6">
        <v>11283</v>
      </c>
      <c r="H9264" s="6">
        <v>13933</v>
      </c>
      <c r="I9264" s="7">
        <v>157219234</v>
      </c>
      <c r="J9264">
        <f>MONTH(Sale_details[[#This Row],[Date]])</f>
        <v>1</v>
      </c>
      <c r="K9264">
        <f>YEAR(Sale_details[[#This Row],[Date]])</f>
        <v>2020</v>
      </c>
    </row>
    <row r="9265" spans="1:11" x14ac:dyDescent="0.3">
      <c r="A9265" s="2">
        <v>43846</v>
      </c>
      <c r="B9265" s="3" t="s">
        <v>26</v>
      </c>
      <c r="C9265" s="3" t="s">
        <v>18</v>
      </c>
      <c r="D9265" s="3" t="s">
        <v>19</v>
      </c>
      <c r="E9265" s="3">
        <v>107782</v>
      </c>
      <c r="F9265" s="3">
        <v>86612</v>
      </c>
      <c r="G9265" s="3">
        <v>12723</v>
      </c>
      <c r="H9265" s="3">
        <v>20125</v>
      </c>
      <c r="I9265" s="4">
        <v>256067826</v>
      </c>
      <c r="J9265">
        <f>MONTH(Sale_details[[#This Row],[Date]])</f>
        <v>1</v>
      </c>
      <c r="K9265">
        <f>YEAR(Sale_details[[#This Row],[Date]])</f>
        <v>2020</v>
      </c>
    </row>
    <row r="9266" spans="1:11" x14ac:dyDescent="0.3">
      <c r="A9266" s="5">
        <v>43846</v>
      </c>
      <c r="B9266" s="6" t="s">
        <v>26</v>
      </c>
      <c r="C9266" s="6" t="s">
        <v>20</v>
      </c>
      <c r="D9266" s="6" t="s">
        <v>21</v>
      </c>
      <c r="E9266" s="6">
        <v>176752</v>
      </c>
      <c r="F9266" s="6">
        <v>65729</v>
      </c>
      <c r="G9266" s="6">
        <v>12575</v>
      </c>
      <c r="H9266" s="6">
        <v>5676</v>
      </c>
      <c r="I9266" s="7">
        <v>71390919</v>
      </c>
      <c r="J9266">
        <f>MONTH(Sale_details[[#This Row],[Date]])</f>
        <v>1</v>
      </c>
      <c r="K9266">
        <f>YEAR(Sale_details[[#This Row],[Date]])</f>
        <v>2020</v>
      </c>
    </row>
    <row r="9267" spans="1:11" x14ac:dyDescent="0.3">
      <c r="A9267" s="2">
        <v>43846</v>
      </c>
      <c r="B9267" s="3" t="s">
        <v>26</v>
      </c>
      <c r="C9267" s="3" t="s">
        <v>22</v>
      </c>
      <c r="D9267" s="3" t="s">
        <v>23</v>
      </c>
      <c r="E9267" s="3">
        <v>201446</v>
      </c>
      <c r="F9267" s="3">
        <v>20465</v>
      </c>
      <c r="G9267" s="3">
        <v>30449</v>
      </c>
      <c r="H9267" s="3">
        <v>24112</v>
      </c>
      <c r="I9267" s="4">
        <v>734207824</v>
      </c>
      <c r="J9267">
        <f>MONTH(Sale_details[[#This Row],[Date]])</f>
        <v>1</v>
      </c>
      <c r="K9267">
        <f>YEAR(Sale_details[[#This Row],[Date]])</f>
        <v>2020</v>
      </c>
    </row>
    <row r="9268" spans="1:11" x14ac:dyDescent="0.3">
      <c r="A9268" s="5">
        <v>43846</v>
      </c>
      <c r="B9268" s="6" t="s">
        <v>26</v>
      </c>
      <c r="C9268" s="6" t="s">
        <v>24</v>
      </c>
      <c r="D9268" s="6" t="s">
        <v>25</v>
      </c>
      <c r="E9268" s="6">
        <v>171652</v>
      </c>
      <c r="F9268" s="6">
        <v>37063</v>
      </c>
      <c r="G9268" s="6">
        <v>17110</v>
      </c>
      <c r="H9268" s="6">
        <v>12124</v>
      </c>
      <c r="I9268" s="7">
        <v>207449549</v>
      </c>
      <c r="J9268">
        <f>MONTH(Sale_details[[#This Row],[Date]])</f>
        <v>1</v>
      </c>
      <c r="K9268">
        <f>YEAR(Sale_details[[#This Row],[Date]])</f>
        <v>2020</v>
      </c>
    </row>
    <row r="9269" spans="1:11" x14ac:dyDescent="0.3">
      <c r="A9269" s="2">
        <v>43846</v>
      </c>
      <c r="B9269" s="3" t="s">
        <v>27</v>
      </c>
      <c r="C9269" s="3" t="s">
        <v>10</v>
      </c>
      <c r="D9269" s="3" t="s">
        <v>11</v>
      </c>
      <c r="E9269" s="3">
        <v>74067</v>
      </c>
      <c r="F9269" s="3">
        <v>39964</v>
      </c>
      <c r="G9269" s="3">
        <v>8608</v>
      </c>
      <c r="H9269" s="3">
        <v>131</v>
      </c>
      <c r="I9269" s="4">
        <v>1133084</v>
      </c>
      <c r="J9269">
        <f>MONTH(Sale_details[[#This Row],[Date]])</f>
        <v>1</v>
      </c>
      <c r="K9269">
        <f>YEAR(Sale_details[[#This Row],[Date]])</f>
        <v>2020</v>
      </c>
    </row>
    <row r="9270" spans="1:11" x14ac:dyDescent="0.3">
      <c r="A9270" s="5">
        <v>43846</v>
      </c>
      <c r="B9270" s="6" t="s">
        <v>27</v>
      </c>
      <c r="C9270" s="6" t="s">
        <v>12</v>
      </c>
      <c r="D9270" s="6" t="s">
        <v>13</v>
      </c>
      <c r="E9270" s="6">
        <v>99700</v>
      </c>
      <c r="F9270" s="6">
        <v>32641</v>
      </c>
      <c r="G9270" s="6">
        <v>12368</v>
      </c>
      <c r="H9270" s="6">
        <v>246</v>
      </c>
      <c r="I9270" s="7">
        <v>3052559</v>
      </c>
      <c r="J9270">
        <f>MONTH(Sale_details[[#This Row],[Date]])</f>
        <v>1</v>
      </c>
      <c r="K9270">
        <f>YEAR(Sale_details[[#This Row],[Date]])</f>
        <v>2020</v>
      </c>
    </row>
    <row r="9271" spans="1:11" x14ac:dyDescent="0.3">
      <c r="A9271" s="2">
        <v>43846</v>
      </c>
      <c r="B9271" s="3" t="s">
        <v>27</v>
      </c>
      <c r="C9271" s="3" t="s">
        <v>14</v>
      </c>
      <c r="D9271" s="3" t="s">
        <v>15</v>
      </c>
      <c r="E9271" s="3">
        <v>149949</v>
      </c>
      <c r="F9271" s="3">
        <v>23711</v>
      </c>
      <c r="G9271" s="3">
        <v>9862</v>
      </c>
      <c r="H9271" s="3">
        <v>357</v>
      </c>
      <c r="I9271" s="4">
        <v>3528739</v>
      </c>
      <c r="J9271">
        <f>MONTH(Sale_details[[#This Row],[Date]])</f>
        <v>1</v>
      </c>
      <c r="K9271">
        <f>YEAR(Sale_details[[#This Row],[Date]])</f>
        <v>2020</v>
      </c>
    </row>
    <row r="9272" spans="1:11" x14ac:dyDescent="0.3">
      <c r="A9272" s="5">
        <v>43846</v>
      </c>
      <c r="B9272" s="6" t="s">
        <v>27</v>
      </c>
      <c r="C9272" s="6" t="s">
        <v>16</v>
      </c>
      <c r="D9272" s="6" t="s">
        <v>17</v>
      </c>
      <c r="E9272" s="6">
        <v>90397</v>
      </c>
      <c r="F9272" s="6">
        <v>10739</v>
      </c>
      <c r="G9272" s="6">
        <v>16655</v>
      </c>
      <c r="H9272" s="6">
        <v>283</v>
      </c>
      <c r="I9272" s="7">
        <v>4727633</v>
      </c>
      <c r="J9272">
        <f>MONTH(Sale_details[[#This Row],[Date]])</f>
        <v>1</v>
      </c>
      <c r="K9272">
        <f>YEAR(Sale_details[[#This Row],[Date]])</f>
        <v>2020</v>
      </c>
    </row>
    <row r="9273" spans="1:11" x14ac:dyDescent="0.3">
      <c r="A9273" s="2">
        <v>43846</v>
      </c>
      <c r="B9273" s="3" t="s">
        <v>27</v>
      </c>
      <c r="C9273" s="3" t="s">
        <v>18</v>
      </c>
      <c r="D9273" s="3" t="s">
        <v>19</v>
      </c>
      <c r="E9273" s="3">
        <v>90256</v>
      </c>
      <c r="F9273" s="3">
        <v>28313</v>
      </c>
      <c r="G9273" s="3">
        <v>9272</v>
      </c>
      <c r="H9273" s="3">
        <v>146</v>
      </c>
      <c r="I9273" s="4">
        <v>1356650</v>
      </c>
      <c r="J9273">
        <f>MONTH(Sale_details[[#This Row],[Date]])</f>
        <v>1</v>
      </c>
      <c r="K9273">
        <f>YEAR(Sale_details[[#This Row],[Date]])</f>
        <v>2020</v>
      </c>
    </row>
    <row r="9274" spans="1:11" x14ac:dyDescent="0.3">
      <c r="A9274" s="5">
        <v>43846</v>
      </c>
      <c r="B9274" s="6" t="s">
        <v>27</v>
      </c>
      <c r="C9274" s="6" t="s">
        <v>20</v>
      </c>
      <c r="D9274" s="6" t="s">
        <v>21</v>
      </c>
      <c r="E9274" s="6">
        <v>43913</v>
      </c>
      <c r="F9274" s="6">
        <v>12240</v>
      </c>
      <c r="G9274" s="6">
        <v>12478</v>
      </c>
      <c r="H9274" s="6">
        <v>403</v>
      </c>
      <c r="I9274" s="7">
        <v>5036720</v>
      </c>
      <c r="J9274">
        <f>MONTH(Sale_details[[#This Row],[Date]])</f>
        <v>1</v>
      </c>
      <c r="K9274">
        <f>YEAR(Sale_details[[#This Row],[Date]])</f>
        <v>2020</v>
      </c>
    </row>
    <row r="9275" spans="1:11" x14ac:dyDescent="0.3">
      <c r="A9275" s="2">
        <v>43846</v>
      </c>
      <c r="B9275" s="3" t="s">
        <v>27</v>
      </c>
      <c r="C9275" s="3" t="s">
        <v>22</v>
      </c>
      <c r="D9275" s="3" t="s">
        <v>23</v>
      </c>
      <c r="E9275" s="3">
        <v>78501</v>
      </c>
      <c r="F9275" s="3">
        <v>20910</v>
      </c>
      <c r="G9275" s="3">
        <v>20607</v>
      </c>
      <c r="H9275" s="3">
        <v>244</v>
      </c>
      <c r="I9275" s="4">
        <v>5029265</v>
      </c>
      <c r="J9275">
        <f>MONTH(Sale_details[[#This Row],[Date]])</f>
        <v>1</v>
      </c>
      <c r="K9275">
        <f>YEAR(Sale_details[[#This Row],[Date]])</f>
        <v>2020</v>
      </c>
    </row>
    <row r="9276" spans="1:11" x14ac:dyDescent="0.3">
      <c r="A9276" s="5">
        <v>43846</v>
      </c>
      <c r="B9276" s="6" t="s">
        <v>27</v>
      </c>
      <c r="C9276" s="6" t="s">
        <v>24</v>
      </c>
      <c r="D9276" s="6" t="s">
        <v>25</v>
      </c>
      <c r="E9276" s="6">
        <v>70274</v>
      </c>
      <c r="F9276" s="6">
        <v>32729</v>
      </c>
      <c r="G9276" s="6">
        <v>17148</v>
      </c>
      <c r="H9276" s="6">
        <v>333</v>
      </c>
      <c r="I9276" s="7">
        <v>5725174</v>
      </c>
      <c r="J9276">
        <f>MONTH(Sale_details[[#This Row],[Date]])</f>
        <v>1</v>
      </c>
      <c r="K9276">
        <f>YEAR(Sale_details[[#This Row],[Date]])</f>
        <v>2020</v>
      </c>
    </row>
    <row r="9277" spans="1:11" x14ac:dyDescent="0.3">
      <c r="A9277" s="2">
        <v>43846</v>
      </c>
      <c r="B9277" s="3" t="s">
        <v>28</v>
      </c>
      <c r="C9277" s="3" t="s">
        <v>10</v>
      </c>
      <c r="D9277" s="3" t="s">
        <v>11</v>
      </c>
      <c r="E9277" s="3">
        <v>31718</v>
      </c>
      <c r="F9277" s="3">
        <v>5995</v>
      </c>
      <c r="G9277" s="3">
        <v>3504</v>
      </c>
      <c r="H9277" s="3">
        <v>25552</v>
      </c>
      <c r="I9277" s="4">
        <v>89557858</v>
      </c>
      <c r="J9277">
        <f>MONTH(Sale_details[[#This Row],[Date]])</f>
        <v>1</v>
      </c>
      <c r="K9277">
        <f>YEAR(Sale_details[[#This Row],[Date]])</f>
        <v>2020</v>
      </c>
    </row>
    <row r="9278" spans="1:11" x14ac:dyDescent="0.3">
      <c r="A9278" s="5">
        <v>43846</v>
      </c>
      <c r="B9278" s="6" t="s">
        <v>28</v>
      </c>
      <c r="C9278" s="6" t="s">
        <v>12</v>
      </c>
      <c r="D9278" s="6" t="s">
        <v>13</v>
      </c>
      <c r="E9278" s="6">
        <v>25819</v>
      </c>
      <c r="F9278" s="6">
        <v>6033</v>
      </c>
      <c r="G9278" s="6">
        <v>1616</v>
      </c>
      <c r="H9278" s="6">
        <v>34721</v>
      </c>
      <c r="I9278" s="7">
        <v>56137658</v>
      </c>
      <c r="J9278">
        <f>MONTH(Sale_details[[#This Row],[Date]])</f>
        <v>1</v>
      </c>
      <c r="K9278">
        <f>YEAR(Sale_details[[#This Row],[Date]])</f>
        <v>2020</v>
      </c>
    </row>
    <row r="9279" spans="1:11" x14ac:dyDescent="0.3">
      <c r="A9279" s="2">
        <v>43846</v>
      </c>
      <c r="B9279" s="3" t="s">
        <v>28</v>
      </c>
      <c r="C9279" s="3" t="s">
        <v>14</v>
      </c>
      <c r="D9279" s="3" t="s">
        <v>15</v>
      </c>
      <c r="E9279" s="3">
        <v>27702</v>
      </c>
      <c r="F9279" s="3">
        <v>5827</v>
      </c>
      <c r="G9279" s="3">
        <v>1221</v>
      </c>
      <c r="H9279" s="3">
        <v>14735</v>
      </c>
      <c r="I9279" s="4">
        <v>18000366</v>
      </c>
      <c r="J9279">
        <f>MONTH(Sale_details[[#This Row],[Date]])</f>
        <v>1</v>
      </c>
      <c r="K9279">
        <f>YEAR(Sale_details[[#This Row],[Date]])</f>
        <v>2020</v>
      </c>
    </row>
    <row r="9280" spans="1:11" x14ac:dyDescent="0.3">
      <c r="A9280" s="5">
        <v>43846</v>
      </c>
      <c r="B9280" s="6" t="s">
        <v>28</v>
      </c>
      <c r="C9280" s="6" t="s">
        <v>16</v>
      </c>
      <c r="D9280" s="6" t="s">
        <v>17</v>
      </c>
      <c r="E9280" s="6">
        <v>16519</v>
      </c>
      <c r="F9280" s="6">
        <v>5567</v>
      </c>
      <c r="G9280" s="6">
        <v>2088</v>
      </c>
      <c r="H9280" s="6">
        <v>14090</v>
      </c>
      <c r="I9280" s="7">
        <v>29434197</v>
      </c>
      <c r="J9280">
        <f>MONTH(Sale_details[[#This Row],[Date]])</f>
        <v>1</v>
      </c>
      <c r="K9280">
        <f>YEAR(Sale_details[[#This Row],[Date]])</f>
        <v>2020</v>
      </c>
    </row>
    <row r="9281" spans="1:11" x14ac:dyDescent="0.3">
      <c r="A9281" s="2">
        <v>43846</v>
      </c>
      <c r="B9281" s="3" t="s">
        <v>28</v>
      </c>
      <c r="C9281" s="3" t="s">
        <v>18</v>
      </c>
      <c r="D9281" s="3" t="s">
        <v>19</v>
      </c>
      <c r="E9281" s="3">
        <v>10919</v>
      </c>
      <c r="F9281" s="3">
        <v>10741</v>
      </c>
      <c r="G9281" s="3">
        <v>4021</v>
      </c>
      <c r="H9281" s="3">
        <v>27760</v>
      </c>
      <c r="I9281" s="4">
        <v>111639373</v>
      </c>
      <c r="J9281">
        <f>MONTH(Sale_details[[#This Row],[Date]])</f>
        <v>1</v>
      </c>
      <c r="K9281">
        <f>YEAR(Sale_details[[#This Row],[Date]])</f>
        <v>2020</v>
      </c>
    </row>
    <row r="9282" spans="1:11" x14ac:dyDescent="0.3">
      <c r="A9282" s="5">
        <v>43846</v>
      </c>
      <c r="B9282" s="6" t="s">
        <v>28</v>
      </c>
      <c r="C9282" s="6" t="s">
        <v>20</v>
      </c>
      <c r="D9282" s="6" t="s">
        <v>21</v>
      </c>
      <c r="E9282" s="6">
        <v>28099</v>
      </c>
      <c r="F9282" s="6">
        <v>3954</v>
      </c>
      <c r="G9282" s="6">
        <v>1700</v>
      </c>
      <c r="H9282" s="6">
        <v>16361</v>
      </c>
      <c r="I9282" s="7">
        <v>27827086</v>
      </c>
      <c r="J9282">
        <f>MONTH(Sale_details[[#This Row],[Date]])</f>
        <v>1</v>
      </c>
      <c r="K9282">
        <f>YEAR(Sale_details[[#This Row],[Date]])</f>
        <v>2020</v>
      </c>
    </row>
    <row r="9283" spans="1:11" x14ac:dyDescent="0.3">
      <c r="A9283" s="2">
        <v>43846</v>
      </c>
      <c r="B9283" s="3" t="s">
        <v>28</v>
      </c>
      <c r="C9283" s="3" t="s">
        <v>22</v>
      </c>
      <c r="D9283" s="3" t="s">
        <v>23</v>
      </c>
      <c r="E9283" s="3">
        <v>17120</v>
      </c>
      <c r="F9283" s="3">
        <v>2124</v>
      </c>
      <c r="G9283" s="3">
        <v>1305</v>
      </c>
      <c r="H9283" s="3">
        <v>25055</v>
      </c>
      <c r="I9283" s="4">
        <v>32700038</v>
      </c>
      <c r="J9283">
        <f>MONTH(Sale_details[[#This Row],[Date]])</f>
        <v>1</v>
      </c>
      <c r="K9283">
        <f>YEAR(Sale_details[[#This Row],[Date]])</f>
        <v>2020</v>
      </c>
    </row>
    <row r="9284" spans="1:11" x14ac:dyDescent="0.3">
      <c r="A9284" s="5">
        <v>43846</v>
      </c>
      <c r="B9284" s="6" t="s">
        <v>28</v>
      </c>
      <c r="C9284" s="6" t="s">
        <v>24</v>
      </c>
      <c r="D9284" s="6" t="s">
        <v>25</v>
      </c>
      <c r="E9284" s="6">
        <v>35068</v>
      </c>
      <c r="F9284" s="6">
        <v>7295</v>
      </c>
      <c r="G9284" s="6">
        <v>2628</v>
      </c>
      <c r="H9284" s="6">
        <v>20075</v>
      </c>
      <c r="I9284" s="7">
        <v>52763743</v>
      </c>
      <c r="J9284">
        <f>MONTH(Sale_details[[#This Row],[Date]])</f>
        <v>1</v>
      </c>
      <c r="K9284">
        <f>YEAR(Sale_details[[#This Row],[Date]])</f>
        <v>2020</v>
      </c>
    </row>
    <row r="9285" spans="1:11" x14ac:dyDescent="0.3">
      <c r="A9285" s="2">
        <v>43845</v>
      </c>
      <c r="B9285" s="3" t="s">
        <v>9</v>
      </c>
      <c r="C9285" s="3" t="s">
        <v>10</v>
      </c>
      <c r="D9285" s="3" t="s">
        <v>11</v>
      </c>
      <c r="E9285" s="3">
        <v>133254</v>
      </c>
      <c r="F9285" s="3">
        <v>17567</v>
      </c>
      <c r="G9285" s="3">
        <v>6230</v>
      </c>
      <c r="H9285" s="3">
        <v>547</v>
      </c>
      <c r="I9285" s="4">
        <v>3408206</v>
      </c>
      <c r="J9285">
        <f>MONTH(Sale_details[[#This Row],[Date]])</f>
        <v>1</v>
      </c>
      <c r="K9285">
        <f>YEAR(Sale_details[[#This Row],[Date]])</f>
        <v>2020</v>
      </c>
    </row>
    <row r="9286" spans="1:11" x14ac:dyDescent="0.3">
      <c r="A9286" s="5">
        <v>43845</v>
      </c>
      <c r="B9286" s="6" t="s">
        <v>9</v>
      </c>
      <c r="C9286" s="6" t="s">
        <v>12</v>
      </c>
      <c r="D9286" s="6" t="s">
        <v>13</v>
      </c>
      <c r="E9286" s="6">
        <v>194498</v>
      </c>
      <c r="F9286" s="6">
        <v>19747</v>
      </c>
      <c r="G9286" s="6">
        <v>2460</v>
      </c>
      <c r="H9286" s="6">
        <v>267</v>
      </c>
      <c r="I9286" s="7">
        <v>658034</v>
      </c>
      <c r="J9286">
        <f>MONTH(Sale_details[[#This Row],[Date]])</f>
        <v>1</v>
      </c>
      <c r="K9286">
        <f>YEAR(Sale_details[[#This Row],[Date]])</f>
        <v>2020</v>
      </c>
    </row>
    <row r="9287" spans="1:11" x14ac:dyDescent="0.3">
      <c r="A9287" s="2">
        <v>43845</v>
      </c>
      <c r="B9287" s="3" t="s">
        <v>9</v>
      </c>
      <c r="C9287" s="3" t="s">
        <v>14</v>
      </c>
      <c r="D9287" s="3" t="s">
        <v>15</v>
      </c>
      <c r="E9287" s="3">
        <v>97934</v>
      </c>
      <c r="F9287" s="3">
        <v>22441</v>
      </c>
      <c r="G9287" s="3">
        <v>4915</v>
      </c>
      <c r="H9287" s="3">
        <v>435</v>
      </c>
      <c r="I9287" s="4">
        <v>2138549</v>
      </c>
      <c r="J9287">
        <f>MONTH(Sale_details[[#This Row],[Date]])</f>
        <v>1</v>
      </c>
      <c r="K9287">
        <f>YEAR(Sale_details[[#This Row],[Date]])</f>
        <v>2020</v>
      </c>
    </row>
    <row r="9288" spans="1:11" x14ac:dyDescent="0.3">
      <c r="A9288" s="5">
        <v>43845</v>
      </c>
      <c r="B9288" s="6" t="s">
        <v>9</v>
      </c>
      <c r="C9288" s="6" t="s">
        <v>16</v>
      </c>
      <c r="D9288" s="6" t="s">
        <v>17</v>
      </c>
      <c r="E9288" s="6">
        <v>128061</v>
      </c>
      <c r="F9288" s="6">
        <v>20590</v>
      </c>
      <c r="G9288" s="6">
        <v>3511</v>
      </c>
      <c r="H9288" s="6">
        <v>278</v>
      </c>
      <c r="I9288" s="7">
        <v>979237</v>
      </c>
      <c r="J9288">
        <f>MONTH(Sale_details[[#This Row],[Date]])</f>
        <v>1</v>
      </c>
      <c r="K9288">
        <f>YEAR(Sale_details[[#This Row],[Date]])</f>
        <v>2020</v>
      </c>
    </row>
    <row r="9289" spans="1:11" x14ac:dyDescent="0.3">
      <c r="A9289" s="2">
        <v>43845</v>
      </c>
      <c r="B9289" s="3" t="s">
        <v>9</v>
      </c>
      <c r="C9289" s="3" t="s">
        <v>18</v>
      </c>
      <c r="D9289" s="3" t="s">
        <v>19</v>
      </c>
      <c r="E9289" s="3">
        <v>68006</v>
      </c>
      <c r="F9289" s="3">
        <v>15182</v>
      </c>
      <c r="G9289" s="3">
        <v>6580</v>
      </c>
      <c r="H9289" s="3">
        <v>1148</v>
      </c>
      <c r="I9289" s="4">
        <v>7555857</v>
      </c>
      <c r="J9289">
        <f>MONTH(Sale_details[[#This Row],[Date]])</f>
        <v>1</v>
      </c>
      <c r="K9289">
        <f>YEAR(Sale_details[[#This Row],[Date]])</f>
        <v>2020</v>
      </c>
    </row>
    <row r="9290" spans="1:11" x14ac:dyDescent="0.3">
      <c r="A9290" s="5">
        <v>43845</v>
      </c>
      <c r="B9290" s="6" t="s">
        <v>9</v>
      </c>
      <c r="C9290" s="6" t="s">
        <v>20</v>
      </c>
      <c r="D9290" s="6" t="s">
        <v>21</v>
      </c>
      <c r="E9290" s="6">
        <v>102812</v>
      </c>
      <c r="F9290" s="6">
        <v>20533</v>
      </c>
      <c r="G9290" s="6">
        <v>4290</v>
      </c>
      <c r="H9290" s="6">
        <v>514</v>
      </c>
      <c r="I9290" s="7">
        <v>2209321</v>
      </c>
      <c r="J9290">
        <f>MONTH(Sale_details[[#This Row],[Date]])</f>
        <v>1</v>
      </c>
      <c r="K9290">
        <f>YEAR(Sale_details[[#This Row],[Date]])</f>
        <v>2020</v>
      </c>
    </row>
    <row r="9291" spans="1:11" x14ac:dyDescent="0.3">
      <c r="A9291" s="2">
        <v>43845</v>
      </c>
      <c r="B9291" s="3" t="s">
        <v>9</v>
      </c>
      <c r="C9291" s="3" t="s">
        <v>22</v>
      </c>
      <c r="D9291" s="3" t="s">
        <v>23</v>
      </c>
      <c r="E9291" s="3">
        <v>160161</v>
      </c>
      <c r="F9291" s="3">
        <v>17952</v>
      </c>
      <c r="G9291" s="3">
        <v>8977</v>
      </c>
      <c r="H9291" s="3">
        <v>647</v>
      </c>
      <c r="I9291" s="4">
        <v>5816637</v>
      </c>
      <c r="J9291">
        <f>MONTH(Sale_details[[#This Row],[Date]])</f>
        <v>1</v>
      </c>
      <c r="K9291">
        <f>YEAR(Sale_details[[#This Row],[Date]])</f>
        <v>2020</v>
      </c>
    </row>
    <row r="9292" spans="1:11" x14ac:dyDescent="0.3">
      <c r="A9292" s="5">
        <v>43845</v>
      </c>
      <c r="B9292" s="6" t="s">
        <v>9</v>
      </c>
      <c r="C9292" s="6" t="s">
        <v>24</v>
      </c>
      <c r="D9292" s="6" t="s">
        <v>25</v>
      </c>
      <c r="E9292" s="6">
        <v>161429</v>
      </c>
      <c r="F9292" s="6">
        <v>10331</v>
      </c>
      <c r="G9292" s="6">
        <v>4079</v>
      </c>
      <c r="H9292" s="6">
        <v>700</v>
      </c>
      <c r="I9292" s="7">
        <v>2858257</v>
      </c>
      <c r="J9292">
        <f>MONTH(Sale_details[[#This Row],[Date]])</f>
        <v>1</v>
      </c>
      <c r="K9292">
        <f>YEAR(Sale_details[[#This Row],[Date]])</f>
        <v>2020</v>
      </c>
    </row>
    <row r="9293" spans="1:11" x14ac:dyDescent="0.3">
      <c r="A9293" s="2">
        <v>43845</v>
      </c>
      <c r="B9293" s="3" t="s">
        <v>26</v>
      </c>
      <c r="C9293" s="3" t="s">
        <v>10</v>
      </c>
      <c r="D9293" s="3" t="s">
        <v>11</v>
      </c>
      <c r="E9293" s="3">
        <v>302642</v>
      </c>
      <c r="F9293" s="3">
        <v>45155</v>
      </c>
      <c r="G9293" s="3">
        <v>16627</v>
      </c>
      <c r="H9293" s="3">
        <v>10678</v>
      </c>
      <c r="I9293" s="4">
        <v>177554512</v>
      </c>
      <c r="J9293">
        <f>MONTH(Sale_details[[#This Row],[Date]])</f>
        <v>1</v>
      </c>
      <c r="K9293">
        <f>YEAR(Sale_details[[#This Row],[Date]])</f>
        <v>2020</v>
      </c>
    </row>
    <row r="9294" spans="1:11" x14ac:dyDescent="0.3">
      <c r="A9294" s="5">
        <v>43845</v>
      </c>
      <c r="B9294" s="6" t="s">
        <v>26</v>
      </c>
      <c r="C9294" s="6" t="s">
        <v>12</v>
      </c>
      <c r="D9294" s="6" t="s">
        <v>13</v>
      </c>
      <c r="E9294" s="6">
        <v>141145</v>
      </c>
      <c r="F9294" s="6">
        <v>34304</v>
      </c>
      <c r="G9294" s="6">
        <v>13428</v>
      </c>
      <c r="H9294" s="6">
        <v>10135</v>
      </c>
      <c r="I9294" s="7">
        <v>136103116</v>
      </c>
      <c r="J9294">
        <f>MONTH(Sale_details[[#This Row],[Date]])</f>
        <v>1</v>
      </c>
      <c r="K9294">
        <f>YEAR(Sale_details[[#This Row],[Date]])</f>
        <v>2020</v>
      </c>
    </row>
    <row r="9295" spans="1:11" x14ac:dyDescent="0.3">
      <c r="A9295" s="2">
        <v>43845</v>
      </c>
      <c r="B9295" s="3" t="s">
        <v>26</v>
      </c>
      <c r="C9295" s="3" t="s">
        <v>14</v>
      </c>
      <c r="D9295" s="3" t="s">
        <v>15</v>
      </c>
      <c r="E9295" s="3">
        <v>155519</v>
      </c>
      <c r="F9295" s="3">
        <v>30010</v>
      </c>
      <c r="G9295" s="3">
        <v>11385</v>
      </c>
      <c r="H9295" s="3">
        <v>18201</v>
      </c>
      <c r="I9295" s="4">
        <v>207239355</v>
      </c>
      <c r="J9295">
        <f>MONTH(Sale_details[[#This Row],[Date]])</f>
        <v>1</v>
      </c>
      <c r="K9295">
        <f>YEAR(Sale_details[[#This Row],[Date]])</f>
        <v>2020</v>
      </c>
    </row>
    <row r="9296" spans="1:11" x14ac:dyDescent="0.3">
      <c r="A9296" s="5">
        <v>43845</v>
      </c>
      <c r="B9296" s="6" t="s">
        <v>26</v>
      </c>
      <c r="C9296" s="6" t="s">
        <v>16</v>
      </c>
      <c r="D9296" s="6" t="s">
        <v>17</v>
      </c>
      <c r="E9296" s="6">
        <v>136015</v>
      </c>
      <c r="F9296" s="6">
        <v>34015</v>
      </c>
      <c r="G9296" s="6">
        <v>11848</v>
      </c>
      <c r="H9296" s="6">
        <v>13515</v>
      </c>
      <c r="I9296" s="7">
        <v>160127790</v>
      </c>
      <c r="J9296">
        <f>MONTH(Sale_details[[#This Row],[Date]])</f>
        <v>1</v>
      </c>
      <c r="K9296">
        <f>YEAR(Sale_details[[#This Row],[Date]])</f>
        <v>2020</v>
      </c>
    </row>
    <row r="9297" spans="1:11" x14ac:dyDescent="0.3">
      <c r="A9297" s="2">
        <v>43845</v>
      </c>
      <c r="B9297" s="3" t="s">
        <v>26</v>
      </c>
      <c r="C9297" s="3" t="s">
        <v>18</v>
      </c>
      <c r="D9297" s="3" t="s">
        <v>19</v>
      </c>
      <c r="E9297" s="3">
        <v>112093</v>
      </c>
      <c r="F9297" s="3">
        <v>90943</v>
      </c>
      <c r="G9297" s="3">
        <v>12341</v>
      </c>
      <c r="H9297" s="3">
        <v>19924</v>
      </c>
      <c r="I9297" s="4">
        <v>245901934</v>
      </c>
      <c r="J9297">
        <f>MONTH(Sale_details[[#This Row],[Date]])</f>
        <v>1</v>
      </c>
      <c r="K9297">
        <f>YEAR(Sale_details[[#This Row],[Date]])</f>
        <v>2020</v>
      </c>
    </row>
    <row r="9298" spans="1:11" x14ac:dyDescent="0.3">
      <c r="A9298" s="5">
        <v>43845</v>
      </c>
      <c r="B9298" s="6" t="s">
        <v>26</v>
      </c>
      <c r="C9298" s="6" t="s">
        <v>20</v>
      </c>
      <c r="D9298" s="6" t="s">
        <v>21</v>
      </c>
      <c r="E9298" s="6">
        <v>183822</v>
      </c>
      <c r="F9298" s="6">
        <v>65729</v>
      </c>
      <c r="G9298" s="6">
        <v>12324</v>
      </c>
      <c r="H9298" s="6">
        <v>5733</v>
      </c>
      <c r="I9298" s="7">
        <v>70662732</v>
      </c>
      <c r="J9298">
        <f>MONTH(Sale_details[[#This Row],[Date]])</f>
        <v>1</v>
      </c>
      <c r="K9298">
        <f>YEAR(Sale_details[[#This Row],[Date]])</f>
        <v>2020</v>
      </c>
    </row>
    <row r="9299" spans="1:11" x14ac:dyDescent="0.3">
      <c r="A9299" s="2">
        <v>43845</v>
      </c>
      <c r="B9299" s="3" t="s">
        <v>26</v>
      </c>
      <c r="C9299" s="3" t="s">
        <v>22</v>
      </c>
      <c r="D9299" s="3" t="s">
        <v>23</v>
      </c>
      <c r="E9299" s="3">
        <v>201446</v>
      </c>
      <c r="F9299" s="3">
        <v>19442</v>
      </c>
      <c r="G9299" s="3">
        <v>29840</v>
      </c>
      <c r="H9299" s="3">
        <v>25076</v>
      </c>
      <c r="I9299" s="4">
        <v>748304614</v>
      </c>
      <c r="J9299">
        <f>MONTH(Sale_details[[#This Row],[Date]])</f>
        <v>1</v>
      </c>
      <c r="K9299">
        <f>YEAR(Sale_details[[#This Row],[Date]])</f>
        <v>2020</v>
      </c>
    </row>
    <row r="9300" spans="1:11" x14ac:dyDescent="0.3">
      <c r="A9300" s="5">
        <v>43845</v>
      </c>
      <c r="B9300" s="6" t="s">
        <v>26</v>
      </c>
      <c r="C9300" s="6" t="s">
        <v>24</v>
      </c>
      <c r="D9300" s="6" t="s">
        <v>25</v>
      </c>
      <c r="E9300" s="6">
        <v>178518</v>
      </c>
      <c r="F9300" s="6">
        <v>36322</v>
      </c>
      <c r="G9300" s="6">
        <v>16254</v>
      </c>
      <c r="H9300" s="6">
        <v>11881</v>
      </c>
      <c r="I9300" s="7">
        <v>193135530</v>
      </c>
      <c r="J9300">
        <f>MONTH(Sale_details[[#This Row],[Date]])</f>
        <v>1</v>
      </c>
      <c r="K9300">
        <f>YEAR(Sale_details[[#This Row],[Date]])</f>
        <v>2020</v>
      </c>
    </row>
    <row r="9301" spans="1:11" x14ac:dyDescent="0.3">
      <c r="A9301" s="2">
        <v>43845</v>
      </c>
      <c r="B9301" s="3" t="s">
        <v>27</v>
      </c>
      <c r="C9301" s="3" t="s">
        <v>10</v>
      </c>
      <c r="D9301" s="3" t="s">
        <v>11</v>
      </c>
      <c r="E9301" s="3">
        <v>71845</v>
      </c>
      <c r="F9301" s="3">
        <v>40363</v>
      </c>
      <c r="G9301" s="3">
        <v>8695</v>
      </c>
      <c r="H9301" s="3">
        <v>135</v>
      </c>
      <c r="I9301" s="4">
        <v>1178747</v>
      </c>
      <c r="J9301">
        <f>MONTH(Sale_details[[#This Row],[Date]])</f>
        <v>1</v>
      </c>
      <c r="K9301">
        <f>YEAR(Sale_details[[#This Row],[Date]])</f>
        <v>2020</v>
      </c>
    </row>
    <row r="9302" spans="1:11" x14ac:dyDescent="0.3">
      <c r="A9302" s="5">
        <v>43845</v>
      </c>
      <c r="B9302" s="6" t="s">
        <v>27</v>
      </c>
      <c r="C9302" s="6" t="s">
        <v>12</v>
      </c>
      <c r="D9302" s="6" t="s">
        <v>13</v>
      </c>
      <c r="E9302" s="6">
        <v>94715</v>
      </c>
      <c r="F9302" s="6">
        <v>32315</v>
      </c>
      <c r="G9302" s="6">
        <v>12739</v>
      </c>
      <c r="H9302" s="6">
        <v>256</v>
      </c>
      <c r="I9302" s="7">
        <v>3269901</v>
      </c>
      <c r="J9302">
        <f>MONTH(Sale_details[[#This Row],[Date]])</f>
        <v>1</v>
      </c>
      <c r="K9302">
        <f>YEAR(Sale_details[[#This Row],[Date]])</f>
        <v>2020</v>
      </c>
    </row>
    <row r="9303" spans="1:11" x14ac:dyDescent="0.3">
      <c r="A9303" s="2">
        <v>43845</v>
      </c>
      <c r="B9303" s="3" t="s">
        <v>27</v>
      </c>
      <c r="C9303" s="3" t="s">
        <v>14</v>
      </c>
      <c r="D9303" s="3" t="s">
        <v>15</v>
      </c>
      <c r="E9303" s="3">
        <v>146950</v>
      </c>
      <c r="F9303" s="3">
        <v>23237</v>
      </c>
      <c r="G9303" s="3">
        <v>9764</v>
      </c>
      <c r="H9303" s="3">
        <v>347</v>
      </c>
      <c r="I9303" s="4">
        <v>3388648</v>
      </c>
      <c r="J9303">
        <f>MONTH(Sale_details[[#This Row],[Date]])</f>
        <v>1</v>
      </c>
      <c r="K9303">
        <f>YEAR(Sale_details[[#This Row],[Date]])</f>
        <v>2020</v>
      </c>
    </row>
    <row r="9304" spans="1:11" x14ac:dyDescent="0.3">
      <c r="A9304" s="5">
        <v>43845</v>
      </c>
      <c r="B9304" s="6" t="s">
        <v>27</v>
      </c>
      <c r="C9304" s="6" t="s">
        <v>16</v>
      </c>
      <c r="D9304" s="6" t="s">
        <v>17</v>
      </c>
      <c r="E9304" s="6">
        <v>94917</v>
      </c>
      <c r="F9304" s="6">
        <v>10202</v>
      </c>
      <c r="G9304" s="6">
        <v>16488</v>
      </c>
      <c r="H9304" s="6">
        <v>295</v>
      </c>
      <c r="I9304" s="7">
        <v>4867571</v>
      </c>
      <c r="J9304">
        <f>MONTH(Sale_details[[#This Row],[Date]])</f>
        <v>1</v>
      </c>
      <c r="K9304">
        <f>YEAR(Sale_details[[#This Row],[Date]])</f>
        <v>2020</v>
      </c>
    </row>
    <row r="9305" spans="1:11" x14ac:dyDescent="0.3">
      <c r="A9305" s="2">
        <v>43845</v>
      </c>
      <c r="B9305" s="3" t="s">
        <v>27</v>
      </c>
      <c r="C9305" s="3" t="s">
        <v>18</v>
      </c>
      <c r="D9305" s="3" t="s">
        <v>19</v>
      </c>
      <c r="E9305" s="3">
        <v>90256</v>
      </c>
      <c r="F9305" s="3">
        <v>26897</v>
      </c>
      <c r="G9305" s="3">
        <v>9365</v>
      </c>
      <c r="H9305" s="3">
        <v>140</v>
      </c>
      <c r="I9305" s="4">
        <v>1315407</v>
      </c>
      <c r="J9305">
        <f>MONTH(Sale_details[[#This Row],[Date]])</f>
        <v>1</v>
      </c>
      <c r="K9305">
        <f>YEAR(Sale_details[[#This Row],[Date]])</f>
        <v>2020</v>
      </c>
    </row>
    <row r="9306" spans="1:11" x14ac:dyDescent="0.3">
      <c r="A9306" s="5">
        <v>43845</v>
      </c>
      <c r="B9306" s="6" t="s">
        <v>27</v>
      </c>
      <c r="C9306" s="6" t="s">
        <v>20</v>
      </c>
      <c r="D9306" s="6" t="s">
        <v>21</v>
      </c>
      <c r="E9306" s="6">
        <v>42596</v>
      </c>
      <c r="F9306" s="6">
        <v>12362</v>
      </c>
      <c r="G9306" s="6">
        <v>12603</v>
      </c>
      <c r="H9306" s="6">
        <v>415</v>
      </c>
      <c r="I9306" s="7">
        <v>5239700</v>
      </c>
      <c r="J9306">
        <f>MONTH(Sale_details[[#This Row],[Date]])</f>
        <v>1</v>
      </c>
      <c r="K9306">
        <f>YEAR(Sale_details[[#This Row],[Date]])</f>
        <v>2020</v>
      </c>
    </row>
    <row r="9307" spans="1:11" x14ac:dyDescent="0.3">
      <c r="A9307" s="2">
        <v>43845</v>
      </c>
      <c r="B9307" s="3" t="s">
        <v>27</v>
      </c>
      <c r="C9307" s="3" t="s">
        <v>22</v>
      </c>
      <c r="D9307" s="3" t="s">
        <v>23</v>
      </c>
      <c r="E9307" s="3">
        <v>80071</v>
      </c>
      <c r="F9307" s="3">
        <v>19865</v>
      </c>
      <c r="G9307" s="3">
        <v>20401</v>
      </c>
      <c r="H9307" s="3">
        <v>239</v>
      </c>
      <c r="I9307" s="4">
        <v>4879393</v>
      </c>
      <c r="J9307">
        <f>MONTH(Sale_details[[#This Row],[Date]])</f>
        <v>1</v>
      </c>
      <c r="K9307">
        <f>YEAR(Sale_details[[#This Row],[Date]])</f>
        <v>2020</v>
      </c>
    </row>
    <row r="9308" spans="1:11" x14ac:dyDescent="0.3">
      <c r="A9308" s="5">
        <v>43845</v>
      </c>
      <c r="B9308" s="6" t="s">
        <v>27</v>
      </c>
      <c r="C9308" s="6" t="s">
        <v>24</v>
      </c>
      <c r="D9308" s="6" t="s">
        <v>25</v>
      </c>
      <c r="E9308" s="6">
        <v>66761</v>
      </c>
      <c r="F9308" s="6">
        <v>33383</v>
      </c>
      <c r="G9308" s="6">
        <v>18006</v>
      </c>
      <c r="H9308" s="6">
        <v>327</v>
      </c>
      <c r="I9308" s="7">
        <v>5891204</v>
      </c>
      <c r="J9308">
        <f>MONTH(Sale_details[[#This Row],[Date]])</f>
        <v>1</v>
      </c>
      <c r="K9308">
        <f>YEAR(Sale_details[[#This Row],[Date]])</f>
        <v>2020</v>
      </c>
    </row>
    <row r="9309" spans="1:11" x14ac:dyDescent="0.3">
      <c r="A9309" s="2">
        <v>43845</v>
      </c>
      <c r="B9309" s="3" t="s">
        <v>28</v>
      </c>
      <c r="C9309" s="3" t="s">
        <v>10</v>
      </c>
      <c r="D9309" s="3" t="s">
        <v>11</v>
      </c>
      <c r="E9309" s="3">
        <v>30132</v>
      </c>
      <c r="F9309" s="3">
        <v>5815</v>
      </c>
      <c r="G9309" s="3">
        <v>3329</v>
      </c>
      <c r="H9309" s="3">
        <v>24274</v>
      </c>
      <c r="I9309" s="4">
        <v>80825967</v>
      </c>
      <c r="J9309">
        <f>MONTH(Sale_details[[#This Row],[Date]])</f>
        <v>1</v>
      </c>
      <c r="K9309">
        <f>YEAR(Sale_details[[#This Row],[Date]])</f>
        <v>2020</v>
      </c>
    </row>
    <row r="9310" spans="1:11" x14ac:dyDescent="0.3">
      <c r="A9310" s="5">
        <v>43845</v>
      </c>
      <c r="B9310" s="6" t="s">
        <v>28</v>
      </c>
      <c r="C9310" s="6" t="s">
        <v>12</v>
      </c>
      <c r="D9310" s="6" t="s">
        <v>13</v>
      </c>
      <c r="E9310" s="6">
        <v>24786</v>
      </c>
      <c r="F9310" s="6">
        <v>6335</v>
      </c>
      <c r="G9310" s="6">
        <v>1665</v>
      </c>
      <c r="H9310" s="6">
        <v>35068</v>
      </c>
      <c r="I9310" s="7">
        <v>58400006</v>
      </c>
      <c r="J9310">
        <f>MONTH(Sale_details[[#This Row],[Date]])</f>
        <v>1</v>
      </c>
      <c r="K9310">
        <f>YEAR(Sale_details[[#This Row],[Date]])</f>
        <v>2020</v>
      </c>
    </row>
    <row r="9311" spans="1:11" x14ac:dyDescent="0.3">
      <c r="A9311" s="2">
        <v>43845</v>
      </c>
      <c r="B9311" s="3" t="s">
        <v>28</v>
      </c>
      <c r="C9311" s="3" t="s">
        <v>14</v>
      </c>
      <c r="D9311" s="3" t="s">
        <v>15</v>
      </c>
      <c r="E9311" s="3">
        <v>29087</v>
      </c>
      <c r="F9311" s="3">
        <v>5885</v>
      </c>
      <c r="G9311" s="3">
        <v>1233</v>
      </c>
      <c r="H9311" s="3">
        <v>14145</v>
      </c>
      <c r="I9311" s="4">
        <v>17453154</v>
      </c>
      <c r="J9311">
        <f>MONTH(Sale_details[[#This Row],[Date]])</f>
        <v>1</v>
      </c>
      <c r="K9311">
        <f>YEAR(Sale_details[[#This Row],[Date]])</f>
        <v>2020</v>
      </c>
    </row>
    <row r="9312" spans="1:11" x14ac:dyDescent="0.3">
      <c r="A9312" s="5">
        <v>43845</v>
      </c>
      <c r="B9312" s="6" t="s">
        <v>28</v>
      </c>
      <c r="C9312" s="6" t="s">
        <v>16</v>
      </c>
      <c r="D9312" s="6" t="s">
        <v>17</v>
      </c>
      <c r="E9312" s="6">
        <v>17345</v>
      </c>
      <c r="F9312" s="6">
        <v>5623</v>
      </c>
      <c r="G9312" s="6">
        <v>2109</v>
      </c>
      <c r="H9312" s="6">
        <v>14372</v>
      </c>
      <c r="I9312" s="7">
        <v>30323110</v>
      </c>
      <c r="J9312">
        <f>MONTH(Sale_details[[#This Row],[Date]])</f>
        <v>1</v>
      </c>
      <c r="K9312">
        <f>YEAR(Sale_details[[#This Row],[Date]])</f>
        <v>2020</v>
      </c>
    </row>
    <row r="9313" spans="1:11" x14ac:dyDescent="0.3">
      <c r="A9313" s="2">
        <v>43845</v>
      </c>
      <c r="B9313" s="3" t="s">
        <v>28</v>
      </c>
      <c r="C9313" s="3" t="s">
        <v>18</v>
      </c>
      <c r="D9313" s="3" t="s">
        <v>19</v>
      </c>
      <c r="E9313" s="3">
        <v>10810</v>
      </c>
      <c r="F9313" s="3">
        <v>11171</v>
      </c>
      <c r="G9313" s="3">
        <v>3941</v>
      </c>
      <c r="H9313" s="3">
        <v>29148</v>
      </c>
      <c r="I9313" s="4">
        <v>114876915</v>
      </c>
      <c r="J9313">
        <f>MONTH(Sale_details[[#This Row],[Date]])</f>
        <v>1</v>
      </c>
      <c r="K9313">
        <f>YEAR(Sale_details[[#This Row],[Date]])</f>
        <v>2020</v>
      </c>
    </row>
    <row r="9314" spans="1:11" x14ac:dyDescent="0.3">
      <c r="A9314" s="5">
        <v>43845</v>
      </c>
      <c r="B9314" s="6" t="s">
        <v>28</v>
      </c>
      <c r="C9314" s="6" t="s">
        <v>20</v>
      </c>
      <c r="D9314" s="6" t="s">
        <v>21</v>
      </c>
      <c r="E9314" s="6">
        <v>27256</v>
      </c>
      <c r="F9314" s="6">
        <v>3954</v>
      </c>
      <c r="G9314" s="6">
        <v>1700</v>
      </c>
      <c r="H9314" s="6">
        <v>15706</v>
      </c>
      <c r="I9314" s="7">
        <v>26714003</v>
      </c>
      <c r="J9314">
        <f>MONTH(Sale_details[[#This Row],[Date]])</f>
        <v>1</v>
      </c>
      <c r="K9314">
        <f>YEAR(Sale_details[[#This Row],[Date]])</f>
        <v>2020</v>
      </c>
    </row>
    <row r="9315" spans="1:11" x14ac:dyDescent="0.3">
      <c r="A9315" s="2">
        <v>43845</v>
      </c>
      <c r="B9315" s="3" t="s">
        <v>28</v>
      </c>
      <c r="C9315" s="3" t="s">
        <v>22</v>
      </c>
      <c r="D9315" s="3" t="s">
        <v>23</v>
      </c>
      <c r="E9315" s="3">
        <v>17976</v>
      </c>
      <c r="F9315" s="3">
        <v>2103</v>
      </c>
      <c r="G9315" s="3">
        <v>1331</v>
      </c>
      <c r="H9315" s="3">
        <v>25055</v>
      </c>
      <c r="I9315" s="4">
        <v>33354039</v>
      </c>
      <c r="J9315">
        <f>MONTH(Sale_details[[#This Row],[Date]])</f>
        <v>1</v>
      </c>
      <c r="K9315">
        <f>YEAR(Sale_details[[#This Row],[Date]])</f>
        <v>2020</v>
      </c>
    </row>
    <row r="9316" spans="1:11" x14ac:dyDescent="0.3">
      <c r="A9316" s="5">
        <v>43845</v>
      </c>
      <c r="B9316" s="6" t="s">
        <v>28</v>
      </c>
      <c r="C9316" s="6" t="s">
        <v>24</v>
      </c>
      <c r="D9316" s="6" t="s">
        <v>25</v>
      </c>
      <c r="E9316" s="6">
        <v>33315</v>
      </c>
      <c r="F9316" s="6">
        <v>7514</v>
      </c>
      <c r="G9316" s="6">
        <v>2628</v>
      </c>
      <c r="H9316" s="6">
        <v>21078</v>
      </c>
      <c r="I9316" s="7">
        <v>55401931</v>
      </c>
      <c r="J9316">
        <f>MONTH(Sale_details[[#This Row],[Date]])</f>
        <v>1</v>
      </c>
      <c r="K9316">
        <f>YEAR(Sale_details[[#This Row],[Date]])</f>
        <v>2020</v>
      </c>
    </row>
    <row r="9317" spans="1:11" x14ac:dyDescent="0.3">
      <c r="A9317" s="2">
        <v>43844</v>
      </c>
      <c r="B9317" s="3" t="s">
        <v>9</v>
      </c>
      <c r="C9317" s="3" t="s">
        <v>10</v>
      </c>
      <c r="D9317" s="3" t="s">
        <v>11</v>
      </c>
      <c r="E9317" s="3">
        <v>134587</v>
      </c>
      <c r="F9317" s="3">
        <v>17215</v>
      </c>
      <c r="G9317" s="3">
        <v>5980</v>
      </c>
      <c r="H9317" s="3">
        <v>541</v>
      </c>
      <c r="I9317" s="4">
        <v>3239159</v>
      </c>
      <c r="J9317">
        <f>MONTH(Sale_details[[#This Row],[Date]])</f>
        <v>1</v>
      </c>
      <c r="K9317">
        <f>YEAR(Sale_details[[#This Row],[Date]])</f>
        <v>2020</v>
      </c>
    </row>
    <row r="9318" spans="1:11" x14ac:dyDescent="0.3">
      <c r="A9318" s="5">
        <v>43844</v>
      </c>
      <c r="B9318" s="6" t="s">
        <v>9</v>
      </c>
      <c r="C9318" s="6" t="s">
        <v>12</v>
      </c>
      <c r="D9318" s="6" t="s">
        <v>13</v>
      </c>
      <c r="E9318" s="6">
        <v>184773</v>
      </c>
      <c r="F9318" s="6">
        <v>20142</v>
      </c>
      <c r="G9318" s="6">
        <v>2534</v>
      </c>
      <c r="H9318" s="6">
        <v>272</v>
      </c>
      <c r="I9318" s="7">
        <v>691330</v>
      </c>
      <c r="J9318">
        <f>MONTH(Sale_details[[#This Row],[Date]])</f>
        <v>1</v>
      </c>
      <c r="K9318">
        <f>YEAR(Sale_details[[#This Row],[Date]])</f>
        <v>2020</v>
      </c>
    </row>
    <row r="9319" spans="1:11" x14ac:dyDescent="0.3">
      <c r="A9319" s="2">
        <v>43844</v>
      </c>
      <c r="B9319" s="3" t="s">
        <v>9</v>
      </c>
      <c r="C9319" s="3" t="s">
        <v>14</v>
      </c>
      <c r="D9319" s="3" t="s">
        <v>15</v>
      </c>
      <c r="E9319" s="3">
        <v>98914</v>
      </c>
      <c r="F9319" s="3">
        <v>21992</v>
      </c>
      <c r="G9319" s="3">
        <v>4767</v>
      </c>
      <c r="H9319" s="3">
        <v>439</v>
      </c>
      <c r="I9319" s="4">
        <v>2095137</v>
      </c>
      <c r="J9319">
        <f>MONTH(Sale_details[[#This Row],[Date]])</f>
        <v>1</v>
      </c>
      <c r="K9319">
        <f>YEAR(Sale_details[[#This Row],[Date]])</f>
        <v>2020</v>
      </c>
    </row>
    <row r="9320" spans="1:11" x14ac:dyDescent="0.3">
      <c r="A9320" s="5">
        <v>43844</v>
      </c>
      <c r="B9320" s="6" t="s">
        <v>9</v>
      </c>
      <c r="C9320" s="6" t="s">
        <v>16</v>
      </c>
      <c r="D9320" s="6" t="s">
        <v>17</v>
      </c>
      <c r="E9320" s="6">
        <v>130622</v>
      </c>
      <c r="F9320" s="6">
        <v>19972</v>
      </c>
      <c r="G9320" s="6">
        <v>3686</v>
      </c>
      <c r="H9320" s="6">
        <v>284</v>
      </c>
      <c r="I9320" s="7">
        <v>1048763</v>
      </c>
      <c r="J9320">
        <f>MONTH(Sale_details[[#This Row],[Date]])</f>
        <v>1</v>
      </c>
      <c r="K9320">
        <f>YEAR(Sale_details[[#This Row],[Date]])</f>
        <v>2020</v>
      </c>
    </row>
    <row r="9321" spans="1:11" x14ac:dyDescent="0.3">
      <c r="A9321" s="2">
        <v>43844</v>
      </c>
      <c r="B9321" s="3" t="s">
        <v>9</v>
      </c>
      <c r="C9321" s="3" t="s">
        <v>18</v>
      </c>
      <c r="D9321" s="3" t="s">
        <v>19</v>
      </c>
      <c r="E9321" s="3">
        <v>66646</v>
      </c>
      <c r="F9321" s="3">
        <v>15030</v>
      </c>
      <c r="G9321" s="3">
        <v>6844</v>
      </c>
      <c r="H9321" s="3">
        <v>1102</v>
      </c>
      <c r="I9321" s="4">
        <v>7543768</v>
      </c>
      <c r="J9321">
        <f>MONTH(Sale_details[[#This Row],[Date]])</f>
        <v>1</v>
      </c>
      <c r="K9321">
        <f>YEAR(Sale_details[[#This Row],[Date]])</f>
        <v>2020</v>
      </c>
    </row>
    <row r="9322" spans="1:11" x14ac:dyDescent="0.3">
      <c r="A9322" s="5">
        <v>43844</v>
      </c>
      <c r="B9322" s="6" t="s">
        <v>9</v>
      </c>
      <c r="C9322" s="6" t="s">
        <v>20</v>
      </c>
      <c r="D9322" s="6" t="s">
        <v>21</v>
      </c>
      <c r="E9322" s="6">
        <v>100756</v>
      </c>
      <c r="F9322" s="6">
        <v>20738</v>
      </c>
      <c r="G9322" s="6">
        <v>4076</v>
      </c>
      <c r="H9322" s="6">
        <v>530</v>
      </c>
      <c r="I9322" s="7">
        <v>2161821</v>
      </c>
      <c r="J9322">
        <f>MONTH(Sale_details[[#This Row],[Date]])</f>
        <v>1</v>
      </c>
      <c r="K9322">
        <f>YEAR(Sale_details[[#This Row],[Date]])</f>
        <v>2020</v>
      </c>
    </row>
    <row r="9323" spans="1:11" x14ac:dyDescent="0.3">
      <c r="A9323" s="2">
        <v>43844</v>
      </c>
      <c r="B9323" s="3" t="s">
        <v>9</v>
      </c>
      <c r="C9323" s="3" t="s">
        <v>22</v>
      </c>
      <c r="D9323" s="3" t="s">
        <v>23</v>
      </c>
      <c r="E9323" s="3">
        <v>161762</v>
      </c>
      <c r="F9323" s="3">
        <v>18311</v>
      </c>
      <c r="G9323" s="3">
        <v>9067</v>
      </c>
      <c r="H9323" s="3">
        <v>628</v>
      </c>
      <c r="I9323" s="4">
        <v>5698559</v>
      </c>
      <c r="J9323">
        <f>MONTH(Sale_details[[#This Row],[Date]])</f>
        <v>1</v>
      </c>
      <c r="K9323">
        <f>YEAR(Sale_details[[#This Row],[Date]])</f>
        <v>2020</v>
      </c>
    </row>
    <row r="9324" spans="1:11" x14ac:dyDescent="0.3">
      <c r="A9324" s="5">
        <v>43844</v>
      </c>
      <c r="B9324" s="6" t="s">
        <v>9</v>
      </c>
      <c r="C9324" s="6" t="s">
        <v>24</v>
      </c>
      <c r="D9324" s="6" t="s">
        <v>25</v>
      </c>
      <c r="E9324" s="6">
        <v>166272</v>
      </c>
      <c r="F9324" s="6">
        <v>9814</v>
      </c>
      <c r="G9324" s="6">
        <v>3915</v>
      </c>
      <c r="H9324" s="6">
        <v>665</v>
      </c>
      <c r="I9324" s="7">
        <v>2606730</v>
      </c>
      <c r="J9324">
        <f>MONTH(Sale_details[[#This Row],[Date]])</f>
        <v>1</v>
      </c>
      <c r="K9324">
        <f>YEAR(Sale_details[[#This Row],[Date]])</f>
        <v>2020</v>
      </c>
    </row>
    <row r="9325" spans="1:11" x14ac:dyDescent="0.3">
      <c r="A9325" s="2">
        <v>43844</v>
      </c>
      <c r="B9325" s="3" t="s">
        <v>26</v>
      </c>
      <c r="C9325" s="3" t="s">
        <v>10</v>
      </c>
      <c r="D9325" s="3" t="s">
        <v>11</v>
      </c>
      <c r="E9325" s="3">
        <v>290536</v>
      </c>
      <c r="F9325" s="3">
        <v>46510</v>
      </c>
      <c r="G9325" s="3">
        <v>16959</v>
      </c>
      <c r="H9325" s="3">
        <v>11105</v>
      </c>
      <c r="I9325" s="4">
        <v>188349827</v>
      </c>
      <c r="J9325">
        <f>MONTH(Sale_details[[#This Row],[Date]])</f>
        <v>1</v>
      </c>
      <c r="K9325">
        <f>YEAR(Sale_details[[#This Row],[Date]])</f>
        <v>2020</v>
      </c>
    </row>
    <row r="9326" spans="1:11" x14ac:dyDescent="0.3">
      <c r="A9326" s="5">
        <v>43844</v>
      </c>
      <c r="B9326" s="6" t="s">
        <v>26</v>
      </c>
      <c r="C9326" s="6" t="s">
        <v>12</v>
      </c>
      <c r="D9326" s="6" t="s">
        <v>13</v>
      </c>
      <c r="E9326" s="6">
        <v>146791</v>
      </c>
      <c r="F9326" s="6">
        <v>32589</v>
      </c>
      <c r="G9326" s="6">
        <v>13697</v>
      </c>
      <c r="H9326" s="6">
        <v>10033</v>
      </c>
      <c r="I9326" s="7">
        <v>137436927</v>
      </c>
      <c r="J9326">
        <f>MONTH(Sale_details[[#This Row],[Date]])</f>
        <v>1</v>
      </c>
      <c r="K9326">
        <f>YEAR(Sale_details[[#This Row],[Date]])</f>
        <v>2020</v>
      </c>
    </row>
    <row r="9327" spans="1:11" x14ac:dyDescent="0.3">
      <c r="A9327" s="2">
        <v>43844</v>
      </c>
      <c r="B9327" s="3" t="s">
        <v>26</v>
      </c>
      <c r="C9327" s="3" t="s">
        <v>14</v>
      </c>
      <c r="D9327" s="3" t="s">
        <v>15</v>
      </c>
      <c r="E9327" s="3">
        <v>147743</v>
      </c>
      <c r="F9327" s="3">
        <v>30610</v>
      </c>
      <c r="G9327" s="3">
        <v>10816</v>
      </c>
      <c r="H9327" s="3">
        <v>17837</v>
      </c>
      <c r="I9327" s="4">
        <v>192939840</v>
      </c>
      <c r="J9327">
        <f>MONTH(Sale_details[[#This Row],[Date]])</f>
        <v>1</v>
      </c>
      <c r="K9327">
        <f>YEAR(Sale_details[[#This Row],[Date]])</f>
        <v>2020</v>
      </c>
    </row>
    <row r="9328" spans="1:11" x14ac:dyDescent="0.3">
      <c r="A9328" s="5">
        <v>43844</v>
      </c>
      <c r="B9328" s="6" t="s">
        <v>26</v>
      </c>
      <c r="C9328" s="6" t="s">
        <v>16</v>
      </c>
      <c r="D9328" s="6" t="s">
        <v>17</v>
      </c>
      <c r="E9328" s="6">
        <v>136015</v>
      </c>
      <c r="F9328" s="6">
        <v>33675</v>
      </c>
      <c r="G9328" s="6">
        <v>12085</v>
      </c>
      <c r="H9328" s="6">
        <v>13379</v>
      </c>
      <c r="I9328" s="7">
        <v>161697043</v>
      </c>
      <c r="J9328">
        <f>MONTH(Sale_details[[#This Row],[Date]])</f>
        <v>1</v>
      </c>
      <c r="K9328">
        <f>YEAR(Sale_details[[#This Row],[Date]])</f>
        <v>2020</v>
      </c>
    </row>
    <row r="9329" spans="1:11" x14ac:dyDescent="0.3">
      <c r="A9329" s="2">
        <v>43844</v>
      </c>
      <c r="B9329" s="3" t="s">
        <v>26</v>
      </c>
      <c r="C9329" s="3" t="s">
        <v>18</v>
      </c>
      <c r="D9329" s="3" t="s">
        <v>19</v>
      </c>
      <c r="E9329" s="3">
        <v>108730</v>
      </c>
      <c r="F9329" s="3">
        <v>92762</v>
      </c>
      <c r="G9329" s="3">
        <v>12835</v>
      </c>
      <c r="H9329" s="3">
        <v>20323</v>
      </c>
      <c r="I9329" s="4">
        <v>260852771</v>
      </c>
      <c r="J9329">
        <f>MONTH(Sale_details[[#This Row],[Date]])</f>
        <v>1</v>
      </c>
      <c r="K9329">
        <f>YEAR(Sale_details[[#This Row],[Date]])</f>
        <v>2020</v>
      </c>
    </row>
    <row r="9330" spans="1:11" x14ac:dyDescent="0.3">
      <c r="A9330" s="5">
        <v>43844</v>
      </c>
      <c r="B9330" s="6" t="s">
        <v>26</v>
      </c>
      <c r="C9330" s="6" t="s">
        <v>20</v>
      </c>
      <c r="D9330" s="6" t="s">
        <v>21</v>
      </c>
      <c r="E9330" s="6">
        <v>178308</v>
      </c>
      <c r="F9330" s="6">
        <v>67043</v>
      </c>
      <c r="G9330" s="6">
        <v>12693</v>
      </c>
      <c r="H9330" s="6">
        <v>5963</v>
      </c>
      <c r="I9330" s="7">
        <v>75693919</v>
      </c>
      <c r="J9330">
        <f>MONTH(Sale_details[[#This Row],[Date]])</f>
        <v>1</v>
      </c>
      <c r="K9330">
        <f>YEAR(Sale_details[[#This Row],[Date]])</f>
        <v>2020</v>
      </c>
    </row>
    <row r="9331" spans="1:11" x14ac:dyDescent="0.3">
      <c r="A9331" s="2">
        <v>43844</v>
      </c>
      <c r="B9331" s="3" t="s">
        <v>26</v>
      </c>
      <c r="C9331" s="3" t="s">
        <v>22</v>
      </c>
      <c r="D9331" s="3" t="s">
        <v>23</v>
      </c>
      <c r="E9331" s="3">
        <v>197417</v>
      </c>
      <c r="F9331" s="3">
        <v>20220</v>
      </c>
      <c r="G9331" s="3">
        <v>28348</v>
      </c>
      <c r="H9331" s="3">
        <v>25076</v>
      </c>
      <c r="I9331" s="4">
        <v>710889383</v>
      </c>
      <c r="J9331">
        <f>MONTH(Sale_details[[#This Row],[Date]])</f>
        <v>1</v>
      </c>
      <c r="K9331">
        <f>YEAR(Sale_details[[#This Row],[Date]])</f>
        <v>2020</v>
      </c>
    </row>
    <row r="9332" spans="1:11" x14ac:dyDescent="0.3">
      <c r="A9332" s="5">
        <v>43844</v>
      </c>
      <c r="B9332" s="6" t="s">
        <v>26</v>
      </c>
      <c r="C9332" s="6" t="s">
        <v>24</v>
      </c>
      <c r="D9332" s="6" t="s">
        <v>25</v>
      </c>
      <c r="E9332" s="6">
        <v>171377</v>
      </c>
      <c r="F9332" s="6">
        <v>38138</v>
      </c>
      <c r="G9332" s="6">
        <v>15441</v>
      </c>
      <c r="H9332" s="6">
        <v>11644</v>
      </c>
      <c r="I9332" s="7">
        <v>179809179</v>
      </c>
      <c r="J9332">
        <f>MONTH(Sale_details[[#This Row],[Date]])</f>
        <v>1</v>
      </c>
      <c r="K9332">
        <f>YEAR(Sale_details[[#This Row],[Date]])</f>
        <v>2020</v>
      </c>
    </row>
    <row r="9333" spans="1:11" x14ac:dyDescent="0.3">
      <c r="A9333" s="2">
        <v>43844</v>
      </c>
      <c r="B9333" s="3" t="s">
        <v>27</v>
      </c>
      <c r="C9333" s="3" t="s">
        <v>10</v>
      </c>
      <c r="D9333" s="3" t="s">
        <v>11</v>
      </c>
      <c r="E9333" s="3">
        <v>68252</v>
      </c>
      <c r="F9333" s="3">
        <v>38345</v>
      </c>
      <c r="G9333" s="3">
        <v>8608</v>
      </c>
      <c r="H9333" s="3">
        <v>134</v>
      </c>
      <c r="I9333" s="4">
        <v>1155290</v>
      </c>
      <c r="J9333">
        <f>MONTH(Sale_details[[#This Row],[Date]])</f>
        <v>1</v>
      </c>
      <c r="K9333">
        <f>YEAR(Sale_details[[#This Row],[Date]])</f>
        <v>2020</v>
      </c>
    </row>
    <row r="9334" spans="1:11" x14ac:dyDescent="0.3">
      <c r="A9334" s="5">
        <v>43844</v>
      </c>
      <c r="B9334" s="6" t="s">
        <v>27</v>
      </c>
      <c r="C9334" s="6" t="s">
        <v>12</v>
      </c>
      <c r="D9334" s="6" t="s">
        <v>13</v>
      </c>
      <c r="E9334" s="6">
        <v>95662</v>
      </c>
      <c r="F9334" s="6">
        <v>31992</v>
      </c>
      <c r="G9334" s="6">
        <v>12611</v>
      </c>
      <c r="H9334" s="6">
        <v>251</v>
      </c>
      <c r="I9334" s="7">
        <v>3172458</v>
      </c>
      <c r="J9334">
        <f>MONTH(Sale_details[[#This Row],[Date]])</f>
        <v>1</v>
      </c>
      <c r="K9334">
        <f>YEAR(Sale_details[[#This Row],[Date]])</f>
        <v>2020</v>
      </c>
    </row>
    <row r="9335" spans="1:11" x14ac:dyDescent="0.3">
      <c r="A9335" s="2">
        <v>43844</v>
      </c>
      <c r="B9335" s="3" t="s">
        <v>27</v>
      </c>
      <c r="C9335" s="3" t="s">
        <v>14</v>
      </c>
      <c r="D9335" s="3" t="s">
        <v>15</v>
      </c>
      <c r="E9335" s="3">
        <v>141072</v>
      </c>
      <c r="F9335" s="3">
        <v>23469</v>
      </c>
      <c r="G9335" s="3">
        <v>10057</v>
      </c>
      <c r="H9335" s="3">
        <v>340</v>
      </c>
      <c r="I9335" s="4">
        <v>3420501</v>
      </c>
      <c r="J9335">
        <f>MONTH(Sale_details[[#This Row],[Date]])</f>
        <v>1</v>
      </c>
      <c r="K9335">
        <f>YEAR(Sale_details[[#This Row],[Date]])</f>
        <v>2020</v>
      </c>
    </row>
    <row r="9336" spans="1:11" x14ac:dyDescent="0.3">
      <c r="A9336" s="5">
        <v>43844</v>
      </c>
      <c r="B9336" s="6" t="s">
        <v>27</v>
      </c>
      <c r="C9336" s="6" t="s">
        <v>16</v>
      </c>
      <c r="D9336" s="6" t="s">
        <v>17</v>
      </c>
      <c r="E9336" s="6">
        <v>97765</v>
      </c>
      <c r="F9336" s="6">
        <v>9794</v>
      </c>
      <c r="G9336" s="6">
        <v>16488</v>
      </c>
      <c r="H9336" s="6">
        <v>295</v>
      </c>
      <c r="I9336" s="7">
        <v>4867571</v>
      </c>
      <c r="J9336">
        <f>MONTH(Sale_details[[#This Row],[Date]])</f>
        <v>1</v>
      </c>
      <c r="K9336">
        <f>YEAR(Sale_details[[#This Row],[Date]])</f>
        <v>2020</v>
      </c>
    </row>
    <row r="9337" spans="1:11" x14ac:dyDescent="0.3">
      <c r="A9337" s="2">
        <v>43844</v>
      </c>
      <c r="B9337" s="3" t="s">
        <v>27</v>
      </c>
      <c r="C9337" s="3" t="s">
        <v>18</v>
      </c>
      <c r="D9337" s="3" t="s">
        <v>19</v>
      </c>
      <c r="E9337" s="3">
        <v>90256</v>
      </c>
      <c r="F9337" s="3">
        <v>26359</v>
      </c>
      <c r="G9337" s="3">
        <v>8990</v>
      </c>
      <c r="H9337" s="3">
        <v>137</v>
      </c>
      <c r="I9337" s="4">
        <v>1237535</v>
      </c>
      <c r="J9337">
        <f>MONTH(Sale_details[[#This Row],[Date]])</f>
        <v>1</v>
      </c>
      <c r="K9337">
        <f>YEAR(Sale_details[[#This Row],[Date]])</f>
        <v>2020</v>
      </c>
    </row>
    <row r="9338" spans="1:11" x14ac:dyDescent="0.3">
      <c r="A9338" s="5">
        <v>43844</v>
      </c>
      <c r="B9338" s="6" t="s">
        <v>27</v>
      </c>
      <c r="C9338" s="6" t="s">
        <v>20</v>
      </c>
      <c r="D9338" s="6" t="s">
        <v>21</v>
      </c>
      <c r="E9338" s="6">
        <v>40892</v>
      </c>
      <c r="F9338" s="6">
        <v>12981</v>
      </c>
      <c r="G9338" s="6">
        <v>12351</v>
      </c>
      <c r="H9338" s="6">
        <v>407</v>
      </c>
      <c r="I9338" s="7">
        <v>5032208</v>
      </c>
      <c r="J9338">
        <f>MONTH(Sale_details[[#This Row],[Date]])</f>
        <v>1</v>
      </c>
      <c r="K9338">
        <f>YEAR(Sale_details[[#This Row],[Date]])</f>
        <v>2020</v>
      </c>
    </row>
    <row r="9339" spans="1:11" x14ac:dyDescent="0.3">
      <c r="A9339" s="2">
        <v>43844</v>
      </c>
      <c r="B9339" s="3" t="s">
        <v>27</v>
      </c>
      <c r="C9339" s="3" t="s">
        <v>22</v>
      </c>
      <c r="D9339" s="3" t="s">
        <v>23</v>
      </c>
      <c r="E9339" s="3">
        <v>83274</v>
      </c>
      <c r="F9339" s="3">
        <v>20461</v>
      </c>
      <c r="G9339" s="3">
        <v>21013</v>
      </c>
      <c r="H9339" s="3">
        <v>246</v>
      </c>
      <c r="I9339" s="4">
        <v>5176548</v>
      </c>
      <c r="J9339">
        <f>MONTH(Sale_details[[#This Row],[Date]])</f>
        <v>1</v>
      </c>
      <c r="K9339">
        <f>YEAR(Sale_details[[#This Row],[Date]])</f>
        <v>2020</v>
      </c>
    </row>
    <row r="9340" spans="1:11" x14ac:dyDescent="0.3">
      <c r="A9340" s="5">
        <v>43844</v>
      </c>
      <c r="B9340" s="6" t="s">
        <v>27</v>
      </c>
      <c r="C9340" s="6" t="s">
        <v>24</v>
      </c>
      <c r="D9340" s="6" t="s">
        <v>25</v>
      </c>
      <c r="E9340" s="6">
        <v>67428</v>
      </c>
      <c r="F9340" s="6">
        <v>33383</v>
      </c>
      <c r="G9340" s="6">
        <v>17465</v>
      </c>
      <c r="H9340" s="6">
        <v>333</v>
      </c>
      <c r="I9340" s="7">
        <v>5828758</v>
      </c>
      <c r="J9340">
        <f>MONTH(Sale_details[[#This Row],[Date]])</f>
        <v>1</v>
      </c>
      <c r="K9340">
        <f>YEAR(Sale_details[[#This Row],[Date]])</f>
        <v>2020</v>
      </c>
    </row>
    <row r="9341" spans="1:11" x14ac:dyDescent="0.3">
      <c r="A9341" s="2">
        <v>43844</v>
      </c>
      <c r="B9341" s="3" t="s">
        <v>28</v>
      </c>
      <c r="C9341" s="3" t="s">
        <v>10</v>
      </c>
      <c r="D9341" s="3" t="s">
        <v>11</v>
      </c>
      <c r="E9341" s="3">
        <v>30735</v>
      </c>
      <c r="F9341" s="3">
        <v>5815</v>
      </c>
      <c r="G9341" s="3">
        <v>3196</v>
      </c>
      <c r="H9341" s="3">
        <v>24031</v>
      </c>
      <c r="I9341" s="4">
        <v>76816999</v>
      </c>
      <c r="J9341">
        <f>MONTH(Sale_details[[#This Row],[Date]])</f>
        <v>1</v>
      </c>
      <c r="K9341">
        <f>YEAR(Sale_details[[#This Row],[Date]])</f>
        <v>2020</v>
      </c>
    </row>
    <row r="9342" spans="1:11" x14ac:dyDescent="0.3">
      <c r="A9342" s="5">
        <v>43844</v>
      </c>
      <c r="B9342" s="6" t="s">
        <v>28</v>
      </c>
      <c r="C9342" s="6" t="s">
        <v>12</v>
      </c>
      <c r="D9342" s="6" t="s">
        <v>13</v>
      </c>
      <c r="E9342" s="6">
        <v>25530</v>
      </c>
      <c r="F9342" s="6">
        <v>6398</v>
      </c>
      <c r="G9342" s="6">
        <v>1731</v>
      </c>
      <c r="H9342" s="6">
        <v>34717</v>
      </c>
      <c r="I9342" s="7">
        <v>60128646</v>
      </c>
      <c r="J9342">
        <f>MONTH(Sale_details[[#This Row],[Date]])</f>
        <v>1</v>
      </c>
      <c r="K9342">
        <f>YEAR(Sale_details[[#This Row],[Date]])</f>
        <v>2020</v>
      </c>
    </row>
    <row r="9343" spans="1:11" x14ac:dyDescent="0.3">
      <c r="A9343" s="2">
        <v>43844</v>
      </c>
      <c r="B9343" s="3" t="s">
        <v>28</v>
      </c>
      <c r="C9343" s="3" t="s">
        <v>14</v>
      </c>
      <c r="D9343" s="3" t="s">
        <v>15</v>
      </c>
      <c r="E9343" s="3">
        <v>29668</v>
      </c>
      <c r="F9343" s="3">
        <v>6120</v>
      </c>
      <c r="G9343" s="3">
        <v>1221</v>
      </c>
      <c r="H9343" s="3">
        <v>14287</v>
      </c>
      <c r="I9343" s="4">
        <v>17451409</v>
      </c>
      <c r="J9343">
        <f>MONTH(Sale_details[[#This Row],[Date]])</f>
        <v>1</v>
      </c>
      <c r="K9343">
        <f>YEAR(Sale_details[[#This Row],[Date]])</f>
        <v>2020</v>
      </c>
    </row>
    <row r="9344" spans="1:11" x14ac:dyDescent="0.3">
      <c r="A9344" s="5">
        <v>43844</v>
      </c>
      <c r="B9344" s="6" t="s">
        <v>28</v>
      </c>
      <c r="C9344" s="6" t="s">
        <v>16</v>
      </c>
      <c r="D9344" s="6" t="s">
        <v>17</v>
      </c>
      <c r="E9344" s="6">
        <v>18039</v>
      </c>
      <c r="F9344" s="6">
        <v>5454</v>
      </c>
      <c r="G9344" s="6">
        <v>2004</v>
      </c>
      <c r="H9344" s="6">
        <v>15091</v>
      </c>
      <c r="I9344" s="7">
        <v>30247302</v>
      </c>
      <c r="J9344">
        <f>MONTH(Sale_details[[#This Row],[Date]])</f>
        <v>1</v>
      </c>
      <c r="K9344">
        <f>YEAR(Sale_details[[#This Row],[Date]])</f>
        <v>2020</v>
      </c>
    </row>
    <row r="9345" spans="1:11" x14ac:dyDescent="0.3">
      <c r="A9345" s="2">
        <v>43844</v>
      </c>
      <c r="B9345" s="3" t="s">
        <v>28</v>
      </c>
      <c r="C9345" s="3" t="s">
        <v>18</v>
      </c>
      <c r="D9345" s="3" t="s">
        <v>19</v>
      </c>
      <c r="E9345" s="3">
        <v>10918</v>
      </c>
      <c r="F9345" s="3">
        <v>11394</v>
      </c>
      <c r="G9345" s="3">
        <v>3980</v>
      </c>
      <c r="H9345" s="3">
        <v>30605</v>
      </c>
      <c r="I9345" s="4">
        <v>121826968</v>
      </c>
      <c r="J9345">
        <f>MONTH(Sale_details[[#This Row],[Date]])</f>
        <v>1</v>
      </c>
      <c r="K9345">
        <f>YEAR(Sale_details[[#This Row],[Date]])</f>
        <v>2020</v>
      </c>
    </row>
    <row r="9346" spans="1:11" x14ac:dyDescent="0.3">
      <c r="A9346" s="5">
        <v>43844</v>
      </c>
      <c r="B9346" s="6" t="s">
        <v>28</v>
      </c>
      <c r="C9346" s="6" t="s">
        <v>20</v>
      </c>
      <c r="D9346" s="6" t="s">
        <v>21</v>
      </c>
      <c r="E9346" s="6">
        <v>27801</v>
      </c>
      <c r="F9346" s="6">
        <v>3875</v>
      </c>
      <c r="G9346" s="6">
        <v>1615</v>
      </c>
      <c r="H9346" s="6">
        <v>16491</v>
      </c>
      <c r="I9346" s="7">
        <v>26647218</v>
      </c>
      <c r="J9346">
        <f>MONTH(Sale_details[[#This Row],[Date]])</f>
        <v>1</v>
      </c>
      <c r="K9346">
        <f>YEAR(Sale_details[[#This Row],[Date]])</f>
        <v>2020</v>
      </c>
    </row>
    <row r="9347" spans="1:11" x14ac:dyDescent="0.3">
      <c r="A9347" s="2">
        <v>43844</v>
      </c>
      <c r="B9347" s="3" t="s">
        <v>28</v>
      </c>
      <c r="C9347" s="3" t="s">
        <v>22</v>
      </c>
      <c r="D9347" s="3" t="s">
        <v>23</v>
      </c>
      <c r="E9347" s="3">
        <v>18695</v>
      </c>
      <c r="F9347" s="3">
        <v>2082</v>
      </c>
      <c r="G9347" s="3">
        <v>1317</v>
      </c>
      <c r="H9347" s="3">
        <v>25055</v>
      </c>
      <c r="I9347" s="4">
        <v>33020498</v>
      </c>
      <c r="J9347">
        <f>MONTH(Sale_details[[#This Row],[Date]])</f>
        <v>1</v>
      </c>
      <c r="K9347">
        <f>YEAR(Sale_details[[#This Row],[Date]])</f>
        <v>2020</v>
      </c>
    </row>
    <row r="9348" spans="1:11" x14ac:dyDescent="0.3">
      <c r="A9348" s="5">
        <v>43844</v>
      </c>
      <c r="B9348" s="6" t="s">
        <v>28</v>
      </c>
      <c r="C9348" s="6" t="s">
        <v>24</v>
      </c>
      <c r="D9348" s="6" t="s">
        <v>25</v>
      </c>
      <c r="E9348" s="6">
        <v>31982</v>
      </c>
      <c r="F9348" s="6">
        <v>7289</v>
      </c>
      <c r="G9348" s="6">
        <v>2496</v>
      </c>
      <c r="H9348" s="6">
        <v>21078</v>
      </c>
      <c r="I9348" s="7">
        <v>52631834</v>
      </c>
      <c r="J9348">
        <f>MONTH(Sale_details[[#This Row],[Date]])</f>
        <v>1</v>
      </c>
      <c r="K9348">
        <f>YEAR(Sale_details[[#This Row],[Date]])</f>
        <v>2020</v>
      </c>
    </row>
    <row r="9349" spans="1:11" x14ac:dyDescent="0.3">
      <c r="A9349" s="2">
        <v>43843</v>
      </c>
      <c r="B9349" s="3" t="s">
        <v>9</v>
      </c>
      <c r="C9349" s="3" t="s">
        <v>10</v>
      </c>
      <c r="D9349" s="3" t="s">
        <v>11</v>
      </c>
      <c r="E9349" s="3">
        <v>141316</v>
      </c>
      <c r="F9349" s="3">
        <v>16354</v>
      </c>
      <c r="G9349" s="3">
        <v>5921</v>
      </c>
      <c r="H9349" s="3">
        <v>557</v>
      </c>
      <c r="I9349" s="4">
        <v>3302970</v>
      </c>
      <c r="J9349">
        <f>MONTH(Sale_details[[#This Row],[Date]])</f>
        <v>1</v>
      </c>
      <c r="K9349">
        <f>YEAR(Sale_details[[#This Row],[Date]])</f>
        <v>2020</v>
      </c>
    </row>
    <row r="9350" spans="1:11" x14ac:dyDescent="0.3">
      <c r="A9350" s="5">
        <v>43843</v>
      </c>
      <c r="B9350" s="6" t="s">
        <v>9</v>
      </c>
      <c r="C9350" s="6" t="s">
        <v>12</v>
      </c>
      <c r="D9350" s="6" t="s">
        <v>13</v>
      </c>
      <c r="E9350" s="6">
        <v>177382</v>
      </c>
      <c r="F9350" s="6">
        <v>20948</v>
      </c>
      <c r="G9350" s="6">
        <v>2458</v>
      </c>
      <c r="H9350" s="6">
        <v>286</v>
      </c>
      <c r="I9350" s="7">
        <v>704120</v>
      </c>
      <c r="J9350">
        <f>MONTH(Sale_details[[#This Row],[Date]])</f>
        <v>1</v>
      </c>
      <c r="K9350">
        <f>YEAR(Sale_details[[#This Row],[Date]])</f>
        <v>2020</v>
      </c>
    </row>
    <row r="9351" spans="1:11" x14ac:dyDescent="0.3">
      <c r="A9351" s="2">
        <v>43843</v>
      </c>
      <c r="B9351" s="3" t="s">
        <v>9</v>
      </c>
      <c r="C9351" s="3" t="s">
        <v>14</v>
      </c>
      <c r="D9351" s="3" t="s">
        <v>15</v>
      </c>
      <c r="E9351" s="3">
        <v>94957</v>
      </c>
      <c r="F9351" s="3">
        <v>21553</v>
      </c>
      <c r="G9351" s="3">
        <v>4863</v>
      </c>
      <c r="H9351" s="3">
        <v>443</v>
      </c>
      <c r="I9351" s="4">
        <v>2158410</v>
      </c>
      <c r="J9351">
        <f>MONTH(Sale_details[[#This Row],[Date]])</f>
        <v>1</v>
      </c>
      <c r="K9351">
        <f>YEAR(Sale_details[[#This Row],[Date]])</f>
        <v>2020</v>
      </c>
    </row>
    <row r="9352" spans="1:11" x14ac:dyDescent="0.3">
      <c r="A9352" s="5">
        <v>43843</v>
      </c>
      <c r="B9352" s="6" t="s">
        <v>9</v>
      </c>
      <c r="C9352" s="6" t="s">
        <v>16</v>
      </c>
      <c r="D9352" s="6" t="s">
        <v>17</v>
      </c>
      <c r="E9352" s="6">
        <v>125397</v>
      </c>
      <c r="F9352" s="6">
        <v>18973</v>
      </c>
      <c r="G9352" s="6">
        <v>3576</v>
      </c>
      <c r="H9352" s="6">
        <v>284</v>
      </c>
      <c r="I9352" s="7">
        <v>1017300</v>
      </c>
      <c r="J9352">
        <f>MONTH(Sale_details[[#This Row],[Date]])</f>
        <v>1</v>
      </c>
      <c r="K9352">
        <f>YEAR(Sale_details[[#This Row],[Date]])</f>
        <v>2020</v>
      </c>
    </row>
    <row r="9353" spans="1:11" x14ac:dyDescent="0.3">
      <c r="A9353" s="2">
        <v>43843</v>
      </c>
      <c r="B9353" s="3" t="s">
        <v>9</v>
      </c>
      <c r="C9353" s="3" t="s">
        <v>18</v>
      </c>
      <c r="D9353" s="3" t="s">
        <v>19</v>
      </c>
      <c r="E9353" s="3">
        <v>69312</v>
      </c>
      <c r="F9353" s="3">
        <v>14579</v>
      </c>
      <c r="G9353" s="3">
        <v>6981</v>
      </c>
      <c r="H9353" s="3">
        <v>1080</v>
      </c>
      <c r="I9353" s="4">
        <v>7540750</v>
      </c>
      <c r="J9353">
        <f>MONTH(Sale_details[[#This Row],[Date]])</f>
        <v>1</v>
      </c>
      <c r="K9353">
        <f>YEAR(Sale_details[[#This Row],[Date]])</f>
        <v>2020</v>
      </c>
    </row>
    <row r="9354" spans="1:11" x14ac:dyDescent="0.3">
      <c r="A9354" s="5">
        <v>43843</v>
      </c>
      <c r="B9354" s="6" t="s">
        <v>9</v>
      </c>
      <c r="C9354" s="6" t="s">
        <v>20</v>
      </c>
      <c r="D9354" s="6" t="s">
        <v>21</v>
      </c>
      <c r="E9354" s="6">
        <v>102771</v>
      </c>
      <c r="F9354" s="6">
        <v>19702</v>
      </c>
      <c r="G9354" s="6">
        <v>3954</v>
      </c>
      <c r="H9354" s="6">
        <v>509</v>
      </c>
      <c r="I9354" s="7">
        <v>2013087</v>
      </c>
      <c r="J9354">
        <f>MONTH(Sale_details[[#This Row],[Date]])</f>
        <v>1</v>
      </c>
      <c r="K9354">
        <f>YEAR(Sale_details[[#This Row],[Date]])</f>
        <v>2020</v>
      </c>
    </row>
    <row r="9355" spans="1:11" x14ac:dyDescent="0.3">
      <c r="A9355" s="2">
        <v>43843</v>
      </c>
      <c r="B9355" s="3" t="s">
        <v>9</v>
      </c>
      <c r="C9355" s="3" t="s">
        <v>22</v>
      </c>
      <c r="D9355" s="3" t="s">
        <v>23</v>
      </c>
      <c r="E9355" s="3">
        <v>168233</v>
      </c>
      <c r="F9355" s="3">
        <v>18860</v>
      </c>
      <c r="G9355" s="3">
        <v>9158</v>
      </c>
      <c r="H9355" s="3">
        <v>609</v>
      </c>
      <c r="I9355" s="4">
        <v>5582878</v>
      </c>
      <c r="J9355">
        <f>MONTH(Sale_details[[#This Row],[Date]])</f>
        <v>1</v>
      </c>
      <c r="K9355">
        <f>YEAR(Sale_details[[#This Row],[Date]])</f>
        <v>2020</v>
      </c>
    </row>
    <row r="9356" spans="1:11" x14ac:dyDescent="0.3">
      <c r="A9356" s="5">
        <v>43843</v>
      </c>
      <c r="B9356" s="6" t="s">
        <v>9</v>
      </c>
      <c r="C9356" s="6" t="s">
        <v>24</v>
      </c>
      <c r="D9356" s="6" t="s">
        <v>25</v>
      </c>
      <c r="E9356" s="6">
        <v>172923</v>
      </c>
      <c r="F9356" s="6">
        <v>9520</v>
      </c>
      <c r="G9356" s="6">
        <v>3759</v>
      </c>
      <c r="H9356" s="6">
        <v>698</v>
      </c>
      <c r="I9356" s="7">
        <v>2627584</v>
      </c>
      <c r="J9356">
        <f>MONTH(Sale_details[[#This Row],[Date]])</f>
        <v>1</v>
      </c>
      <c r="K9356">
        <f>YEAR(Sale_details[[#This Row],[Date]])</f>
        <v>2020</v>
      </c>
    </row>
    <row r="9357" spans="1:11" x14ac:dyDescent="0.3">
      <c r="A9357" s="2">
        <v>43843</v>
      </c>
      <c r="B9357" s="3" t="s">
        <v>26</v>
      </c>
      <c r="C9357" s="3" t="s">
        <v>10</v>
      </c>
      <c r="D9357" s="3" t="s">
        <v>11</v>
      </c>
      <c r="E9357" s="3">
        <v>293441</v>
      </c>
      <c r="F9357" s="3">
        <v>45114</v>
      </c>
      <c r="G9357" s="3">
        <v>16450</v>
      </c>
      <c r="H9357" s="3">
        <v>11216</v>
      </c>
      <c r="I9357" s="4">
        <v>184526325</v>
      </c>
      <c r="J9357">
        <f>MONTH(Sale_details[[#This Row],[Date]])</f>
        <v>1</v>
      </c>
      <c r="K9357">
        <f>YEAR(Sale_details[[#This Row],[Date]])</f>
        <v>2020</v>
      </c>
    </row>
    <row r="9358" spans="1:11" x14ac:dyDescent="0.3">
      <c r="A9358" s="5">
        <v>43843</v>
      </c>
      <c r="B9358" s="6" t="s">
        <v>26</v>
      </c>
      <c r="C9358" s="6" t="s">
        <v>12</v>
      </c>
      <c r="D9358" s="6" t="s">
        <v>13</v>
      </c>
      <c r="E9358" s="6">
        <v>148259</v>
      </c>
      <c r="F9358" s="6">
        <v>32915</v>
      </c>
      <c r="G9358" s="6">
        <v>13012</v>
      </c>
      <c r="H9358" s="6">
        <v>10334</v>
      </c>
      <c r="I9358" s="7">
        <v>134482033</v>
      </c>
      <c r="J9358">
        <f>MONTH(Sale_details[[#This Row],[Date]])</f>
        <v>1</v>
      </c>
      <c r="K9358">
        <f>YEAR(Sale_details[[#This Row],[Date]])</f>
        <v>2020</v>
      </c>
    </row>
    <row r="9359" spans="1:11" x14ac:dyDescent="0.3">
      <c r="A9359" s="2">
        <v>43843</v>
      </c>
      <c r="B9359" s="3" t="s">
        <v>26</v>
      </c>
      <c r="C9359" s="3" t="s">
        <v>14</v>
      </c>
      <c r="D9359" s="3" t="s">
        <v>15</v>
      </c>
      <c r="E9359" s="3">
        <v>143311</v>
      </c>
      <c r="F9359" s="3">
        <v>29692</v>
      </c>
      <c r="G9359" s="3">
        <v>11032</v>
      </c>
      <c r="H9359" s="3">
        <v>17302</v>
      </c>
      <c r="I9359" s="4">
        <v>190894677</v>
      </c>
      <c r="J9359">
        <f>MONTH(Sale_details[[#This Row],[Date]])</f>
        <v>1</v>
      </c>
      <c r="K9359">
        <f>YEAR(Sale_details[[#This Row],[Date]])</f>
        <v>2020</v>
      </c>
    </row>
    <row r="9360" spans="1:11" x14ac:dyDescent="0.3">
      <c r="A9360" s="5">
        <v>43843</v>
      </c>
      <c r="B9360" s="6" t="s">
        <v>26</v>
      </c>
      <c r="C9360" s="6" t="s">
        <v>16</v>
      </c>
      <c r="D9360" s="6" t="s">
        <v>17</v>
      </c>
      <c r="E9360" s="6">
        <v>129214</v>
      </c>
      <c r="F9360" s="6">
        <v>33002</v>
      </c>
      <c r="G9360" s="6">
        <v>12447</v>
      </c>
      <c r="H9360" s="6">
        <v>13379</v>
      </c>
      <c r="I9360" s="7">
        <v>166547954</v>
      </c>
      <c r="J9360">
        <f>MONTH(Sale_details[[#This Row],[Date]])</f>
        <v>1</v>
      </c>
      <c r="K9360">
        <f>YEAR(Sale_details[[#This Row],[Date]])</f>
        <v>2020</v>
      </c>
    </row>
    <row r="9361" spans="1:11" x14ac:dyDescent="0.3">
      <c r="A9361" s="2">
        <v>43843</v>
      </c>
      <c r="B9361" s="3" t="s">
        <v>26</v>
      </c>
      <c r="C9361" s="3" t="s">
        <v>18</v>
      </c>
      <c r="D9361" s="3" t="s">
        <v>19</v>
      </c>
      <c r="E9361" s="3">
        <v>103294</v>
      </c>
      <c r="F9361" s="3">
        <v>90906</v>
      </c>
      <c r="G9361" s="3">
        <v>12963</v>
      </c>
      <c r="H9361" s="3">
        <v>21339</v>
      </c>
      <c r="I9361" s="4">
        <v>276634364</v>
      </c>
      <c r="J9361">
        <f>MONTH(Sale_details[[#This Row],[Date]])</f>
        <v>1</v>
      </c>
      <c r="K9361">
        <f>YEAR(Sale_details[[#This Row],[Date]])</f>
        <v>2020</v>
      </c>
    </row>
    <row r="9362" spans="1:11" x14ac:dyDescent="0.3">
      <c r="A9362" s="5">
        <v>43843</v>
      </c>
      <c r="B9362" s="6" t="s">
        <v>26</v>
      </c>
      <c r="C9362" s="6" t="s">
        <v>20</v>
      </c>
      <c r="D9362" s="6" t="s">
        <v>21</v>
      </c>
      <c r="E9362" s="6">
        <v>187223</v>
      </c>
      <c r="F9362" s="6">
        <v>65702</v>
      </c>
      <c r="G9362" s="6">
        <v>12693</v>
      </c>
      <c r="H9362" s="6">
        <v>5903</v>
      </c>
      <c r="I9362" s="7">
        <v>74936979</v>
      </c>
      <c r="J9362">
        <f>MONTH(Sale_details[[#This Row],[Date]])</f>
        <v>1</v>
      </c>
      <c r="K9362">
        <f>YEAR(Sale_details[[#This Row],[Date]])</f>
        <v>2020</v>
      </c>
    </row>
    <row r="9363" spans="1:11" x14ac:dyDescent="0.3">
      <c r="A9363" s="2">
        <v>43843</v>
      </c>
      <c r="B9363" s="3" t="s">
        <v>26</v>
      </c>
      <c r="C9363" s="3" t="s">
        <v>22</v>
      </c>
      <c r="D9363" s="3" t="s">
        <v>23</v>
      </c>
      <c r="E9363" s="3">
        <v>205314</v>
      </c>
      <c r="F9363" s="3">
        <v>20220</v>
      </c>
      <c r="G9363" s="3">
        <v>29482</v>
      </c>
      <c r="H9363" s="3">
        <v>25578</v>
      </c>
      <c r="I9363" s="4">
        <v>754111458</v>
      </c>
      <c r="J9363">
        <f>MONTH(Sale_details[[#This Row],[Date]])</f>
        <v>1</v>
      </c>
      <c r="K9363">
        <f>YEAR(Sale_details[[#This Row],[Date]])</f>
        <v>2020</v>
      </c>
    </row>
    <row r="9364" spans="1:11" x14ac:dyDescent="0.3">
      <c r="A9364" s="5">
        <v>43843</v>
      </c>
      <c r="B9364" s="6" t="s">
        <v>26</v>
      </c>
      <c r="C9364" s="6" t="s">
        <v>24</v>
      </c>
      <c r="D9364" s="6" t="s">
        <v>25</v>
      </c>
      <c r="E9364" s="6">
        <v>179946</v>
      </c>
      <c r="F9364" s="6">
        <v>37375</v>
      </c>
      <c r="G9364" s="6">
        <v>16059</v>
      </c>
      <c r="H9364" s="6">
        <v>11877</v>
      </c>
      <c r="I9364" s="7">
        <v>190741577</v>
      </c>
      <c r="J9364">
        <f>MONTH(Sale_details[[#This Row],[Date]])</f>
        <v>1</v>
      </c>
      <c r="K9364">
        <f>YEAR(Sale_details[[#This Row],[Date]])</f>
        <v>2020</v>
      </c>
    </row>
    <row r="9365" spans="1:11" x14ac:dyDescent="0.3">
      <c r="A9365" s="2">
        <v>43843</v>
      </c>
      <c r="B9365" s="3" t="s">
        <v>27</v>
      </c>
      <c r="C9365" s="3" t="s">
        <v>10</v>
      </c>
      <c r="D9365" s="3" t="s">
        <v>11</v>
      </c>
      <c r="E9365" s="3">
        <v>70300</v>
      </c>
      <c r="F9365" s="3">
        <v>37195</v>
      </c>
      <c r="G9365" s="3">
        <v>8177</v>
      </c>
      <c r="H9365" s="3">
        <v>135</v>
      </c>
      <c r="I9365" s="4">
        <v>1108501</v>
      </c>
      <c r="J9365">
        <f>MONTH(Sale_details[[#This Row],[Date]])</f>
        <v>1</v>
      </c>
      <c r="K9365">
        <f>YEAR(Sale_details[[#This Row],[Date]])</f>
        <v>2020</v>
      </c>
    </row>
    <row r="9366" spans="1:11" x14ac:dyDescent="0.3">
      <c r="A9366" s="5">
        <v>43843</v>
      </c>
      <c r="B9366" s="6" t="s">
        <v>27</v>
      </c>
      <c r="C9366" s="6" t="s">
        <v>12</v>
      </c>
      <c r="D9366" s="6" t="s">
        <v>13</v>
      </c>
      <c r="E9366" s="6">
        <v>95662</v>
      </c>
      <c r="F9366" s="6">
        <v>33591</v>
      </c>
      <c r="G9366" s="6">
        <v>12611</v>
      </c>
      <c r="H9366" s="6">
        <v>243</v>
      </c>
      <c r="I9366" s="7">
        <v>3077284</v>
      </c>
      <c r="J9366">
        <f>MONTH(Sale_details[[#This Row],[Date]])</f>
        <v>1</v>
      </c>
      <c r="K9366">
        <f>YEAR(Sale_details[[#This Row],[Date]])</f>
        <v>2020</v>
      </c>
    </row>
    <row r="9367" spans="1:11" x14ac:dyDescent="0.3">
      <c r="A9367" s="2">
        <v>43843</v>
      </c>
      <c r="B9367" s="3" t="s">
        <v>27</v>
      </c>
      <c r="C9367" s="3" t="s">
        <v>14</v>
      </c>
      <c r="D9367" s="3" t="s">
        <v>15</v>
      </c>
      <c r="E9367" s="3">
        <v>141072</v>
      </c>
      <c r="F9367" s="3">
        <v>23000</v>
      </c>
      <c r="G9367" s="3">
        <v>9554</v>
      </c>
      <c r="H9367" s="3">
        <v>350</v>
      </c>
      <c r="I9367" s="4">
        <v>3346960</v>
      </c>
      <c r="J9367">
        <f>MONTH(Sale_details[[#This Row],[Date]])</f>
        <v>1</v>
      </c>
      <c r="K9367">
        <f>YEAR(Sale_details[[#This Row],[Date]])</f>
        <v>2020</v>
      </c>
    </row>
    <row r="9368" spans="1:11" x14ac:dyDescent="0.3">
      <c r="A9368" s="5">
        <v>43843</v>
      </c>
      <c r="B9368" s="6" t="s">
        <v>27</v>
      </c>
      <c r="C9368" s="6" t="s">
        <v>16</v>
      </c>
      <c r="D9368" s="6" t="s">
        <v>17</v>
      </c>
      <c r="E9368" s="6">
        <v>97765</v>
      </c>
      <c r="F9368" s="6">
        <v>10087</v>
      </c>
      <c r="G9368" s="6">
        <v>15664</v>
      </c>
      <c r="H9368" s="6">
        <v>289</v>
      </c>
      <c r="I9368" s="7">
        <v>4531709</v>
      </c>
      <c r="J9368">
        <f>MONTH(Sale_details[[#This Row],[Date]])</f>
        <v>1</v>
      </c>
      <c r="K9368">
        <f>YEAR(Sale_details[[#This Row],[Date]])</f>
        <v>2020</v>
      </c>
    </row>
    <row r="9369" spans="1:11" x14ac:dyDescent="0.3">
      <c r="A9369" s="2">
        <v>43843</v>
      </c>
      <c r="B9369" s="3" t="s">
        <v>27</v>
      </c>
      <c r="C9369" s="3" t="s">
        <v>18</v>
      </c>
      <c r="D9369" s="3" t="s">
        <v>19</v>
      </c>
      <c r="E9369" s="3">
        <v>91158</v>
      </c>
      <c r="F9369" s="3">
        <v>27677</v>
      </c>
      <c r="G9369" s="3">
        <v>9260</v>
      </c>
      <c r="H9369" s="3">
        <v>133</v>
      </c>
      <c r="I9369" s="4">
        <v>1236422</v>
      </c>
      <c r="J9369">
        <f>MONTH(Sale_details[[#This Row],[Date]])</f>
        <v>1</v>
      </c>
      <c r="K9369">
        <f>YEAR(Sale_details[[#This Row],[Date]])</f>
        <v>2020</v>
      </c>
    </row>
    <row r="9370" spans="1:11" x14ac:dyDescent="0.3">
      <c r="A9370" s="5">
        <v>43843</v>
      </c>
      <c r="B9370" s="6" t="s">
        <v>27</v>
      </c>
      <c r="C9370" s="6" t="s">
        <v>20</v>
      </c>
      <c r="D9370" s="6" t="s">
        <v>21</v>
      </c>
      <c r="E9370" s="6">
        <v>41710</v>
      </c>
      <c r="F9370" s="6">
        <v>12332</v>
      </c>
      <c r="G9370" s="6">
        <v>12475</v>
      </c>
      <c r="H9370" s="6">
        <v>395</v>
      </c>
      <c r="I9370" s="7">
        <v>4930054</v>
      </c>
      <c r="J9370">
        <f>MONTH(Sale_details[[#This Row],[Date]])</f>
        <v>1</v>
      </c>
      <c r="K9370">
        <f>YEAR(Sale_details[[#This Row],[Date]])</f>
        <v>2020</v>
      </c>
    </row>
    <row r="9371" spans="1:11" x14ac:dyDescent="0.3">
      <c r="A9371" s="2">
        <v>43843</v>
      </c>
      <c r="B9371" s="3" t="s">
        <v>27</v>
      </c>
      <c r="C9371" s="3" t="s">
        <v>22</v>
      </c>
      <c r="D9371" s="3" t="s">
        <v>23</v>
      </c>
      <c r="E9371" s="3">
        <v>87438</v>
      </c>
      <c r="F9371" s="3">
        <v>20665</v>
      </c>
      <c r="G9371" s="3">
        <v>20383</v>
      </c>
      <c r="H9371" s="3">
        <v>256</v>
      </c>
      <c r="I9371" s="4">
        <v>5222102</v>
      </c>
      <c r="J9371">
        <f>MONTH(Sale_details[[#This Row],[Date]])</f>
        <v>1</v>
      </c>
      <c r="K9371">
        <f>YEAR(Sale_details[[#This Row],[Date]])</f>
        <v>2020</v>
      </c>
    </row>
    <row r="9372" spans="1:11" x14ac:dyDescent="0.3">
      <c r="A9372" s="5">
        <v>43843</v>
      </c>
      <c r="B9372" s="6" t="s">
        <v>27</v>
      </c>
      <c r="C9372" s="6" t="s">
        <v>24</v>
      </c>
      <c r="D9372" s="6" t="s">
        <v>25</v>
      </c>
      <c r="E9372" s="6">
        <v>68102</v>
      </c>
      <c r="F9372" s="6">
        <v>35053</v>
      </c>
      <c r="G9372" s="6">
        <v>16767</v>
      </c>
      <c r="H9372" s="6">
        <v>317</v>
      </c>
      <c r="I9372" s="7">
        <v>5315827</v>
      </c>
      <c r="J9372">
        <f>MONTH(Sale_details[[#This Row],[Date]])</f>
        <v>1</v>
      </c>
      <c r="K9372">
        <f>YEAR(Sale_details[[#This Row],[Date]])</f>
        <v>2020</v>
      </c>
    </row>
    <row r="9373" spans="1:11" x14ac:dyDescent="0.3">
      <c r="A9373" s="2">
        <v>43843</v>
      </c>
      <c r="B9373" s="3" t="s">
        <v>28</v>
      </c>
      <c r="C9373" s="3" t="s">
        <v>10</v>
      </c>
      <c r="D9373" s="3" t="s">
        <v>11</v>
      </c>
      <c r="E9373" s="3">
        <v>30735</v>
      </c>
      <c r="F9373" s="3">
        <v>6106</v>
      </c>
      <c r="G9373" s="3">
        <v>3100</v>
      </c>
      <c r="H9373" s="3">
        <v>23310</v>
      </c>
      <c r="I9373" s="4">
        <v>72277114</v>
      </c>
      <c r="J9373">
        <f>MONTH(Sale_details[[#This Row],[Date]])</f>
        <v>1</v>
      </c>
      <c r="K9373">
        <f>YEAR(Sale_details[[#This Row],[Date]])</f>
        <v>2020</v>
      </c>
    </row>
    <row r="9374" spans="1:11" x14ac:dyDescent="0.3">
      <c r="A9374" s="5">
        <v>43843</v>
      </c>
      <c r="B9374" s="6" t="s">
        <v>28</v>
      </c>
      <c r="C9374" s="6" t="s">
        <v>12</v>
      </c>
      <c r="D9374" s="6" t="s">
        <v>13</v>
      </c>
      <c r="E9374" s="6">
        <v>24509</v>
      </c>
      <c r="F9374" s="6">
        <v>6270</v>
      </c>
      <c r="G9374" s="6">
        <v>1679</v>
      </c>
      <c r="H9374" s="6">
        <v>34023</v>
      </c>
      <c r="I9374" s="7">
        <v>57158291</v>
      </c>
      <c r="J9374">
        <f>MONTH(Sale_details[[#This Row],[Date]])</f>
        <v>1</v>
      </c>
      <c r="K9374">
        <f>YEAR(Sale_details[[#This Row],[Date]])</f>
        <v>2020</v>
      </c>
    </row>
    <row r="9375" spans="1:11" x14ac:dyDescent="0.3">
      <c r="A9375" s="2">
        <v>43843</v>
      </c>
      <c r="B9375" s="3" t="s">
        <v>28</v>
      </c>
      <c r="C9375" s="3" t="s">
        <v>14</v>
      </c>
      <c r="D9375" s="3" t="s">
        <v>15</v>
      </c>
      <c r="E9375" s="3">
        <v>31152</v>
      </c>
      <c r="F9375" s="3">
        <v>6426</v>
      </c>
      <c r="G9375" s="3">
        <v>1282</v>
      </c>
      <c r="H9375" s="3">
        <v>13572</v>
      </c>
      <c r="I9375" s="4">
        <v>17407781</v>
      </c>
      <c r="J9375">
        <f>MONTH(Sale_details[[#This Row],[Date]])</f>
        <v>1</v>
      </c>
      <c r="K9375">
        <f>YEAR(Sale_details[[#This Row],[Date]])</f>
        <v>2020</v>
      </c>
    </row>
    <row r="9376" spans="1:11" x14ac:dyDescent="0.3">
      <c r="A9376" s="5">
        <v>43843</v>
      </c>
      <c r="B9376" s="6" t="s">
        <v>28</v>
      </c>
      <c r="C9376" s="6" t="s">
        <v>16</v>
      </c>
      <c r="D9376" s="6" t="s">
        <v>17</v>
      </c>
      <c r="E9376" s="6">
        <v>18220</v>
      </c>
      <c r="F9376" s="6">
        <v>5399</v>
      </c>
      <c r="G9376" s="6">
        <v>1924</v>
      </c>
      <c r="H9376" s="6">
        <v>14940</v>
      </c>
      <c r="I9376" s="7">
        <v>28747036</v>
      </c>
      <c r="J9376">
        <f>MONTH(Sale_details[[#This Row],[Date]])</f>
        <v>1</v>
      </c>
      <c r="K9376">
        <f>YEAR(Sale_details[[#This Row],[Date]])</f>
        <v>2020</v>
      </c>
    </row>
    <row r="9377" spans="1:11" x14ac:dyDescent="0.3">
      <c r="A9377" s="2">
        <v>43843</v>
      </c>
      <c r="B9377" s="3" t="s">
        <v>28</v>
      </c>
      <c r="C9377" s="3" t="s">
        <v>18</v>
      </c>
      <c r="D9377" s="3" t="s">
        <v>19</v>
      </c>
      <c r="E9377" s="3">
        <v>11246</v>
      </c>
      <c r="F9377" s="3">
        <v>10824</v>
      </c>
      <c r="G9377" s="3">
        <v>4139</v>
      </c>
      <c r="H9377" s="3">
        <v>32136</v>
      </c>
      <c r="I9377" s="4">
        <v>133035050</v>
      </c>
      <c r="J9377">
        <f>MONTH(Sale_details[[#This Row],[Date]])</f>
        <v>1</v>
      </c>
      <c r="K9377">
        <f>YEAR(Sale_details[[#This Row],[Date]])</f>
        <v>2020</v>
      </c>
    </row>
    <row r="9378" spans="1:11" x14ac:dyDescent="0.3">
      <c r="A9378" s="5">
        <v>43843</v>
      </c>
      <c r="B9378" s="6" t="s">
        <v>28</v>
      </c>
      <c r="C9378" s="6" t="s">
        <v>20</v>
      </c>
      <c r="D9378" s="6" t="s">
        <v>21</v>
      </c>
      <c r="E9378" s="6">
        <v>26411</v>
      </c>
      <c r="F9378" s="6">
        <v>3875</v>
      </c>
      <c r="G9378" s="6">
        <v>1631</v>
      </c>
      <c r="H9378" s="6">
        <v>16986</v>
      </c>
      <c r="I9378" s="7">
        <v>27721101</v>
      </c>
      <c r="J9378">
        <f>MONTH(Sale_details[[#This Row],[Date]])</f>
        <v>1</v>
      </c>
      <c r="K9378">
        <f>YEAR(Sale_details[[#This Row],[Date]])</f>
        <v>2020</v>
      </c>
    </row>
    <row r="9379" spans="1:11" x14ac:dyDescent="0.3">
      <c r="A9379" s="2">
        <v>43843</v>
      </c>
      <c r="B9379" s="3" t="s">
        <v>28</v>
      </c>
      <c r="C9379" s="3" t="s">
        <v>22</v>
      </c>
      <c r="D9379" s="3" t="s">
        <v>23</v>
      </c>
      <c r="E9379" s="3">
        <v>17947</v>
      </c>
      <c r="F9379" s="3">
        <v>1999</v>
      </c>
      <c r="G9379" s="3">
        <v>1278</v>
      </c>
      <c r="H9379" s="3">
        <v>25806</v>
      </c>
      <c r="I9379" s="4">
        <v>32990780</v>
      </c>
      <c r="J9379">
        <f>MONTH(Sale_details[[#This Row],[Date]])</f>
        <v>1</v>
      </c>
      <c r="K9379">
        <f>YEAR(Sale_details[[#This Row],[Date]])</f>
        <v>2020</v>
      </c>
    </row>
    <row r="9380" spans="1:11" x14ac:dyDescent="0.3">
      <c r="A9380" s="5">
        <v>43843</v>
      </c>
      <c r="B9380" s="6" t="s">
        <v>28</v>
      </c>
      <c r="C9380" s="6" t="s">
        <v>24</v>
      </c>
      <c r="D9380" s="6" t="s">
        <v>25</v>
      </c>
      <c r="E9380" s="6">
        <v>31982</v>
      </c>
      <c r="F9380" s="6">
        <v>7216</v>
      </c>
      <c r="G9380" s="6">
        <v>2372</v>
      </c>
      <c r="H9380" s="6">
        <v>20868</v>
      </c>
      <c r="I9380" s="7">
        <v>49500240</v>
      </c>
      <c r="J9380">
        <f>MONTH(Sale_details[[#This Row],[Date]])</f>
        <v>1</v>
      </c>
      <c r="K9380">
        <f>YEAR(Sale_details[[#This Row],[Date]])</f>
        <v>2020</v>
      </c>
    </row>
    <row r="9381" spans="1:11" x14ac:dyDescent="0.3">
      <c r="A9381" s="2">
        <v>43842</v>
      </c>
      <c r="B9381" s="3" t="s">
        <v>9</v>
      </c>
      <c r="C9381" s="3" t="s">
        <v>10</v>
      </c>
      <c r="D9381" s="3" t="s">
        <v>11</v>
      </c>
      <c r="E9381" s="3">
        <v>138490</v>
      </c>
      <c r="F9381" s="3">
        <v>17172</v>
      </c>
      <c r="G9381" s="3">
        <v>5921</v>
      </c>
      <c r="H9381" s="3">
        <v>585</v>
      </c>
      <c r="I9381" s="4">
        <v>3468119</v>
      </c>
      <c r="J9381">
        <f>MONTH(Sale_details[[#This Row],[Date]])</f>
        <v>1</v>
      </c>
      <c r="K9381">
        <f>YEAR(Sale_details[[#This Row],[Date]])</f>
        <v>2020</v>
      </c>
    </row>
    <row r="9382" spans="1:11" x14ac:dyDescent="0.3">
      <c r="A9382" s="5">
        <v>43842</v>
      </c>
      <c r="B9382" s="6" t="s">
        <v>9</v>
      </c>
      <c r="C9382" s="6" t="s">
        <v>12</v>
      </c>
      <c r="D9382" s="6" t="s">
        <v>13</v>
      </c>
      <c r="E9382" s="6">
        <v>179156</v>
      </c>
      <c r="F9382" s="6">
        <v>20738</v>
      </c>
      <c r="G9382" s="6">
        <v>2335</v>
      </c>
      <c r="H9382" s="6">
        <v>274</v>
      </c>
      <c r="I9382" s="7">
        <v>642157</v>
      </c>
      <c r="J9382">
        <f>MONTH(Sale_details[[#This Row],[Date]])</f>
        <v>1</v>
      </c>
      <c r="K9382">
        <f>YEAR(Sale_details[[#This Row],[Date]])</f>
        <v>2020</v>
      </c>
    </row>
    <row r="9383" spans="1:11" x14ac:dyDescent="0.3">
      <c r="A9383" s="2">
        <v>43842</v>
      </c>
      <c r="B9383" s="3" t="s">
        <v>9</v>
      </c>
      <c r="C9383" s="3" t="s">
        <v>14</v>
      </c>
      <c r="D9383" s="3" t="s">
        <v>15</v>
      </c>
      <c r="E9383" s="3">
        <v>93058</v>
      </c>
      <c r="F9383" s="3">
        <v>21337</v>
      </c>
      <c r="G9383" s="3">
        <v>4766</v>
      </c>
      <c r="H9383" s="3">
        <v>452</v>
      </c>
      <c r="I9383" s="4">
        <v>2157547</v>
      </c>
      <c r="J9383">
        <f>MONTH(Sale_details[[#This Row],[Date]])</f>
        <v>1</v>
      </c>
      <c r="K9383">
        <f>YEAR(Sale_details[[#This Row],[Date]])</f>
        <v>2020</v>
      </c>
    </row>
    <row r="9384" spans="1:11" x14ac:dyDescent="0.3">
      <c r="A9384" s="5">
        <v>43842</v>
      </c>
      <c r="B9384" s="6" t="s">
        <v>9</v>
      </c>
      <c r="C9384" s="6" t="s">
        <v>16</v>
      </c>
      <c r="D9384" s="6" t="s">
        <v>17</v>
      </c>
      <c r="E9384" s="6">
        <v>121635</v>
      </c>
      <c r="F9384" s="6">
        <v>19732</v>
      </c>
      <c r="G9384" s="6">
        <v>3683</v>
      </c>
      <c r="H9384" s="6">
        <v>284</v>
      </c>
      <c r="I9384" s="7">
        <v>1047819</v>
      </c>
      <c r="J9384">
        <f>MONTH(Sale_details[[#This Row],[Date]])</f>
        <v>1</v>
      </c>
      <c r="K9384">
        <f>YEAR(Sale_details[[#This Row],[Date]])</f>
        <v>2020</v>
      </c>
    </row>
    <row r="9385" spans="1:11" x14ac:dyDescent="0.3">
      <c r="A9385" s="2">
        <v>43842</v>
      </c>
      <c r="B9385" s="3" t="s">
        <v>9</v>
      </c>
      <c r="C9385" s="3" t="s">
        <v>18</v>
      </c>
      <c r="D9385" s="3" t="s">
        <v>19</v>
      </c>
      <c r="E9385" s="3">
        <v>65846</v>
      </c>
      <c r="F9385" s="3">
        <v>14725</v>
      </c>
      <c r="G9385" s="3">
        <v>6841</v>
      </c>
      <c r="H9385" s="3">
        <v>1134</v>
      </c>
      <c r="I9385" s="4">
        <v>7759432</v>
      </c>
      <c r="J9385">
        <f>MONTH(Sale_details[[#This Row],[Date]])</f>
        <v>1</v>
      </c>
      <c r="K9385">
        <f>YEAR(Sale_details[[#This Row],[Date]])</f>
        <v>2020</v>
      </c>
    </row>
    <row r="9386" spans="1:11" x14ac:dyDescent="0.3">
      <c r="A9386" s="5">
        <v>43842</v>
      </c>
      <c r="B9386" s="6" t="s">
        <v>9</v>
      </c>
      <c r="C9386" s="6" t="s">
        <v>20</v>
      </c>
      <c r="D9386" s="6" t="s">
        <v>21</v>
      </c>
      <c r="E9386" s="6">
        <v>105854</v>
      </c>
      <c r="F9386" s="6">
        <v>18913</v>
      </c>
      <c r="G9386" s="6">
        <v>4112</v>
      </c>
      <c r="H9386" s="6">
        <v>514</v>
      </c>
      <c r="I9386" s="7">
        <v>2114547</v>
      </c>
      <c r="J9386">
        <f>MONTH(Sale_details[[#This Row],[Date]])</f>
        <v>1</v>
      </c>
      <c r="K9386">
        <f>YEAR(Sale_details[[#This Row],[Date]])</f>
        <v>2020</v>
      </c>
    </row>
    <row r="9387" spans="1:11" x14ac:dyDescent="0.3">
      <c r="A9387" s="2">
        <v>43842</v>
      </c>
      <c r="B9387" s="3" t="s">
        <v>9</v>
      </c>
      <c r="C9387" s="3" t="s">
        <v>22</v>
      </c>
      <c r="D9387" s="3" t="s">
        <v>23</v>
      </c>
      <c r="E9387" s="3">
        <v>176644</v>
      </c>
      <c r="F9387" s="3">
        <v>18483</v>
      </c>
      <c r="G9387" s="3">
        <v>9158</v>
      </c>
      <c r="H9387" s="3">
        <v>633</v>
      </c>
      <c r="I9387" s="4">
        <v>5806193</v>
      </c>
      <c r="J9387">
        <f>MONTH(Sale_details[[#This Row],[Date]])</f>
        <v>1</v>
      </c>
      <c r="K9387">
        <f>YEAR(Sale_details[[#This Row],[Date]])</f>
        <v>2020</v>
      </c>
    </row>
    <row r="9388" spans="1:11" x14ac:dyDescent="0.3">
      <c r="A9388" s="5">
        <v>43842</v>
      </c>
      <c r="B9388" s="6" t="s">
        <v>9</v>
      </c>
      <c r="C9388" s="6" t="s">
        <v>24</v>
      </c>
      <c r="D9388" s="6" t="s">
        <v>25</v>
      </c>
      <c r="E9388" s="6">
        <v>164277</v>
      </c>
      <c r="F9388" s="6">
        <v>9139</v>
      </c>
      <c r="G9388" s="6">
        <v>3834</v>
      </c>
      <c r="H9388" s="6">
        <v>712</v>
      </c>
      <c r="I9388" s="7">
        <v>2733738</v>
      </c>
      <c r="J9388">
        <f>MONTH(Sale_details[[#This Row],[Date]])</f>
        <v>1</v>
      </c>
      <c r="K9388">
        <f>YEAR(Sale_details[[#This Row],[Date]])</f>
        <v>2020</v>
      </c>
    </row>
    <row r="9389" spans="1:11" x14ac:dyDescent="0.3">
      <c r="A9389" s="2">
        <v>43842</v>
      </c>
      <c r="B9389" s="3" t="s">
        <v>26</v>
      </c>
      <c r="C9389" s="3" t="s">
        <v>10</v>
      </c>
      <c r="D9389" s="3" t="s">
        <v>11</v>
      </c>
      <c r="E9389" s="3">
        <v>305179</v>
      </c>
      <c r="F9389" s="3">
        <v>43310</v>
      </c>
      <c r="G9389" s="3">
        <v>17273</v>
      </c>
      <c r="H9389" s="3">
        <v>10768</v>
      </c>
      <c r="I9389" s="4">
        <v>186002536</v>
      </c>
      <c r="J9389">
        <f>MONTH(Sale_details[[#This Row],[Date]])</f>
        <v>1</v>
      </c>
      <c r="K9389">
        <f>YEAR(Sale_details[[#This Row],[Date]])</f>
        <v>2020</v>
      </c>
    </row>
    <row r="9390" spans="1:11" x14ac:dyDescent="0.3">
      <c r="A9390" s="5">
        <v>43842</v>
      </c>
      <c r="B9390" s="6" t="s">
        <v>26</v>
      </c>
      <c r="C9390" s="6" t="s">
        <v>12</v>
      </c>
      <c r="D9390" s="6" t="s">
        <v>13</v>
      </c>
      <c r="E9390" s="6">
        <v>149741</v>
      </c>
      <c r="F9390" s="6">
        <v>34561</v>
      </c>
      <c r="G9390" s="6">
        <v>13402</v>
      </c>
      <c r="H9390" s="6">
        <v>10851</v>
      </c>
      <c r="I9390" s="7">
        <v>145442319</v>
      </c>
      <c r="J9390">
        <f>MONTH(Sale_details[[#This Row],[Date]])</f>
        <v>1</v>
      </c>
      <c r="K9390">
        <f>YEAR(Sale_details[[#This Row],[Date]])</f>
        <v>2020</v>
      </c>
    </row>
    <row r="9391" spans="1:11" x14ac:dyDescent="0.3">
      <c r="A9391" s="2">
        <v>43842</v>
      </c>
      <c r="B9391" s="3" t="s">
        <v>26</v>
      </c>
      <c r="C9391" s="3" t="s">
        <v>14</v>
      </c>
      <c r="D9391" s="3" t="s">
        <v>15</v>
      </c>
      <c r="E9391" s="3">
        <v>136145</v>
      </c>
      <c r="F9391" s="3">
        <v>30879</v>
      </c>
      <c r="G9391" s="3">
        <v>10922</v>
      </c>
      <c r="H9391" s="3">
        <v>18167</v>
      </c>
      <c r="I9391" s="4">
        <v>198435017</v>
      </c>
      <c r="J9391">
        <f>MONTH(Sale_details[[#This Row],[Date]])</f>
        <v>1</v>
      </c>
      <c r="K9391">
        <f>YEAR(Sale_details[[#This Row],[Date]])</f>
        <v>2020</v>
      </c>
    </row>
    <row r="9392" spans="1:11" x14ac:dyDescent="0.3">
      <c r="A9392" s="5">
        <v>43842</v>
      </c>
      <c r="B9392" s="6" t="s">
        <v>26</v>
      </c>
      <c r="C9392" s="6" t="s">
        <v>16</v>
      </c>
      <c r="D9392" s="6" t="s">
        <v>17</v>
      </c>
      <c r="E9392" s="6">
        <v>133091</v>
      </c>
      <c r="F9392" s="6">
        <v>33662</v>
      </c>
      <c r="G9392" s="6">
        <v>11825</v>
      </c>
      <c r="H9392" s="6">
        <v>12844</v>
      </c>
      <c r="I9392" s="7">
        <v>151891734</v>
      </c>
      <c r="J9392">
        <f>MONTH(Sale_details[[#This Row],[Date]])</f>
        <v>1</v>
      </c>
      <c r="K9392">
        <f>YEAR(Sale_details[[#This Row],[Date]])</f>
        <v>2020</v>
      </c>
    </row>
    <row r="9393" spans="1:11" x14ac:dyDescent="0.3">
      <c r="A9393" s="2">
        <v>43842</v>
      </c>
      <c r="B9393" s="3" t="s">
        <v>26</v>
      </c>
      <c r="C9393" s="3" t="s">
        <v>18</v>
      </c>
      <c r="D9393" s="3" t="s">
        <v>19</v>
      </c>
      <c r="E9393" s="3">
        <v>99162</v>
      </c>
      <c r="F9393" s="3">
        <v>87270</v>
      </c>
      <c r="G9393" s="3">
        <v>13352</v>
      </c>
      <c r="H9393" s="3">
        <v>21979</v>
      </c>
      <c r="I9393" s="4">
        <v>293481397</v>
      </c>
      <c r="J9393">
        <f>MONTH(Sale_details[[#This Row],[Date]])</f>
        <v>1</v>
      </c>
      <c r="K9393">
        <f>YEAR(Sale_details[[#This Row],[Date]])</f>
        <v>2020</v>
      </c>
    </row>
    <row r="9394" spans="1:11" x14ac:dyDescent="0.3">
      <c r="A9394" s="5">
        <v>43842</v>
      </c>
      <c r="B9394" s="6" t="s">
        <v>26</v>
      </c>
      <c r="C9394" s="6" t="s">
        <v>20</v>
      </c>
      <c r="D9394" s="6" t="s">
        <v>21</v>
      </c>
      <c r="E9394" s="6">
        <v>189095</v>
      </c>
      <c r="F9394" s="6">
        <v>66360</v>
      </c>
      <c r="G9394" s="6">
        <v>12312</v>
      </c>
      <c r="H9394" s="6">
        <v>6080</v>
      </c>
      <c r="I9394" s="7">
        <v>74869536</v>
      </c>
      <c r="J9394">
        <f>MONTH(Sale_details[[#This Row],[Date]])</f>
        <v>1</v>
      </c>
      <c r="K9394">
        <f>YEAR(Sale_details[[#This Row],[Date]])</f>
        <v>2020</v>
      </c>
    </row>
    <row r="9395" spans="1:11" x14ac:dyDescent="0.3">
      <c r="A9395" s="2">
        <v>43842</v>
      </c>
      <c r="B9395" s="3" t="s">
        <v>26</v>
      </c>
      <c r="C9395" s="3" t="s">
        <v>22</v>
      </c>
      <c r="D9395" s="3" t="s">
        <v>23</v>
      </c>
      <c r="E9395" s="3">
        <v>195048</v>
      </c>
      <c r="F9395" s="3">
        <v>20018</v>
      </c>
      <c r="G9395" s="3">
        <v>28303</v>
      </c>
      <c r="H9395" s="3">
        <v>24555</v>
      </c>
      <c r="I9395" s="4">
        <v>694989119</v>
      </c>
      <c r="J9395">
        <f>MONTH(Sale_details[[#This Row],[Date]])</f>
        <v>1</v>
      </c>
      <c r="K9395">
        <f>YEAR(Sale_details[[#This Row],[Date]])</f>
        <v>2020</v>
      </c>
    </row>
    <row r="9396" spans="1:11" x14ac:dyDescent="0.3">
      <c r="A9396" s="5">
        <v>43842</v>
      </c>
      <c r="B9396" s="6" t="s">
        <v>26</v>
      </c>
      <c r="C9396" s="6" t="s">
        <v>24</v>
      </c>
      <c r="D9396" s="6" t="s">
        <v>25</v>
      </c>
      <c r="E9396" s="6">
        <v>170948</v>
      </c>
      <c r="F9396" s="6">
        <v>39244</v>
      </c>
      <c r="G9396" s="6">
        <v>15899</v>
      </c>
      <c r="H9396" s="6">
        <v>11401</v>
      </c>
      <c r="I9396" s="7">
        <v>181280794</v>
      </c>
      <c r="J9396">
        <f>MONTH(Sale_details[[#This Row],[Date]])</f>
        <v>1</v>
      </c>
      <c r="K9396">
        <f>YEAR(Sale_details[[#This Row],[Date]])</f>
        <v>2020</v>
      </c>
    </row>
    <row r="9397" spans="1:11" x14ac:dyDescent="0.3">
      <c r="A9397" s="2">
        <v>43842</v>
      </c>
      <c r="B9397" s="3" t="s">
        <v>27</v>
      </c>
      <c r="C9397" s="3" t="s">
        <v>10</v>
      </c>
      <c r="D9397" s="3" t="s">
        <v>11</v>
      </c>
      <c r="E9397" s="3">
        <v>71003</v>
      </c>
      <c r="F9397" s="3">
        <v>36079</v>
      </c>
      <c r="G9397" s="3">
        <v>7850</v>
      </c>
      <c r="H9397" s="3">
        <v>134</v>
      </c>
      <c r="I9397" s="4">
        <v>1053519</v>
      </c>
      <c r="J9397">
        <f>MONTH(Sale_details[[#This Row],[Date]])</f>
        <v>1</v>
      </c>
      <c r="K9397">
        <f>YEAR(Sale_details[[#This Row],[Date]])</f>
        <v>2020</v>
      </c>
    </row>
    <row r="9398" spans="1:11" x14ac:dyDescent="0.3">
      <c r="A9398" s="5">
        <v>43842</v>
      </c>
      <c r="B9398" s="6" t="s">
        <v>27</v>
      </c>
      <c r="C9398" s="6" t="s">
        <v>12</v>
      </c>
      <c r="D9398" s="6" t="s">
        <v>13</v>
      </c>
      <c r="E9398" s="6">
        <v>99488</v>
      </c>
      <c r="F9398" s="6">
        <v>32248</v>
      </c>
      <c r="G9398" s="6">
        <v>12359</v>
      </c>
      <c r="H9398" s="6">
        <v>241</v>
      </c>
      <c r="I9398" s="7">
        <v>2985581</v>
      </c>
      <c r="J9398">
        <f>MONTH(Sale_details[[#This Row],[Date]])</f>
        <v>1</v>
      </c>
      <c r="K9398">
        <f>YEAR(Sale_details[[#This Row],[Date]])</f>
        <v>2020</v>
      </c>
    </row>
    <row r="9399" spans="1:11" x14ac:dyDescent="0.3">
      <c r="A9399" s="2">
        <v>43842</v>
      </c>
      <c r="B9399" s="3" t="s">
        <v>27</v>
      </c>
      <c r="C9399" s="3" t="s">
        <v>14</v>
      </c>
      <c r="D9399" s="3" t="s">
        <v>15</v>
      </c>
      <c r="E9399" s="3">
        <v>135429</v>
      </c>
      <c r="F9399" s="3">
        <v>23460</v>
      </c>
      <c r="G9399" s="3">
        <v>9745</v>
      </c>
      <c r="H9399" s="3">
        <v>346</v>
      </c>
      <c r="I9399" s="4">
        <v>3379760</v>
      </c>
      <c r="J9399">
        <f>MONTH(Sale_details[[#This Row],[Date]])</f>
        <v>1</v>
      </c>
      <c r="K9399">
        <f>YEAR(Sale_details[[#This Row],[Date]])</f>
        <v>2020</v>
      </c>
    </row>
    <row r="9400" spans="1:11" x14ac:dyDescent="0.3">
      <c r="A9400" s="5">
        <v>43842</v>
      </c>
      <c r="B9400" s="6" t="s">
        <v>27</v>
      </c>
      <c r="C9400" s="6" t="s">
        <v>16</v>
      </c>
      <c r="D9400" s="6" t="s">
        <v>17</v>
      </c>
      <c r="E9400" s="6">
        <v>101675</v>
      </c>
      <c r="F9400" s="6">
        <v>9684</v>
      </c>
      <c r="G9400" s="6">
        <v>16290</v>
      </c>
      <c r="H9400" s="6">
        <v>283</v>
      </c>
      <c r="I9400" s="7">
        <v>4618717</v>
      </c>
      <c r="J9400">
        <f>MONTH(Sale_details[[#This Row],[Date]])</f>
        <v>1</v>
      </c>
      <c r="K9400">
        <f>YEAR(Sale_details[[#This Row],[Date]])</f>
        <v>2020</v>
      </c>
    </row>
    <row r="9401" spans="1:11" x14ac:dyDescent="0.3">
      <c r="A9401" s="2">
        <v>43842</v>
      </c>
      <c r="B9401" s="3" t="s">
        <v>27</v>
      </c>
      <c r="C9401" s="3" t="s">
        <v>18</v>
      </c>
      <c r="D9401" s="3" t="s">
        <v>19</v>
      </c>
      <c r="E9401" s="3">
        <v>87512</v>
      </c>
      <c r="F9401" s="3">
        <v>28785</v>
      </c>
      <c r="G9401" s="3">
        <v>9630</v>
      </c>
      <c r="H9401" s="3">
        <v>138</v>
      </c>
      <c r="I9401" s="4">
        <v>1337314</v>
      </c>
      <c r="J9401">
        <f>MONTH(Sale_details[[#This Row],[Date]])</f>
        <v>1</v>
      </c>
      <c r="K9401">
        <f>YEAR(Sale_details[[#This Row],[Date]])</f>
        <v>2020</v>
      </c>
    </row>
    <row r="9402" spans="1:11" x14ac:dyDescent="0.3">
      <c r="A9402" s="5">
        <v>43842</v>
      </c>
      <c r="B9402" s="6" t="s">
        <v>27</v>
      </c>
      <c r="C9402" s="6" t="s">
        <v>20</v>
      </c>
      <c r="D9402" s="6" t="s">
        <v>21</v>
      </c>
      <c r="E9402" s="6">
        <v>40042</v>
      </c>
      <c r="F9402" s="6">
        <v>12085</v>
      </c>
      <c r="G9402" s="6">
        <v>12974</v>
      </c>
      <c r="H9402" s="6">
        <v>375</v>
      </c>
      <c r="I9402" s="7">
        <v>4870894</v>
      </c>
      <c r="J9402">
        <f>MONTH(Sale_details[[#This Row],[Date]])</f>
        <v>1</v>
      </c>
      <c r="K9402">
        <f>YEAR(Sale_details[[#This Row],[Date]])</f>
        <v>2020</v>
      </c>
    </row>
    <row r="9403" spans="1:11" x14ac:dyDescent="0.3">
      <c r="A9403" s="2">
        <v>43842</v>
      </c>
      <c r="B9403" s="3" t="s">
        <v>27</v>
      </c>
      <c r="C9403" s="3" t="s">
        <v>22</v>
      </c>
      <c r="D9403" s="3" t="s">
        <v>23</v>
      </c>
      <c r="E9403" s="3">
        <v>90935</v>
      </c>
      <c r="F9403" s="3">
        <v>20252</v>
      </c>
      <c r="G9403" s="3">
        <v>19567</v>
      </c>
      <c r="H9403" s="3">
        <v>251</v>
      </c>
      <c r="I9403" s="4">
        <v>4912953</v>
      </c>
      <c r="J9403">
        <f>MONTH(Sale_details[[#This Row],[Date]])</f>
        <v>1</v>
      </c>
      <c r="K9403">
        <f>YEAR(Sale_details[[#This Row],[Date]])</f>
        <v>2020</v>
      </c>
    </row>
    <row r="9404" spans="1:11" x14ac:dyDescent="0.3">
      <c r="A9404" s="5">
        <v>43842</v>
      </c>
      <c r="B9404" s="6" t="s">
        <v>27</v>
      </c>
      <c r="C9404" s="6" t="s">
        <v>24</v>
      </c>
      <c r="D9404" s="6" t="s">
        <v>25</v>
      </c>
      <c r="E9404" s="6">
        <v>65378</v>
      </c>
      <c r="F9404" s="6">
        <v>36104</v>
      </c>
      <c r="G9404" s="6">
        <v>16264</v>
      </c>
      <c r="H9404" s="6">
        <v>326</v>
      </c>
      <c r="I9404" s="7">
        <v>5311043</v>
      </c>
      <c r="J9404">
        <f>MONTH(Sale_details[[#This Row],[Date]])</f>
        <v>1</v>
      </c>
      <c r="K9404">
        <f>YEAR(Sale_details[[#This Row],[Date]])</f>
        <v>2020</v>
      </c>
    </row>
    <row r="9405" spans="1:11" x14ac:dyDescent="0.3">
      <c r="A9405" s="2">
        <v>43842</v>
      </c>
      <c r="B9405" s="3" t="s">
        <v>28</v>
      </c>
      <c r="C9405" s="3" t="s">
        <v>10</v>
      </c>
      <c r="D9405" s="3" t="s">
        <v>11</v>
      </c>
      <c r="E9405" s="3">
        <v>30735</v>
      </c>
      <c r="F9405" s="3">
        <v>6045</v>
      </c>
      <c r="G9405" s="3">
        <v>3131</v>
      </c>
      <c r="H9405" s="3">
        <v>24010</v>
      </c>
      <c r="I9405" s="4">
        <v>75189882</v>
      </c>
      <c r="J9405">
        <f>MONTH(Sale_details[[#This Row],[Date]])</f>
        <v>1</v>
      </c>
      <c r="K9405">
        <f>YEAR(Sale_details[[#This Row],[Date]])</f>
        <v>2020</v>
      </c>
    </row>
    <row r="9406" spans="1:11" x14ac:dyDescent="0.3">
      <c r="A9406" s="5">
        <v>43842</v>
      </c>
      <c r="B9406" s="6" t="s">
        <v>28</v>
      </c>
      <c r="C9406" s="6" t="s">
        <v>12</v>
      </c>
      <c r="D9406" s="6" t="s">
        <v>13</v>
      </c>
      <c r="E9406" s="6">
        <v>23773</v>
      </c>
      <c r="F9406" s="6">
        <v>6145</v>
      </c>
      <c r="G9406" s="6">
        <v>1646</v>
      </c>
      <c r="H9406" s="6">
        <v>32322</v>
      </c>
      <c r="I9406" s="7">
        <v>53214369</v>
      </c>
      <c r="J9406">
        <f>MONTH(Sale_details[[#This Row],[Date]])</f>
        <v>1</v>
      </c>
      <c r="K9406">
        <f>YEAR(Sale_details[[#This Row],[Date]])</f>
        <v>2020</v>
      </c>
    </row>
    <row r="9407" spans="1:11" x14ac:dyDescent="0.3">
      <c r="A9407" s="2">
        <v>43842</v>
      </c>
      <c r="B9407" s="3" t="s">
        <v>28</v>
      </c>
      <c r="C9407" s="3" t="s">
        <v>14</v>
      </c>
      <c r="D9407" s="3" t="s">
        <v>15</v>
      </c>
      <c r="E9407" s="3">
        <v>31775</v>
      </c>
      <c r="F9407" s="3">
        <v>6748</v>
      </c>
      <c r="G9407" s="3">
        <v>1308</v>
      </c>
      <c r="H9407" s="3">
        <v>13029</v>
      </c>
      <c r="I9407" s="4">
        <v>17045699</v>
      </c>
      <c r="J9407">
        <f>MONTH(Sale_details[[#This Row],[Date]])</f>
        <v>1</v>
      </c>
      <c r="K9407">
        <f>YEAR(Sale_details[[#This Row],[Date]])</f>
        <v>2020</v>
      </c>
    </row>
    <row r="9408" spans="1:11" x14ac:dyDescent="0.3">
      <c r="A9408" s="5">
        <v>43842</v>
      </c>
      <c r="B9408" s="6" t="s">
        <v>28</v>
      </c>
      <c r="C9408" s="6" t="s">
        <v>16</v>
      </c>
      <c r="D9408" s="6" t="s">
        <v>17</v>
      </c>
      <c r="E9408" s="6">
        <v>17855</v>
      </c>
      <c r="F9408" s="6">
        <v>5615</v>
      </c>
      <c r="G9408" s="6">
        <v>1981</v>
      </c>
      <c r="H9408" s="6">
        <v>15239</v>
      </c>
      <c r="I9408" s="7">
        <v>30201636</v>
      </c>
      <c r="J9408">
        <f>MONTH(Sale_details[[#This Row],[Date]])</f>
        <v>1</v>
      </c>
      <c r="K9408">
        <f>YEAR(Sale_details[[#This Row],[Date]])</f>
        <v>2020</v>
      </c>
    </row>
    <row r="9409" spans="1:11" x14ac:dyDescent="0.3">
      <c r="A9409" s="2">
        <v>43842</v>
      </c>
      <c r="B9409" s="3" t="s">
        <v>28</v>
      </c>
      <c r="C9409" s="3" t="s">
        <v>18</v>
      </c>
      <c r="D9409" s="3" t="s">
        <v>19</v>
      </c>
      <c r="E9409" s="3">
        <v>11133</v>
      </c>
      <c r="F9409" s="3">
        <v>10824</v>
      </c>
      <c r="G9409" s="3">
        <v>4015</v>
      </c>
      <c r="H9409" s="3">
        <v>33100</v>
      </c>
      <c r="I9409" s="4">
        <v>132915318</v>
      </c>
      <c r="J9409">
        <f>MONTH(Sale_details[[#This Row],[Date]])</f>
        <v>1</v>
      </c>
      <c r="K9409">
        <f>YEAR(Sale_details[[#This Row],[Date]])</f>
        <v>2020</v>
      </c>
    </row>
    <row r="9410" spans="1:11" x14ac:dyDescent="0.3">
      <c r="A9410" s="5">
        <v>43842</v>
      </c>
      <c r="B9410" s="6" t="s">
        <v>28</v>
      </c>
      <c r="C9410" s="6" t="s">
        <v>20</v>
      </c>
      <c r="D9410" s="6" t="s">
        <v>21</v>
      </c>
      <c r="E9410" s="6">
        <v>26939</v>
      </c>
      <c r="F9410" s="6">
        <v>4069</v>
      </c>
      <c r="G9410" s="6">
        <v>1550</v>
      </c>
      <c r="H9410" s="6">
        <v>17666</v>
      </c>
      <c r="I9410" s="7">
        <v>27388448</v>
      </c>
      <c r="J9410">
        <f>MONTH(Sale_details[[#This Row],[Date]])</f>
        <v>1</v>
      </c>
      <c r="K9410">
        <f>YEAR(Sale_details[[#This Row],[Date]])</f>
        <v>2020</v>
      </c>
    </row>
    <row r="9411" spans="1:11" x14ac:dyDescent="0.3">
      <c r="A9411" s="2">
        <v>43842</v>
      </c>
      <c r="B9411" s="3" t="s">
        <v>28</v>
      </c>
      <c r="C9411" s="3" t="s">
        <v>22</v>
      </c>
      <c r="D9411" s="3" t="s">
        <v>23</v>
      </c>
      <c r="E9411" s="3">
        <v>18485</v>
      </c>
      <c r="F9411" s="3">
        <v>1999</v>
      </c>
      <c r="G9411" s="3">
        <v>1291</v>
      </c>
      <c r="H9411" s="3">
        <v>27097</v>
      </c>
      <c r="I9411" s="4">
        <v>34986722</v>
      </c>
      <c r="J9411">
        <f>MONTH(Sale_details[[#This Row],[Date]])</f>
        <v>1</v>
      </c>
      <c r="K9411">
        <f>YEAR(Sale_details[[#This Row],[Date]])</f>
        <v>2020</v>
      </c>
    </row>
    <row r="9412" spans="1:11" x14ac:dyDescent="0.3">
      <c r="A9412" s="5">
        <v>43842</v>
      </c>
      <c r="B9412" s="6" t="s">
        <v>28</v>
      </c>
      <c r="C9412" s="6" t="s">
        <v>24</v>
      </c>
      <c r="D9412" s="6" t="s">
        <v>25</v>
      </c>
      <c r="E9412" s="6">
        <v>30703</v>
      </c>
      <c r="F9412" s="6">
        <v>7432</v>
      </c>
      <c r="G9412" s="6">
        <v>2395</v>
      </c>
      <c r="H9412" s="6">
        <v>20659</v>
      </c>
      <c r="I9412" s="7">
        <v>49495290</v>
      </c>
      <c r="J9412">
        <f>MONTH(Sale_details[[#This Row],[Date]])</f>
        <v>1</v>
      </c>
      <c r="K9412">
        <f>YEAR(Sale_details[[#This Row],[Date]])</f>
        <v>2020</v>
      </c>
    </row>
    <row r="9413" spans="1:11" x14ac:dyDescent="0.3">
      <c r="A9413" s="2">
        <v>43841</v>
      </c>
      <c r="B9413" s="3" t="s">
        <v>9</v>
      </c>
      <c r="C9413" s="3" t="s">
        <v>10</v>
      </c>
      <c r="D9413" s="3" t="s">
        <v>11</v>
      </c>
      <c r="E9413" s="3">
        <v>144029</v>
      </c>
      <c r="F9413" s="3">
        <v>17000</v>
      </c>
      <c r="G9413" s="3">
        <v>5684</v>
      </c>
      <c r="H9413" s="3">
        <v>585</v>
      </c>
      <c r="I9413" s="4">
        <v>3329394</v>
      </c>
      <c r="J9413">
        <f>MONTH(Sale_details[[#This Row],[Date]])</f>
        <v>1</v>
      </c>
      <c r="K9413">
        <f>YEAR(Sale_details[[#This Row],[Date]])</f>
        <v>2020</v>
      </c>
    </row>
    <row r="9414" spans="1:11" x14ac:dyDescent="0.3">
      <c r="A9414" s="5">
        <v>43841</v>
      </c>
      <c r="B9414" s="6" t="s">
        <v>9</v>
      </c>
      <c r="C9414" s="6" t="s">
        <v>12</v>
      </c>
      <c r="D9414" s="6" t="s">
        <v>13</v>
      </c>
      <c r="E9414" s="6">
        <v>180947</v>
      </c>
      <c r="F9414" s="6">
        <v>21360</v>
      </c>
      <c r="G9414" s="6">
        <v>2381</v>
      </c>
      <c r="H9414" s="6">
        <v>277</v>
      </c>
      <c r="I9414" s="7">
        <v>661550</v>
      </c>
      <c r="J9414">
        <f>MONTH(Sale_details[[#This Row],[Date]])</f>
        <v>1</v>
      </c>
      <c r="K9414">
        <f>YEAR(Sale_details[[#This Row],[Date]])</f>
        <v>2020</v>
      </c>
    </row>
    <row r="9415" spans="1:11" x14ac:dyDescent="0.3">
      <c r="A9415" s="2">
        <v>43841</v>
      </c>
      <c r="B9415" s="3" t="s">
        <v>9</v>
      </c>
      <c r="C9415" s="3" t="s">
        <v>14</v>
      </c>
      <c r="D9415" s="3" t="s">
        <v>15</v>
      </c>
      <c r="E9415" s="3">
        <v>90266</v>
      </c>
      <c r="F9415" s="3">
        <v>22404</v>
      </c>
      <c r="G9415" s="3">
        <v>4670</v>
      </c>
      <c r="H9415" s="3">
        <v>475</v>
      </c>
      <c r="I9415" s="4">
        <v>2220116</v>
      </c>
      <c r="J9415">
        <f>MONTH(Sale_details[[#This Row],[Date]])</f>
        <v>1</v>
      </c>
      <c r="K9415">
        <f>YEAR(Sale_details[[#This Row],[Date]])</f>
        <v>2020</v>
      </c>
    </row>
    <row r="9416" spans="1:11" x14ac:dyDescent="0.3">
      <c r="A9416" s="5">
        <v>43841</v>
      </c>
      <c r="B9416" s="6" t="s">
        <v>9</v>
      </c>
      <c r="C9416" s="6" t="s">
        <v>16</v>
      </c>
      <c r="D9416" s="6" t="s">
        <v>17</v>
      </c>
      <c r="E9416" s="6">
        <v>122852</v>
      </c>
      <c r="F9416" s="6">
        <v>19930</v>
      </c>
      <c r="G9416" s="6">
        <v>3683</v>
      </c>
      <c r="H9416" s="6">
        <v>275</v>
      </c>
      <c r="I9416" s="7">
        <v>1016385</v>
      </c>
      <c r="J9416">
        <f>MONTH(Sale_details[[#This Row],[Date]])</f>
        <v>1</v>
      </c>
      <c r="K9416">
        <f>YEAR(Sale_details[[#This Row],[Date]])</f>
        <v>2020</v>
      </c>
    </row>
    <row r="9417" spans="1:11" x14ac:dyDescent="0.3">
      <c r="A9417" s="2">
        <v>43841</v>
      </c>
      <c r="B9417" s="3" t="s">
        <v>9</v>
      </c>
      <c r="C9417" s="3" t="s">
        <v>18</v>
      </c>
      <c r="D9417" s="3" t="s">
        <v>19</v>
      </c>
      <c r="E9417" s="3">
        <v>62554</v>
      </c>
      <c r="F9417" s="3">
        <v>14577</v>
      </c>
      <c r="G9417" s="3">
        <v>6499</v>
      </c>
      <c r="H9417" s="3">
        <v>1077</v>
      </c>
      <c r="I9417" s="4">
        <v>7002887</v>
      </c>
      <c r="J9417">
        <f>MONTH(Sale_details[[#This Row],[Date]])</f>
        <v>1</v>
      </c>
      <c r="K9417">
        <f>YEAR(Sale_details[[#This Row],[Date]])</f>
        <v>2020</v>
      </c>
    </row>
    <row r="9418" spans="1:11" x14ac:dyDescent="0.3">
      <c r="A9418" s="5">
        <v>43841</v>
      </c>
      <c r="B9418" s="6" t="s">
        <v>9</v>
      </c>
      <c r="C9418" s="6" t="s">
        <v>20</v>
      </c>
      <c r="D9418" s="6" t="s">
        <v>21</v>
      </c>
      <c r="E9418" s="6">
        <v>102678</v>
      </c>
      <c r="F9418" s="6">
        <v>19292</v>
      </c>
      <c r="G9418" s="6">
        <v>4235</v>
      </c>
      <c r="H9418" s="6">
        <v>529</v>
      </c>
      <c r="I9418" s="7">
        <v>2243323</v>
      </c>
      <c r="J9418">
        <f>MONTH(Sale_details[[#This Row],[Date]])</f>
        <v>1</v>
      </c>
      <c r="K9418">
        <f>YEAR(Sale_details[[#This Row],[Date]])</f>
        <v>2020</v>
      </c>
    </row>
    <row r="9419" spans="1:11" x14ac:dyDescent="0.3">
      <c r="A9419" s="2">
        <v>43841</v>
      </c>
      <c r="B9419" s="3" t="s">
        <v>9</v>
      </c>
      <c r="C9419" s="3" t="s">
        <v>22</v>
      </c>
      <c r="D9419" s="3" t="s">
        <v>23</v>
      </c>
      <c r="E9419" s="3">
        <v>176644</v>
      </c>
      <c r="F9419" s="3">
        <v>18853</v>
      </c>
      <c r="G9419" s="3">
        <v>9249</v>
      </c>
      <c r="H9419" s="3">
        <v>652</v>
      </c>
      <c r="I9419" s="4">
        <v>6040183</v>
      </c>
      <c r="J9419">
        <f>MONTH(Sale_details[[#This Row],[Date]])</f>
        <v>1</v>
      </c>
      <c r="K9419">
        <f>YEAR(Sale_details[[#This Row],[Date]])</f>
        <v>2020</v>
      </c>
    </row>
    <row r="9420" spans="1:11" x14ac:dyDescent="0.3">
      <c r="A9420" s="5">
        <v>43841</v>
      </c>
      <c r="B9420" s="6" t="s">
        <v>9</v>
      </c>
      <c r="C9420" s="6" t="s">
        <v>24</v>
      </c>
      <c r="D9420" s="6" t="s">
        <v>25</v>
      </c>
      <c r="E9420" s="6">
        <v>172491</v>
      </c>
      <c r="F9420" s="6">
        <v>8865</v>
      </c>
      <c r="G9420" s="6">
        <v>4026</v>
      </c>
      <c r="H9420" s="6">
        <v>705</v>
      </c>
      <c r="I9420" s="7">
        <v>2841721</v>
      </c>
      <c r="J9420">
        <f>MONTH(Sale_details[[#This Row],[Date]])</f>
        <v>1</v>
      </c>
      <c r="K9420">
        <f>YEAR(Sale_details[[#This Row],[Date]])</f>
        <v>2020</v>
      </c>
    </row>
    <row r="9421" spans="1:11" x14ac:dyDescent="0.3">
      <c r="A9421" s="2">
        <v>43841</v>
      </c>
      <c r="B9421" s="3" t="s">
        <v>26</v>
      </c>
      <c r="C9421" s="3" t="s">
        <v>10</v>
      </c>
      <c r="D9421" s="3" t="s">
        <v>11</v>
      </c>
      <c r="E9421" s="3">
        <v>292972</v>
      </c>
      <c r="F9421" s="3">
        <v>42443</v>
      </c>
      <c r="G9421" s="3">
        <v>17791</v>
      </c>
      <c r="H9421" s="3">
        <v>10875</v>
      </c>
      <c r="I9421" s="4">
        <v>193498438</v>
      </c>
      <c r="J9421">
        <f>MONTH(Sale_details[[#This Row],[Date]])</f>
        <v>1</v>
      </c>
      <c r="K9421">
        <f>YEAR(Sale_details[[#This Row],[Date]])</f>
        <v>2020</v>
      </c>
    </row>
    <row r="9422" spans="1:11" x14ac:dyDescent="0.3">
      <c r="A9422" s="5">
        <v>43841</v>
      </c>
      <c r="B9422" s="6" t="s">
        <v>26</v>
      </c>
      <c r="C9422" s="6" t="s">
        <v>12</v>
      </c>
      <c r="D9422" s="6" t="s">
        <v>13</v>
      </c>
      <c r="E9422" s="6">
        <v>143752</v>
      </c>
      <c r="F9422" s="6">
        <v>34906</v>
      </c>
      <c r="G9422" s="6">
        <v>13134</v>
      </c>
      <c r="H9422" s="6">
        <v>10417</v>
      </c>
      <c r="I9422" s="7">
        <v>136832133</v>
      </c>
      <c r="J9422">
        <f>MONTH(Sale_details[[#This Row],[Date]])</f>
        <v>1</v>
      </c>
      <c r="K9422">
        <f>YEAR(Sale_details[[#This Row],[Date]])</f>
        <v>2020</v>
      </c>
    </row>
    <row r="9423" spans="1:11" x14ac:dyDescent="0.3">
      <c r="A9423" s="2">
        <v>43841</v>
      </c>
      <c r="B9423" s="3" t="s">
        <v>26</v>
      </c>
      <c r="C9423" s="3" t="s">
        <v>14</v>
      </c>
      <c r="D9423" s="3" t="s">
        <v>15</v>
      </c>
      <c r="E9423" s="3">
        <v>130699</v>
      </c>
      <c r="F9423" s="3">
        <v>32423</v>
      </c>
      <c r="G9423" s="3">
        <v>10594</v>
      </c>
      <c r="H9423" s="3">
        <v>17259</v>
      </c>
      <c r="I9423" s="4">
        <v>182857868</v>
      </c>
      <c r="J9423">
        <f>MONTH(Sale_details[[#This Row],[Date]])</f>
        <v>1</v>
      </c>
      <c r="K9423">
        <f>YEAR(Sale_details[[#This Row],[Date]])</f>
        <v>2020</v>
      </c>
    </row>
    <row r="9424" spans="1:11" x14ac:dyDescent="0.3">
      <c r="A9424" s="5">
        <v>43841</v>
      </c>
      <c r="B9424" s="6" t="s">
        <v>26</v>
      </c>
      <c r="C9424" s="6" t="s">
        <v>16</v>
      </c>
      <c r="D9424" s="6" t="s">
        <v>17</v>
      </c>
      <c r="E9424" s="6">
        <v>129098</v>
      </c>
      <c r="F9424" s="6">
        <v>33662</v>
      </c>
      <c r="G9424" s="6">
        <v>11943</v>
      </c>
      <c r="H9424" s="6">
        <v>13486</v>
      </c>
      <c r="I9424" s="7">
        <v>161081184</v>
      </c>
      <c r="J9424">
        <f>MONTH(Sale_details[[#This Row],[Date]])</f>
        <v>1</v>
      </c>
      <c r="K9424">
        <f>YEAR(Sale_details[[#This Row],[Date]])</f>
        <v>2020</v>
      </c>
    </row>
    <row r="9425" spans="1:11" x14ac:dyDescent="0.3">
      <c r="A9425" s="2">
        <v>43841</v>
      </c>
      <c r="B9425" s="3" t="s">
        <v>26</v>
      </c>
      <c r="C9425" s="3" t="s">
        <v>18</v>
      </c>
      <c r="D9425" s="3" t="s">
        <v>19</v>
      </c>
      <c r="E9425" s="3">
        <v>101145</v>
      </c>
      <c r="F9425" s="3">
        <v>85525</v>
      </c>
      <c r="G9425" s="3">
        <v>12951</v>
      </c>
      <c r="H9425" s="3">
        <v>22199</v>
      </c>
      <c r="I9425" s="4">
        <v>287523724</v>
      </c>
      <c r="J9425">
        <f>MONTH(Sale_details[[#This Row],[Date]])</f>
        <v>1</v>
      </c>
      <c r="K9425">
        <f>YEAR(Sale_details[[#This Row],[Date]])</f>
        <v>2020</v>
      </c>
    </row>
    <row r="9426" spans="1:11" x14ac:dyDescent="0.3">
      <c r="A9426" s="5">
        <v>43841</v>
      </c>
      <c r="B9426" s="6" t="s">
        <v>26</v>
      </c>
      <c r="C9426" s="6" t="s">
        <v>20</v>
      </c>
      <c r="D9426" s="6" t="s">
        <v>21</v>
      </c>
      <c r="E9426" s="6">
        <v>194768</v>
      </c>
      <c r="F9426" s="6">
        <v>66360</v>
      </c>
      <c r="G9426" s="6">
        <v>12066</v>
      </c>
      <c r="H9426" s="6">
        <v>6384</v>
      </c>
      <c r="I9426" s="7">
        <v>77040753</v>
      </c>
      <c r="J9426">
        <f>MONTH(Sale_details[[#This Row],[Date]])</f>
        <v>1</v>
      </c>
      <c r="K9426">
        <f>YEAR(Sale_details[[#This Row],[Date]])</f>
        <v>2020</v>
      </c>
    </row>
    <row r="9427" spans="1:11" x14ac:dyDescent="0.3">
      <c r="A9427" s="2">
        <v>43841</v>
      </c>
      <c r="B9427" s="3" t="s">
        <v>26</v>
      </c>
      <c r="C9427" s="3" t="s">
        <v>22</v>
      </c>
      <c r="D9427" s="3" t="s">
        <v>23</v>
      </c>
      <c r="E9427" s="3">
        <v>187246</v>
      </c>
      <c r="F9427" s="3">
        <v>19617</v>
      </c>
      <c r="G9427" s="3">
        <v>27737</v>
      </c>
      <c r="H9427" s="3">
        <v>24800</v>
      </c>
      <c r="I9427" s="4">
        <v>687900230</v>
      </c>
      <c r="J9427">
        <f>MONTH(Sale_details[[#This Row],[Date]])</f>
        <v>1</v>
      </c>
      <c r="K9427">
        <f>YEAR(Sale_details[[#This Row],[Date]])</f>
        <v>2020</v>
      </c>
    </row>
    <row r="9428" spans="1:11" x14ac:dyDescent="0.3">
      <c r="A9428" s="5">
        <v>43841</v>
      </c>
      <c r="B9428" s="6" t="s">
        <v>26</v>
      </c>
      <c r="C9428" s="6" t="s">
        <v>24</v>
      </c>
      <c r="D9428" s="6" t="s">
        <v>25</v>
      </c>
      <c r="E9428" s="6">
        <v>169239</v>
      </c>
      <c r="F9428" s="6">
        <v>37674</v>
      </c>
      <c r="G9428" s="6">
        <v>15581</v>
      </c>
      <c r="H9428" s="6">
        <v>11630</v>
      </c>
      <c r="I9428" s="7">
        <v>181208282</v>
      </c>
      <c r="J9428">
        <f>MONTH(Sale_details[[#This Row],[Date]])</f>
        <v>1</v>
      </c>
      <c r="K9428">
        <f>YEAR(Sale_details[[#This Row],[Date]])</f>
        <v>2020</v>
      </c>
    </row>
    <row r="9429" spans="1:11" x14ac:dyDescent="0.3">
      <c r="A9429" s="2">
        <v>43841</v>
      </c>
      <c r="B9429" s="3" t="s">
        <v>27</v>
      </c>
      <c r="C9429" s="3" t="s">
        <v>10</v>
      </c>
      <c r="D9429" s="3" t="s">
        <v>11</v>
      </c>
      <c r="E9429" s="3">
        <v>67453</v>
      </c>
      <c r="F9429" s="3">
        <v>36440</v>
      </c>
      <c r="G9429" s="3">
        <v>7536</v>
      </c>
      <c r="H9429" s="3">
        <v>128</v>
      </c>
      <c r="I9429" s="4">
        <v>970923</v>
      </c>
      <c r="J9429">
        <f>MONTH(Sale_details[[#This Row],[Date]])</f>
        <v>1</v>
      </c>
      <c r="K9429">
        <f>YEAR(Sale_details[[#This Row],[Date]])</f>
        <v>2020</v>
      </c>
    </row>
    <row r="9430" spans="1:11" x14ac:dyDescent="0.3">
      <c r="A9430" s="5">
        <v>43841</v>
      </c>
      <c r="B9430" s="6" t="s">
        <v>27</v>
      </c>
      <c r="C9430" s="6" t="s">
        <v>12</v>
      </c>
      <c r="D9430" s="6" t="s">
        <v>13</v>
      </c>
      <c r="E9430" s="6">
        <v>97499</v>
      </c>
      <c r="F9430" s="6">
        <v>31925</v>
      </c>
      <c r="G9430" s="6">
        <v>11741</v>
      </c>
      <c r="H9430" s="6">
        <v>248</v>
      </c>
      <c r="I9430" s="7">
        <v>2921391</v>
      </c>
      <c r="J9430">
        <f>MONTH(Sale_details[[#This Row],[Date]])</f>
        <v>1</v>
      </c>
      <c r="K9430">
        <f>YEAR(Sale_details[[#This Row],[Date]])</f>
        <v>2020</v>
      </c>
    </row>
    <row r="9431" spans="1:11" x14ac:dyDescent="0.3">
      <c r="A9431" s="2">
        <v>43841</v>
      </c>
      <c r="B9431" s="3" t="s">
        <v>27</v>
      </c>
      <c r="C9431" s="3" t="s">
        <v>14</v>
      </c>
      <c r="D9431" s="3" t="s">
        <v>15</v>
      </c>
      <c r="E9431" s="3">
        <v>132720</v>
      </c>
      <c r="F9431" s="3">
        <v>23694</v>
      </c>
      <c r="G9431" s="3">
        <v>9355</v>
      </c>
      <c r="H9431" s="3">
        <v>343</v>
      </c>
      <c r="I9431" s="4">
        <v>3212124</v>
      </c>
      <c r="J9431">
        <f>MONTH(Sale_details[[#This Row],[Date]])</f>
        <v>1</v>
      </c>
      <c r="K9431">
        <f>YEAR(Sale_details[[#This Row],[Date]])</f>
        <v>2020</v>
      </c>
    </row>
    <row r="9432" spans="1:11" x14ac:dyDescent="0.3">
      <c r="A9432" s="5">
        <v>43841</v>
      </c>
      <c r="B9432" s="6" t="s">
        <v>27</v>
      </c>
      <c r="C9432" s="6" t="s">
        <v>16</v>
      </c>
      <c r="D9432" s="6" t="s">
        <v>17</v>
      </c>
      <c r="E9432" s="6">
        <v>101675</v>
      </c>
      <c r="F9432" s="6">
        <v>9684</v>
      </c>
      <c r="G9432" s="6">
        <v>16290</v>
      </c>
      <c r="H9432" s="6">
        <v>283</v>
      </c>
      <c r="I9432" s="7">
        <v>4618717</v>
      </c>
      <c r="J9432">
        <f>MONTH(Sale_details[[#This Row],[Date]])</f>
        <v>1</v>
      </c>
      <c r="K9432">
        <f>YEAR(Sale_details[[#This Row],[Date]])</f>
        <v>2020</v>
      </c>
    </row>
    <row r="9433" spans="1:11" x14ac:dyDescent="0.3">
      <c r="A9433" s="2">
        <v>43841</v>
      </c>
      <c r="B9433" s="3" t="s">
        <v>27</v>
      </c>
      <c r="C9433" s="3" t="s">
        <v>18</v>
      </c>
      <c r="D9433" s="3" t="s">
        <v>19</v>
      </c>
      <c r="E9433" s="3">
        <v>87512</v>
      </c>
      <c r="F9433" s="3">
        <v>28209</v>
      </c>
      <c r="G9433" s="3">
        <v>10015</v>
      </c>
      <c r="H9433" s="3">
        <v>145</v>
      </c>
      <c r="I9433" s="4">
        <v>1460346</v>
      </c>
      <c r="J9433">
        <f>MONTH(Sale_details[[#This Row],[Date]])</f>
        <v>1</v>
      </c>
      <c r="K9433">
        <f>YEAR(Sale_details[[#This Row],[Date]])</f>
        <v>2020</v>
      </c>
    </row>
    <row r="9434" spans="1:11" x14ac:dyDescent="0.3">
      <c r="A9434" s="5">
        <v>43841</v>
      </c>
      <c r="B9434" s="6" t="s">
        <v>27</v>
      </c>
      <c r="C9434" s="6" t="s">
        <v>20</v>
      </c>
      <c r="D9434" s="6" t="s">
        <v>21</v>
      </c>
      <c r="E9434" s="6">
        <v>40842</v>
      </c>
      <c r="F9434" s="6">
        <v>12206</v>
      </c>
      <c r="G9434" s="6">
        <v>12974</v>
      </c>
      <c r="H9434" s="6">
        <v>390</v>
      </c>
      <c r="I9434" s="7">
        <v>5065729</v>
      </c>
      <c r="J9434">
        <f>MONTH(Sale_details[[#This Row],[Date]])</f>
        <v>1</v>
      </c>
      <c r="K9434">
        <f>YEAR(Sale_details[[#This Row],[Date]])</f>
        <v>2020</v>
      </c>
    </row>
    <row r="9435" spans="1:11" x14ac:dyDescent="0.3">
      <c r="A9435" s="2">
        <v>43841</v>
      </c>
      <c r="B9435" s="3" t="s">
        <v>27</v>
      </c>
      <c r="C9435" s="3" t="s">
        <v>22</v>
      </c>
      <c r="D9435" s="3" t="s">
        <v>23</v>
      </c>
      <c r="E9435" s="3">
        <v>94573</v>
      </c>
      <c r="F9435" s="3">
        <v>19644</v>
      </c>
      <c r="G9435" s="3">
        <v>20546</v>
      </c>
      <c r="H9435" s="3">
        <v>243</v>
      </c>
      <c r="I9435" s="4">
        <v>5003843</v>
      </c>
      <c r="J9435">
        <f>MONTH(Sale_details[[#This Row],[Date]])</f>
        <v>1</v>
      </c>
      <c r="K9435">
        <f>YEAR(Sale_details[[#This Row],[Date]])</f>
        <v>2020</v>
      </c>
    </row>
    <row r="9436" spans="1:11" x14ac:dyDescent="0.3">
      <c r="A9436" s="5">
        <v>43841</v>
      </c>
      <c r="B9436" s="6" t="s">
        <v>27</v>
      </c>
      <c r="C9436" s="6" t="s">
        <v>24</v>
      </c>
      <c r="D9436" s="6" t="s">
        <v>25</v>
      </c>
      <c r="E9436" s="6">
        <v>63417</v>
      </c>
      <c r="F9436" s="6">
        <v>35382</v>
      </c>
      <c r="G9436" s="6">
        <v>16589</v>
      </c>
      <c r="H9436" s="6">
        <v>339</v>
      </c>
      <c r="I9436" s="7">
        <v>5633954</v>
      </c>
      <c r="J9436">
        <f>MONTH(Sale_details[[#This Row],[Date]])</f>
        <v>1</v>
      </c>
      <c r="K9436">
        <f>YEAR(Sale_details[[#This Row],[Date]])</f>
        <v>2020</v>
      </c>
    </row>
    <row r="9437" spans="1:11" x14ac:dyDescent="0.3">
      <c r="A9437" s="2">
        <v>43841</v>
      </c>
      <c r="B9437" s="3" t="s">
        <v>28</v>
      </c>
      <c r="C9437" s="3" t="s">
        <v>10</v>
      </c>
      <c r="D9437" s="3" t="s">
        <v>11</v>
      </c>
      <c r="E9437" s="3">
        <v>30427</v>
      </c>
      <c r="F9437" s="3">
        <v>5743</v>
      </c>
      <c r="G9437" s="3">
        <v>2975</v>
      </c>
      <c r="H9437" s="3">
        <v>24490</v>
      </c>
      <c r="I9437" s="4">
        <v>72858996</v>
      </c>
      <c r="J9437">
        <f>MONTH(Sale_details[[#This Row],[Date]])</f>
        <v>1</v>
      </c>
      <c r="K9437">
        <f>YEAR(Sale_details[[#This Row],[Date]])</f>
        <v>2020</v>
      </c>
    </row>
    <row r="9438" spans="1:11" x14ac:dyDescent="0.3">
      <c r="A9438" s="5">
        <v>43841</v>
      </c>
      <c r="B9438" s="6" t="s">
        <v>28</v>
      </c>
      <c r="C9438" s="6" t="s">
        <v>12</v>
      </c>
      <c r="D9438" s="6" t="s">
        <v>13</v>
      </c>
      <c r="E9438" s="6">
        <v>23773</v>
      </c>
      <c r="F9438" s="6">
        <v>5961</v>
      </c>
      <c r="G9438" s="6">
        <v>1712</v>
      </c>
      <c r="H9438" s="6">
        <v>33614</v>
      </c>
      <c r="I9438" s="7">
        <v>57556661</v>
      </c>
      <c r="J9438">
        <f>MONTH(Sale_details[[#This Row],[Date]])</f>
        <v>1</v>
      </c>
      <c r="K9438">
        <f>YEAR(Sale_details[[#This Row],[Date]])</f>
        <v>2020</v>
      </c>
    </row>
    <row r="9439" spans="1:11" x14ac:dyDescent="0.3">
      <c r="A9439" s="2">
        <v>43841</v>
      </c>
      <c r="B9439" s="3" t="s">
        <v>28</v>
      </c>
      <c r="C9439" s="3" t="s">
        <v>14</v>
      </c>
      <c r="D9439" s="3" t="s">
        <v>15</v>
      </c>
      <c r="E9439" s="3">
        <v>32728</v>
      </c>
      <c r="F9439" s="3">
        <v>6478</v>
      </c>
      <c r="G9439" s="3">
        <v>1242</v>
      </c>
      <c r="H9439" s="3">
        <v>12508</v>
      </c>
      <c r="I9439" s="4">
        <v>15545677</v>
      </c>
      <c r="J9439">
        <f>MONTH(Sale_details[[#This Row],[Date]])</f>
        <v>1</v>
      </c>
      <c r="K9439">
        <f>YEAR(Sale_details[[#This Row],[Date]])</f>
        <v>2020</v>
      </c>
    </row>
    <row r="9440" spans="1:11" x14ac:dyDescent="0.3">
      <c r="A9440" s="5">
        <v>43841</v>
      </c>
      <c r="B9440" s="6" t="s">
        <v>28</v>
      </c>
      <c r="C9440" s="6" t="s">
        <v>16</v>
      </c>
      <c r="D9440" s="6" t="s">
        <v>17</v>
      </c>
      <c r="E9440" s="6">
        <v>17677</v>
      </c>
      <c r="F9440" s="6">
        <v>5391</v>
      </c>
      <c r="G9440" s="6">
        <v>2080</v>
      </c>
      <c r="H9440" s="6">
        <v>15848</v>
      </c>
      <c r="I9440" s="7">
        <v>32980186</v>
      </c>
      <c r="J9440">
        <f>MONTH(Sale_details[[#This Row],[Date]])</f>
        <v>1</v>
      </c>
      <c r="K9440">
        <f>YEAR(Sale_details[[#This Row],[Date]])</f>
        <v>2020</v>
      </c>
    </row>
    <row r="9441" spans="1:11" x14ac:dyDescent="0.3">
      <c r="A9441" s="2">
        <v>43841</v>
      </c>
      <c r="B9441" s="3" t="s">
        <v>28</v>
      </c>
      <c r="C9441" s="3" t="s">
        <v>18</v>
      </c>
      <c r="D9441" s="3" t="s">
        <v>19</v>
      </c>
      <c r="E9441" s="3">
        <v>11579</v>
      </c>
      <c r="F9441" s="3">
        <v>10391</v>
      </c>
      <c r="G9441" s="3">
        <v>3935</v>
      </c>
      <c r="H9441" s="3">
        <v>34755</v>
      </c>
      <c r="I9441" s="4">
        <v>136769862</v>
      </c>
      <c r="J9441">
        <f>MONTH(Sale_details[[#This Row],[Date]])</f>
        <v>1</v>
      </c>
      <c r="K9441">
        <f>YEAR(Sale_details[[#This Row],[Date]])</f>
        <v>2020</v>
      </c>
    </row>
    <row r="9442" spans="1:11" x14ac:dyDescent="0.3">
      <c r="A9442" s="5">
        <v>43841</v>
      </c>
      <c r="B9442" s="6" t="s">
        <v>28</v>
      </c>
      <c r="C9442" s="6" t="s">
        <v>20</v>
      </c>
      <c r="D9442" s="6" t="s">
        <v>21</v>
      </c>
      <c r="E9442" s="6">
        <v>27748</v>
      </c>
      <c r="F9442" s="6">
        <v>3987</v>
      </c>
      <c r="G9442" s="6">
        <v>1565</v>
      </c>
      <c r="H9442" s="6">
        <v>17666</v>
      </c>
      <c r="I9442" s="7">
        <v>27662332</v>
      </c>
      <c r="J9442">
        <f>MONTH(Sale_details[[#This Row],[Date]])</f>
        <v>1</v>
      </c>
      <c r="K9442">
        <f>YEAR(Sale_details[[#This Row],[Date]])</f>
        <v>2020</v>
      </c>
    </row>
    <row r="9443" spans="1:11" x14ac:dyDescent="0.3">
      <c r="A9443" s="2">
        <v>43841</v>
      </c>
      <c r="B9443" s="3" t="s">
        <v>28</v>
      </c>
      <c r="C9443" s="3" t="s">
        <v>22</v>
      </c>
      <c r="D9443" s="3" t="s">
        <v>23</v>
      </c>
      <c r="E9443" s="3">
        <v>18485</v>
      </c>
      <c r="F9443" s="3">
        <v>1959</v>
      </c>
      <c r="G9443" s="3">
        <v>1226</v>
      </c>
      <c r="H9443" s="3">
        <v>25742</v>
      </c>
      <c r="I9443" s="4">
        <v>31575517</v>
      </c>
      <c r="J9443">
        <f>MONTH(Sale_details[[#This Row],[Date]])</f>
        <v>1</v>
      </c>
      <c r="K9443">
        <f>YEAR(Sale_details[[#This Row],[Date]])</f>
        <v>2020</v>
      </c>
    </row>
    <row r="9444" spans="1:11" x14ac:dyDescent="0.3">
      <c r="A9444" s="5">
        <v>43841</v>
      </c>
      <c r="B9444" s="6" t="s">
        <v>28</v>
      </c>
      <c r="C9444" s="6" t="s">
        <v>24</v>
      </c>
      <c r="D9444" s="6" t="s">
        <v>25</v>
      </c>
      <c r="E9444" s="6">
        <v>31010</v>
      </c>
      <c r="F9444" s="6">
        <v>7284</v>
      </c>
      <c r="G9444" s="6">
        <v>2467</v>
      </c>
      <c r="H9444" s="6">
        <v>20039</v>
      </c>
      <c r="I9444" s="7">
        <v>49450744</v>
      </c>
      <c r="J9444">
        <f>MONTH(Sale_details[[#This Row],[Date]])</f>
        <v>1</v>
      </c>
      <c r="K9444">
        <f>YEAR(Sale_details[[#This Row],[Date]])</f>
        <v>2020</v>
      </c>
    </row>
    <row r="9445" spans="1:11" x14ac:dyDescent="0.3">
      <c r="A9445" s="2">
        <v>43840</v>
      </c>
      <c r="B9445" s="3" t="s">
        <v>9</v>
      </c>
      <c r="C9445" s="3" t="s">
        <v>10</v>
      </c>
      <c r="D9445" s="3" t="s">
        <v>11</v>
      </c>
      <c r="E9445" s="3">
        <v>144029</v>
      </c>
      <c r="F9445" s="3">
        <v>16660</v>
      </c>
      <c r="G9445" s="3">
        <v>5968</v>
      </c>
      <c r="H9445" s="3">
        <v>556</v>
      </c>
      <c r="I9445" s="4">
        <v>3321071</v>
      </c>
      <c r="J9445">
        <f>MONTH(Sale_details[[#This Row],[Date]])</f>
        <v>1</v>
      </c>
      <c r="K9445">
        <f>YEAR(Sale_details[[#This Row],[Date]])</f>
        <v>2020</v>
      </c>
    </row>
    <row r="9446" spans="1:11" x14ac:dyDescent="0.3">
      <c r="A9446" s="5">
        <v>43840</v>
      </c>
      <c r="B9446" s="6" t="s">
        <v>9</v>
      </c>
      <c r="C9446" s="6" t="s">
        <v>12</v>
      </c>
      <c r="D9446" s="6" t="s">
        <v>13</v>
      </c>
      <c r="E9446" s="6">
        <v>182757</v>
      </c>
      <c r="F9446" s="6">
        <v>20720</v>
      </c>
      <c r="G9446" s="6">
        <v>2310</v>
      </c>
      <c r="H9446" s="6">
        <v>283</v>
      </c>
      <c r="I9446" s="7">
        <v>654538</v>
      </c>
      <c r="J9446">
        <f>MONTH(Sale_details[[#This Row],[Date]])</f>
        <v>1</v>
      </c>
      <c r="K9446">
        <f>YEAR(Sale_details[[#This Row],[Date]])</f>
        <v>2020</v>
      </c>
    </row>
    <row r="9447" spans="1:11" x14ac:dyDescent="0.3">
      <c r="A9447" s="2">
        <v>43840</v>
      </c>
      <c r="B9447" s="3" t="s">
        <v>9</v>
      </c>
      <c r="C9447" s="3" t="s">
        <v>14</v>
      </c>
      <c r="D9447" s="3" t="s">
        <v>15</v>
      </c>
      <c r="E9447" s="3">
        <v>93877</v>
      </c>
      <c r="F9447" s="3">
        <v>23300</v>
      </c>
      <c r="G9447" s="3">
        <v>4437</v>
      </c>
      <c r="H9447" s="3">
        <v>484</v>
      </c>
      <c r="I9447" s="4">
        <v>2151292</v>
      </c>
      <c r="J9447">
        <f>MONTH(Sale_details[[#This Row],[Date]])</f>
        <v>1</v>
      </c>
      <c r="K9447">
        <f>YEAR(Sale_details[[#This Row],[Date]])</f>
        <v>2020</v>
      </c>
    </row>
    <row r="9448" spans="1:11" x14ac:dyDescent="0.3">
      <c r="A9448" s="5">
        <v>43840</v>
      </c>
      <c r="B9448" s="6" t="s">
        <v>9</v>
      </c>
      <c r="C9448" s="6" t="s">
        <v>16</v>
      </c>
      <c r="D9448" s="6" t="s">
        <v>17</v>
      </c>
      <c r="E9448" s="6">
        <v>119166</v>
      </c>
      <c r="F9448" s="6">
        <v>19132</v>
      </c>
      <c r="G9448" s="6">
        <v>3683</v>
      </c>
      <c r="H9448" s="6">
        <v>267</v>
      </c>
      <c r="I9448" s="7">
        <v>985893</v>
      </c>
      <c r="J9448">
        <f>MONTH(Sale_details[[#This Row],[Date]])</f>
        <v>1</v>
      </c>
      <c r="K9448">
        <f>YEAR(Sale_details[[#This Row],[Date]])</f>
        <v>2020</v>
      </c>
    </row>
    <row r="9449" spans="1:11" x14ac:dyDescent="0.3">
      <c r="A9449" s="2">
        <v>43840</v>
      </c>
      <c r="B9449" s="3" t="s">
        <v>9</v>
      </c>
      <c r="C9449" s="3" t="s">
        <v>18</v>
      </c>
      <c r="D9449" s="3" t="s">
        <v>19</v>
      </c>
      <c r="E9449" s="3">
        <v>62554</v>
      </c>
      <c r="F9449" s="3">
        <v>13849</v>
      </c>
      <c r="G9449" s="3">
        <v>6824</v>
      </c>
      <c r="H9449" s="3">
        <v>1099</v>
      </c>
      <c r="I9449" s="4">
        <v>7500092</v>
      </c>
      <c r="J9449">
        <f>MONTH(Sale_details[[#This Row],[Date]])</f>
        <v>1</v>
      </c>
      <c r="K9449">
        <f>YEAR(Sale_details[[#This Row],[Date]])</f>
        <v>2020</v>
      </c>
    </row>
    <row r="9450" spans="1:11" x14ac:dyDescent="0.3">
      <c r="A9450" s="5">
        <v>43840</v>
      </c>
      <c r="B9450" s="6" t="s">
        <v>9</v>
      </c>
      <c r="C9450" s="6" t="s">
        <v>20</v>
      </c>
      <c r="D9450" s="6" t="s">
        <v>21</v>
      </c>
      <c r="E9450" s="6">
        <v>104732</v>
      </c>
      <c r="F9450" s="6">
        <v>20063</v>
      </c>
      <c r="G9450" s="6">
        <v>4108</v>
      </c>
      <c r="H9450" s="6">
        <v>550</v>
      </c>
      <c r="I9450" s="7">
        <v>2263064</v>
      </c>
      <c r="J9450">
        <f>MONTH(Sale_details[[#This Row],[Date]])</f>
        <v>1</v>
      </c>
      <c r="K9450">
        <f>YEAR(Sale_details[[#This Row],[Date]])</f>
        <v>2020</v>
      </c>
    </row>
    <row r="9451" spans="1:11" x14ac:dyDescent="0.3">
      <c r="A9451" s="2">
        <v>43840</v>
      </c>
      <c r="B9451" s="3" t="s">
        <v>9</v>
      </c>
      <c r="C9451" s="3" t="s">
        <v>22</v>
      </c>
      <c r="D9451" s="3" t="s">
        <v>23</v>
      </c>
      <c r="E9451" s="3">
        <v>178411</v>
      </c>
      <c r="F9451" s="3">
        <v>18664</v>
      </c>
      <c r="G9451" s="3">
        <v>9527</v>
      </c>
      <c r="H9451" s="3">
        <v>672</v>
      </c>
      <c r="I9451" s="4">
        <v>6408030</v>
      </c>
      <c r="J9451">
        <f>MONTH(Sale_details[[#This Row],[Date]])</f>
        <v>1</v>
      </c>
      <c r="K9451">
        <f>YEAR(Sale_details[[#This Row],[Date]])</f>
        <v>2020</v>
      </c>
    </row>
    <row r="9452" spans="1:11" x14ac:dyDescent="0.3">
      <c r="A9452" s="5">
        <v>43840</v>
      </c>
      <c r="B9452" s="6" t="s">
        <v>9</v>
      </c>
      <c r="C9452" s="6" t="s">
        <v>24</v>
      </c>
      <c r="D9452" s="6" t="s">
        <v>25</v>
      </c>
      <c r="E9452" s="6">
        <v>181115</v>
      </c>
      <c r="F9452" s="6">
        <v>9219</v>
      </c>
      <c r="G9452" s="6">
        <v>4066</v>
      </c>
      <c r="H9452" s="6">
        <v>698</v>
      </c>
      <c r="I9452" s="7">
        <v>2841437</v>
      </c>
      <c r="J9452">
        <f>MONTH(Sale_details[[#This Row],[Date]])</f>
        <v>1</v>
      </c>
      <c r="K9452">
        <f>YEAR(Sale_details[[#This Row],[Date]])</f>
        <v>2020</v>
      </c>
    </row>
    <row r="9453" spans="1:11" x14ac:dyDescent="0.3">
      <c r="A9453" s="2">
        <v>43840</v>
      </c>
      <c r="B9453" s="3" t="s">
        <v>26</v>
      </c>
      <c r="C9453" s="3" t="s">
        <v>10</v>
      </c>
      <c r="D9453" s="3" t="s">
        <v>11</v>
      </c>
      <c r="E9453" s="3">
        <v>287112</v>
      </c>
      <c r="F9453" s="3">
        <v>43717</v>
      </c>
      <c r="G9453" s="3">
        <v>16902</v>
      </c>
      <c r="H9453" s="3">
        <v>10440</v>
      </c>
      <c r="I9453" s="4">
        <v>176470575</v>
      </c>
      <c r="J9453">
        <f>MONTH(Sale_details[[#This Row],[Date]])</f>
        <v>1</v>
      </c>
      <c r="K9453">
        <f>YEAR(Sale_details[[#This Row],[Date]])</f>
        <v>2020</v>
      </c>
    </row>
    <row r="9454" spans="1:11" x14ac:dyDescent="0.3">
      <c r="A9454" s="5">
        <v>43840</v>
      </c>
      <c r="B9454" s="6" t="s">
        <v>26</v>
      </c>
      <c r="C9454" s="6" t="s">
        <v>12</v>
      </c>
      <c r="D9454" s="6" t="s">
        <v>13</v>
      </c>
      <c r="E9454" s="6">
        <v>140877</v>
      </c>
      <c r="F9454" s="6">
        <v>34557</v>
      </c>
      <c r="G9454" s="6">
        <v>12740</v>
      </c>
      <c r="H9454" s="6">
        <v>10730</v>
      </c>
      <c r="I9454" s="7">
        <v>136708984</v>
      </c>
      <c r="J9454">
        <f>MONTH(Sale_details[[#This Row],[Date]])</f>
        <v>1</v>
      </c>
      <c r="K9454">
        <f>YEAR(Sale_details[[#This Row],[Date]])</f>
        <v>2020</v>
      </c>
    </row>
    <row r="9455" spans="1:11" x14ac:dyDescent="0.3">
      <c r="A9455" s="2">
        <v>43840</v>
      </c>
      <c r="B9455" s="3" t="s">
        <v>26</v>
      </c>
      <c r="C9455" s="3" t="s">
        <v>14</v>
      </c>
      <c r="D9455" s="3" t="s">
        <v>15</v>
      </c>
      <c r="E9455" s="3">
        <v>129392</v>
      </c>
      <c r="F9455" s="3">
        <v>32748</v>
      </c>
      <c r="G9455" s="3">
        <v>10276</v>
      </c>
      <c r="H9455" s="3">
        <v>17777</v>
      </c>
      <c r="I9455" s="4">
        <v>182693296</v>
      </c>
      <c r="J9455">
        <f>MONTH(Sale_details[[#This Row],[Date]])</f>
        <v>1</v>
      </c>
      <c r="K9455">
        <f>YEAR(Sale_details[[#This Row],[Date]])</f>
        <v>2020</v>
      </c>
    </row>
    <row r="9456" spans="1:11" x14ac:dyDescent="0.3">
      <c r="A9456" s="5">
        <v>43840</v>
      </c>
      <c r="B9456" s="6" t="s">
        <v>26</v>
      </c>
      <c r="C9456" s="6" t="s">
        <v>16</v>
      </c>
      <c r="D9456" s="6" t="s">
        <v>17</v>
      </c>
      <c r="E9456" s="6">
        <v>132971</v>
      </c>
      <c r="F9456" s="6">
        <v>35008</v>
      </c>
      <c r="G9456" s="6">
        <v>11943</v>
      </c>
      <c r="H9456" s="6">
        <v>13082</v>
      </c>
      <c r="I9456" s="7">
        <v>156248748</v>
      </c>
      <c r="J9456">
        <f>MONTH(Sale_details[[#This Row],[Date]])</f>
        <v>1</v>
      </c>
      <c r="K9456">
        <f>YEAR(Sale_details[[#This Row],[Date]])</f>
        <v>2020</v>
      </c>
    </row>
    <row r="9457" spans="1:11" x14ac:dyDescent="0.3">
      <c r="A9457" s="2">
        <v>43840</v>
      </c>
      <c r="B9457" s="3" t="s">
        <v>26</v>
      </c>
      <c r="C9457" s="3" t="s">
        <v>18</v>
      </c>
      <c r="D9457" s="3" t="s">
        <v>19</v>
      </c>
      <c r="E9457" s="3">
        <v>99122</v>
      </c>
      <c r="F9457" s="3">
        <v>88946</v>
      </c>
      <c r="G9457" s="3">
        <v>13340</v>
      </c>
      <c r="H9457" s="3">
        <v>21311</v>
      </c>
      <c r="I9457" s="4">
        <v>284303459</v>
      </c>
      <c r="J9457">
        <f>MONTH(Sale_details[[#This Row],[Date]])</f>
        <v>1</v>
      </c>
      <c r="K9457">
        <f>YEAR(Sale_details[[#This Row],[Date]])</f>
        <v>2020</v>
      </c>
    </row>
    <row r="9458" spans="1:11" x14ac:dyDescent="0.3">
      <c r="A9458" s="5">
        <v>43840</v>
      </c>
      <c r="B9458" s="6" t="s">
        <v>26</v>
      </c>
      <c r="C9458" s="6" t="s">
        <v>20</v>
      </c>
      <c r="D9458" s="6" t="s">
        <v>21</v>
      </c>
      <c r="E9458" s="6">
        <v>192820</v>
      </c>
      <c r="F9458" s="6">
        <v>68350</v>
      </c>
      <c r="G9458" s="6">
        <v>12549</v>
      </c>
      <c r="H9458" s="6">
        <v>6320</v>
      </c>
      <c r="I9458" s="7">
        <v>79321159</v>
      </c>
      <c r="J9458">
        <f>MONTH(Sale_details[[#This Row],[Date]])</f>
        <v>1</v>
      </c>
      <c r="K9458">
        <f>YEAR(Sale_details[[#This Row],[Date]])</f>
        <v>2020</v>
      </c>
    </row>
    <row r="9459" spans="1:11" x14ac:dyDescent="0.3">
      <c r="A9459" s="2">
        <v>43840</v>
      </c>
      <c r="B9459" s="3" t="s">
        <v>26</v>
      </c>
      <c r="C9459" s="3" t="s">
        <v>22</v>
      </c>
      <c r="D9459" s="3" t="s">
        <v>23</v>
      </c>
      <c r="E9459" s="3">
        <v>196609</v>
      </c>
      <c r="F9459" s="3">
        <v>18636</v>
      </c>
      <c r="G9459" s="3">
        <v>28569</v>
      </c>
      <c r="H9459" s="3">
        <v>24552</v>
      </c>
      <c r="I9459" s="4">
        <v>701451865</v>
      </c>
      <c r="J9459">
        <f>MONTH(Sale_details[[#This Row],[Date]])</f>
        <v>1</v>
      </c>
      <c r="K9459">
        <f>YEAR(Sale_details[[#This Row],[Date]])</f>
        <v>2020</v>
      </c>
    </row>
    <row r="9460" spans="1:11" x14ac:dyDescent="0.3">
      <c r="A9460" s="5">
        <v>43840</v>
      </c>
      <c r="B9460" s="6" t="s">
        <v>26</v>
      </c>
      <c r="C9460" s="6" t="s">
        <v>24</v>
      </c>
      <c r="D9460" s="6" t="s">
        <v>25</v>
      </c>
      <c r="E9460" s="6">
        <v>172624</v>
      </c>
      <c r="F9460" s="6">
        <v>38051</v>
      </c>
      <c r="G9460" s="6">
        <v>15736</v>
      </c>
      <c r="H9460" s="6">
        <v>11048</v>
      </c>
      <c r="I9460" s="7">
        <v>173869347</v>
      </c>
      <c r="J9460">
        <f>MONTH(Sale_details[[#This Row],[Date]])</f>
        <v>1</v>
      </c>
      <c r="K9460">
        <f>YEAR(Sale_details[[#This Row],[Date]])</f>
        <v>2020</v>
      </c>
    </row>
    <row r="9461" spans="1:11" x14ac:dyDescent="0.3">
      <c r="A9461" s="2">
        <v>43840</v>
      </c>
      <c r="B9461" s="3" t="s">
        <v>27</v>
      </c>
      <c r="C9461" s="3" t="s">
        <v>10</v>
      </c>
      <c r="D9461" s="3" t="s">
        <v>11</v>
      </c>
      <c r="E9461" s="3">
        <v>68802</v>
      </c>
      <c r="F9461" s="3">
        <v>37169</v>
      </c>
      <c r="G9461" s="3">
        <v>7913</v>
      </c>
      <c r="H9461" s="3">
        <v>135</v>
      </c>
      <c r="I9461" s="4">
        <v>1070443</v>
      </c>
      <c r="J9461">
        <f>MONTH(Sale_details[[#This Row],[Date]])</f>
        <v>1</v>
      </c>
      <c r="K9461">
        <f>YEAR(Sale_details[[#This Row],[Date]])</f>
        <v>2020</v>
      </c>
    </row>
    <row r="9462" spans="1:11" x14ac:dyDescent="0.3">
      <c r="A9462" s="5">
        <v>43840</v>
      </c>
      <c r="B9462" s="6" t="s">
        <v>27</v>
      </c>
      <c r="C9462" s="6" t="s">
        <v>12</v>
      </c>
      <c r="D9462" s="6" t="s">
        <v>13</v>
      </c>
      <c r="E9462" s="6">
        <v>93599</v>
      </c>
      <c r="F9462" s="6">
        <v>33202</v>
      </c>
      <c r="G9462" s="6">
        <v>11976</v>
      </c>
      <c r="H9462" s="6">
        <v>258</v>
      </c>
      <c r="I9462" s="7">
        <v>3099012</v>
      </c>
      <c r="J9462">
        <f>MONTH(Sale_details[[#This Row],[Date]])</f>
        <v>1</v>
      </c>
      <c r="K9462">
        <f>YEAR(Sale_details[[#This Row],[Date]])</f>
        <v>2020</v>
      </c>
    </row>
    <row r="9463" spans="1:11" x14ac:dyDescent="0.3">
      <c r="A9463" s="2">
        <v>43840</v>
      </c>
      <c r="B9463" s="3" t="s">
        <v>27</v>
      </c>
      <c r="C9463" s="3" t="s">
        <v>14</v>
      </c>
      <c r="D9463" s="3" t="s">
        <v>15</v>
      </c>
      <c r="E9463" s="3">
        <v>134047</v>
      </c>
      <c r="F9463" s="3">
        <v>23694</v>
      </c>
      <c r="G9463" s="3">
        <v>9168</v>
      </c>
      <c r="H9463" s="3">
        <v>360</v>
      </c>
      <c r="I9463" s="4">
        <v>3305276</v>
      </c>
      <c r="J9463">
        <f>MONTH(Sale_details[[#This Row],[Date]])</f>
        <v>1</v>
      </c>
      <c r="K9463">
        <f>YEAR(Sale_details[[#This Row],[Date]])</f>
        <v>2020</v>
      </c>
    </row>
    <row r="9464" spans="1:11" x14ac:dyDescent="0.3">
      <c r="A9464" s="5">
        <v>43840</v>
      </c>
      <c r="B9464" s="6" t="s">
        <v>27</v>
      </c>
      <c r="C9464" s="6" t="s">
        <v>16</v>
      </c>
      <c r="D9464" s="6" t="s">
        <v>17</v>
      </c>
      <c r="E9464" s="6">
        <v>99642</v>
      </c>
      <c r="F9464" s="6">
        <v>10071</v>
      </c>
      <c r="G9464" s="6">
        <v>15639</v>
      </c>
      <c r="H9464" s="6">
        <v>269</v>
      </c>
      <c r="I9464" s="7">
        <v>4212270</v>
      </c>
      <c r="J9464">
        <f>MONTH(Sale_details[[#This Row],[Date]])</f>
        <v>1</v>
      </c>
      <c r="K9464">
        <f>YEAR(Sale_details[[#This Row],[Date]])</f>
        <v>2020</v>
      </c>
    </row>
    <row r="9465" spans="1:11" x14ac:dyDescent="0.3">
      <c r="A9465" s="2">
        <v>43840</v>
      </c>
      <c r="B9465" s="3" t="s">
        <v>27</v>
      </c>
      <c r="C9465" s="3" t="s">
        <v>18</v>
      </c>
      <c r="D9465" s="3" t="s">
        <v>19</v>
      </c>
      <c r="E9465" s="3">
        <v>84887</v>
      </c>
      <c r="F9465" s="3">
        <v>27080</v>
      </c>
      <c r="G9465" s="3">
        <v>10316</v>
      </c>
      <c r="H9465" s="3">
        <v>144</v>
      </c>
      <c r="I9465" s="4">
        <v>1489115</v>
      </c>
      <c r="J9465">
        <f>MONTH(Sale_details[[#This Row],[Date]])</f>
        <v>1</v>
      </c>
      <c r="K9465">
        <f>YEAR(Sale_details[[#This Row],[Date]])</f>
        <v>2020</v>
      </c>
    </row>
    <row r="9466" spans="1:11" x14ac:dyDescent="0.3">
      <c r="A9466" s="5">
        <v>43840</v>
      </c>
      <c r="B9466" s="6" t="s">
        <v>27</v>
      </c>
      <c r="C9466" s="6" t="s">
        <v>20</v>
      </c>
      <c r="D9466" s="6" t="s">
        <v>21</v>
      </c>
      <c r="E9466" s="6">
        <v>40842</v>
      </c>
      <c r="F9466" s="6">
        <v>12084</v>
      </c>
      <c r="G9466" s="6">
        <v>13103</v>
      </c>
      <c r="H9466" s="6">
        <v>394</v>
      </c>
      <c r="I9466" s="7">
        <v>5167551</v>
      </c>
      <c r="J9466">
        <f>MONTH(Sale_details[[#This Row],[Date]])</f>
        <v>1</v>
      </c>
      <c r="K9466">
        <f>YEAR(Sale_details[[#This Row],[Date]])</f>
        <v>2020</v>
      </c>
    </row>
    <row r="9467" spans="1:11" x14ac:dyDescent="0.3">
      <c r="A9467" s="2">
        <v>43840</v>
      </c>
      <c r="B9467" s="3" t="s">
        <v>27</v>
      </c>
      <c r="C9467" s="3" t="s">
        <v>22</v>
      </c>
      <c r="D9467" s="3" t="s">
        <v>23</v>
      </c>
      <c r="E9467" s="3">
        <v>93627</v>
      </c>
      <c r="F9467" s="3">
        <v>19448</v>
      </c>
      <c r="G9467" s="3">
        <v>19518</v>
      </c>
      <c r="H9467" s="3">
        <v>233</v>
      </c>
      <c r="I9467" s="4">
        <v>4563505</v>
      </c>
      <c r="J9467">
        <f>MONTH(Sale_details[[#This Row],[Date]])</f>
        <v>1</v>
      </c>
      <c r="K9467">
        <f>YEAR(Sale_details[[#This Row],[Date]])</f>
        <v>2020</v>
      </c>
    </row>
    <row r="9468" spans="1:11" x14ac:dyDescent="0.3">
      <c r="A9468" s="5">
        <v>43840</v>
      </c>
      <c r="B9468" s="6" t="s">
        <v>27</v>
      </c>
      <c r="C9468" s="6" t="s">
        <v>24</v>
      </c>
      <c r="D9468" s="6" t="s">
        <v>25</v>
      </c>
      <c r="E9468" s="6">
        <v>62149</v>
      </c>
      <c r="F9468" s="6">
        <v>33613</v>
      </c>
      <c r="G9468" s="6">
        <v>16091</v>
      </c>
      <c r="H9468" s="6">
        <v>349</v>
      </c>
      <c r="I9468" s="7">
        <v>5628884</v>
      </c>
      <c r="J9468">
        <f>MONTH(Sale_details[[#This Row],[Date]])</f>
        <v>1</v>
      </c>
      <c r="K9468">
        <f>YEAR(Sale_details[[#This Row],[Date]])</f>
        <v>2020</v>
      </c>
    </row>
    <row r="9469" spans="1:11" x14ac:dyDescent="0.3">
      <c r="A9469" s="2">
        <v>43840</v>
      </c>
      <c r="B9469" s="3" t="s">
        <v>28</v>
      </c>
      <c r="C9469" s="3" t="s">
        <v>10</v>
      </c>
      <c r="D9469" s="3" t="s">
        <v>11</v>
      </c>
      <c r="E9469" s="3">
        <v>30427</v>
      </c>
      <c r="F9469" s="3">
        <v>5513</v>
      </c>
      <c r="G9469" s="3">
        <v>3034</v>
      </c>
      <c r="H9469" s="3">
        <v>25714</v>
      </c>
      <c r="I9469" s="4">
        <v>78031985</v>
      </c>
      <c r="J9469">
        <f>MONTH(Sale_details[[#This Row],[Date]])</f>
        <v>1</v>
      </c>
      <c r="K9469">
        <f>YEAR(Sale_details[[#This Row],[Date]])</f>
        <v>2020</v>
      </c>
    </row>
    <row r="9470" spans="1:11" x14ac:dyDescent="0.3">
      <c r="A9470" s="5">
        <v>43840</v>
      </c>
      <c r="B9470" s="6" t="s">
        <v>28</v>
      </c>
      <c r="C9470" s="6" t="s">
        <v>12</v>
      </c>
      <c r="D9470" s="6" t="s">
        <v>13</v>
      </c>
      <c r="E9470" s="6">
        <v>23536</v>
      </c>
      <c r="F9470" s="6">
        <v>5841</v>
      </c>
      <c r="G9470" s="6">
        <v>1780</v>
      </c>
      <c r="H9470" s="6">
        <v>34623</v>
      </c>
      <c r="I9470" s="7">
        <v>61654695</v>
      </c>
      <c r="J9470">
        <f>MONTH(Sale_details[[#This Row],[Date]])</f>
        <v>1</v>
      </c>
      <c r="K9470">
        <f>YEAR(Sale_details[[#This Row],[Date]])</f>
        <v>2020</v>
      </c>
    </row>
    <row r="9471" spans="1:11" x14ac:dyDescent="0.3">
      <c r="A9471" s="2">
        <v>43840</v>
      </c>
      <c r="B9471" s="3" t="s">
        <v>28</v>
      </c>
      <c r="C9471" s="3" t="s">
        <v>14</v>
      </c>
      <c r="D9471" s="3" t="s">
        <v>15</v>
      </c>
      <c r="E9471" s="3">
        <v>34037</v>
      </c>
      <c r="F9471" s="3">
        <v>6413</v>
      </c>
      <c r="G9471" s="3">
        <v>1292</v>
      </c>
      <c r="H9471" s="3">
        <v>12883</v>
      </c>
      <c r="I9471" s="4">
        <v>16652529</v>
      </c>
      <c r="J9471">
        <f>MONTH(Sale_details[[#This Row],[Date]])</f>
        <v>1</v>
      </c>
      <c r="K9471">
        <f>YEAR(Sale_details[[#This Row],[Date]])</f>
        <v>2020</v>
      </c>
    </row>
    <row r="9472" spans="1:11" x14ac:dyDescent="0.3">
      <c r="A9472" s="5">
        <v>43840</v>
      </c>
      <c r="B9472" s="6" t="s">
        <v>28</v>
      </c>
      <c r="C9472" s="6" t="s">
        <v>16</v>
      </c>
      <c r="D9472" s="6" t="s">
        <v>17</v>
      </c>
      <c r="E9472" s="6">
        <v>18207</v>
      </c>
      <c r="F9472" s="6">
        <v>5606</v>
      </c>
      <c r="G9472" s="6">
        <v>1976</v>
      </c>
      <c r="H9472" s="6">
        <v>16641</v>
      </c>
      <c r="I9472" s="7">
        <v>32897736</v>
      </c>
      <c r="J9472">
        <f>MONTH(Sale_details[[#This Row],[Date]])</f>
        <v>1</v>
      </c>
      <c r="K9472">
        <f>YEAR(Sale_details[[#This Row],[Date]])</f>
        <v>2020</v>
      </c>
    </row>
    <row r="9473" spans="1:11" x14ac:dyDescent="0.3">
      <c r="A9473" s="2">
        <v>43840</v>
      </c>
      <c r="B9473" s="3" t="s">
        <v>28</v>
      </c>
      <c r="C9473" s="3" t="s">
        <v>18</v>
      </c>
      <c r="D9473" s="3" t="s">
        <v>19</v>
      </c>
      <c r="E9473" s="3">
        <v>11231</v>
      </c>
      <c r="F9473" s="3">
        <v>10807</v>
      </c>
      <c r="G9473" s="3">
        <v>4053</v>
      </c>
      <c r="H9473" s="3">
        <v>35797</v>
      </c>
      <c r="I9473" s="4">
        <v>145099147</v>
      </c>
      <c r="J9473">
        <f>MONTH(Sale_details[[#This Row],[Date]])</f>
        <v>1</v>
      </c>
      <c r="K9473">
        <f>YEAR(Sale_details[[#This Row],[Date]])</f>
        <v>2020</v>
      </c>
    </row>
    <row r="9474" spans="1:11" x14ac:dyDescent="0.3">
      <c r="A9474" s="5">
        <v>43840</v>
      </c>
      <c r="B9474" s="6" t="s">
        <v>28</v>
      </c>
      <c r="C9474" s="6" t="s">
        <v>20</v>
      </c>
      <c r="D9474" s="6" t="s">
        <v>21</v>
      </c>
      <c r="E9474" s="6">
        <v>28858</v>
      </c>
      <c r="F9474" s="6">
        <v>3948</v>
      </c>
      <c r="G9474" s="6">
        <v>1503</v>
      </c>
      <c r="H9474" s="6">
        <v>18549</v>
      </c>
      <c r="I9474" s="7">
        <v>27883631</v>
      </c>
      <c r="J9474">
        <f>MONTH(Sale_details[[#This Row],[Date]])</f>
        <v>1</v>
      </c>
      <c r="K9474">
        <f>YEAR(Sale_details[[#This Row],[Date]])</f>
        <v>2020</v>
      </c>
    </row>
    <row r="9475" spans="1:11" x14ac:dyDescent="0.3">
      <c r="A9475" s="2">
        <v>43840</v>
      </c>
      <c r="B9475" s="3" t="s">
        <v>28</v>
      </c>
      <c r="C9475" s="3" t="s">
        <v>22</v>
      </c>
      <c r="D9475" s="3" t="s">
        <v>23</v>
      </c>
      <c r="E9475" s="3">
        <v>17561</v>
      </c>
      <c r="F9475" s="3">
        <v>2037</v>
      </c>
      <c r="G9475" s="3">
        <v>1202</v>
      </c>
      <c r="H9475" s="3">
        <v>25227</v>
      </c>
      <c r="I9475" s="4">
        <v>30325126</v>
      </c>
      <c r="J9475">
        <f>MONTH(Sale_details[[#This Row],[Date]])</f>
        <v>1</v>
      </c>
      <c r="K9475">
        <f>YEAR(Sale_details[[#This Row],[Date]])</f>
        <v>2020</v>
      </c>
    </row>
    <row r="9476" spans="1:11" x14ac:dyDescent="0.3">
      <c r="A9476" s="5">
        <v>43840</v>
      </c>
      <c r="B9476" s="6" t="s">
        <v>28</v>
      </c>
      <c r="C9476" s="6" t="s">
        <v>24</v>
      </c>
      <c r="D9476" s="6" t="s">
        <v>25</v>
      </c>
      <c r="E9476" s="6">
        <v>31320</v>
      </c>
      <c r="F9476" s="6">
        <v>6992</v>
      </c>
      <c r="G9476" s="6">
        <v>2541</v>
      </c>
      <c r="H9476" s="6">
        <v>20440</v>
      </c>
      <c r="I9476" s="7">
        <v>51952952</v>
      </c>
      <c r="J9476">
        <f>MONTH(Sale_details[[#This Row],[Date]])</f>
        <v>1</v>
      </c>
      <c r="K9476">
        <f>YEAR(Sale_details[[#This Row],[Date]])</f>
        <v>2020</v>
      </c>
    </row>
    <row r="9477" spans="1:11" x14ac:dyDescent="0.3">
      <c r="A9477" s="2">
        <v>43839</v>
      </c>
      <c r="B9477" s="3" t="s">
        <v>9</v>
      </c>
      <c r="C9477" s="3" t="s">
        <v>10</v>
      </c>
      <c r="D9477" s="3" t="s">
        <v>11</v>
      </c>
      <c r="E9477" s="3">
        <v>136828</v>
      </c>
      <c r="F9477" s="3">
        <v>15827</v>
      </c>
      <c r="G9477" s="3">
        <v>6266</v>
      </c>
      <c r="H9477" s="3">
        <v>539</v>
      </c>
      <c r="I9477" s="4">
        <v>3382510</v>
      </c>
      <c r="J9477">
        <f>MONTH(Sale_details[[#This Row],[Date]])</f>
        <v>1</v>
      </c>
      <c r="K9477">
        <f>YEAR(Sale_details[[#This Row],[Date]])</f>
        <v>2020</v>
      </c>
    </row>
    <row r="9478" spans="1:11" x14ac:dyDescent="0.3">
      <c r="A9478" s="5">
        <v>43839</v>
      </c>
      <c r="B9478" s="6" t="s">
        <v>9</v>
      </c>
      <c r="C9478" s="6" t="s">
        <v>12</v>
      </c>
      <c r="D9478" s="6" t="s">
        <v>13</v>
      </c>
      <c r="E9478" s="6">
        <v>182757</v>
      </c>
      <c r="F9478" s="6">
        <v>20927</v>
      </c>
      <c r="G9478" s="6">
        <v>2195</v>
      </c>
      <c r="H9478" s="6">
        <v>280</v>
      </c>
      <c r="I9478" s="7">
        <v>615593</v>
      </c>
      <c r="J9478">
        <f>MONTH(Sale_details[[#This Row],[Date]])</f>
        <v>1</v>
      </c>
      <c r="K9478">
        <f>YEAR(Sale_details[[#This Row],[Date]])</f>
        <v>2020</v>
      </c>
    </row>
    <row r="9479" spans="1:11" x14ac:dyDescent="0.3">
      <c r="A9479" s="2">
        <v>43839</v>
      </c>
      <c r="B9479" s="3" t="s">
        <v>9</v>
      </c>
      <c r="C9479" s="3" t="s">
        <v>14</v>
      </c>
      <c r="D9479" s="3" t="s">
        <v>15</v>
      </c>
      <c r="E9479" s="3">
        <v>97632</v>
      </c>
      <c r="F9479" s="3">
        <v>22834</v>
      </c>
      <c r="G9479" s="3">
        <v>4481</v>
      </c>
      <c r="H9479" s="3">
        <v>499</v>
      </c>
      <c r="I9479" s="4">
        <v>2237989</v>
      </c>
      <c r="J9479">
        <f>MONTH(Sale_details[[#This Row],[Date]])</f>
        <v>1</v>
      </c>
      <c r="K9479">
        <f>YEAR(Sale_details[[#This Row],[Date]])</f>
        <v>2020</v>
      </c>
    </row>
    <row r="9480" spans="1:11" x14ac:dyDescent="0.3">
      <c r="A9480" s="5">
        <v>43839</v>
      </c>
      <c r="B9480" s="6" t="s">
        <v>9</v>
      </c>
      <c r="C9480" s="6" t="s">
        <v>16</v>
      </c>
      <c r="D9480" s="6" t="s">
        <v>17</v>
      </c>
      <c r="E9480" s="6">
        <v>125124</v>
      </c>
      <c r="F9480" s="6">
        <v>20089</v>
      </c>
      <c r="G9480" s="6">
        <v>3499</v>
      </c>
      <c r="H9480" s="6">
        <v>278</v>
      </c>
      <c r="I9480" s="7">
        <v>974062</v>
      </c>
      <c r="J9480">
        <f>MONTH(Sale_details[[#This Row],[Date]])</f>
        <v>1</v>
      </c>
      <c r="K9480">
        <f>YEAR(Sale_details[[#This Row],[Date]])</f>
        <v>2020</v>
      </c>
    </row>
    <row r="9481" spans="1:11" x14ac:dyDescent="0.3">
      <c r="A9481" s="2">
        <v>43839</v>
      </c>
      <c r="B9481" s="3" t="s">
        <v>9</v>
      </c>
      <c r="C9481" s="3" t="s">
        <v>18</v>
      </c>
      <c r="D9481" s="3" t="s">
        <v>19</v>
      </c>
      <c r="E9481" s="3">
        <v>61303</v>
      </c>
      <c r="F9481" s="3">
        <v>14264</v>
      </c>
      <c r="G9481" s="3">
        <v>6619</v>
      </c>
      <c r="H9481" s="3">
        <v>1153</v>
      </c>
      <c r="I9481" s="4">
        <v>7638844</v>
      </c>
      <c r="J9481">
        <f>MONTH(Sale_details[[#This Row],[Date]])</f>
        <v>1</v>
      </c>
      <c r="K9481">
        <f>YEAR(Sale_details[[#This Row],[Date]])</f>
        <v>2020</v>
      </c>
    </row>
    <row r="9482" spans="1:11" x14ac:dyDescent="0.3">
      <c r="A9482" s="5">
        <v>43839</v>
      </c>
      <c r="B9482" s="6" t="s">
        <v>9</v>
      </c>
      <c r="C9482" s="6" t="s">
        <v>20</v>
      </c>
      <c r="D9482" s="6" t="s">
        <v>21</v>
      </c>
      <c r="E9482" s="6">
        <v>109968</v>
      </c>
      <c r="F9482" s="6">
        <v>20264</v>
      </c>
      <c r="G9482" s="6">
        <v>4313</v>
      </c>
      <c r="H9482" s="6">
        <v>528</v>
      </c>
      <c r="I9482" s="7">
        <v>2281169</v>
      </c>
      <c r="J9482">
        <f>MONTH(Sale_details[[#This Row],[Date]])</f>
        <v>1</v>
      </c>
      <c r="K9482">
        <f>YEAR(Sale_details[[#This Row],[Date]])</f>
        <v>2020</v>
      </c>
    </row>
    <row r="9483" spans="1:11" x14ac:dyDescent="0.3">
      <c r="A9483" s="2">
        <v>43839</v>
      </c>
      <c r="B9483" s="3" t="s">
        <v>9</v>
      </c>
      <c r="C9483" s="3" t="s">
        <v>22</v>
      </c>
      <c r="D9483" s="3" t="s">
        <v>23</v>
      </c>
      <c r="E9483" s="3">
        <v>180195</v>
      </c>
      <c r="F9483" s="3">
        <v>18291</v>
      </c>
      <c r="G9483" s="3">
        <v>9146</v>
      </c>
      <c r="H9483" s="3">
        <v>672</v>
      </c>
      <c r="I9483" s="4">
        <v>6151709</v>
      </c>
      <c r="J9483">
        <f>MONTH(Sale_details[[#This Row],[Date]])</f>
        <v>1</v>
      </c>
      <c r="K9483">
        <f>YEAR(Sale_details[[#This Row],[Date]])</f>
        <v>2020</v>
      </c>
    </row>
    <row r="9484" spans="1:11" x14ac:dyDescent="0.3">
      <c r="A9484" s="5">
        <v>43839</v>
      </c>
      <c r="B9484" s="6" t="s">
        <v>9</v>
      </c>
      <c r="C9484" s="6" t="s">
        <v>24</v>
      </c>
      <c r="D9484" s="6" t="s">
        <v>25</v>
      </c>
      <c r="E9484" s="6">
        <v>182926</v>
      </c>
      <c r="F9484" s="6">
        <v>8850</v>
      </c>
      <c r="G9484" s="6">
        <v>4066</v>
      </c>
      <c r="H9484" s="6">
        <v>670</v>
      </c>
      <c r="I9484" s="7">
        <v>2727779</v>
      </c>
      <c r="J9484">
        <f>MONTH(Sale_details[[#This Row],[Date]])</f>
        <v>1</v>
      </c>
      <c r="K9484">
        <f>YEAR(Sale_details[[#This Row],[Date]])</f>
        <v>2020</v>
      </c>
    </row>
    <row r="9485" spans="1:11" x14ac:dyDescent="0.3">
      <c r="A9485" s="2">
        <v>43839</v>
      </c>
      <c r="B9485" s="3" t="s">
        <v>26</v>
      </c>
      <c r="C9485" s="3" t="s">
        <v>10</v>
      </c>
      <c r="D9485" s="3" t="s">
        <v>11</v>
      </c>
      <c r="E9485" s="3">
        <v>298597</v>
      </c>
      <c r="F9485" s="3">
        <v>43280</v>
      </c>
      <c r="G9485" s="3">
        <v>17747</v>
      </c>
      <c r="H9485" s="3">
        <v>10858</v>
      </c>
      <c r="I9485" s="4">
        <v>192705868</v>
      </c>
      <c r="J9485">
        <f>MONTH(Sale_details[[#This Row],[Date]])</f>
        <v>1</v>
      </c>
      <c r="K9485">
        <f>YEAR(Sale_details[[#This Row],[Date]])</f>
        <v>2020</v>
      </c>
    </row>
    <row r="9486" spans="1:11" x14ac:dyDescent="0.3">
      <c r="A9486" s="5">
        <v>43839</v>
      </c>
      <c r="B9486" s="6" t="s">
        <v>26</v>
      </c>
      <c r="C9486" s="6" t="s">
        <v>12</v>
      </c>
      <c r="D9486" s="6" t="s">
        <v>13</v>
      </c>
      <c r="E9486" s="6">
        <v>142285</v>
      </c>
      <c r="F9486" s="6">
        <v>33520</v>
      </c>
      <c r="G9486" s="6">
        <v>12231</v>
      </c>
      <c r="H9486" s="6">
        <v>10837</v>
      </c>
      <c r="I9486" s="7">
        <v>132553031</v>
      </c>
      <c r="J9486">
        <f>MONTH(Sale_details[[#This Row],[Date]])</f>
        <v>1</v>
      </c>
      <c r="K9486">
        <f>YEAR(Sale_details[[#This Row],[Date]])</f>
        <v>2020</v>
      </c>
    </row>
    <row r="9487" spans="1:11" x14ac:dyDescent="0.3">
      <c r="A9487" s="2">
        <v>43839</v>
      </c>
      <c r="B9487" s="3" t="s">
        <v>26</v>
      </c>
      <c r="C9487" s="3" t="s">
        <v>14</v>
      </c>
      <c r="D9487" s="3" t="s">
        <v>15</v>
      </c>
      <c r="E9487" s="3">
        <v>133274</v>
      </c>
      <c r="F9487" s="3">
        <v>33403</v>
      </c>
      <c r="G9487" s="3">
        <v>9865</v>
      </c>
      <c r="H9487" s="3">
        <v>17066</v>
      </c>
      <c r="I9487" s="4">
        <v>168370142</v>
      </c>
      <c r="J9487">
        <f>MONTH(Sale_details[[#This Row],[Date]])</f>
        <v>1</v>
      </c>
      <c r="K9487">
        <f>YEAR(Sale_details[[#This Row],[Date]])</f>
        <v>2020</v>
      </c>
    </row>
    <row r="9488" spans="1:11" x14ac:dyDescent="0.3">
      <c r="A9488" s="5">
        <v>43839</v>
      </c>
      <c r="B9488" s="6" t="s">
        <v>26</v>
      </c>
      <c r="C9488" s="6" t="s">
        <v>16</v>
      </c>
      <c r="D9488" s="6" t="s">
        <v>17</v>
      </c>
      <c r="E9488" s="6">
        <v>138290</v>
      </c>
      <c r="F9488" s="6">
        <v>34658</v>
      </c>
      <c r="G9488" s="6">
        <v>11346</v>
      </c>
      <c r="H9488" s="6">
        <v>13605</v>
      </c>
      <c r="I9488" s="7">
        <v>154373763</v>
      </c>
      <c r="J9488">
        <f>MONTH(Sale_details[[#This Row],[Date]])</f>
        <v>1</v>
      </c>
      <c r="K9488">
        <f>YEAR(Sale_details[[#This Row],[Date]])</f>
        <v>2020</v>
      </c>
    </row>
    <row r="9489" spans="1:11" x14ac:dyDescent="0.3">
      <c r="A9489" s="2">
        <v>43839</v>
      </c>
      <c r="B9489" s="3" t="s">
        <v>26</v>
      </c>
      <c r="C9489" s="3" t="s">
        <v>18</v>
      </c>
      <c r="D9489" s="3" t="s">
        <v>19</v>
      </c>
      <c r="E9489" s="3">
        <v>104078</v>
      </c>
      <c r="F9489" s="3">
        <v>88056</v>
      </c>
      <c r="G9489" s="3">
        <v>13073</v>
      </c>
      <c r="H9489" s="3">
        <v>21098</v>
      </c>
      <c r="I9489" s="4">
        <v>275831216</v>
      </c>
      <c r="J9489">
        <f>MONTH(Sale_details[[#This Row],[Date]])</f>
        <v>1</v>
      </c>
      <c r="K9489">
        <f>YEAR(Sale_details[[#This Row],[Date]])</f>
        <v>2020</v>
      </c>
    </row>
    <row r="9490" spans="1:11" x14ac:dyDescent="0.3">
      <c r="A9490" s="5">
        <v>43839</v>
      </c>
      <c r="B9490" s="6" t="s">
        <v>26</v>
      </c>
      <c r="C9490" s="6" t="s">
        <v>20</v>
      </c>
      <c r="D9490" s="6" t="s">
        <v>21</v>
      </c>
      <c r="E9490" s="6">
        <v>198605</v>
      </c>
      <c r="F9490" s="6">
        <v>71768</v>
      </c>
      <c r="G9490" s="6">
        <v>12925</v>
      </c>
      <c r="H9490" s="6">
        <v>6320</v>
      </c>
      <c r="I9490" s="7">
        <v>81700794</v>
      </c>
      <c r="J9490">
        <f>MONTH(Sale_details[[#This Row],[Date]])</f>
        <v>1</v>
      </c>
      <c r="K9490">
        <f>YEAR(Sale_details[[#This Row],[Date]])</f>
        <v>2020</v>
      </c>
    </row>
    <row r="9491" spans="1:11" x14ac:dyDescent="0.3">
      <c r="A9491" s="2">
        <v>43839</v>
      </c>
      <c r="B9491" s="3" t="s">
        <v>26</v>
      </c>
      <c r="C9491" s="3" t="s">
        <v>22</v>
      </c>
      <c r="D9491" s="3" t="s">
        <v>23</v>
      </c>
      <c r="E9491" s="3">
        <v>190710</v>
      </c>
      <c r="F9491" s="3">
        <v>19568</v>
      </c>
      <c r="G9491" s="3">
        <v>27140</v>
      </c>
      <c r="H9491" s="3">
        <v>24798</v>
      </c>
      <c r="I9491" s="4">
        <v>673043064</v>
      </c>
      <c r="J9491">
        <f>MONTH(Sale_details[[#This Row],[Date]])</f>
        <v>1</v>
      </c>
      <c r="K9491">
        <f>YEAR(Sale_details[[#This Row],[Date]])</f>
        <v>2020</v>
      </c>
    </row>
    <row r="9492" spans="1:11" x14ac:dyDescent="0.3">
      <c r="A9492" s="5">
        <v>43839</v>
      </c>
      <c r="B9492" s="6" t="s">
        <v>26</v>
      </c>
      <c r="C9492" s="6" t="s">
        <v>24</v>
      </c>
      <c r="D9492" s="6" t="s">
        <v>25</v>
      </c>
      <c r="E9492" s="6">
        <v>172624</v>
      </c>
      <c r="F9492" s="6">
        <v>36909</v>
      </c>
      <c r="G9492" s="6">
        <v>15894</v>
      </c>
      <c r="H9492" s="6">
        <v>10827</v>
      </c>
      <c r="I9492" s="7">
        <v>172095879</v>
      </c>
      <c r="J9492">
        <f>MONTH(Sale_details[[#This Row],[Date]])</f>
        <v>1</v>
      </c>
      <c r="K9492">
        <f>YEAR(Sale_details[[#This Row],[Date]])</f>
        <v>2020</v>
      </c>
    </row>
    <row r="9493" spans="1:11" x14ac:dyDescent="0.3">
      <c r="A9493" s="2">
        <v>43839</v>
      </c>
      <c r="B9493" s="3" t="s">
        <v>27</v>
      </c>
      <c r="C9493" s="3" t="s">
        <v>10</v>
      </c>
      <c r="D9493" s="3" t="s">
        <v>11</v>
      </c>
      <c r="E9493" s="3">
        <v>66050</v>
      </c>
      <c r="F9493" s="3">
        <v>37169</v>
      </c>
      <c r="G9493" s="3">
        <v>7676</v>
      </c>
      <c r="H9493" s="3">
        <v>133</v>
      </c>
      <c r="I9493" s="4">
        <v>1027946</v>
      </c>
      <c r="J9493">
        <f>MONTH(Sale_details[[#This Row],[Date]])</f>
        <v>1</v>
      </c>
      <c r="K9493">
        <f>YEAR(Sale_details[[#This Row],[Date]])</f>
        <v>2020</v>
      </c>
    </row>
    <row r="9494" spans="1:11" x14ac:dyDescent="0.3">
      <c r="A9494" s="5">
        <v>43839</v>
      </c>
      <c r="B9494" s="6" t="s">
        <v>27</v>
      </c>
      <c r="C9494" s="6" t="s">
        <v>12</v>
      </c>
      <c r="D9494" s="6" t="s">
        <v>13</v>
      </c>
      <c r="E9494" s="6">
        <v>94535</v>
      </c>
      <c r="F9494" s="6">
        <v>32870</v>
      </c>
      <c r="G9494" s="6">
        <v>11497</v>
      </c>
      <c r="H9494" s="6">
        <v>271</v>
      </c>
      <c r="I9494" s="7">
        <v>3123804</v>
      </c>
      <c r="J9494">
        <f>MONTH(Sale_details[[#This Row],[Date]])</f>
        <v>1</v>
      </c>
      <c r="K9494">
        <f>YEAR(Sale_details[[#This Row],[Date]])</f>
        <v>2020</v>
      </c>
    </row>
    <row r="9495" spans="1:11" x14ac:dyDescent="0.3">
      <c r="A9495" s="2">
        <v>43839</v>
      </c>
      <c r="B9495" s="3" t="s">
        <v>27</v>
      </c>
      <c r="C9495" s="3" t="s">
        <v>14</v>
      </c>
      <c r="D9495" s="3" t="s">
        <v>15</v>
      </c>
      <c r="E9495" s="3">
        <v>136728</v>
      </c>
      <c r="F9495" s="3">
        <v>24168</v>
      </c>
      <c r="G9495" s="3">
        <v>8893</v>
      </c>
      <c r="H9495" s="3">
        <v>346</v>
      </c>
      <c r="I9495" s="4">
        <v>3077873</v>
      </c>
      <c r="J9495">
        <f>MONTH(Sale_details[[#This Row],[Date]])</f>
        <v>1</v>
      </c>
      <c r="K9495">
        <f>YEAR(Sale_details[[#This Row],[Date]])</f>
        <v>2020</v>
      </c>
    </row>
    <row r="9496" spans="1:11" x14ac:dyDescent="0.3">
      <c r="A9496" s="5">
        <v>43839</v>
      </c>
      <c r="B9496" s="6" t="s">
        <v>27</v>
      </c>
      <c r="C9496" s="6" t="s">
        <v>16</v>
      </c>
      <c r="D9496" s="6" t="s">
        <v>17</v>
      </c>
      <c r="E9496" s="6">
        <v>97649</v>
      </c>
      <c r="F9496" s="6">
        <v>10172</v>
      </c>
      <c r="G9496" s="6">
        <v>16108</v>
      </c>
      <c r="H9496" s="6">
        <v>263</v>
      </c>
      <c r="I9496" s="7">
        <v>4251866</v>
      </c>
      <c r="J9496">
        <f>MONTH(Sale_details[[#This Row],[Date]])</f>
        <v>1</v>
      </c>
      <c r="K9496">
        <f>YEAR(Sale_details[[#This Row],[Date]])</f>
        <v>2020</v>
      </c>
    </row>
    <row r="9497" spans="1:11" x14ac:dyDescent="0.3">
      <c r="A9497" s="2">
        <v>43839</v>
      </c>
      <c r="B9497" s="3" t="s">
        <v>27</v>
      </c>
      <c r="C9497" s="3" t="s">
        <v>18</v>
      </c>
      <c r="D9497" s="3" t="s">
        <v>19</v>
      </c>
      <c r="E9497" s="3">
        <v>80642</v>
      </c>
      <c r="F9497" s="3">
        <v>26810</v>
      </c>
      <c r="G9497" s="3">
        <v>10625</v>
      </c>
      <c r="H9497" s="3">
        <v>140</v>
      </c>
      <c r="I9497" s="4">
        <v>1487775</v>
      </c>
      <c r="J9497">
        <f>MONTH(Sale_details[[#This Row],[Date]])</f>
        <v>1</v>
      </c>
      <c r="K9497">
        <f>YEAR(Sale_details[[#This Row],[Date]])</f>
        <v>2020</v>
      </c>
    </row>
    <row r="9498" spans="1:11" x14ac:dyDescent="0.3">
      <c r="A9498" s="5">
        <v>43839</v>
      </c>
      <c r="B9498" s="6" t="s">
        <v>27</v>
      </c>
      <c r="C9498" s="6" t="s">
        <v>20</v>
      </c>
      <c r="D9498" s="6" t="s">
        <v>21</v>
      </c>
      <c r="E9498" s="6">
        <v>38800</v>
      </c>
      <c r="F9498" s="6">
        <v>11721</v>
      </c>
      <c r="G9498" s="6">
        <v>13103</v>
      </c>
      <c r="H9498" s="6">
        <v>394</v>
      </c>
      <c r="I9498" s="7">
        <v>5167551</v>
      </c>
      <c r="J9498">
        <f>MONTH(Sale_details[[#This Row],[Date]])</f>
        <v>1</v>
      </c>
      <c r="K9498">
        <f>YEAR(Sale_details[[#This Row],[Date]])</f>
        <v>2020</v>
      </c>
    </row>
    <row r="9499" spans="1:11" x14ac:dyDescent="0.3">
      <c r="A9499" s="2">
        <v>43839</v>
      </c>
      <c r="B9499" s="3" t="s">
        <v>27</v>
      </c>
      <c r="C9499" s="3" t="s">
        <v>22</v>
      </c>
      <c r="D9499" s="3" t="s">
        <v>23</v>
      </c>
      <c r="E9499" s="3">
        <v>98309</v>
      </c>
      <c r="F9499" s="3">
        <v>18865</v>
      </c>
      <c r="G9499" s="3">
        <v>18738</v>
      </c>
      <c r="H9499" s="3">
        <v>231</v>
      </c>
      <c r="I9499" s="4">
        <v>4337155</v>
      </c>
      <c r="J9499">
        <f>MONTH(Sale_details[[#This Row],[Date]])</f>
        <v>1</v>
      </c>
      <c r="K9499">
        <f>YEAR(Sale_details[[#This Row],[Date]])</f>
        <v>2020</v>
      </c>
    </row>
    <row r="9500" spans="1:11" x14ac:dyDescent="0.3">
      <c r="A9500" s="5">
        <v>43839</v>
      </c>
      <c r="B9500" s="6" t="s">
        <v>27</v>
      </c>
      <c r="C9500" s="6" t="s">
        <v>24</v>
      </c>
      <c r="D9500" s="6" t="s">
        <v>25</v>
      </c>
      <c r="E9500" s="6">
        <v>60284</v>
      </c>
      <c r="F9500" s="6">
        <v>34957</v>
      </c>
      <c r="G9500" s="6">
        <v>16091</v>
      </c>
      <c r="H9500" s="6">
        <v>360</v>
      </c>
      <c r="I9500" s="7">
        <v>5797750</v>
      </c>
      <c r="J9500">
        <f>MONTH(Sale_details[[#This Row],[Date]])</f>
        <v>1</v>
      </c>
      <c r="K9500">
        <f>YEAR(Sale_details[[#This Row],[Date]])</f>
        <v>2020</v>
      </c>
    </row>
    <row r="9501" spans="1:11" x14ac:dyDescent="0.3">
      <c r="A9501" s="2">
        <v>43839</v>
      </c>
      <c r="B9501" s="3" t="s">
        <v>28</v>
      </c>
      <c r="C9501" s="3" t="s">
        <v>10</v>
      </c>
      <c r="D9501" s="3" t="s">
        <v>11</v>
      </c>
      <c r="E9501" s="3">
        <v>30123</v>
      </c>
      <c r="F9501" s="3">
        <v>5293</v>
      </c>
      <c r="G9501" s="3">
        <v>3034</v>
      </c>
      <c r="H9501" s="3">
        <v>27000</v>
      </c>
      <c r="I9501" s="4">
        <v>81933584</v>
      </c>
      <c r="J9501">
        <f>MONTH(Sale_details[[#This Row],[Date]])</f>
        <v>1</v>
      </c>
      <c r="K9501">
        <f>YEAR(Sale_details[[#This Row],[Date]])</f>
        <v>2020</v>
      </c>
    </row>
    <row r="9502" spans="1:11" x14ac:dyDescent="0.3">
      <c r="A9502" s="5">
        <v>43839</v>
      </c>
      <c r="B9502" s="6" t="s">
        <v>28</v>
      </c>
      <c r="C9502" s="6" t="s">
        <v>12</v>
      </c>
      <c r="D9502" s="6" t="s">
        <v>13</v>
      </c>
      <c r="E9502" s="6">
        <v>22594</v>
      </c>
      <c r="F9502" s="6">
        <v>6017</v>
      </c>
      <c r="G9502" s="6">
        <v>1691</v>
      </c>
      <c r="H9502" s="6">
        <v>35315</v>
      </c>
      <c r="I9502" s="7">
        <v>59743400</v>
      </c>
      <c r="J9502">
        <f>MONTH(Sale_details[[#This Row],[Date]])</f>
        <v>1</v>
      </c>
      <c r="K9502">
        <f>YEAR(Sale_details[[#This Row],[Date]])</f>
        <v>2020</v>
      </c>
    </row>
    <row r="9503" spans="1:11" x14ac:dyDescent="0.3">
      <c r="A9503" s="2">
        <v>43839</v>
      </c>
      <c r="B9503" s="3" t="s">
        <v>28</v>
      </c>
      <c r="C9503" s="3" t="s">
        <v>14</v>
      </c>
      <c r="D9503" s="3" t="s">
        <v>15</v>
      </c>
      <c r="E9503" s="3">
        <v>33697</v>
      </c>
      <c r="F9503" s="3">
        <v>6605</v>
      </c>
      <c r="G9503" s="3">
        <v>1331</v>
      </c>
      <c r="H9503" s="3">
        <v>12239</v>
      </c>
      <c r="I9503" s="4">
        <v>16294500</v>
      </c>
      <c r="J9503">
        <f>MONTH(Sale_details[[#This Row],[Date]])</f>
        <v>1</v>
      </c>
      <c r="K9503">
        <f>YEAR(Sale_details[[#This Row],[Date]])</f>
        <v>2020</v>
      </c>
    </row>
    <row r="9504" spans="1:11" x14ac:dyDescent="0.3">
      <c r="A9504" s="5">
        <v>43839</v>
      </c>
      <c r="B9504" s="6" t="s">
        <v>28</v>
      </c>
      <c r="C9504" s="6" t="s">
        <v>16</v>
      </c>
      <c r="D9504" s="6" t="s">
        <v>17</v>
      </c>
      <c r="E9504" s="6">
        <v>18571</v>
      </c>
      <c r="F9504" s="6">
        <v>5775</v>
      </c>
      <c r="G9504" s="6">
        <v>2055</v>
      </c>
      <c r="H9504" s="6">
        <v>17473</v>
      </c>
      <c r="I9504" s="7">
        <v>35924328</v>
      </c>
      <c r="J9504">
        <f>MONTH(Sale_details[[#This Row],[Date]])</f>
        <v>1</v>
      </c>
      <c r="K9504">
        <f>YEAR(Sale_details[[#This Row],[Date]])</f>
        <v>2020</v>
      </c>
    </row>
    <row r="9505" spans="1:11" x14ac:dyDescent="0.3">
      <c r="A9505" s="2">
        <v>43839</v>
      </c>
      <c r="B9505" s="3" t="s">
        <v>28</v>
      </c>
      <c r="C9505" s="3" t="s">
        <v>18</v>
      </c>
      <c r="D9505" s="3" t="s">
        <v>19</v>
      </c>
      <c r="E9505" s="3">
        <v>11793</v>
      </c>
      <c r="F9505" s="3">
        <v>10699</v>
      </c>
      <c r="G9505" s="3">
        <v>4174</v>
      </c>
      <c r="H9505" s="3">
        <v>37229</v>
      </c>
      <c r="I9505" s="4">
        <v>155430206</v>
      </c>
      <c r="J9505">
        <f>MONTH(Sale_details[[#This Row],[Date]])</f>
        <v>1</v>
      </c>
      <c r="K9505">
        <f>YEAR(Sale_details[[#This Row],[Date]])</f>
        <v>2020</v>
      </c>
    </row>
    <row r="9506" spans="1:11" x14ac:dyDescent="0.3">
      <c r="A9506" s="5">
        <v>43839</v>
      </c>
      <c r="B9506" s="6" t="s">
        <v>28</v>
      </c>
      <c r="C9506" s="6" t="s">
        <v>20</v>
      </c>
      <c r="D9506" s="6" t="s">
        <v>21</v>
      </c>
      <c r="E9506" s="6">
        <v>28569</v>
      </c>
      <c r="F9506" s="6">
        <v>3829</v>
      </c>
      <c r="G9506" s="6">
        <v>1503</v>
      </c>
      <c r="H9506" s="6">
        <v>18178</v>
      </c>
      <c r="I9506" s="7">
        <v>27325958</v>
      </c>
      <c r="J9506">
        <f>MONTH(Sale_details[[#This Row],[Date]])</f>
        <v>1</v>
      </c>
      <c r="K9506">
        <f>YEAR(Sale_details[[#This Row],[Date]])</f>
        <v>2020</v>
      </c>
    </row>
    <row r="9507" spans="1:11" x14ac:dyDescent="0.3">
      <c r="A9507" s="2">
        <v>43839</v>
      </c>
      <c r="B9507" s="3" t="s">
        <v>28</v>
      </c>
      <c r="C9507" s="3" t="s">
        <v>22</v>
      </c>
      <c r="D9507" s="3" t="s">
        <v>23</v>
      </c>
      <c r="E9507" s="3">
        <v>16683</v>
      </c>
      <c r="F9507" s="3">
        <v>1956</v>
      </c>
      <c r="G9507" s="3">
        <v>1166</v>
      </c>
      <c r="H9507" s="3">
        <v>26488</v>
      </c>
      <c r="I9507" s="4">
        <v>30886141</v>
      </c>
      <c r="J9507">
        <f>MONTH(Sale_details[[#This Row],[Date]])</f>
        <v>1</v>
      </c>
      <c r="K9507">
        <f>YEAR(Sale_details[[#This Row],[Date]])</f>
        <v>2020</v>
      </c>
    </row>
    <row r="9508" spans="1:11" x14ac:dyDescent="0.3">
      <c r="A9508" s="5">
        <v>43839</v>
      </c>
      <c r="B9508" s="6" t="s">
        <v>28</v>
      </c>
      <c r="C9508" s="6" t="s">
        <v>24</v>
      </c>
      <c r="D9508" s="6" t="s">
        <v>25</v>
      </c>
      <c r="E9508" s="6">
        <v>31320</v>
      </c>
      <c r="F9508" s="6">
        <v>6992</v>
      </c>
      <c r="G9508" s="6">
        <v>2668</v>
      </c>
      <c r="H9508" s="6">
        <v>19827</v>
      </c>
      <c r="I9508" s="7">
        <v>52914081</v>
      </c>
      <c r="J9508">
        <f>MONTH(Sale_details[[#This Row],[Date]])</f>
        <v>1</v>
      </c>
      <c r="K9508">
        <f>YEAR(Sale_details[[#This Row],[Date]])</f>
        <v>2020</v>
      </c>
    </row>
    <row r="9509" spans="1:11" x14ac:dyDescent="0.3">
      <c r="A9509" s="2">
        <v>43838</v>
      </c>
      <c r="B9509" s="3" t="s">
        <v>9</v>
      </c>
      <c r="C9509" s="3" t="s">
        <v>10</v>
      </c>
      <c r="D9509" s="3" t="s">
        <v>11</v>
      </c>
      <c r="E9509" s="3">
        <v>131355</v>
      </c>
      <c r="F9509" s="3">
        <v>16302</v>
      </c>
      <c r="G9509" s="3">
        <v>6078</v>
      </c>
      <c r="H9509" s="3">
        <v>539</v>
      </c>
      <c r="I9509" s="4">
        <v>3281035</v>
      </c>
      <c r="J9509">
        <f>MONTH(Sale_details[[#This Row],[Date]])</f>
        <v>1</v>
      </c>
      <c r="K9509">
        <f>YEAR(Sale_details[[#This Row],[Date]])</f>
        <v>2020</v>
      </c>
    </row>
    <row r="9510" spans="1:11" x14ac:dyDescent="0.3">
      <c r="A9510" s="5">
        <v>43838</v>
      </c>
      <c r="B9510" s="6" t="s">
        <v>9</v>
      </c>
      <c r="C9510" s="6" t="s">
        <v>12</v>
      </c>
      <c r="D9510" s="6" t="s">
        <v>13</v>
      </c>
      <c r="E9510" s="6">
        <v>175447</v>
      </c>
      <c r="F9510" s="6">
        <v>21136</v>
      </c>
      <c r="G9510" s="6">
        <v>2129</v>
      </c>
      <c r="H9510" s="6">
        <v>274</v>
      </c>
      <c r="I9510" s="7">
        <v>585183</v>
      </c>
      <c r="J9510">
        <f>MONTH(Sale_details[[#This Row],[Date]])</f>
        <v>1</v>
      </c>
      <c r="K9510">
        <f>YEAR(Sale_details[[#This Row],[Date]])</f>
        <v>2020</v>
      </c>
    </row>
    <row r="9511" spans="1:11" x14ac:dyDescent="0.3">
      <c r="A9511" s="2">
        <v>43838</v>
      </c>
      <c r="B9511" s="3" t="s">
        <v>9</v>
      </c>
      <c r="C9511" s="3" t="s">
        <v>14</v>
      </c>
      <c r="D9511" s="3" t="s">
        <v>15</v>
      </c>
      <c r="E9511" s="3">
        <v>101537</v>
      </c>
      <c r="F9511" s="3">
        <v>23062</v>
      </c>
      <c r="G9511" s="3">
        <v>4705</v>
      </c>
      <c r="H9511" s="3">
        <v>489</v>
      </c>
      <c r="I9511" s="4">
        <v>2302891</v>
      </c>
      <c r="J9511">
        <f>MONTH(Sale_details[[#This Row],[Date]])</f>
        <v>1</v>
      </c>
      <c r="K9511">
        <f>YEAR(Sale_details[[#This Row],[Date]])</f>
        <v>2020</v>
      </c>
    </row>
    <row r="9512" spans="1:11" x14ac:dyDescent="0.3">
      <c r="A9512" s="5">
        <v>43838</v>
      </c>
      <c r="B9512" s="6" t="s">
        <v>9</v>
      </c>
      <c r="C9512" s="6" t="s">
        <v>16</v>
      </c>
      <c r="D9512" s="6" t="s">
        <v>17</v>
      </c>
      <c r="E9512" s="6">
        <v>120119</v>
      </c>
      <c r="F9512" s="6">
        <v>19486</v>
      </c>
      <c r="G9512" s="6">
        <v>3359</v>
      </c>
      <c r="H9512" s="6">
        <v>270</v>
      </c>
      <c r="I9512" s="7">
        <v>907047</v>
      </c>
      <c r="J9512">
        <f>MONTH(Sale_details[[#This Row],[Date]])</f>
        <v>1</v>
      </c>
      <c r="K9512">
        <f>YEAR(Sale_details[[#This Row],[Date]])</f>
        <v>2020</v>
      </c>
    </row>
    <row r="9513" spans="1:11" x14ac:dyDescent="0.3">
      <c r="A9513" s="2">
        <v>43838</v>
      </c>
      <c r="B9513" s="3" t="s">
        <v>9</v>
      </c>
      <c r="C9513" s="3" t="s">
        <v>18</v>
      </c>
      <c r="D9513" s="3" t="s">
        <v>19</v>
      </c>
      <c r="E9513" s="3">
        <v>60690</v>
      </c>
      <c r="F9513" s="3">
        <v>13979</v>
      </c>
      <c r="G9513" s="3">
        <v>6884</v>
      </c>
      <c r="H9513" s="3">
        <v>1165</v>
      </c>
      <c r="I9513" s="4">
        <v>8023842</v>
      </c>
      <c r="J9513">
        <f>MONTH(Sale_details[[#This Row],[Date]])</f>
        <v>1</v>
      </c>
      <c r="K9513">
        <f>YEAR(Sale_details[[#This Row],[Date]])</f>
        <v>2020</v>
      </c>
    </row>
    <row r="9514" spans="1:11" x14ac:dyDescent="0.3">
      <c r="A9514" s="5">
        <v>43838</v>
      </c>
      <c r="B9514" s="6" t="s">
        <v>9</v>
      </c>
      <c r="C9514" s="6" t="s">
        <v>20</v>
      </c>
      <c r="D9514" s="6" t="s">
        <v>21</v>
      </c>
      <c r="E9514" s="6">
        <v>108869</v>
      </c>
      <c r="F9514" s="6">
        <v>20872</v>
      </c>
      <c r="G9514" s="6">
        <v>4443</v>
      </c>
      <c r="H9514" s="6">
        <v>544</v>
      </c>
      <c r="I9514" s="7">
        <v>2420092</v>
      </c>
      <c r="J9514">
        <f>MONTH(Sale_details[[#This Row],[Date]])</f>
        <v>1</v>
      </c>
      <c r="K9514">
        <f>YEAR(Sale_details[[#This Row],[Date]])</f>
        <v>2020</v>
      </c>
    </row>
    <row r="9515" spans="1:11" x14ac:dyDescent="0.3">
      <c r="A9515" s="2">
        <v>43838</v>
      </c>
      <c r="B9515" s="3" t="s">
        <v>9</v>
      </c>
      <c r="C9515" s="3" t="s">
        <v>22</v>
      </c>
      <c r="D9515" s="3" t="s">
        <v>23</v>
      </c>
      <c r="E9515" s="3">
        <v>187403</v>
      </c>
      <c r="F9515" s="3">
        <v>18839</v>
      </c>
      <c r="G9515" s="3">
        <v>8689</v>
      </c>
      <c r="H9515" s="3">
        <v>672</v>
      </c>
      <c r="I9515" s="4">
        <v>5844123</v>
      </c>
      <c r="J9515">
        <f>MONTH(Sale_details[[#This Row],[Date]])</f>
        <v>1</v>
      </c>
      <c r="K9515">
        <f>YEAR(Sale_details[[#This Row],[Date]])</f>
        <v>2020</v>
      </c>
    </row>
    <row r="9516" spans="1:11" x14ac:dyDescent="0.3">
      <c r="A9516" s="5">
        <v>43838</v>
      </c>
      <c r="B9516" s="6" t="s">
        <v>9</v>
      </c>
      <c r="C9516" s="6" t="s">
        <v>24</v>
      </c>
      <c r="D9516" s="6" t="s">
        <v>25</v>
      </c>
      <c r="E9516" s="6">
        <v>186585</v>
      </c>
      <c r="F9516" s="6">
        <v>9116</v>
      </c>
      <c r="G9516" s="6">
        <v>4107</v>
      </c>
      <c r="H9516" s="6">
        <v>697</v>
      </c>
      <c r="I9516" s="7">
        <v>2865259</v>
      </c>
      <c r="J9516">
        <f>MONTH(Sale_details[[#This Row],[Date]])</f>
        <v>1</v>
      </c>
      <c r="K9516">
        <f>YEAR(Sale_details[[#This Row],[Date]])</f>
        <v>2020</v>
      </c>
    </row>
    <row r="9517" spans="1:11" x14ac:dyDescent="0.3">
      <c r="A9517" s="2">
        <v>43838</v>
      </c>
      <c r="B9517" s="3" t="s">
        <v>26</v>
      </c>
      <c r="C9517" s="3" t="s">
        <v>10</v>
      </c>
      <c r="D9517" s="3" t="s">
        <v>11</v>
      </c>
      <c r="E9517" s="3">
        <v>295611</v>
      </c>
      <c r="F9517" s="3">
        <v>41548</v>
      </c>
      <c r="G9517" s="3">
        <v>17214</v>
      </c>
      <c r="H9517" s="3">
        <v>10641</v>
      </c>
      <c r="I9517" s="4">
        <v>183186198</v>
      </c>
      <c r="J9517">
        <f>MONTH(Sale_details[[#This Row],[Date]])</f>
        <v>1</v>
      </c>
      <c r="K9517">
        <f>YEAR(Sale_details[[#This Row],[Date]])</f>
        <v>2020</v>
      </c>
    </row>
    <row r="9518" spans="1:11" x14ac:dyDescent="0.3">
      <c r="A9518" s="5">
        <v>43838</v>
      </c>
      <c r="B9518" s="6" t="s">
        <v>26</v>
      </c>
      <c r="C9518" s="6" t="s">
        <v>12</v>
      </c>
      <c r="D9518" s="6" t="s">
        <v>13</v>
      </c>
      <c r="E9518" s="6">
        <v>138017</v>
      </c>
      <c r="F9518" s="6">
        <v>32850</v>
      </c>
      <c r="G9518" s="6">
        <v>12353</v>
      </c>
      <c r="H9518" s="6">
        <v>11379</v>
      </c>
      <c r="I9518" s="7">
        <v>140572490</v>
      </c>
      <c r="J9518">
        <f>MONTH(Sale_details[[#This Row],[Date]])</f>
        <v>1</v>
      </c>
      <c r="K9518">
        <f>YEAR(Sale_details[[#This Row],[Date]])</f>
        <v>2020</v>
      </c>
    </row>
    <row r="9519" spans="1:11" x14ac:dyDescent="0.3">
      <c r="A9519" s="2">
        <v>43838</v>
      </c>
      <c r="B9519" s="3" t="s">
        <v>26</v>
      </c>
      <c r="C9519" s="3" t="s">
        <v>14</v>
      </c>
      <c r="D9519" s="3" t="s">
        <v>15</v>
      </c>
      <c r="E9519" s="3">
        <v>126610</v>
      </c>
      <c r="F9519" s="3">
        <v>34739</v>
      </c>
      <c r="G9519" s="3">
        <v>10358</v>
      </c>
      <c r="H9519" s="3">
        <v>16212</v>
      </c>
      <c r="I9519" s="4">
        <v>167949216</v>
      </c>
      <c r="J9519">
        <f>MONTH(Sale_details[[#This Row],[Date]])</f>
        <v>1</v>
      </c>
      <c r="K9519">
        <f>YEAR(Sale_details[[#This Row],[Date]])</f>
        <v>2020</v>
      </c>
    </row>
    <row r="9520" spans="1:11" x14ac:dyDescent="0.3">
      <c r="A9520" s="5">
        <v>43838</v>
      </c>
      <c r="B9520" s="6" t="s">
        <v>26</v>
      </c>
      <c r="C9520" s="6" t="s">
        <v>16</v>
      </c>
      <c r="D9520" s="6" t="s">
        <v>17</v>
      </c>
      <c r="E9520" s="6">
        <v>135524</v>
      </c>
      <c r="F9520" s="6">
        <v>36045</v>
      </c>
      <c r="G9520" s="6">
        <v>10778</v>
      </c>
      <c r="H9520" s="6">
        <v>13605</v>
      </c>
      <c r="I9520" s="7">
        <v>146655075</v>
      </c>
      <c r="J9520">
        <f>MONTH(Sale_details[[#This Row],[Date]])</f>
        <v>1</v>
      </c>
      <c r="K9520">
        <f>YEAR(Sale_details[[#This Row],[Date]])</f>
        <v>2020</v>
      </c>
    </row>
    <row r="9521" spans="1:11" x14ac:dyDescent="0.3">
      <c r="A9521" s="2">
        <v>43838</v>
      </c>
      <c r="B9521" s="3" t="s">
        <v>26</v>
      </c>
      <c r="C9521" s="3" t="s">
        <v>18</v>
      </c>
      <c r="D9521" s="3" t="s">
        <v>19</v>
      </c>
      <c r="E9521" s="3">
        <v>103038</v>
      </c>
      <c r="F9521" s="3">
        <v>89817</v>
      </c>
      <c r="G9521" s="3">
        <v>12550</v>
      </c>
      <c r="H9521" s="3">
        <v>22153</v>
      </c>
      <c r="I9521" s="4">
        <v>278037865</v>
      </c>
      <c r="J9521">
        <f>MONTH(Sale_details[[#This Row],[Date]])</f>
        <v>1</v>
      </c>
      <c r="K9521">
        <f>YEAR(Sale_details[[#This Row],[Date]])</f>
        <v>2020</v>
      </c>
    </row>
    <row r="9522" spans="1:11" x14ac:dyDescent="0.3">
      <c r="A9522" s="5">
        <v>43838</v>
      </c>
      <c r="B9522" s="6" t="s">
        <v>26</v>
      </c>
      <c r="C9522" s="6" t="s">
        <v>20</v>
      </c>
      <c r="D9522" s="6" t="s">
        <v>21</v>
      </c>
      <c r="E9522" s="6">
        <v>202577</v>
      </c>
      <c r="F9522" s="6">
        <v>73921</v>
      </c>
      <c r="G9522" s="6">
        <v>13055</v>
      </c>
      <c r="H9522" s="6">
        <v>6067</v>
      </c>
      <c r="I9522" s="7">
        <v>79217090</v>
      </c>
      <c r="J9522">
        <f>MONTH(Sale_details[[#This Row],[Date]])</f>
        <v>1</v>
      </c>
      <c r="K9522">
        <f>YEAR(Sale_details[[#This Row],[Date]])</f>
        <v>2020</v>
      </c>
    </row>
    <row r="9523" spans="1:11" x14ac:dyDescent="0.3">
      <c r="A9523" s="2">
        <v>43838</v>
      </c>
      <c r="B9523" s="3" t="s">
        <v>26</v>
      </c>
      <c r="C9523" s="3" t="s">
        <v>22</v>
      </c>
      <c r="D9523" s="3" t="s">
        <v>23</v>
      </c>
      <c r="E9523" s="3">
        <v>190710</v>
      </c>
      <c r="F9523" s="3">
        <v>20155</v>
      </c>
      <c r="G9523" s="3">
        <v>25783</v>
      </c>
      <c r="H9523" s="3">
        <v>25790</v>
      </c>
      <c r="I9523" s="4">
        <v>664966548</v>
      </c>
      <c r="J9523">
        <f>MONTH(Sale_details[[#This Row],[Date]])</f>
        <v>1</v>
      </c>
      <c r="K9523">
        <f>YEAR(Sale_details[[#This Row],[Date]])</f>
        <v>2020</v>
      </c>
    </row>
    <row r="9524" spans="1:11" x14ac:dyDescent="0.3">
      <c r="A9524" s="5">
        <v>43838</v>
      </c>
      <c r="B9524" s="6" t="s">
        <v>26</v>
      </c>
      <c r="C9524" s="6" t="s">
        <v>24</v>
      </c>
      <c r="D9524" s="6" t="s">
        <v>25</v>
      </c>
      <c r="E9524" s="6">
        <v>169171</v>
      </c>
      <c r="F9524" s="6">
        <v>35433</v>
      </c>
      <c r="G9524" s="6">
        <v>15735</v>
      </c>
      <c r="H9524" s="6">
        <v>10286</v>
      </c>
      <c r="I9524" s="7">
        <v>161856174</v>
      </c>
      <c r="J9524">
        <f>MONTH(Sale_details[[#This Row],[Date]])</f>
        <v>1</v>
      </c>
      <c r="K9524">
        <f>YEAR(Sale_details[[#This Row],[Date]])</f>
        <v>2020</v>
      </c>
    </row>
    <row r="9525" spans="1:11" x14ac:dyDescent="0.3">
      <c r="A9525" s="2">
        <v>43838</v>
      </c>
      <c r="B9525" s="3" t="s">
        <v>27</v>
      </c>
      <c r="C9525" s="3" t="s">
        <v>10</v>
      </c>
      <c r="D9525" s="3" t="s">
        <v>11</v>
      </c>
      <c r="E9525" s="3">
        <v>63408</v>
      </c>
      <c r="F9525" s="3">
        <v>36053</v>
      </c>
      <c r="G9525" s="3">
        <v>7522</v>
      </c>
      <c r="H9525" s="3">
        <v>127</v>
      </c>
      <c r="I9525" s="4">
        <v>957018</v>
      </c>
      <c r="J9525">
        <f>MONTH(Sale_details[[#This Row],[Date]])</f>
        <v>1</v>
      </c>
      <c r="K9525">
        <f>YEAR(Sale_details[[#This Row],[Date]])</f>
        <v>2020</v>
      </c>
    </row>
    <row r="9526" spans="1:11" x14ac:dyDescent="0.3">
      <c r="A9526" s="5">
        <v>43838</v>
      </c>
      <c r="B9526" s="6" t="s">
        <v>27</v>
      </c>
      <c r="C9526" s="6" t="s">
        <v>12</v>
      </c>
      <c r="D9526" s="6" t="s">
        <v>13</v>
      </c>
      <c r="E9526" s="6">
        <v>94535</v>
      </c>
      <c r="F9526" s="6">
        <v>33199</v>
      </c>
      <c r="G9526" s="6">
        <v>11957</v>
      </c>
      <c r="H9526" s="6">
        <v>268</v>
      </c>
      <c r="I9526" s="7">
        <v>3216268</v>
      </c>
      <c r="J9526">
        <f>MONTH(Sale_details[[#This Row],[Date]])</f>
        <v>1</v>
      </c>
      <c r="K9526">
        <f>YEAR(Sale_details[[#This Row],[Date]])</f>
        <v>2020</v>
      </c>
    </row>
    <row r="9527" spans="1:11" x14ac:dyDescent="0.3">
      <c r="A9527" s="2">
        <v>43838</v>
      </c>
      <c r="B9527" s="3" t="s">
        <v>27</v>
      </c>
      <c r="C9527" s="3" t="s">
        <v>14</v>
      </c>
      <c r="D9527" s="3" t="s">
        <v>15</v>
      </c>
      <c r="E9527" s="3">
        <v>140830</v>
      </c>
      <c r="F9527" s="3">
        <v>24652</v>
      </c>
      <c r="G9527" s="3">
        <v>9071</v>
      </c>
      <c r="H9527" s="3">
        <v>342</v>
      </c>
      <c r="I9527" s="4">
        <v>3108036</v>
      </c>
      <c r="J9527">
        <f>MONTH(Sale_details[[#This Row],[Date]])</f>
        <v>1</v>
      </c>
      <c r="K9527">
        <f>YEAR(Sale_details[[#This Row],[Date]])</f>
        <v>2020</v>
      </c>
    </row>
    <row r="9528" spans="1:11" x14ac:dyDescent="0.3">
      <c r="A9528" s="5">
        <v>43838</v>
      </c>
      <c r="B9528" s="6" t="s">
        <v>27</v>
      </c>
      <c r="C9528" s="6" t="s">
        <v>16</v>
      </c>
      <c r="D9528" s="6" t="s">
        <v>17</v>
      </c>
      <c r="E9528" s="6">
        <v>97649</v>
      </c>
      <c r="F9528" s="6">
        <v>9867</v>
      </c>
      <c r="G9528" s="6">
        <v>16430</v>
      </c>
      <c r="H9528" s="6">
        <v>263</v>
      </c>
      <c r="I9528" s="7">
        <v>4336903</v>
      </c>
      <c r="J9528">
        <f>MONTH(Sale_details[[#This Row],[Date]])</f>
        <v>1</v>
      </c>
      <c r="K9528">
        <f>YEAR(Sale_details[[#This Row],[Date]])</f>
        <v>2020</v>
      </c>
    </row>
    <row r="9529" spans="1:11" x14ac:dyDescent="0.3">
      <c r="A9529" s="2">
        <v>43838</v>
      </c>
      <c r="B9529" s="3" t="s">
        <v>27</v>
      </c>
      <c r="C9529" s="3" t="s">
        <v>18</v>
      </c>
      <c r="D9529" s="3" t="s">
        <v>19</v>
      </c>
      <c r="E9529" s="3">
        <v>81449</v>
      </c>
      <c r="F9529" s="3">
        <v>25469</v>
      </c>
      <c r="G9529" s="3">
        <v>10838</v>
      </c>
      <c r="H9529" s="3">
        <v>138</v>
      </c>
      <c r="I9529" s="4">
        <v>1502355</v>
      </c>
      <c r="J9529">
        <f>MONTH(Sale_details[[#This Row],[Date]])</f>
        <v>1</v>
      </c>
      <c r="K9529">
        <f>YEAR(Sale_details[[#This Row],[Date]])</f>
        <v>2020</v>
      </c>
    </row>
    <row r="9530" spans="1:11" x14ac:dyDescent="0.3">
      <c r="A9530" s="5">
        <v>43838</v>
      </c>
      <c r="B9530" s="6" t="s">
        <v>27</v>
      </c>
      <c r="C9530" s="6" t="s">
        <v>20</v>
      </c>
      <c r="D9530" s="6" t="s">
        <v>21</v>
      </c>
      <c r="E9530" s="6">
        <v>38800</v>
      </c>
      <c r="F9530" s="6">
        <v>12190</v>
      </c>
      <c r="G9530" s="6">
        <v>12579</v>
      </c>
      <c r="H9530" s="6">
        <v>410</v>
      </c>
      <c r="I9530" s="7">
        <v>5159283</v>
      </c>
      <c r="J9530">
        <f>MONTH(Sale_details[[#This Row],[Date]])</f>
        <v>1</v>
      </c>
      <c r="K9530">
        <f>YEAR(Sale_details[[#This Row],[Date]])</f>
        <v>2020</v>
      </c>
    </row>
    <row r="9531" spans="1:11" x14ac:dyDescent="0.3">
      <c r="A9531" s="2">
        <v>43838</v>
      </c>
      <c r="B9531" s="3" t="s">
        <v>27</v>
      </c>
      <c r="C9531" s="3" t="s">
        <v>22</v>
      </c>
      <c r="D9531" s="3" t="s">
        <v>23</v>
      </c>
      <c r="E9531" s="3">
        <v>93393</v>
      </c>
      <c r="F9531" s="3">
        <v>18110</v>
      </c>
      <c r="G9531" s="3">
        <v>18738</v>
      </c>
      <c r="H9531" s="3">
        <v>233</v>
      </c>
      <c r="I9531" s="4">
        <v>4380526</v>
      </c>
      <c r="J9531">
        <f>MONTH(Sale_details[[#This Row],[Date]])</f>
        <v>1</v>
      </c>
      <c r="K9531">
        <f>YEAR(Sale_details[[#This Row],[Date]])</f>
        <v>2020</v>
      </c>
    </row>
    <row r="9532" spans="1:11" x14ac:dyDescent="0.3">
      <c r="A9532" s="5">
        <v>43838</v>
      </c>
      <c r="B9532" s="6" t="s">
        <v>27</v>
      </c>
      <c r="C9532" s="6" t="s">
        <v>24</v>
      </c>
      <c r="D9532" s="6" t="s">
        <v>25</v>
      </c>
      <c r="E9532" s="6">
        <v>62696</v>
      </c>
      <c r="F9532" s="6">
        <v>34957</v>
      </c>
      <c r="G9532" s="6">
        <v>15931</v>
      </c>
      <c r="H9532" s="6">
        <v>356</v>
      </c>
      <c r="I9532" s="7">
        <v>5682375</v>
      </c>
      <c r="J9532">
        <f>MONTH(Sale_details[[#This Row],[Date]])</f>
        <v>1</v>
      </c>
      <c r="K9532">
        <f>YEAR(Sale_details[[#This Row],[Date]])</f>
        <v>2020</v>
      </c>
    </row>
    <row r="9533" spans="1:11" x14ac:dyDescent="0.3">
      <c r="A9533" s="2">
        <v>43838</v>
      </c>
      <c r="B9533" s="3" t="s">
        <v>28</v>
      </c>
      <c r="C9533" s="3" t="s">
        <v>10</v>
      </c>
      <c r="D9533" s="3" t="s">
        <v>11</v>
      </c>
      <c r="E9533" s="3">
        <v>31027</v>
      </c>
      <c r="F9533" s="3">
        <v>5134</v>
      </c>
      <c r="G9533" s="3">
        <v>3064</v>
      </c>
      <c r="H9533" s="3">
        <v>26190</v>
      </c>
      <c r="I9533" s="4">
        <v>80270332</v>
      </c>
      <c r="J9533">
        <f>MONTH(Sale_details[[#This Row],[Date]])</f>
        <v>1</v>
      </c>
      <c r="K9533">
        <f>YEAR(Sale_details[[#This Row],[Date]])</f>
        <v>2020</v>
      </c>
    </row>
    <row r="9534" spans="1:11" x14ac:dyDescent="0.3">
      <c r="A9534" s="5">
        <v>43838</v>
      </c>
      <c r="B9534" s="6" t="s">
        <v>28</v>
      </c>
      <c r="C9534" s="6" t="s">
        <v>12</v>
      </c>
      <c r="D9534" s="6" t="s">
        <v>13</v>
      </c>
      <c r="E9534" s="6">
        <v>23272</v>
      </c>
      <c r="F9534" s="6">
        <v>5716</v>
      </c>
      <c r="G9534" s="6">
        <v>1607</v>
      </c>
      <c r="H9534" s="6">
        <v>36022</v>
      </c>
      <c r="I9534" s="7">
        <v>57891355</v>
      </c>
      <c r="J9534">
        <f>MONTH(Sale_details[[#This Row],[Date]])</f>
        <v>1</v>
      </c>
      <c r="K9534">
        <f>YEAR(Sale_details[[#This Row],[Date]])</f>
        <v>2020</v>
      </c>
    </row>
    <row r="9535" spans="1:11" x14ac:dyDescent="0.3">
      <c r="A9535" s="2">
        <v>43838</v>
      </c>
      <c r="B9535" s="3" t="s">
        <v>28</v>
      </c>
      <c r="C9535" s="3" t="s">
        <v>14</v>
      </c>
      <c r="D9535" s="3" t="s">
        <v>15</v>
      </c>
      <c r="E9535" s="3">
        <v>34371</v>
      </c>
      <c r="F9535" s="3">
        <v>6605</v>
      </c>
      <c r="G9535" s="3">
        <v>1331</v>
      </c>
      <c r="H9535" s="3">
        <v>12362</v>
      </c>
      <c r="I9535" s="4">
        <v>16457445</v>
      </c>
      <c r="J9535">
        <f>MONTH(Sale_details[[#This Row],[Date]])</f>
        <v>1</v>
      </c>
      <c r="K9535">
        <f>YEAR(Sale_details[[#This Row],[Date]])</f>
        <v>2020</v>
      </c>
    </row>
    <row r="9536" spans="1:11" x14ac:dyDescent="0.3">
      <c r="A9536" s="5">
        <v>43838</v>
      </c>
      <c r="B9536" s="6" t="s">
        <v>28</v>
      </c>
      <c r="C9536" s="6" t="s">
        <v>16</v>
      </c>
      <c r="D9536" s="6" t="s">
        <v>17</v>
      </c>
      <c r="E9536" s="6">
        <v>18385</v>
      </c>
      <c r="F9536" s="6">
        <v>5775</v>
      </c>
      <c r="G9536" s="6">
        <v>2055</v>
      </c>
      <c r="H9536" s="6">
        <v>17647</v>
      </c>
      <c r="I9536" s="7">
        <v>36283571</v>
      </c>
      <c r="J9536">
        <f>MONTH(Sale_details[[#This Row],[Date]])</f>
        <v>1</v>
      </c>
      <c r="K9536">
        <f>YEAR(Sale_details[[#This Row],[Date]])</f>
        <v>2020</v>
      </c>
    </row>
    <row r="9537" spans="1:11" x14ac:dyDescent="0.3">
      <c r="A9537" s="2">
        <v>43838</v>
      </c>
      <c r="B9537" s="3" t="s">
        <v>28</v>
      </c>
      <c r="C9537" s="3" t="s">
        <v>18</v>
      </c>
      <c r="D9537" s="3" t="s">
        <v>19</v>
      </c>
      <c r="E9537" s="3">
        <v>11203</v>
      </c>
      <c r="F9537" s="3">
        <v>10485</v>
      </c>
      <c r="G9537" s="3">
        <v>4133</v>
      </c>
      <c r="H9537" s="3">
        <v>38346</v>
      </c>
      <c r="I9537" s="4">
        <v>158492181</v>
      </c>
      <c r="J9537">
        <f>MONTH(Sale_details[[#This Row],[Date]])</f>
        <v>1</v>
      </c>
      <c r="K9537">
        <f>YEAR(Sale_details[[#This Row],[Date]])</f>
        <v>2020</v>
      </c>
    </row>
    <row r="9538" spans="1:11" x14ac:dyDescent="0.3">
      <c r="A9538" s="5">
        <v>43838</v>
      </c>
      <c r="B9538" s="6" t="s">
        <v>28</v>
      </c>
      <c r="C9538" s="6" t="s">
        <v>20</v>
      </c>
      <c r="D9538" s="6" t="s">
        <v>21</v>
      </c>
      <c r="E9538" s="6">
        <v>28855</v>
      </c>
      <c r="F9538" s="6">
        <v>3982</v>
      </c>
      <c r="G9538" s="6">
        <v>1428</v>
      </c>
      <c r="H9538" s="6">
        <v>17814</v>
      </c>
      <c r="I9538" s="7">
        <v>25440467</v>
      </c>
      <c r="J9538">
        <f>MONTH(Sale_details[[#This Row],[Date]])</f>
        <v>1</v>
      </c>
      <c r="K9538">
        <f>YEAR(Sale_details[[#This Row],[Date]])</f>
        <v>2020</v>
      </c>
    </row>
    <row r="9539" spans="1:11" x14ac:dyDescent="0.3">
      <c r="A9539" s="2">
        <v>43838</v>
      </c>
      <c r="B9539" s="3" t="s">
        <v>28</v>
      </c>
      <c r="C9539" s="3" t="s">
        <v>22</v>
      </c>
      <c r="D9539" s="3" t="s">
        <v>23</v>
      </c>
      <c r="E9539" s="3">
        <v>16850</v>
      </c>
      <c r="F9539" s="3">
        <v>2053</v>
      </c>
      <c r="G9539" s="3">
        <v>1107</v>
      </c>
      <c r="H9539" s="3">
        <v>25959</v>
      </c>
      <c r="I9539" s="4">
        <v>28754997</v>
      </c>
      <c r="J9539">
        <f>MONTH(Sale_details[[#This Row],[Date]])</f>
        <v>1</v>
      </c>
      <c r="K9539">
        <f>YEAR(Sale_details[[#This Row],[Date]])</f>
        <v>2020</v>
      </c>
    </row>
    <row r="9540" spans="1:11" x14ac:dyDescent="0.3">
      <c r="A9540" s="5">
        <v>43838</v>
      </c>
      <c r="B9540" s="6" t="s">
        <v>28</v>
      </c>
      <c r="C9540" s="6" t="s">
        <v>24</v>
      </c>
      <c r="D9540" s="6" t="s">
        <v>25</v>
      </c>
      <c r="E9540" s="6">
        <v>32886</v>
      </c>
      <c r="F9540" s="6">
        <v>7202</v>
      </c>
      <c r="G9540" s="6">
        <v>2668</v>
      </c>
      <c r="H9540" s="6">
        <v>20620</v>
      </c>
      <c r="I9540" s="7">
        <v>55030645</v>
      </c>
      <c r="J9540">
        <f>MONTH(Sale_details[[#This Row],[Date]])</f>
        <v>1</v>
      </c>
      <c r="K9540">
        <f>YEAR(Sale_details[[#This Row],[Date]])</f>
        <v>2020</v>
      </c>
    </row>
    <row r="9541" spans="1:11" x14ac:dyDescent="0.3">
      <c r="A9541" s="2">
        <v>43837</v>
      </c>
      <c r="B9541" s="3" t="s">
        <v>9</v>
      </c>
      <c r="C9541" s="3" t="s">
        <v>10</v>
      </c>
      <c r="D9541" s="3" t="s">
        <v>11</v>
      </c>
      <c r="E9541" s="3">
        <v>126100</v>
      </c>
      <c r="F9541" s="3">
        <v>15813</v>
      </c>
      <c r="G9541" s="3">
        <v>5774</v>
      </c>
      <c r="H9541" s="3">
        <v>534</v>
      </c>
      <c r="I9541" s="4">
        <v>3085814</v>
      </c>
      <c r="J9541">
        <f>MONTH(Sale_details[[#This Row],[Date]])</f>
        <v>1</v>
      </c>
      <c r="K9541">
        <f>YEAR(Sale_details[[#This Row],[Date]])</f>
        <v>2020</v>
      </c>
    </row>
    <row r="9542" spans="1:11" x14ac:dyDescent="0.3">
      <c r="A9542" s="5">
        <v>43837</v>
      </c>
      <c r="B9542" s="6" t="s">
        <v>9</v>
      </c>
      <c r="C9542" s="6" t="s">
        <v>12</v>
      </c>
      <c r="D9542" s="6" t="s">
        <v>13</v>
      </c>
      <c r="E9542" s="6">
        <v>184219</v>
      </c>
      <c r="F9542" s="6">
        <v>20291</v>
      </c>
      <c r="G9542" s="6">
        <v>2193</v>
      </c>
      <c r="H9542" s="6">
        <v>285</v>
      </c>
      <c r="I9542" s="7">
        <v>626848</v>
      </c>
      <c r="J9542">
        <f>MONTH(Sale_details[[#This Row],[Date]])</f>
        <v>1</v>
      </c>
      <c r="K9542">
        <f>YEAR(Sale_details[[#This Row],[Date]])</f>
        <v>2020</v>
      </c>
    </row>
    <row r="9543" spans="1:11" x14ac:dyDescent="0.3">
      <c r="A9543" s="2">
        <v>43837</v>
      </c>
      <c r="B9543" s="3" t="s">
        <v>9</v>
      </c>
      <c r="C9543" s="3" t="s">
        <v>14</v>
      </c>
      <c r="D9543" s="3" t="s">
        <v>15</v>
      </c>
      <c r="E9543" s="3">
        <v>96461</v>
      </c>
      <c r="F9543" s="3">
        <v>23293</v>
      </c>
      <c r="G9543" s="3">
        <v>4846</v>
      </c>
      <c r="H9543" s="3">
        <v>464</v>
      </c>
      <c r="I9543" s="4">
        <v>2253379</v>
      </c>
      <c r="J9543">
        <f>MONTH(Sale_details[[#This Row],[Date]])</f>
        <v>1</v>
      </c>
      <c r="K9543">
        <f>YEAR(Sale_details[[#This Row],[Date]])</f>
        <v>2020</v>
      </c>
    </row>
    <row r="9544" spans="1:11" x14ac:dyDescent="0.3">
      <c r="A9544" s="5">
        <v>43837</v>
      </c>
      <c r="B9544" s="6" t="s">
        <v>9</v>
      </c>
      <c r="C9544" s="6" t="s">
        <v>16</v>
      </c>
      <c r="D9544" s="6" t="s">
        <v>17</v>
      </c>
      <c r="E9544" s="6">
        <v>124924</v>
      </c>
      <c r="F9544" s="6">
        <v>20071</v>
      </c>
      <c r="G9544" s="6">
        <v>3258</v>
      </c>
      <c r="H9544" s="6">
        <v>278</v>
      </c>
      <c r="I9544" s="7">
        <v>906231</v>
      </c>
      <c r="J9544">
        <f>MONTH(Sale_details[[#This Row],[Date]])</f>
        <v>1</v>
      </c>
      <c r="K9544">
        <f>YEAR(Sale_details[[#This Row],[Date]])</f>
        <v>2020</v>
      </c>
    </row>
    <row r="9545" spans="1:11" x14ac:dyDescent="0.3">
      <c r="A9545" s="2">
        <v>43837</v>
      </c>
      <c r="B9545" s="3" t="s">
        <v>9</v>
      </c>
      <c r="C9545" s="3" t="s">
        <v>18</v>
      </c>
      <c r="D9545" s="3" t="s">
        <v>19</v>
      </c>
      <c r="E9545" s="3">
        <v>59476</v>
      </c>
      <c r="F9545" s="3">
        <v>13559</v>
      </c>
      <c r="G9545" s="3">
        <v>7228</v>
      </c>
      <c r="H9545" s="3">
        <v>1118</v>
      </c>
      <c r="I9545" s="4">
        <v>8088033</v>
      </c>
      <c r="J9545">
        <f>MONTH(Sale_details[[#This Row],[Date]])</f>
        <v>1</v>
      </c>
      <c r="K9545">
        <f>YEAR(Sale_details[[#This Row],[Date]])</f>
        <v>2020</v>
      </c>
    </row>
    <row r="9546" spans="1:11" x14ac:dyDescent="0.3">
      <c r="A9546" s="5">
        <v>43837</v>
      </c>
      <c r="B9546" s="6" t="s">
        <v>9</v>
      </c>
      <c r="C9546" s="6" t="s">
        <v>20</v>
      </c>
      <c r="D9546" s="6" t="s">
        <v>21</v>
      </c>
      <c r="E9546" s="6">
        <v>103425</v>
      </c>
      <c r="F9546" s="6">
        <v>19828</v>
      </c>
      <c r="G9546" s="6">
        <v>4443</v>
      </c>
      <c r="H9546" s="6">
        <v>517</v>
      </c>
      <c r="I9546" s="7">
        <v>2299087</v>
      </c>
      <c r="J9546">
        <f>MONTH(Sale_details[[#This Row],[Date]])</f>
        <v>1</v>
      </c>
      <c r="K9546">
        <f>YEAR(Sale_details[[#This Row],[Date]])</f>
        <v>2020</v>
      </c>
    </row>
    <row r="9547" spans="1:11" x14ac:dyDescent="0.3">
      <c r="A9547" s="2">
        <v>43837</v>
      </c>
      <c r="B9547" s="3" t="s">
        <v>9</v>
      </c>
      <c r="C9547" s="3" t="s">
        <v>22</v>
      </c>
      <c r="D9547" s="3" t="s">
        <v>23</v>
      </c>
      <c r="E9547" s="3">
        <v>193025</v>
      </c>
      <c r="F9547" s="3">
        <v>18463</v>
      </c>
      <c r="G9547" s="3">
        <v>9036</v>
      </c>
      <c r="H9547" s="3">
        <v>706</v>
      </c>
      <c r="I9547" s="4">
        <v>6381783</v>
      </c>
      <c r="J9547">
        <f>MONTH(Sale_details[[#This Row],[Date]])</f>
        <v>1</v>
      </c>
      <c r="K9547">
        <f>YEAR(Sale_details[[#This Row],[Date]])</f>
        <v>2020</v>
      </c>
    </row>
    <row r="9548" spans="1:11" x14ac:dyDescent="0.3">
      <c r="A9548" s="5">
        <v>43837</v>
      </c>
      <c r="B9548" s="6" t="s">
        <v>9</v>
      </c>
      <c r="C9548" s="6" t="s">
        <v>24</v>
      </c>
      <c r="D9548" s="6" t="s">
        <v>25</v>
      </c>
      <c r="E9548" s="6">
        <v>179122</v>
      </c>
      <c r="F9548" s="6">
        <v>9572</v>
      </c>
      <c r="G9548" s="6">
        <v>4189</v>
      </c>
      <c r="H9548" s="6">
        <v>669</v>
      </c>
      <c r="I9548" s="7">
        <v>2805662</v>
      </c>
      <c r="J9548">
        <f>MONTH(Sale_details[[#This Row],[Date]])</f>
        <v>1</v>
      </c>
      <c r="K9548">
        <f>YEAR(Sale_details[[#This Row],[Date]])</f>
        <v>2020</v>
      </c>
    </row>
    <row r="9549" spans="1:11" x14ac:dyDescent="0.3">
      <c r="A9549" s="2">
        <v>43837</v>
      </c>
      <c r="B9549" s="3" t="s">
        <v>26</v>
      </c>
      <c r="C9549" s="3" t="s">
        <v>10</v>
      </c>
      <c r="D9549" s="3" t="s">
        <v>11</v>
      </c>
      <c r="E9549" s="3">
        <v>283786</v>
      </c>
      <c r="F9549" s="3">
        <v>42795</v>
      </c>
      <c r="G9549" s="3">
        <v>17386</v>
      </c>
      <c r="H9549" s="3">
        <v>11066</v>
      </c>
      <c r="I9549" s="4">
        <v>192418783</v>
      </c>
      <c r="J9549">
        <f>MONTH(Sale_details[[#This Row],[Date]])</f>
        <v>1</v>
      </c>
      <c r="K9549">
        <f>YEAR(Sale_details[[#This Row],[Date]])</f>
        <v>2020</v>
      </c>
    </row>
    <row r="9550" spans="1:11" x14ac:dyDescent="0.3">
      <c r="A9550" s="5">
        <v>43837</v>
      </c>
      <c r="B9550" s="6" t="s">
        <v>26</v>
      </c>
      <c r="C9550" s="6" t="s">
        <v>12</v>
      </c>
      <c r="D9550" s="6" t="s">
        <v>13</v>
      </c>
      <c r="E9550" s="6">
        <v>133876</v>
      </c>
      <c r="F9550" s="6">
        <v>34493</v>
      </c>
      <c r="G9550" s="6">
        <v>12106</v>
      </c>
      <c r="H9550" s="6">
        <v>11606</v>
      </c>
      <c r="I9550" s="7">
        <v>140516261</v>
      </c>
      <c r="J9550">
        <f>MONTH(Sale_details[[#This Row],[Date]])</f>
        <v>1</v>
      </c>
      <c r="K9550">
        <f>YEAR(Sale_details[[#This Row],[Date]])</f>
        <v>2020</v>
      </c>
    </row>
    <row r="9551" spans="1:11" x14ac:dyDescent="0.3">
      <c r="A9551" s="2">
        <v>43837</v>
      </c>
      <c r="B9551" s="3" t="s">
        <v>26</v>
      </c>
      <c r="C9551" s="3" t="s">
        <v>14</v>
      </c>
      <c r="D9551" s="3" t="s">
        <v>15</v>
      </c>
      <c r="E9551" s="3">
        <v>121546</v>
      </c>
      <c r="F9551" s="3">
        <v>36476</v>
      </c>
      <c r="G9551" s="3">
        <v>10358</v>
      </c>
      <c r="H9551" s="3">
        <v>16050</v>
      </c>
      <c r="I9551" s="4">
        <v>166269724</v>
      </c>
      <c r="J9551">
        <f>MONTH(Sale_details[[#This Row],[Date]])</f>
        <v>1</v>
      </c>
      <c r="K9551">
        <f>YEAR(Sale_details[[#This Row],[Date]])</f>
        <v>2020</v>
      </c>
    </row>
    <row r="9552" spans="1:11" x14ac:dyDescent="0.3">
      <c r="A9552" s="5">
        <v>43837</v>
      </c>
      <c r="B9552" s="6" t="s">
        <v>26</v>
      </c>
      <c r="C9552" s="6" t="s">
        <v>16</v>
      </c>
      <c r="D9552" s="6" t="s">
        <v>17</v>
      </c>
      <c r="E9552" s="6">
        <v>135524</v>
      </c>
      <c r="F9552" s="6">
        <v>36045</v>
      </c>
      <c r="G9552" s="6">
        <v>10455</v>
      </c>
      <c r="H9552" s="6">
        <v>13605</v>
      </c>
      <c r="I9552" s="7">
        <v>142255423</v>
      </c>
      <c r="J9552">
        <f>MONTH(Sale_details[[#This Row],[Date]])</f>
        <v>1</v>
      </c>
      <c r="K9552">
        <f>YEAR(Sale_details[[#This Row],[Date]])</f>
        <v>2020</v>
      </c>
    </row>
    <row r="9553" spans="1:11" x14ac:dyDescent="0.3">
      <c r="A9553" s="2">
        <v>43837</v>
      </c>
      <c r="B9553" s="3" t="s">
        <v>26</v>
      </c>
      <c r="C9553" s="3" t="s">
        <v>18</v>
      </c>
      <c r="D9553" s="3" t="s">
        <v>19</v>
      </c>
      <c r="E9553" s="3">
        <v>99947</v>
      </c>
      <c r="F9553" s="3">
        <v>88919</v>
      </c>
      <c r="G9553" s="3">
        <v>12801</v>
      </c>
      <c r="H9553" s="3">
        <v>21931</v>
      </c>
      <c r="I9553" s="4">
        <v>280762636</v>
      </c>
      <c r="J9553">
        <f>MONTH(Sale_details[[#This Row],[Date]])</f>
        <v>1</v>
      </c>
      <c r="K9553">
        <f>YEAR(Sale_details[[#This Row],[Date]])</f>
        <v>2020</v>
      </c>
    </row>
    <row r="9554" spans="1:11" x14ac:dyDescent="0.3">
      <c r="A9554" s="5">
        <v>43837</v>
      </c>
      <c r="B9554" s="6" t="s">
        <v>26</v>
      </c>
      <c r="C9554" s="6" t="s">
        <v>20</v>
      </c>
      <c r="D9554" s="6" t="s">
        <v>21</v>
      </c>
      <c r="E9554" s="6">
        <v>198526</v>
      </c>
      <c r="F9554" s="6">
        <v>73182</v>
      </c>
      <c r="G9554" s="6">
        <v>13185</v>
      </c>
      <c r="H9554" s="6">
        <v>5946</v>
      </c>
      <c r="I9554" s="7">
        <v>78409075</v>
      </c>
      <c r="J9554">
        <f>MONTH(Sale_details[[#This Row],[Date]])</f>
        <v>1</v>
      </c>
      <c r="K9554">
        <f>YEAR(Sale_details[[#This Row],[Date]])</f>
        <v>2020</v>
      </c>
    </row>
    <row r="9555" spans="1:11" x14ac:dyDescent="0.3">
      <c r="A9555" s="2">
        <v>43837</v>
      </c>
      <c r="B9555" s="3" t="s">
        <v>26</v>
      </c>
      <c r="C9555" s="3" t="s">
        <v>22</v>
      </c>
      <c r="D9555" s="3" t="s">
        <v>23</v>
      </c>
      <c r="E9555" s="3">
        <v>194525</v>
      </c>
      <c r="F9555" s="3">
        <v>19954</v>
      </c>
      <c r="G9555" s="3">
        <v>25525</v>
      </c>
      <c r="H9555" s="3">
        <v>26563</v>
      </c>
      <c r="I9555" s="4">
        <v>678066389</v>
      </c>
      <c r="J9555">
        <f>MONTH(Sale_details[[#This Row],[Date]])</f>
        <v>1</v>
      </c>
      <c r="K9555">
        <f>YEAR(Sale_details[[#This Row],[Date]])</f>
        <v>2020</v>
      </c>
    </row>
    <row r="9556" spans="1:11" x14ac:dyDescent="0.3">
      <c r="A9556" s="5">
        <v>43837</v>
      </c>
      <c r="B9556" s="6" t="s">
        <v>26</v>
      </c>
      <c r="C9556" s="6" t="s">
        <v>24</v>
      </c>
      <c r="D9556" s="6" t="s">
        <v>25</v>
      </c>
      <c r="E9556" s="6">
        <v>167480</v>
      </c>
      <c r="F9556" s="6">
        <v>33661</v>
      </c>
      <c r="G9556" s="6">
        <v>15420</v>
      </c>
      <c r="H9556" s="6">
        <v>10183</v>
      </c>
      <c r="I9556" s="7">
        <v>157032860</v>
      </c>
      <c r="J9556">
        <f>MONTH(Sale_details[[#This Row],[Date]])</f>
        <v>1</v>
      </c>
      <c r="K9556">
        <f>YEAR(Sale_details[[#This Row],[Date]])</f>
        <v>2020</v>
      </c>
    </row>
    <row r="9557" spans="1:11" x14ac:dyDescent="0.3">
      <c r="A9557" s="2">
        <v>43837</v>
      </c>
      <c r="B9557" s="3" t="s">
        <v>27</v>
      </c>
      <c r="C9557" s="3" t="s">
        <v>10</v>
      </c>
      <c r="D9557" s="3" t="s">
        <v>11</v>
      </c>
      <c r="E9557" s="3">
        <v>62140</v>
      </c>
      <c r="F9557" s="3">
        <v>35693</v>
      </c>
      <c r="G9557" s="3">
        <v>7221</v>
      </c>
      <c r="H9557" s="3">
        <v>132</v>
      </c>
      <c r="I9557" s="4">
        <v>955486</v>
      </c>
      <c r="J9557">
        <f>MONTH(Sale_details[[#This Row],[Date]])</f>
        <v>1</v>
      </c>
      <c r="K9557">
        <f>YEAR(Sale_details[[#This Row],[Date]])</f>
        <v>2020</v>
      </c>
    </row>
    <row r="9558" spans="1:11" x14ac:dyDescent="0.3">
      <c r="A9558" s="5">
        <v>43837</v>
      </c>
      <c r="B9558" s="6" t="s">
        <v>27</v>
      </c>
      <c r="C9558" s="6" t="s">
        <v>12</v>
      </c>
      <c r="D9558" s="6" t="s">
        <v>13</v>
      </c>
      <c r="E9558" s="6">
        <v>99261</v>
      </c>
      <c r="F9558" s="6">
        <v>32867</v>
      </c>
      <c r="G9558" s="6">
        <v>12316</v>
      </c>
      <c r="H9558" s="6">
        <v>282</v>
      </c>
      <c r="I9558" s="7">
        <v>3478394</v>
      </c>
      <c r="J9558">
        <f>MONTH(Sale_details[[#This Row],[Date]])</f>
        <v>1</v>
      </c>
      <c r="K9558">
        <f>YEAR(Sale_details[[#This Row],[Date]])</f>
        <v>2020</v>
      </c>
    </row>
    <row r="9559" spans="1:11" x14ac:dyDescent="0.3">
      <c r="A9559" s="2">
        <v>43837</v>
      </c>
      <c r="B9559" s="3" t="s">
        <v>27</v>
      </c>
      <c r="C9559" s="3" t="s">
        <v>14</v>
      </c>
      <c r="D9559" s="3" t="s">
        <v>15</v>
      </c>
      <c r="E9559" s="3">
        <v>146464</v>
      </c>
      <c r="F9559" s="3">
        <v>25391</v>
      </c>
      <c r="G9559" s="3">
        <v>9343</v>
      </c>
      <c r="H9559" s="3">
        <v>328</v>
      </c>
      <c r="I9559" s="4">
        <v>3073226</v>
      </c>
      <c r="J9559">
        <f>MONTH(Sale_details[[#This Row],[Date]])</f>
        <v>1</v>
      </c>
      <c r="K9559">
        <f>YEAR(Sale_details[[#This Row],[Date]])</f>
        <v>2020</v>
      </c>
    </row>
    <row r="9560" spans="1:11" x14ac:dyDescent="0.3">
      <c r="A9560" s="5">
        <v>43837</v>
      </c>
      <c r="B9560" s="6" t="s">
        <v>27</v>
      </c>
      <c r="C9560" s="6" t="s">
        <v>16</v>
      </c>
      <c r="D9560" s="6" t="s">
        <v>17</v>
      </c>
      <c r="E9560" s="6">
        <v>101555</v>
      </c>
      <c r="F9560" s="6">
        <v>9867</v>
      </c>
      <c r="G9560" s="6">
        <v>16594</v>
      </c>
      <c r="H9560" s="6">
        <v>256</v>
      </c>
      <c r="I9560" s="7">
        <v>4248864</v>
      </c>
      <c r="J9560">
        <f>MONTH(Sale_details[[#This Row],[Date]])</f>
        <v>1</v>
      </c>
      <c r="K9560">
        <f>YEAR(Sale_details[[#This Row],[Date]])</f>
        <v>2020</v>
      </c>
    </row>
    <row r="9561" spans="1:11" x14ac:dyDescent="0.3">
      <c r="A9561" s="2">
        <v>43837</v>
      </c>
      <c r="B9561" s="3" t="s">
        <v>27</v>
      </c>
      <c r="C9561" s="3" t="s">
        <v>18</v>
      </c>
      <c r="D9561" s="3" t="s">
        <v>19</v>
      </c>
      <c r="E9561" s="3">
        <v>78191</v>
      </c>
      <c r="F9561" s="3">
        <v>24196</v>
      </c>
      <c r="G9561" s="3">
        <v>10838</v>
      </c>
      <c r="H9561" s="3">
        <v>140</v>
      </c>
      <c r="I9561" s="4">
        <v>1517379</v>
      </c>
      <c r="J9561">
        <f>MONTH(Sale_details[[#This Row],[Date]])</f>
        <v>1</v>
      </c>
      <c r="K9561">
        <f>YEAR(Sale_details[[#This Row],[Date]])</f>
        <v>2020</v>
      </c>
    </row>
    <row r="9562" spans="1:11" x14ac:dyDescent="0.3">
      <c r="A9562" s="5">
        <v>43837</v>
      </c>
      <c r="B9562" s="6" t="s">
        <v>27</v>
      </c>
      <c r="C9562" s="6" t="s">
        <v>20</v>
      </c>
      <c r="D9562" s="6" t="s">
        <v>21</v>
      </c>
      <c r="E9562" s="6">
        <v>37636</v>
      </c>
      <c r="F9562" s="6">
        <v>12678</v>
      </c>
      <c r="G9562" s="6">
        <v>12579</v>
      </c>
      <c r="H9562" s="6">
        <v>430</v>
      </c>
      <c r="I9562" s="7">
        <v>5417247</v>
      </c>
      <c r="J9562">
        <f>MONTH(Sale_details[[#This Row],[Date]])</f>
        <v>1</v>
      </c>
      <c r="K9562">
        <f>YEAR(Sale_details[[#This Row],[Date]])</f>
        <v>2020</v>
      </c>
    </row>
    <row r="9563" spans="1:11" x14ac:dyDescent="0.3">
      <c r="A9563" s="2">
        <v>43837</v>
      </c>
      <c r="B9563" s="3" t="s">
        <v>27</v>
      </c>
      <c r="C9563" s="3" t="s">
        <v>22</v>
      </c>
      <c r="D9563" s="3" t="s">
        <v>23</v>
      </c>
      <c r="E9563" s="3">
        <v>91525</v>
      </c>
      <c r="F9563" s="3">
        <v>17386</v>
      </c>
      <c r="G9563" s="3">
        <v>18738</v>
      </c>
      <c r="H9563" s="3">
        <v>226</v>
      </c>
      <c r="I9563" s="4">
        <v>4249111</v>
      </c>
      <c r="J9563">
        <f>MONTH(Sale_details[[#This Row],[Date]])</f>
        <v>1</v>
      </c>
      <c r="K9563">
        <f>YEAR(Sale_details[[#This Row],[Date]])</f>
        <v>2020</v>
      </c>
    </row>
    <row r="9564" spans="1:11" x14ac:dyDescent="0.3">
      <c r="A9564" s="5">
        <v>43837</v>
      </c>
      <c r="B9564" s="6" t="s">
        <v>27</v>
      </c>
      <c r="C9564" s="6" t="s">
        <v>24</v>
      </c>
      <c r="D9564" s="6" t="s">
        <v>25</v>
      </c>
      <c r="E9564" s="6">
        <v>65830</v>
      </c>
      <c r="F9564" s="6">
        <v>36006</v>
      </c>
      <c r="G9564" s="6">
        <v>15134</v>
      </c>
      <c r="H9564" s="6">
        <v>356</v>
      </c>
      <c r="I9564" s="7">
        <v>5398256</v>
      </c>
      <c r="J9564">
        <f>MONTH(Sale_details[[#This Row],[Date]])</f>
        <v>1</v>
      </c>
      <c r="K9564">
        <f>YEAR(Sale_details[[#This Row],[Date]])</f>
        <v>2020</v>
      </c>
    </row>
    <row r="9565" spans="1:11" x14ac:dyDescent="0.3">
      <c r="A9565" s="2">
        <v>43837</v>
      </c>
      <c r="B9565" s="3" t="s">
        <v>28</v>
      </c>
      <c r="C9565" s="3" t="s">
        <v>10</v>
      </c>
      <c r="D9565" s="3" t="s">
        <v>11</v>
      </c>
      <c r="E9565" s="3">
        <v>32268</v>
      </c>
      <c r="F9565" s="3">
        <v>5236</v>
      </c>
      <c r="G9565" s="3">
        <v>3095</v>
      </c>
      <c r="H9565" s="3">
        <v>25928</v>
      </c>
      <c r="I9565" s="4">
        <v>80262305</v>
      </c>
      <c r="J9565">
        <f>MONTH(Sale_details[[#This Row],[Date]])</f>
        <v>1</v>
      </c>
      <c r="K9565">
        <f>YEAR(Sale_details[[#This Row],[Date]])</f>
        <v>2020</v>
      </c>
    </row>
    <row r="9566" spans="1:11" x14ac:dyDescent="0.3">
      <c r="A9566" s="5">
        <v>43837</v>
      </c>
      <c r="B9566" s="6" t="s">
        <v>28</v>
      </c>
      <c r="C9566" s="6" t="s">
        <v>12</v>
      </c>
      <c r="D9566" s="6" t="s">
        <v>13</v>
      </c>
      <c r="E9566" s="6">
        <v>22341</v>
      </c>
      <c r="F9566" s="6">
        <v>5887</v>
      </c>
      <c r="G9566" s="6">
        <v>1687</v>
      </c>
      <c r="H9566" s="6">
        <v>35662</v>
      </c>
      <c r="I9566" s="7">
        <v>60178063</v>
      </c>
      <c r="J9566">
        <f>MONTH(Sale_details[[#This Row],[Date]])</f>
        <v>1</v>
      </c>
      <c r="K9566">
        <f>YEAR(Sale_details[[#This Row],[Date]])</f>
        <v>2020</v>
      </c>
    </row>
    <row r="9567" spans="1:11" x14ac:dyDescent="0.3">
      <c r="A9567" s="2">
        <v>43837</v>
      </c>
      <c r="B9567" s="3" t="s">
        <v>28</v>
      </c>
      <c r="C9567" s="3" t="s">
        <v>14</v>
      </c>
      <c r="D9567" s="3" t="s">
        <v>15</v>
      </c>
      <c r="E9567" s="3">
        <v>32652</v>
      </c>
      <c r="F9567" s="3">
        <v>6539</v>
      </c>
      <c r="G9567" s="3">
        <v>1384</v>
      </c>
      <c r="H9567" s="3">
        <v>12980</v>
      </c>
      <c r="I9567" s="4">
        <v>17971530</v>
      </c>
      <c r="J9567">
        <f>MONTH(Sale_details[[#This Row],[Date]])</f>
        <v>1</v>
      </c>
      <c r="K9567">
        <f>YEAR(Sale_details[[#This Row],[Date]])</f>
        <v>2020</v>
      </c>
    </row>
    <row r="9568" spans="1:11" x14ac:dyDescent="0.3">
      <c r="A9568" s="5">
        <v>43837</v>
      </c>
      <c r="B9568" s="6" t="s">
        <v>28</v>
      </c>
      <c r="C9568" s="6" t="s">
        <v>16</v>
      </c>
      <c r="D9568" s="6" t="s">
        <v>17</v>
      </c>
      <c r="E9568" s="6">
        <v>17834</v>
      </c>
      <c r="F9568" s="6">
        <v>5486</v>
      </c>
      <c r="G9568" s="6">
        <v>1994</v>
      </c>
      <c r="H9568" s="6">
        <v>17471</v>
      </c>
      <c r="I9568" s="7">
        <v>34843113</v>
      </c>
      <c r="J9568">
        <f>MONTH(Sale_details[[#This Row],[Date]])</f>
        <v>1</v>
      </c>
      <c r="K9568">
        <f>YEAR(Sale_details[[#This Row],[Date]])</f>
        <v>2020</v>
      </c>
    </row>
    <row r="9569" spans="1:11" x14ac:dyDescent="0.3">
      <c r="A9569" s="2">
        <v>43837</v>
      </c>
      <c r="B9569" s="3" t="s">
        <v>28</v>
      </c>
      <c r="C9569" s="3" t="s">
        <v>18</v>
      </c>
      <c r="D9569" s="3" t="s">
        <v>19</v>
      </c>
      <c r="E9569" s="3">
        <v>11539</v>
      </c>
      <c r="F9569" s="3">
        <v>10170</v>
      </c>
      <c r="G9569" s="3">
        <v>4298</v>
      </c>
      <c r="H9569" s="3">
        <v>37196</v>
      </c>
      <c r="I9569" s="4">
        <v>159886913</v>
      </c>
      <c r="J9569">
        <f>MONTH(Sale_details[[#This Row],[Date]])</f>
        <v>1</v>
      </c>
      <c r="K9569">
        <f>YEAR(Sale_details[[#This Row],[Date]])</f>
        <v>2020</v>
      </c>
    </row>
    <row r="9570" spans="1:11" x14ac:dyDescent="0.3">
      <c r="A9570" s="5">
        <v>43837</v>
      </c>
      <c r="B9570" s="6" t="s">
        <v>28</v>
      </c>
      <c r="C9570" s="6" t="s">
        <v>20</v>
      </c>
      <c r="D9570" s="6" t="s">
        <v>21</v>
      </c>
      <c r="E9570" s="6">
        <v>29432</v>
      </c>
      <c r="F9570" s="6">
        <v>3823</v>
      </c>
      <c r="G9570" s="6">
        <v>1413</v>
      </c>
      <c r="H9570" s="6">
        <v>17458</v>
      </c>
      <c r="I9570" s="7">
        <v>24682341</v>
      </c>
      <c r="J9570">
        <f>MONTH(Sale_details[[#This Row],[Date]])</f>
        <v>1</v>
      </c>
      <c r="K9570">
        <f>YEAR(Sale_details[[#This Row],[Date]])</f>
        <v>2020</v>
      </c>
    </row>
    <row r="9571" spans="1:11" x14ac:dyDescent="0.3">
      <c r="A9571" s="2">
        <v>43837</v>
      </c>
      <c r="B9571" s="3" t="s">
        <v>28</v>
      </c>
      <c r="C9571" s="3" t="s">
        <v>22</v>
      </c>
      <c r="D9571" s="3" t="s">
        <v>23</v>
      </c>
      <c r="E9571" s="3">
        <v>17018</v>
      </c>
      <c r="F9571" s="3">
        <v>2115</v>
      </c>
      <c r="G9571" s="3">
        <v>1074</v>
      </c>
      <c r="H9571" s="3">
        <v>25699</v>
      </c>
      <c r="I9571" s="4">
        <v>27613424</v>
      </c>
      <c r="J9571">
        <f>MONTH(Sale_details[[#This Row],[Date]])</f>
        <v>1</v>
      </c>
      <c r="K9571">
        <f>YEAR(Sale_details[[#This Row],[Date]])</f>
        <v>2020</v>
      </c>
    </row>
    <row r="9572" spans="1:11" x14ac:dyDescent="0.3">
      <c r="A9572" s="5">
        <v>43837</v>
      </c>
      <c r="B9572" s="6" t="s">
        <v>28</v>
      </c>
      <c r="C9572" s="6" t="s">
        <v>24</v>
      </c>
      <c r="D9572" s="6" t="s">
        <v>25</v>
      </c>
      <c r="E9572" s="6">
        <v>31242</v>
      </c>
      <c r="F9572" s="6">
        <v>7058</v>
      </c>
      <c r="G9572" s="6">
        <v>2642</v>
      </c>
      <c r="H9572" s="6">
        <v>21445</v>
      </c>
      <c r="I9572" s="7">
        <v>56659552</v>
      </c>
      <c r="J9572">
        <f>MONTH(Sale_details[[#This Row],[Date]])</f>
        <v>1</v>
      </c>
      <c r="K9572">
        <f>YEAR(Sale_details[[#This Row],[Date]])</f>
        <v>2020</v>
      </c>
    </row>
    <row r="9573" spans="1:11" x14ac:dyDescent="0.3">
      <c r="A9573" s="2">
        <v>43836</v>
      </c>
      <c r="B9573" s="3" t="s">
        <v>9</v>
      </c>
      <c r="C9573" s="3" t="s">
        <v>10</v>
      </c>
      <c r="D9573" s="3" t="s">
        <v>11</v>
      </c>
      <c r="E9573" s="3">
        <v>127361</v>
      </c>
      <c r="F9573" s="3">
        <v>15497</v>
      </c>
      <c r="G9573" s="3">
        <v>6005</v>
      </c>
      <c r="H9573" s="3">
        <v>550</v>
      </c>
      <c r="I9573" s="4">
        <v>3305523</v>
      </c>
      <c r="J9573">
        <f>MONTH(Sale_details[[#This Row],[Date]])</f>
        <v>1</v>
      </c>
      <c r="K9573">
        <f>YEAR(Sale_details[[#This Row],[Date]])</f>
        <v>2020</v>
      </c>
    </row>
    <row r="9574" spans="1:11" x14ac:dyDescent="0.3">
      <c r="A9574" s="5">
        <v>43836</v>
      </c>
      <c r="B9574" s="6" t="s">
        <v>9</v>
      </c>
      <c r="C9574" s="6" t="s">
        <v>12</v>
      </c>
      <c r="D9574" s="6" t="s">
        <v>13</v>
      </c>
      <c r="E9574" s="6">
        <v>187903</v>
      </c>
      <c r="F9574" s="6">
        <v>21305</v>
      </c>
      <c r="G9574" s="6">
        <v>2127</v>
      </c>
      <c r="H9574" s="6">
        <v>285</v>
      </c>
      <c r="I9574" s="7">
        <v>608042</v>
      </c>
      <c r="J9574">
        <f>MONTH(Sale_details[[#This Row],[Date]])</f>
        <v>1</v>
      </c>
      <c r="K9574">
        <f>YEAR(Sale_details[[#This Row],[Date]])</f>
        <v>2020</v>
      </c>
    </row>
    <row r="9575" spans="1:11" x14ac:dyDescent="0.3">
      <c r="A9575" s="2">
        <v>43836</v>
      </c>
      <c r="B9575" s="3" t="s">
        <v>9</v>
      </c>
      <c r="C9575" s="3" t="s">
        <v>14</v>
      </c>
      <c r="D9575" s="3" t="s">
        <v>15</v>
      </c>
      <c r="E9575" s="3">
        <v>97425</v>
      </c>
      <c r="F9575" s="3">
        <v>22827</v>
      </c>
      <c r="G9575" s="3">
        <v>4749</v>
      </c>
      <c r="H9575" s="3">
        <v>441</v>
      </c>
      <c r="I9575" s="4">
        <v>2097895</v>
      </c>
      <c r="J9575">
        <f>MONTH(Sale_details[[#This Row],[Date]])</f>
        <v>1</v>
      </c>
      <c r="K9575">
        <f>YEAR(Sale_details[[#This Row],[Date]])</f>
        <v>2020</v>
      </c>
    </row>
    <row r="9576" spans="1:11" x14ac:dyDescent="0.3">
      <c r="A9576" s="5">
        <v>43836</v>
      </c>
      <c r="B9576" s="6" t="s">
        <v>9</v>
      </c>
      <c r="C9576" s="6" t="s">
        <v>16</v>
      </c>
      <c r="D9576" s="6" t="s">
        <v>17</v>
      </c>
      <c r="E9576" s="6">
        <v>121176</v>
      </c>
      <c r="F9576" s="6">
        <v>19268</v>
      </c>
      <c r="G9576" s="6">
        <v>3095</v>
      </c>
      <c r="H9576" s="6">
        <v>269</v>
      </c>
      <c r="I9576" s="7">
        <v>835091</v>
      </c>
      <c r="J9576">
        <f>MONTH(Sale_details[[#This Row],[Date]])</f>
        <v>1</v>
      </c>
      <c r="K9576">
        <f>YEAR(Sale_details[[#This Row],[Date]])</f>
        <v>2020</v>
      </c>
    </row>
    <row r="9577" spans="1:11" x14ac:dyDescent="0.3">
      <c r="A9577" s="2">
        <v>43836</v>
      </c>
      <c r="B9577" s="3" t="s">
        <v>9</v>
      </c>
      <c r="C9577" s="3" t="s">
        <v>18</v>
      </c>
      <c r="D9577" s="3" t="s">
        <v>19</v>
      </c>
      <c r="E9577" s="3">
        <v>61260</v>
      </c>
      <c r="F9577" s="3">
        <v>12881</v>
      </c>
      <c r="G9577" s="3">
        <v>7445</v>
      </c>
      <c r="H9577" s="3">
        <v>1074</v>
      </c>
      <c r="I9577" s="4">
        <v>7997447</v>
      </c>
      <c r="J9577">
        <f>MONTH(Sale_details[[#This Row],[Date]])</f>
        <v>1</v>
      </c>
      <c r="K9577">
        <f>YEAR(Sale_details[[#This Row],[Date]])</f>
        <v>2020</v>
      </c>
    </row>
    <row r="9578" spans="1:11" x14ac:dyDescent="0.3">
      <c r="A9578" s="5">
        <v>43836</v>
      </c>
      <c r="B9578" s="6" t="s">
        <v>9</v>
      </c>
      <c r="C9578" s="6" t="s">
        <v>20</v>
      </c>
      <c r="D9578" s="6" t="s">
        <v>21</v>
      </c>
      <c r="E9578" s="6">
        <v>104460</v>
      </c>
      <c r="F9578" s="6">
        <v>20820</v>
      </c>
      <c r="G9578" s="6">
        <v>4354</v>
      </c>
      <c r="H9578" s="6">
        <v>532</v>
      </c>
      <c r="I9578" s="7">
        <v>2320699</v>
      </c>
      <c r="J9578">
        <f>MONTH(Sale_details[[#This Row],[Date]])</f>
        <v>1</v>
      </c>
      <c r="K9578">
        <f>YEAR(Sale_details[[#This Row],[Date]])</f>
        <v>2020</v>
      </c>
    </row>
    <row r="9579" spans="1:11" x14ac:dyDescent="0.3">
      <c r="A9579" s="2">
        <v>43836</v>
      </c>
      <c r="B9579" s="3" t="s">
        <v>9</v>
      </c>
      <c r="C9579" s="3" t="s">
        <v>22</v>
      </c>
      <c r="D9579" s="3" t="s">
        <v>23</v>
      </c>
      <c r="E9579" s="3">
        <v>196885</v>
      </c>
      <c r="F9579" s="3">
        <v>18647</v>
      </c>
      <c r="G9579" s="3">
        <v>8765</v>
      </c>
      <c r="H9579" s="3">
        <v>685</v>
      </c>
      <c r="I9579" s="4">
        <v>6004619</v>
      </c>
      <c r="J9579">
        <f>MONTH(Sale_details[[#This Row],[Date]])</f>
        <v>1</v>
      </c>
      <c r="K9579">
        <f>YEAR(Sale_details[[#This Row],[Date]])</f>
        <v>2020</v>
      </c>
    </row>
    <row r="9580" spans="1:11" x14ac:dyDescent="0.3">
      <c r="A9580" s="5">
        <v>43836</v>
      </c>
      <c r="B9580" s="6" t="s">
        <v>9</v>
      </c>
      <c r="C9580" s="6" t="s">
        <v>24</v>
      </c>
      <c r="D9580" s="6" t="s">
        <v>25</v>
      </c>
      <c r="E9580" s="6">
        <v>175539</v>
      </c>
      <c r="F9580" s="6">
        <v>9189</v>
      </c>
      <c r="G9580" s="6">
        <v>3979</v>
      </c>
      <c r="H9580" s="6">
        <v>696</v>
      </c>
      <c r="I9580" s="7">
        <v>2771994</v>
      </c>
      <c r="J9580">
        <f>MONTH(Sale_details[[#This Row],[Date]])</f>
        <v>1</v>
      </c>
      <c r="K9580">
        <f>YEAR(Sale_details[[#This Row],[Date]])</f>
        <v>2020</v>
      </c>
    </row>
    <row r="9581" spans="1:11" x14ac:dyDescent="0.3">
      <c r="A9581" s="2">
        <v>43836</v>
      </c>
      <c r="B9581" s="3" t="s">
        <v>26</v>
      </c>
      <c r="C9581" s="3" t="s">
        <v>10</v>
      </c>
      <c r="D9581" s="3" t="s">
        <v>11</v>
      </c>
      <c r="E9581" s="3">
        <v>278111</v>
      </c>
      <c r="F9581" s="3">
        <v>42367</v>
      </c>
      <c r="G9581" s="3">
        <v>18082</v>
      </c>
      <c r="H9581" s="3">
        <v>10845</v>
      </c>
      <c r="I9581" s="4">
        <v>196113223</v>
      </c>
      <c r="J9581">
        <f>MONTH(Sale_details[[#This Row],[Date]])</f>
        <v>1</v>
      </c>
      <c r="K9581">
        <f>YEAR(Sale_details[[#This Row],[Date]])</f>
        <v>2020</v>
      </c>
    </row>
    <row r="9582" spans="1:11" x14ac:dyDescent="0.3">
      <c r="A9582" s="5">
        <v>43836</v>
      </c>
      <c r="B9582" s="6" t="s">
        <v>26</v>
      </c>
      <c r="C9582" s="6" t="s">
        <v>12</v>
      </c>
      <c r="D9582" s="6" t="s">
        <v>13</v>
      </c>
      <c r="E9582" s="6">
        <v>132538</v>
      </c>
      <c r="F9582" s="6">
        <v>35182</v>
      </c>
      <c r="G9582" s="6">
        <v>11985</v>
      </c>
      <c r="H9582" s="6">
        <v>11722</v>
      </c>
      <c r="I9582" s="7">
        <v>140502209</v>
      </c>
      <c r="J9582">
        <f>MONTH(Sale_details[[#This Row],[Date]])</f>
        <v>1</v>
      </c>
      <c r="K9582">
        <f>YEAR(Sale_details[[#This Row],[Date]])</f>
        <v>2020</v>
      </c>
    </row>
    <row r="9583" spans="1:11" x14ac:dyDescent="0.3">
      <c r="A9583" s="2">
        <v>43836</v>
      </c>
      <c r="B9583" s="3" t="s">
        <v>26</v>
      </c>
      <c r="C9583" s="3" t="s">
        <v>14</v>
      </c>
      <c r="D9583" s="3" t="s">
        <v>15</v>
      </c>
      <c r="E9583" s="3">
        <v>122761</v>
      </c>
      <c r="F9583" s="3">
        <v>37570</v>
      </c>
      <c r="G9583" s="3">
        <v>10048</v>
      </c>
      <c r="H9583" s="3">
        <v>15890</v>
      </c>
      <c r="I9583" s="4">
        <v>159668816</v>
      </c>
      <c r="J9583">
        <f>MONTH(Sale_details[[#This Row],[Date]])</f>
        <v>1</v>
      </c>
      <c r="K9583">
        <f>YEAR(Sale_details[[#This Row],[Date]])</f>
        <v>2020</v>
      </c>
    </row>
    <row r="9584" spans="1:11" x14ac:dyDescent="0.3">
      <c r="A9584" s="5">
        <v>43836</v>
      </c>
      <c r="B9584" s="6" t="s">
        <v>26</v>
      </c>
      <c r="C9584" s="6" t="s">
        <v>16</v>
      </c>
      <c r="D9584" s="6" t="s">
        <v>17</v>
      </c>
      <c r="E9584" s="6">
        <v>130103</v>
      </c>
      <c r="F9584" s="6">
        <v>36045</v>
      </c>
      <c r="G9584" s="6">
        <v>9932</v>
      </c>
      <c r="H9584" s="6">
        <v>13061</v>
      </c>
      <c r="I9584" s="7">
        <v>129736946</v>
      </c>
      <c r="J9584">
        <f>MONTH(Sale_details[[#This Row],[Date]])</f>
        <v>1</v>
      </c>
      <c r="K9584">
        <f>YEAR(Sale_details[[#This Row],[Date]])</f>
        <v>2020</v>
      </c>
    </row>
    <row r="9585" spans="1:11" x14ac:dyDescent="0.3">
      <c r="A9585" s="2">
        <v>43836</v>
      </c>
      <c r="B9585" s="3" t="s">
        <v>26</v>
      </c>
      <c r="C9585" s="3" t="s">
        <v>18</v>
      </c>
      <c r="D9585" s="3" t="s">
        <v>19</v>
      </c>
      <c r="E9585" s="3">
        <v>96948</v>
      </c>
      <c r="F9585" s="3">
        <v>88919</v>
      </c>
      <c r="G9585" s="3">
        <v>12801</v>
      </c>
      <c r="H9585" s="3">
        <v>22370</v>
      </c>
      <c r="I9585" s="4">
        <v>286377889</v>
      </c>
      <c r="J9585">
        <f>MONTH(Sale_details[[#This Row],[Date]])</f>
        <v>1</v>
      </c>
      <c r="K9585">
        <f>YEAR(Sale_details[[#This Row],[Date]])</f>
        <v>2020</v>
      </c>
    </row>
    <row r="9586" spans="1:11" x14ac:dyDescent="0.3">
      <c r="A9586" s="5">
        <v>43836</v>
      </c>
      <c r="B9586" s="6" t="s">
        <v>26</v>
      </c>
      <c r="C9586" s="6" t="s">
        <v>20</v>
      </c>
      <c r="D9586" s="6" t="s">
        <v>21</v>
      </c>
      <c r="E9586" s="6">
        <v>198526</v>
      </c>
      <c r="F9586" s="6">
        <v>70254</v>
      </c>
      <c r="G9586" s="6">
        <v>12921</v>
      </c>
      <c r="H9586" s="6">
        <v>5708</v>
      </c>
      <c r="I9586" s="7">
        <v>73767258</v>
      </c>
      <c r="J9586">
        <f>MONTH(Sale_details[[#This Row],[Date]])</f>
        <v>1</v>
      </c>
      <c r="K9586">
        <f>YEAR(Sale_details[[#This Row],[Date]])</f>
        <v>2020</v>
      </c>
    </row>
    <row r="9587" spans="1:11" x14ac:dyDescent="0.3">
      <c r="A9587" s="2">
        <v>43836</v>
      </c>
      <c r="B9587" s="3" t="s">
        <v>26</v>
      </c>
      <c r="C9587" s="3" t="s">
        <v>22</v>
      </c>
      <c r="D9587" s="3" t="s">
        <v>23</v>
      </c>
      <c r="E9587" s="3">
        <v>194525</v>
      </c>
      <c r="F9587" s="3">
        <v>20353</v>
      </c>
      <c r="G9587" s="3">
        <v>25015</v>
      </c>
      <c r="H9587" s="3">
        <v>26298</v>
      </c>
      <c r="I9587" s="4">
        <v>657860010</v>
      </c>
      <c r="J9587">
        <f>MONTH(Sale_details[[#This Row],[Date]])</f>
        <v>1</v>
      </c>
      <c r="K9587">
        <f>YEAR(Sale_details[[#This Row],[Date]])</f>
        <v>2020</v>
      </c>
    </row>
    <row r="9588" spans="1:11" x14ac:dyDescent="0.3">
      <c r="A9588" s="5">
        <v>43836</v>
      </c>
      <c r="B9588" s="6" t="s">
        <v>26</v>
      </c>
      <c r="C9588" s="6" t="s">
        <v>24</v>
      </c>
      <c r="D9588" s="6" t="s">
        <v>25</v>
      </c>
      <c r="E9588" s="6">
        <v>175854</v>
      </c>
      <c r="F9588" s="6">
        <v>32988</v>
      </c>
      <c r="G9588" s="6">
        <v>15729</v>
      </c>
      <c r="H9588" s="6">
        <v>10590</v>
      </c>
      <c r="I9588" s="7">
        <v>166580458</v>
      </c>
      <c r="J9588">
        <f>MONTH(Sale_details[[#This Row],[Date]])</f>
        <v>1</v>
      </c>
      <c r="K9588">
        <f>YEAR(Sale_details[[#This Row],[Date]])</f>
        <v>2020</v>
      </c>
    </row>
    <row r="9589" spans="1:11" x14ac:dyDescent="0.3">
      <c r="A9589" s="2">
        <v>43836</v>
      </c>
      <c r="B9589" s="3" t="s">
        <v>27</v>
      </c>
      <c r="C9589" s="3" t="s">
        <v>10</v>
      </c>
      <c r="D9589" s="3" t="s">
        <v>11</v>
      </c>
      <c r="E9589" s="3">
        <v>62761</v>
      </c>
      <c r="F9589" s="3">
        <v>37121</v>
      </c>
      <c r="G9589" s="3">
        <v>7293</v>
      </c>
      <c r="H9589" s="3">
        <v>134</v>
      </c>
      <c r="I9589" s="4">
        <v>984342</v>
      </c>
      <c r="J9589">
        <f>MONTH(Sale_details[[#This Row],[Date]])</f>
        <v>1</v>
      </c>
      <c r="K9589">
        <f>YEAR(Sale_details[[#This Row],[Date]])</f>
        <v>2020</v>
      </c>
    </row>
    <row r="9590" spans="1:11" x14ac:dyDescent="0.3">
      <c r="A9590" s="5">
        <v>43836</v>
      </c>
      <c r="B9590" s="6" t="s">
        <v>27</v>
      </c>
      <c r="C9590" s="6" t="s">
        <v>12</v>
      </c>
      <c r="D9590" s="6" t="s">
        <v>13</v>
      </c>
      <c r="E9590" s="6">
        <v>96283</v>
      </c>
      <c r="F9590" s="6">
        <v>32867</v>
      </c>
      <c r="G9590" s="6">
        <v>11946</v>
      </c>
      <c r="H9590" s="6">
        <v>279</v>
      </c>
      <c r="I9590" s="7">
        <v>3340302</v>
      </c>
      <c r="J9590">
        <f>MONTH(Sale_details[[#This Row],[Date]])</f>
        <v>1</v>
      </c>
      <c r="K9590">
        <f>YEAR(Sale_details[[#This Row],[Date]])</f>
        <v>2020</v>
      </c>
    </row>
    <row r="9591" spans="1:11" x14ac:dyDescent="0.3">
      <c r="A9591" s="2">
        <v>43836</v>
      </c>
      <c r="B9591" s="3" t="s">
        <v>27</v>
      </c>
      <c r="C9591" s="3" t="s">
        <v>14</v>
      </c>
      <c r="D9591" s="3" t="s">
        <v>15</v>
      </c>
      <c r="E9591" s="3">
        <v>146464</v>
      </c>
      <c r="F9591" s="3">
        <v>25899</v>
      </c>
      <c r="G9591" s="3">
        <v>9530</v>
      </c>
      <c r="H9591" s="3">
        <v>312</v>
      </c>
      <c r="I9591" s="4">
        <v>2977956</v>
      </c>
      <c r="J9591">
        <f>MONTH(Sale_details[[#This Row],[Date]])</f>
        <v>1</v>
      </c>
      <c r="K9591">
        <f>YEAR(Sale_details[[#This Row],[Date]])</f>
        <v>2020</v>
      </c>
    </row>
    <row r="9592" spans="1:11" x14ac:dyDescent="0.3">
      <c r="A9592" s="5">
        <v>43836</v>
      </c>
      <c r="B9592" s="6" t="s">
        <v>27</v>
      </c>
      <c r="C9592" s="6" t="s">
        <v>16</v>
      </c>
      <c r="D9592" s="6" t="s">
        <v>17</v>
      </c>
      <c r="E9592" s="6">
        <v>101555</v>
      </c>
      <c r="F9592" s="6">
        <v>9571</v>
      </c>
      <c r="G9592" s="6">
        <v>16096</v>
      </c>
      <c r="H9592" s="6">
        <v>263</v>
      </c>
      <c r="I9592" s="7">
        <v>4245040</v>
      </c>
      <c r="J9592">
        <f>MONTH(Sale_details[[#This Row],[Date]])</f>
        <v>1</v>
      </c>
      <c r="K9592">
        <f>YEAR(Sale_details[[#This Row],[Date]])</f>
        <v>2020</v>
      </c>
    </row>
    <row r="9593" spans="1:11" x14ac:dyDescent="0.3">
      <c r="A9593" s="2">
        <v>43836</v>
      </c>
      <c r="B9593" s="3" t="s">
        <v>27</v>
      </c>
      <c r="C9593" s="3" t="s">
        <v>18</v>
      </c>
      <c r="D9593" s="3" t="s">
        <v>19</v>
      </c>
      <c r="E9593" s="3">
        <v>77409</v>
      </c>
      <c r="F9593" s="3">
        <v>25163</v>
      </c>
      <c r="G9593" s="3">
        <v>10513</v>
      </c>
      <c r="H9593" s="3">
        <v>133</v>
      </c>
      <c r="I9593" s="4">
        <v>1398265</v>
      </c>
      <c r="J9593">
        <f>MONTH(Sale_details[[#This Row],[Date]])</f>
        <v>1</v>
      </c>
      <c r="K9593">
        <f>YEAR(Sale_details[[#This Row],[Date]])</f>
        <v>2020</v>
      </c>
    </row>
    <row r="9594" spans="1:11" x14ac:dyDescent="0.3">
      <c r="A9594" s="5">
        <v>43836</v>
      </c>
      <c r="B9594" s="6" t="s">
        <v>27</v>
      </c>
      <c r="C9594" s="6" t="s">
        <v>20</v>
      </c>
      <c r="D9594" s="6" t="s">
        <v>21</v>
      </c>
      <c r="E9594" s="6">
        <v>38013</v>
      </c>
      <c r="F9594" s="6">
        <v>12678</v>
      </c>
      <c r="G9594" s="6">
        <v>13208</v>
      </c>
      <c r="H9594" s="6">
        <v>430</v>
      </c>
      <c r="I9594" s="7">
        <v>5688109</v>
      </c>
      <c r="J9594">
        <f>MONTH(Sale_details[[#This Row],[Date]])</f>
        <v>1</v>
      </c>
      <c r="K9594">
        <f>YEAR(Sale_details[[#This Row],[Date]])</f>
        <v>2020</v>
      </c>
    </row>
    <row r="9595" spans="1:11" x14ac:dyDescent="0.3">
      <c r="A9595" s="2">
        <v>43836</v>
      </c>
      <c r="B9595" s="3" t="s">
        <v>27</v>
      </c>
      <c r="C9595" s="3" t="s">
        <v>22</v>
      </c>
      <c r="D9595" s="3" t="s">
        <v>23</v>
      </c>
      <c r="E9595" s="3">
        <v>91525</v>
      </c>
      <c r="F9595" s="3">
        <v>18255</v>
      </c>
      <c r="G9595" s="3">
        <v>18925</v>
      </c>
      <c r="H9595" s="3">
        <v>215</v>
      </c>
      <c r="I9595" s="4">
        <v>4077022</v>
      </c>
      <c r="J9595">
        <f>MONTH(Sale_details[[#This Row],[Date]])</f>
        <v>1</v>
      </c>
      <c r="K9595">
        <f>YEAR(Sale_details[[#This Row],[Date]])</f>
        <v>2020</v>
      </c>
    </row>
    <row r="9596" spans="1:11" x14ac:dyDescent="0.3">
      <c r="A9596" s="5">
        <v>43836</v>
      </c>
      <c r="B9596" s="6" t="s">
        <v>27</v>
      </c>
      <c r="C9596" s="6" t="s">
        <v>24</v>
      </c>
      <c r="D9596" s="6" t="s">
        <v>25</v>
      </c>
      <c r="E9596" s="6">
        <v>66489</v>
      </c>
      <c r="F9596" s="6">
        <v>37086</v>
      </c>
      <c r="G9596" s="6">
        <v>14529</v>
      </c>
      <c r="H9596" s="6">
        <v>338</v>
      </c>
      <c r="I9596" s="7">
        <v>4923209</v>
      </c>
      <c r="J9596">
        <f>MONTH(Sale_details[[#This Row],[Date]])</f>
        <v>1</v>
      </c>
      <c r="K9596">
        <f>YEAR(Sale_details[[#This Row],[Date]])</f>
        <v>2020</v>
      </c>
    </row>
    <row r="9597" spans="1:11" x14ac:dyDescent="0.3">
      <c r="A9597" s="2">
        <v>43836</v>
      </c>
      <c r="B9597" s="3" t="s">
        <v>28</v>
      </c>
      <c r="C9597" s="3" t="s">
        <v>10</v>
      </c>
      <c r="D9597" s="3" t="s">
        <v>11</v>
      </c>
      <c r="E9597" s="3">
        <v>30655</v>
      </c>
      <c r="F9597" s="3">
        <v>5079</v>
      </c>
      <c r="G9597" s="3">
        <v>2940</v>
      </c>
      <c r="H9597" s="3">
        <v>26187</v>
      </c>
      <c r="I9597" s="4">
        <v>77011682</v>
      </c>
      <c r="J9597">
        <f>MONTH(Sale_details[[#This Row],[Date]])</f>
        <v>1</v>
      </c>
      <c r="K9597">
        <f>YEAR(Sale_details[[#This Row],[Date]])</f>
        <v>2020</v>
      </c>
    </row>
    <row r="9598" spans="1:11" x14ac:dyDescent="0.3">
      <c r="A9598" s="5">
        <v>43836</v>
      </c>
      <c r="B9598" s="6" t="s">
        <v>28</v>
      </c>
      <c r="C9598" s="6" t="s">
        <v>12</v>
      </c>
      <c r="D9598" s="6" t="s">
        <v>13</v>
      </c>
      <c r="E9598" s="6">
        <v>21894</v>
      </c>
      <c r="F9598" s="6">
        <v>5711</v>
      </c>
      <c r="G9598" s="6">
        <v>1721</v>
      </c>
      <c r="H9598" s="6">
        <v>33878</v>
      </c>
      <c r="I9598" s="7">
        <v>58312543</v>
      </c>
      <c r="J9598">
        <f>MONTH(Sale_details[[#This Row],[Date]])</f>
        <v>1</v>
      </c>
      <c r="K9598">
        <f>YEAR(Sale_details[[#This Row],[Date]])</f>
        <v>2020</v>
      </c>
    </row>
    <row r="9599" spans="1:11" x14ac:dyDescent="0.3">
      <c r="A9599" s="2">
        <v>43836</v>
      </c>
      <c r="B9599" s="3" t="s">
        <v>28</v>
      </c>
      <c r="C9599" s="3" t="s">
        <v>14</v>
      </c>
      <c r="D9599" s="3" t="s">
        <v>15</v>
      </c>
      <c r="E9599" s="3">
        <v>32652</v>
      </c>
      <c r="F9599" s="3">
        <v>6866</v>
      </c>
      <c r="G9599" s="3">
        <v>1412</v>
      </c>
      <c r="H9599" s="3">
        <v>12720</v>
      </c>
      <c r="I9599" s="4">
        <v>17964341</v>
      </c>
      <c r="J9599">
        <f>MONTH(Sale_details[[#This Row],[Date]])</f>
        <v>1</v>
      </c>
      <c r="K9599">
        <f>YEAR(Sale_details[[#This Row],[Date]])</f>
        <v>2020</v>
      </c>
    </row>
    <row r="9600" spans="1:11" x14ac:dyDescent="0.3">
      <c r="A9600" s="5">
        <v>43836</v>
      </c>
      <c r="B9600" s="6" t="s">
        <v>28</v>
      </c>
      <c r="C9600" s="6" t="s">
        <v>16</v>
      </c>
      <c r="D9600" s="6" t="s">
        <v>17</v>
      </c>
      <c r="E9600" s="6">
        <v>17655</v>
      </c>
      <c r="F9600" s="6">
        <v>5651</v>
      </c>
      <c r="G9600" s="6">
        <v>1954</v>
      </c>
      <c r="H9600" s="6">
        <v>17471</v>
      </c>
      <c r="I9600" s="7">
        <v>34146251</v>
      </c>
      <c r="J9600">
        <f>MONTH(Sale_details[[#This Row],[Date]])</f>
        <v>1</v>
      </c>
      <c r="K9600">
        <f>YEAR(Sale_details[[#This Row],[Date]])</f>
        <v>2020</v>
      </c>
    </row>
    <row r="9601" spans="1:11" x14ac:dyDescent="0.3">
      <c r="A9601" s="2">
        <v>43836</v>
      </c>
      <c r="B9601" s="3" t="s">
        <v>28</v>
      </c>
      <c r="C9601" s="3" t="s">
        <v>18</v>
      </c>
      <c r="D9601" s="3" t="s">
        <v>19</v>
      </c>
      <c r="E9601" s="3">
        <v>11770</v>
      </c>
      <c r="F9601" s="3">
        <v>9967</v>
      </c>
      <c r="G9601" s="3">
        <v>4169</v>
      </c>
      <c r="H9601" s="3">
        <v>37568</v>
      </c>
      <c r="I9601" s="4">
        <v>156641208</v>
      </c>
      <c r="J9601">
        <f>MONTH(Sale_details[[#This Row],[Date]])</f>
        <v>1</v>
      </c>
      <c r="K9601">
        <f>YEAR(Sale_details[[#This Row],[Date]])</f>
        <v>2020</v>
      </c>
    </row>
    <row r="9602" spans="1:11" x14ac:dyDescent="0.3">
      <c r="A9602" s="5">
        <v>43836</v>
      </c>
      <c r="B9602" s="6" t="s">
        <v>28</v>
      </c>
      <c r="C9602" s="6" t="s">
        <v>20</v>
      </c>
      <c r="D9602" s="6" t="s">
        <v>21</v>
      </c>
      <c r="E9602" s="6">
        <v>29726</v>
      </c>
      <c r="F9602" s="6">
        <v>3823</v>
      </c>
      <c r="G9602" s="6">
        <v>1427</v>
      </c>
      <c r="H9602" s="6">
        <v>17284</v>
      </c>
      <c r="I9602" s="7">
        <v>24679873</v>
      </c>
      <c r="J9602">
        <f>MONTH(Sale_details[[#This Row],[Date]])</f>
        <v>1</v>
      </c>
      <c r="K9602">
        <f>YEAR(Sale_details[[#This Row],[Date]])</f>
        <v>2020</v>
      </c>
    </row>
    <row r="9603" spans="1:11" x14ac:dyDescent="0.3">
      <c r="A9603" s="2">
        <v>43836</v>
      </c>
      <c r="B9603" s="3" t="s">
        <v>28</v>
      </c>
      <c r="C9603" s="3" t="s">
        <v>22</v>
      </c>
      <c r="D9603" s="3" t="s">
        <v>23</v>
      </c>
      <c r="E9603" s="3">
        <v>16337</v>
      </c>
      <c r="F9603" s="3">
        <v>2115</v>
      </c>
      <c r="G9603" s="3">
        <v>1020</v>
      </c>
      <c r="H9603" s="3">
        <v>26984</v>
      </c>
      <c r="I9603" s="4">
        <v>27544390</v>
      </c>
      <c r="J9603">
        <f>MONTH(Sale_details[[#This Row],[Date]])</f>
        <v>1</v>
      </c>
      <c r="K9603">
        <f>YEAR(Sale_details[[#This Row],[Date]])</f>
        <v>2020</v>
      </c>
    </row>
    <row r="9604" spans="1:11" x14ac:dyDescent="0.3">
      <c r="A9604" s="5">
        <v>43836</v>
      </c>
      <c r="B9604" s="6" t="s">
        <v>28</v>
      </c>
      <c r="C9604" s="6" t="s">
        <v>24</v>
      </c>
      <c r="D9604" s="6" t="s">
        <v>25</v>
      </c>
      <c r="E9604" s="6">
        <v>31554</v>
      </c>
      <c r="F9604" s="6">
        <v>7341</v>
      </c>
      <c r="G9604" s="6">
        <v>2615</v>
      </c>
      <c r="H9604" s="6">
        <v>21016</v>
      </c>
      <c r="I9604" s="7">
        <v>54971097</v>
      </c>
      <c r="J9604">
        <f>MONTH(Sale_details[[#This Row],[Date]])</f>
        <v>1</v>
      </c>
      <c r="K9604">
        <f>YEAR(Sale_details[[#This Row],[Date]])</f>
        <v>2020</v>
      </c>
    </row>
    <row r="9605" spans="1:11" x14ac:dyDescent="0.3">
      <c r="A9605" s="2">
        <v>43835</v>
      </c>
      <c r="B9605" s="3" t="s">
        <v>9</v>
      </c>
      <c r="C9605" s="3" t="s">
        <v>10</v>
      </c>
      <c r="D9605" s="3" t="s">
        <v>11</v>
      </c>
      <c r="E9605" s="3">
        <v>128635</v>
      </c>
      <c r="F9605" s="3">
        <v>15807</v>
      </c>
      <c r="G9605" s="3">
        <v>5885</v>
      </c>
      <c r="H9605" s="3">
        <v>572</v>
      </c>
      <c r="I9605" s="4">
        <v>3368990</v>
      </c>
      <c r="J9605">
        <f>MONTH(Sale_details[[#This Row],[Date]])</f>
        <v>1</v>
      </c>
      <c r="K9605">
        <f>YEAR(Sale_details[[#This Row],[Date]])</f>
        <v>2020</v>
      </c>
    </row>
    <row r="9606" spans="1:11" x14ac:dyDescent="0.3">
      <c r="A9606" s="5">
        <v>43835</v>
      </c>
      <c r="B9606" s="6" t="s">
        <v>9</v>
      </c>
      <c r="C9606" s="6" t="s">
        <v>12</v>
      </c>
      <c r="D9606" s="6" t="s">
        <v>13</v>
      </c>
      <c r="E9606" s="6">
        <v>195420</v>
      </c>
      <c r="F9606" s="6">
        <v>22370</v>
      </c>
      <c r="G9606" s="6">
        <v>2169</v>
      </c>
      <c r="H9606" s="6">
        <v>274</v>
      </c>
      <c r="I9606" s="7">
        <v>595395</v>
      </c>
      <c r="J9606">
        <f>MONTH(Sale_details[[#This Row],[Date]])</f>
        <v>1</v>
      </c>
      <c r="K9606">
        <f>YEAR(Sale_details[[#This Row],[Date]])</f>
        <v>2020</v>
      </c>
    </row>
    <row r="9607" spans="1:11" x14ac:dyDescent="0.3">
      <c r="A9607" s="2">
        <v>43835</v>
      </c>
      <c r="B9607" s="3" t="s">
        <v>9</v>
      </c>
      <c r="C9607" s="3" t="s">
        <v>14</v>
      </c>
      <c r="D9607" s="3" t="s">
        <v>15</v>
      </c>
      <c r="E9607" s="3">
        <v>93528</v>
      </c>
      <c r="F9607" s="3">
        <v>22827</v>
      </c>
      <c r="G9607" s="3">
        <v>4607</v>
      </c>
      <c r="H9607" s="3">
        <v>454</v>
      </c>
      <c r="I9607" s="4">
        <v>2096007</v>
      </c>
      <c r="J9607">
        <f>MONTH(Sale_details[[#This Row],[Date]])</f>
        <v>1</v>
      </c>
      <c r="K9607">
        <f>YEAR(Sale_details[[#This Row],[Date]])</f>
        <v>2020</v>
      </c>
    </row>
    <row r="9608" spans="1:11" x14ac:dyDescent="0.3">
      <c r="A9608" s="5">
        <v>43835</v>
      </c>
      <c r="B9608" s="6" t="s">
        <v>9</v>
      </c>
      <c r="C9608" s="6" t="s">
        <v>16</v>
      </c>
      <c r="D9608" s="6" t="s">
        <v>17</v>
      </c>
      <c r="E9608" s="6">
        <v>124812</v>
      </c>
      <c r="F9608" s="6">
        <v>18883</v>
      </c>
      <c r="G9608" s="6">
        <v>3033</v>
      </c>
      <c r="H9608" s="6">
        <v>280</v>
      </c>
      <c r="I9608" s="7">
        <v>851125</v>
      </c>
      <c r="J9608">
        <f>MONTH(Sale_details[[#This Row],[Date]])</f>
        <v>1</v>
      </c>
      <c r="K9608">
        <f>YEAR(Sale_details[[#This Row],[Date]])</f>
        <v>2020</v>
      </c>
    </row>
    <row r="9609" spans="1:11" x14ac:dyDescent="0.3">
      <c r="A9609" s="2">
        <v>43835</v>
      </c>
      <c r="B9609" s="3" t="s">
        <v>9</v>
      </c>
      <c r="C9609" s="3" t="s">
        <v>18</v>
      </c>
      <c r="D9609" s="3" t="s">
        <v>19</v>
      </c>
      <c r="E9609" s="3">
        <v>64324</v>
      </c>
      <c r="F9609" s="3">
        <v>12624</v>
      </c>
      <c r="G9609" s="3">
        <v>7668</v>
      </c>
      <c r="H9609" s="3">
        <v>1041</v>
      </c>
      <c r="I9609" s="4">
        <v>7990249</v>
      </c>
      <c r="J9609">
        <f>MONTH(Sale_details[[#This Row],[Date]])</f>
        <v>1</v>
      </c>
      <c r="K9609">
        <f>YEAR(Sale_details[[#This Row],[Date]])</f>
        <v>2020</v>
      </c>
    </row>
    <row r="9610" spans="1:11" x14ac:dyDescent="0.3">
      <c r="A9610" s="5">
        <v>43835</v>
      </c>
      <c r="B9610" s="6" t="s">
        <v>9</v>
      </c>
      <c r="C9610" s="6" t="s">
        <v>20</v>
      </c>
      <c r="D9610" s="6" t="s">
        <v>21</v>
      </c>
      <c r="E9610" s="6">
        <v>103415</v>
      </c>
      <c r="F9610" s="6">
        <v>21028</v>
      </c>
      <c r="G9610" s="6">
        <v>4310</v>
      </c>
      <c r="H9610" s="6">
        <v>527</v>
      </c>
      <c r="I9610" s="7">
        <v>2274517</v>
      </c>
      <c r="J9610">
        <f>MONTH(Sale_details[[#This Row],[Date]])</f>
        <v>1</v>
      </c>
      <c r="K9610">
        <f>YEAR(Sale_details[[#This Row],[Date]])</f>
        <v>2020</v>
      </c>
    </row>
    <row r="9611" spans="1:11" x14ac:dyDescent="0.3">
      <c r="A9611" s="2">
        <v>43835</v>
      </c>
      <c r="B9611" s="3" t="s">
        <v>9</v>
      </c>
      <c r="C9611" s="3" t="s">
        <v>22</v>
      </c>
      <c r="D9611" s="3" t="s">
        <v>23</v>
      </c>
      <c r="E9611" s="3">
        <v>192948</v>
      </c>
      <c r="F9611" s="3">
        <v>18461</v>
      </c>
      <c r="G9611" s="3">
        <v>8414</v>
      </c>
      <c r="H9611" s="3">
        <v>691</v>
      </c>
      <c r="I9611" s="4">
        <v>5822079</v>
      </c>
      <c r="J9611">
        <f>MONTH(Sale_details[[#This Row],[Date]])</f>
        <v>1</v>
      </c>
      <c r="K9611">
        <f>YEAR(Sale_details[[#This Row],[Date]])</f>
        <v>2020</v>
      </c>
    </row>
    <row r="9612" spans="1:11" x14ac:dyDescent="0.3">
      <c r="A9612" s="5">
        <v>43835</v>
      </c>
      <c r="B9612" s="6" t="s">
        <v>9</v>
      </c>
      <c r="C9612" s="6" t="s">
        <v>24</v>
      </c>
      <c r="D9612" s="6" t="s">
        <v>25</v>
      </c>
      <c r="E9612" s="6">
        <v>168518</v>
      </c>
      <c r="F9612" s="6">
        <v>9189</v>
      </c>
      <c r="G9612" s="6">
        <v>3939</v>
      </c>
      <c r="H9612" s="6">
        <v>703</v>
      </c>
      <c r="I9612" s="7">
        <v>2771717</v>
      </c>
      <c r="J9612">
        <f>MONTH(Sale_details[[#This Row],[Date]])</f>
        <v>1</v>
      </c>
      <c r="K9612">
        <f>YEAR(Sale_details[[#This Row],[Date]])</f>
        <v>2020</v>
      </c>
    </row>
    <row r="9613" spans="1:11" x14ac:dyDescent="0.3">
      <c r="A9613" s="2">
        <v>43835</v>
      </c>
      <c r="B9613" s="3" t="s">
        <v>26</v>
      </c>
      <c r="C9613" s="3" t="s">
        <v>10</v>
      </c>
      <c r="D9613" s="3" t="s">
        <v>11</v>
      </c>
      <c r="E9613" s="3">
        <v>264205</v>
      </c>
      <c r="F9613" s="3">
        <v>41096</v>
      </c>
      <c r="G9613" s="3">
        <v>18444</v>
      </c>
      <c r="H9613" s="3">
        <v>10845</v>
      </c>
      <c r="I9613" s="4">
        <v>200035488</v>
      </c>
      <c r="J9613">
        <f>MONTH(Sale_details[[#This Row],[Date]])</f>
        <v>1</v>
      </c>
      <c r="K9613">
        <f>YEAR(Sale_details[[#This Row],[Date]])</f>
        <v>2020</v>
      </c>
    </row>
    <row r="9614" spans="1:11" x14ac:dyDescent="0.3">
      <c r="A9614" s="5">
        <v>43835</v>
      </c>
      <c r="B9614" s="6" t="s">
        <v>26</v>
      </c>
      <c r="C9614" s="6" t="s">
        <v>12</v>
      </c>
      <c r="D9614" s="6" t="s">
        <v>13</v>
      </c>
      <c r="E9614" s="6">
        <v>127236</v>
      </c>
      <c r="F9614" s="6">
        <v>35182</v>
      </c>
      <c r="G9614" s="6">
        <v>11865</v>
      </c>
      <c r="H9614" s="6">
        <v>12074</v>
      </c>
      <c r="I9614" s="7">
        <v>143270103</v>
      </c>
      <c r="J9614">
        <f>MONTH(Sale_details[[#This Row],[Date]])</f>
        <v>1</v>
      </c>
      <c r="K9614">
        <f>YEAR(Sale_details[[#This Row],[Date]])</f>
        <v>2020</v>
      </c>
    </row>
    <row r="9615" spans="1:11" x14ac:dyDescent="0.3">
      <c r="A9615" s="2">
        <v>43835</v>
      </c>
      <c r="B9615" s="3" t="s">
        <v>26</v>
      </c>
      <c r="C9615" s="3" t="s">
        <v>14</v>
      </c>
      <c r="D9615" s="3" t="s">
        <v>15</v>
      </c>
      <c r="E9615" s="3">
        <v>119079</v>
      </c>
      <c r="F9615" s="3">
        <v>39073</v>
      </c>
      <c r="G9615" s="3">
        <v>10048</v>
      </c>
      <c r="H9615" s="3">
        <v>16367</v>
      </c>
      <c r="I9615" s="4">
        <v>164458881</v>
      </c>
      <c r="J9615">
        <f>MONTH(Sale_details[[#This Row],[Date]])</f>
        <v>1</v>
      </c>
      <c r="K9615">
        <f>YEAR(Sale_details[[#This Row],[Date]])</f>
        <v>2020</v>
      </c>
    </row>
    <row r="9616" spans="1:11" x14ac:dyDescent="0.3">
      <c r="A9616" s="5">
        <v>43835</v>
      </c>
      <c r="B9616" s="6" t="s">
        <v>26</v>
      </c>
      <c r="C9616" s="6" t="s">
        <v>16</v>
      </c>
      <c r="D9616" s="6" t="s">
        <v>17</v>
      </c>
      <c r="E9616" s="6">
        <v>124899</v>
      </c>
      <c r="F9616" s="6">
        <v>37126</v>
      </c>
      <c r="G9616" s="6">
        <v>10032</v>
      </c>
      <c r="H9616" s="6">
        <v>13322</v>
      </c>
      <c r="I9616" s="7">
        <v>133655001</v>
      </c>
      <c r="J9616">
        <f>MONTH(Sale_details[[#This Row],[Date]])</f>
        <v>1</v>
      </c>
      <c r="K9616">
        <f>YEAR(Sale_details[[#This Row],[Date]])</f>
        <v>2020</v>
      </c>
    </row>
    <row r="9617" spans="1:11" x14ac:dyDescent="0.3">
      <c r="A9617" s="2">
        <v>43835</v>
      </c>
      <c r="B9617" s="3" t="s">
        <v>26</v>
      </c>
      <c r="C9617" s="3" t="s">
        <v>18</v>
      </c>
      <c r="D9617" s="3" t="s">
        <v>19</v>
      </c>
      <c r="E9617" s="3">
        <v>95979</v>
      </c>
      <c r="F9617" s="3">
        <v>85362</v>
      </c>
      <c r="G9617" s="3">
        <v>12801</v>
      </c>
      <c r="H9617" s="3">
        <v>21475</v>
      </c>
      <c r="I9617" s="4">
        <v>274922773</v>
      </c>
      <c r="J9617">
        <f>MONTH(Sale_details[[#This Row],[Date]])</f>
        <v>1</v>
      </c>
      <c r="K9617">
        <f>YEAR(Sale_details[[#This Row],[Date]])</f>
        <v>2020</v>
      </c>
    </row>
    <row r="9618" spans="1:11" x14ac:dyDescent="0.3">
      <c r="A9618" s="5">
        <v>43835</v>
      </c>
      <c r="B9618" s="6" t="s">
        <v>26</v>
      </c>
      <c r="C9618" s="6" t="s">
        <v>20</v>
      </c>
      <c r="D9618" s="6" t="s">
        <v>21</v>
      </c>
      <c r="E9618" s="6">
        <v>204481</v>
      </c>
      <c r="F9618" s="6">
        <v>70957</v>
      </c>
      <c r="G9618" s="6">
        <v>12534</v>
      </c>
      <c r="H9618" s="6">
        <v>5765</v>
      </c>
      <c r="I9618" s="7">
        <v>72269783</v>
      </c>
      <c r="J9618">
        <f>MONTH(Sale_details[[#This Row],[Date]])</f>
        <v>1</v>
      </c>
      <c r="K9618">
        <f>YEAR(Sale_details[[#This Row],[Date]])</f>
        <v>2020</v>
      </c>
    </row>
    <row r="9619" spans="1:11" x14ac:dyDescent="0.3">
      <c r="A9619" s="2">
        <v>43835</v>
      </c>
      <c r="B9619" s="3" t="s">
        <v>26</v>
      </c>
      <c r="C9619" s="3" t="s">
        <v>22</v>
      </c>
      <c r="D9619" s="3" t="s">
        <v>23</v>
      </c>
      <c r="E9619" s="3">
        <v>192579</v>
      </c>
      <c r="F9619" s="3">
        <v>20353</v>
      </c>
      <c r="G9619" s="3">
        <v>25765</v>
      </c>
      <c r="H9619" s="3">
        <v>27350</v>
      </c>
      <c r="I9619" s="4">
        <v>704699643</v>
      </c>
      <c r="J9619">
        <f>MONTH(Sale_details[[#This Row],[Date]])</f>
        <v>1</v>
      </c>
      <c r="K9619">
        <f>YEAR(Sale_details[[#This Row],[Date]])</f>
        <v>2020</v>
      </c>
    </row>
    <row r="9620" spans="1:11" x14ac:dyDescent="0.3">
      <c r="A9620" s="5">
        <v>43835</v>
      </c>
      <c r="B9620" s="6" t="s">
        <v>26</v>
      </c>
      <c r="C9620" s="6" t="s">
        <v>24</v>
      </c>
      <c r="D9620" s="6" t="s">
        <v>25</v>
      </c>
      <c r="E9620" s="6">
        <v>175854</v>
      </c>
      <c r="F9620" s="6">
        <v>31339</v>
      </c>
      <c r="G9620" s="6">
        <v>16043</v>
      </c>
      <c r="H9620" s="6">
        <v>10590</v>
      </c>
      <c r="I9620" s="7">
        <v>169912068</v>
      </c>
      <c r="J9620">
        <f>MONTH(Sale_details[[#This Row],[Date]])</f>
        <v>1</v>
      </c>
      <c r="K9620">
        <f>YEAR(Sale_details[[#This Row],[Date]])</f>
        <v>2020</v>
      </c>
    </row>
    <row r="9621" spans="1:11" x14ac:dyDescent="0.3">
      <c r="A9621" s="2">
        <v>43835</v>
      </c>
      <c r="B9621" s="3" t="s">
        <v>27</v>
      </c>
      <c r="C9621" s="3" t="s">
        <v>10</v>
      </c>
      <c r="D9621" s="3" t="s">
        <v>11</v>
      </c>
      <c r="E9621" s="3">
        <v>61506</v>
      </c>
      <c r="F9621" s="3">
        <v>35636</v>
      </c>
      <c r="G9621" s="3">
        <v>7439</v>
      </c>
      <c r="H9621" s="3">
        <v>130</v>
      </c>
      <c r="I9621" s="4">
        <v>973908</v>
      </c>
      <c r="J9621">
        <f>MONTH(Sale_details[[#This Row],[Date]])</f>
        <v>1</v>
      </c>
      <c r="K9621">
        <f>YEAR(Sale_details[[#This Row],[Date]])</f>
        <v>2020</v>
      </c>
    </row>
    <row r="9622" spans="1:11" x14ac:dyDescent="0.3">
      <c r="A9622" s="5">
        <v>43835</v>
      </c>
      <c r="B9622" s="6" t="s">
        <v>27</v>
      </c>
      <c r="C9622" s="6" t="s">
        <v>12</v>
      </c>
      <c r="D9622" s="6" t="s">
        <v>13</v>
      </c>
      <c r="E9622" s="6">
        <v>93395</v>
      </c>
      <c r="F9622" s="6">
        <v>34510</v>
      </c>
      <c r="G9622" s="6">
        <v>11588</v>
      </c>
      <c r="H9622" s="6">
        <v>285</v>
      </c>
      <c r="I9622" s="7">
        <v>3304895</v>
      </c>
      <c r="J9622">
        <f>MONTH(Sale_details[[#This Row],[Date]])</f>
        <v>1</v>
      </c>
      <c r="K9622">
        <f>YEAR(Sale_details[[#This Row],[Date]])</f>
        <v>2020</v>
      </c>
    </row>
    <row r="9623" spans="1:11" x14ac:dyDescent="0.3">
      <c r="A9623" s="2">
        <v>43835</v>
      </c>
      <c r="B9623" s="3" t="s">
        <v>27</v>
      </c>
      <c r="C9623" s="3" t="s">
        <v>14</v>
      </c>
      <c r="D9623" s="3" t="s">
        <v>15</v>
      </c>
      <c r="E9623" s="3">
        <v>144999</v>
      </c>
      <c r="F9623" s="3">
        <v>27194</v>
      </c>
      <c r="G9623" s="3">
        <v>9149</v>
      </c>
      <c r="H9623" s="3">
        <v>318</v>
      </c>
      <c r="I9623" s="4">
        <v>2916014</v>
      </c>
      <c r="J9623">
        <f>MONTH(Sale_details[[#This Row],[Date]])</f>
        <v>1</v>
      </c>
      <c r="K9623">
        <f>YEAR(Sale_details[[#This Row],[Date]])</f>
        <v>2020</v>
      </c>
    </row>
    <row r="9624" spans="1:11" x14ac:dyDescent="0.3">
      <c r="A9624" s="5">
        <v>43835</v>
      </c>
      <c r="B9624" s="6" t="s">
        <v>27</v>
      </c>
      <c r="C9624" s="6" t="s">
        <v>16</v>
      </c>
      <c r="D9624" s="6" t="s">
        <v>17</v>
      </c>
      <c r="E9624" s="6">
        <v>101555</v>
      </c>
      <c r="F9624" s="6">
        <v>9475</v>
      </c>
      <c r="G9624" s="6">
        <v>16579</v>
      </c>
      <c r="H9624" s="6">
        <v>263</v>
      </c>
      <c r="I9624" s="7">
        <v>4372391</v>
      </c>
      <c r="J9624">
        <f>MONTH(Sale_details[[#This Row],[Date]])</f>
        <v>1</v>
      </c>
      <c r="K9624">
        <f>YEAR(Sale_details[[#This Row],[Date]])</f>
        <v>2020</v>
      </c>
    </row>
    <row r="9625" spans="1:11" x14ac:dyDescent="0.3">
      <c r="A9625" s="2">
        <v>43835</v>
      </c>
      <c r="B9625" s="3" t="s">
        <v>27</v>
      </c>
      <c r="C9625" s="3" t="s">
        <v>18</v>
      </c>
      <c r="D9625" s="3" t="s">
        <v>19</v>
      </c>
      <c r="E9625" s="3">
        <v>79731</v>
      </c>
      <c r="F9625" s="3">
        <v>25918</v>
      </c>
      <c r="G9625" s="3">
        <v>11038</v>
      </c>
      <c r="H9625" s="3">
        <v>136</v>
      </c>
      <c r="I9625" s="4">
        <v>1512223</v>
      </c>
      <c r="J9625">
        <f>MONTH(Sale_details[[#This Row],[Date]])</f>
        <v>1</v>
      </c>
      <c r="K9625">
        <f>YEAR(Sale_details[[#This Row],[Date]])</f>
        <v>2020</v>
      </c>
    </row>
    <row r="9626" spans="1:11" x14ac:dyDescent="0.3">
      <c r="A9626" s="5">
        <v>43835</v>
      </c>
      <c r="B9626" s="6" t="s">
        <v>27</v>
      </c>
      <c r="C9626" s="6" t="s">
        <v>20</v>
      </c>
      <c r="D9626" s="6" t="s">
        <v>21</v>
      </c>
      <c r="E9626" s="6">
        <v>39153</v>
      </c>
      <c r="F9626" s="6">
        <v>12044</v>
      </c>
      <c r="G9626" s="6">
        <v>13076</v>
      </c>
      <c r="H9626" s="6">
        <v>409</v>
      </c>
      <c r="I9626" s="7">
        <v>5349667</v>
      </c>
      <c r="J9626">
        <f>MONTH(Sale_details[[#This Row],[Date]])</f>
        <v>1</v>
      </c>
      <c r="K9626">
        <f>YEAR(Sale_details[[#This Row],[Date]])</f>
        <v>2020</v>
      </c>
    </row>
    <row r="9627" spans="1:11" x14ac:dyDescent="0.3">
      <c r="A9627" s="2">
        <v>43835</v>
      </c>
      <c r="B9627" s="3" t="s">
        <v>27</v>
      </c>
      <c r="C9627" s="3" t="s">
        <v>22</v>
      </c>
      <c r="D9627" s="3" t="s">
        <v>23</v>
      </c>
      <c r="E9627" s="3">
        <v>93356</v>
      </c>
      <c r="F9627" s="3">
        <v>18620</v>
      </c>
      <c r="G9627" s="3">
        <v>18168</v>
      </c>
      <c r="H9627" s="3">
        <v>226</v>
      </c>
      <c r="I9627" s="4">
        <v>4109638</v>
      </c>
      <c r="J9627">
        <f>MONTH(Sale_details[[#This Row],[Date]])</f>
        <v>1</v>
      </c>
      <c r="K9627">
        <f>YEAR(Sale_details[[#This Row],[Date]])</f>
        <v>2020</v>
      </c>
    </row>
    <row r="9628" spans="1:11" x14ac:dyDescent="0.3">
      <c r="A9628" s="5">
        <v>43835</v>
      </c>
      <c r="B9628" s="6" t="s">
        <v>27</v>
      </c>
      <c r="C9628" s="6" t="s">
        <v>24</v>
      </c>
      <c r="D9628" s="6" t="s">
        <v>25</v>
      </c>
      <c r="E9628" s="6">
        <v>65824</v>
      </c>
      <c r="F9628" s="6">
        <v>37457</v>
      </c>
      <c r="G9628" s="6">
        <v>14383</v>
      </c>
      <c r="H9628" s="6">
        <v>355</v>
      </c>
      <c r="I9628" s="7">
        <v>5117676</v>
      </c>
      <c r="J9628">
        <f>MONTH(Sale_details[[#This Row],[Date]])</f>
        <v>1</v>
      </c>
      <c r="K9628">
        <f>YEAR(Sale_details[[#This Row],[Date]])</f>
        <v>2020</v>
      </c>
    </row>
    <row r="9629" spans="1:11" x14ac:dyDescent="0.3">
      <c r="A9629" s="2">
        <v>43835</v>
      </c>
      <c r="B9629" s="3" t="s">
        <v>28</v>
      </c>
      <c r="C9629" s="3" t="s">
        <v>10</v>
      </c>
      <c r="D9629" s="3" t="s">
        <v>11</v>
      </c>
      <c r="E9629" s="3">
        <v>30348</v>
      </c>
      <c r="F9629" s="3">
        <v>5130</v>
      </c>
      <c r="G9629" s="3">
        <v>2970</v>
      </c>
      <c r="H9629" s="3">
        <v>27497</v>
      </c>
      <c r="I9629" s="4">
        <v>81670888</v>
      </c>
      <c r="J9629">
        <f>MONTH(Sale_details[[#This Row],[Date]])</f>
        <v>1</v>
      </c>
      <c r="K9629">
        <f>YEAR(Sale_details[[#This Row],[Date]])</f>
        <v>2020</v>
      </c>
    </row>
    <row r="9630" spans="1:11" x14ac:dyDescent="0.3">
      <c r="A9630" s="5">
        <v>43835</v>
      </c>
      <c r="B9630" s="6" t="s">
        <v>28</v>
      </c>
      <c r="C9630" s="6" t="s">
        <v>12</v>
      </c>
      <c r="D9630" s="6" t="s">
        <v>13</v>
      </c>
      <c r="E9630" s="6">
        <v>21019</v>
      </c>
      <c r="F9630" s="6">
        <v>5882</v>
      </c>
      <c r="G9630" s="6">
        <v>1807</v>
      </c>
      <c r="H9630" s="6">
        <v>32184</v>
      </c>
      <c r="I9630" s="7">
        <v>58166762</v>
      </c>
      <c r="J9630">
        <f>MONTH(Sale_details[[#This Row],[Date]])</f>
        <v>1</v>
      </c>
      <c r="K9630">
        <f>YEAR(Sale_details[[#This Row],[Date]])</f>
        <v>2020</v>
      </c>
    </row>
    <row r="9631" spans="1:11" x14ac:dyDescent="0.3">
      <c r="A9631" s="2">
        <v>43835</v>
      </c>
      <c r="B9631" s="3" t="s">
        <v>28</v>
      </c>
      <c r="C9631" s="3" t="s">
        <v>14</v>
      </c>
      <c r="D9631" s="3" t="s">
        <v>15</v>
      </c>
      <c r="E9631" s="3">
        <v>32652</v>
      </c>
      <c r="F9631" s="3">
        <v>6798</v>
      </c>
      <c r="G9631" s="3">
        <v>1426</v>
      </c>
      <c r="H9631" s="3">
        <v>12975</v>
      </c>
      <c r="I9631" s="4">
        <v>18506865</v>
      </c>
      <c r="J9631">
        <f>MONTH(Sale_details[[#This Row],[Date]])</f>
        <v>1</v>
      </c>
      <c r="K9631">
        <f>YEAR(Sale_details[[#This Row],[Date]])</f>
        <v>2020</v>
      </c>
    </row>
    <row r="9632" spans="1:11" x14ac:dyDescent="0.3">
      <c r="A9632" s="5">
        <v>43835</v>
      </c>
      <c r="B9632" s="6" t="s">
        <v>28</v>
      </c>
      <c r="C9632" s="6" t="s">
        <v>16</v>
      </c>
      <c r="D9632" s="6" t="s">
        <v>17</v>
      </c>
      <c r="E9632" s="6">
        <v>17655</v>
      </c>
      <c r="F9632" s="6">
        <v>5933</v>
      </c>
      <c r="G9632" s="6">
        <v>1934</v>
      </c>
      <c r="H9632" s="6">
        <v>17820</v>
      </c>
      <c r="I9632" s="7">
        <v>34480884</v>
      </c>
      <c r="J9632">
        <f>MONTH(Sale_details[[#This Row],[Date]])</f>
        <v>1</v>
      </c>
      <c r="K9632">
        <f>YEAR(Sale_details[[#This Row],[Date]])</f>
        <v>2020</v>
      </c>
    </row>
    <row r="9633" spans="1:11" x14ac:dyDescent="0.3">
      <c r="A9633" s="2">
        <v>43835</v>
      </c>
      <c r="B9633" s="3" t="s">
        <v>28</v>
      </c>
      <c r="C9633" s="3" t="s">
        <v>18</v>
      </c>
      <c r="D9633" s="3" t="s">
        <v>19</v>
      </c>
      <c r="E9633" s="3">
        <v>12123</v>
      </c>
      <c r="F9633" s="3">
        <v>10465</v>
      </c>
      <c r="G9633" s="3">
        <v>3961</v>
      </c>
      <c r="H9633" s="3">
        <v>36441</v>
      </c>
      <c r="I9633" s="4">
        <v>144344873</v>
      </c>
      <c r="J9633">
        <f>MONTH(Sale_details[[#This Row],[Date]])</f>
        <v>1</v>
      </c>
      <c r="K9633">
        <f>YEAR(Sale_details[[#This Row],[Date]])</f>
        <v>2020</v>
      </c>
    </row>
    <row r="9634" spans="1:11" x14ac:dyDescent="0.3">
      <c r="A9634" s="5">
        <v>43835</v>
      </c>
      <c r="B9634" s="6" t="s">
        <v>28</v>
      </c>
      <c r="C9634" s="6" t="s">
        <v>20</v>
      </c>
      <c r="D9634" s="6" t="s">
        <v>21</v>
      </c>
      <c r="E9634" s="6">
        <v>29429</v>
      </c>
      <c r="F9634" s="6">
        <v>3823</v>
      </c>
      <c r="G9634" s="6">
        <v>1427</v>
      </c>
      <c r="H9634" s="6">
        <v>18148</v>
      </c>
      <c r="I9634" s="7">
        <v>25913866</v>
      </c>
      <c r="J9634">
        <f>MONTH(Sale_details[[#This Row],[Date]])</f>
        <v>1</v>
      </c>
      <c r="K9634">
        <f>YEAR(Sale_details[[#This Row],[Date]])</f>
        <v>2020</v>
      </c>
    </row>
    <row r="9635" spans="1:11" x14ac:dyDescent="0.3">
      <c r="A9635" s="2">
        <v>43835</v>
      </c>
      <c r="B9635" s="3" t="s">
        <v>28</v>
      </c>
      <c r="C9635" s="3" t="s">
        <v>22</v>
      </c>
      <c r="D9635" s="3" t="s">
        <v>23</v>
      </c>
      <c r="E9635" s="3">
        <v>15847</v>
      </c>
      <c r="F9635" s="3">
        <v>2157</v>
      </c>
      <c r="G9635" s="3">
        <v>1071</v>
      </c>
      <c r="H9635" s="3">
        <v>27794</v>
      </c>
      <c r="I9635" s="4">
        <v>29789258</v>
      </c>
      <c r="J9635">
        <f>MONTH(Sale_details[[#This Row],[Date]])</f>
        <v>1</v>
      </c>
      <c r="K9635">
        <f>YEAR(Sale_details[[#This Row],[Date]])</f>
        <v>2020</v>
      </c>
    </row>
    <row r="9636" spans="1:11" x14ac:dyDescent="0.3">
      <c r="A9636" s="5">
        <v>43835</v>
      </c>
      <c r="B9636" s="6" t="s">
        <v>28</v>
      </c>
      <c r="C9636" s="6" t="s">
        <v>24</v>
      </c>
      <c r="D9636" s="6" t="s">
        <v>25</v>
      </c>
      <c r="E9636" s="6">
        <v>30923</v>
      </c>
      <c r="F9636" s="6">
        <v>7487</v>
      </c>
      <c r="G9636" s="6">
        <v>2563</v>
      </c>
      <c r="H9636" s="6">
        <v>20175</v>
      </c>
      <c r="I9636" s="7">
        <v>51716808</v>
      </c>
      <c r="J9636">
        <f>MONTH(Sale_details[[#This Row],[Date]])</f>
        <v>1</v>
      </c>
      <c r="K9636">
        <f>YEAR(Sale_details[[#This Row],[Date]])</f>
        <v>2020</v>
      </c>
    </row>
    <row r="9637" spans="1:11" x14ac:dyDescent="0.3">
      <c r="A9637" s="2">
        <v>43834</v>
      </c>
      <c r="B9637" s="3" t="s">
        <v>9</v>
      </c>
      <c r="C9637" s="3" t="s">
        <v>10</v>
      </c>
      <c r="D9637" s="3" t="s">
        <v>11</v>
      </c>
      <c r="E9637" s="3">
        <v>123490</v>
      </c>
      <c r="F9637" s="3">
        <v>15649</v>
      </c>
      <c r="G9637" s="3">
        <v>6062</v>
      </c>
      <c r="H9637" s="3">
        <v>572</v>
      </c>
      <c r="I9637" s="4">
        <v>3470059</v>
      </c>
      <c r="J9637">
        <f>MONTH(Sale_details[[#This Row],[Date]])</f>
        <v>1</v>
      </c>
      <c r="K9637">
        <f>YEAR(Sale_details[[#This Row],[Date]])</f>
        <v>2020</v>
      </c>
    </row>
    <row r="9638" spans="1:11" x14ac:dyDescent="0.3">
      <c r="A9638" s="5">
        <v>43834</v>
      </c>
      <c r="B9638" s="6" t="s">
        <v>9</v>
      </c>
      <c r="C9638" s="6" t="s">
        <v>12</v>
      </c>
      <c r="D9638" s="6" t="s">
        <v>13</v>
      </c>
      <c r="E9638" s="6">
        <v>191511</v>
      </c>
      <c r="F9638" s="6">
        <v>23489</v>
      </c>
      <c r="G9638" s="6">
        <v>2213</v>
      </c>
      <c r="H9638" s="6">
        <v>288</v>
      </c>
      <c r="I9638" s="7">
        <v>637668</v>
      </c>
      <c r="J9638">
        <f>MONTH(Sale_details[[#This Row],[Date]])</f>
        <v>1</v>
      </c>
      <c r="K9638">
        <f>YEAR(Sale_details[[#This Row],[Date]])</f>
        <v>2020</v>
      </c>
    </row>
    <row r="9639" spans="1:11" x14ac:dyDescent="0.3">
      <c r="A9639" s="2">
        <v>43834</v>
      </c>
      <c r="B9639" s="3" t="s">
        <v>9</v>
      </c>
      <c r="C9639" s="3" t="s">
        <v>14</v>
      </c>
      <c r="D9639" s="3" t="s">
        <v>15</v>
      </c>
      <c r="E9639" s="3">
        <v>98205</v>
      </c>
      <c r="F9639" s="3">
        <v>23969</v>
      </c>
      <c r="G9639" s="3">
        <v>4607</v>
      </c>
      <c r="H9639" s="3">
        <v>441</v>
      </c>
      <c r="I9639" s="4">
        <v>2033127</v>
      </c>
      <c r="J9639">
        <f>MONTH(Sale_details[[#This Row],[Date]])</f>
        <v>1</v>
      </c>
      <c r="K9639">
        <f>YEAR(Sale_details[[#This Row],[Date]])</f>
        <v>2020</v>
      </c>
    </row>
    <row r="9640" spans="1:11" x14ac:dyDescent="0.3">
      <c r="A9640" s="5">
        <v>43834</v>
      </c>
      <c r="B9640" s="6" t="s">
        <v>9</v>
      </c>
      <c r="C9640" s="6" t="s">
        <v>16</v>
      </c>
      <c r="D9640" s="6" t="s">
        <v>17</v>
      </c>
      <c r="E9640" s="6">
        <v>123564</v>
      </c>
      <c r="F9640" s="6">
        <v>18505</v>
      </c>
      <c r="G9640" s="6">
        <v>2972</v>
      </c>
      <c r="H9640" s="6">
        <v>277</v>
      </c>
      <c r="I9640" s="7">
        <v>825762</v>
      </c>
      <c r="J9640">
        <f>MONTH(Sale_details[[#This Row],[Date]])</f>
        <v>1</v>
      </c>
      <c r="K9640">
        <f>YEAR(Sale_details[[#This Row],[Date]])</f>
        <v>2020</v>
      </c>
    </row>
    <row r="9641" spans="1:11" x14ac:dyDescent="0.3">
      <c r="A9641" s="2">
        <v>43834</v>
      </c>
      <c r="B9641" s="3" t="s">
        <v>9</v>
      </c>
      <c r="C9641" s="3" t="s">
        <v>18</v>
      </c>
      <c r="D9641" s="3" t="s">
        <v>19</v>
      </c>
      <c r="E9641" s="3">
        <v>65610</v>
      </c>
      <c r="F9641" s="3">
        <v>12119</v>
      </c>
      <c r="G9641" s="3">
        <v>7285</v>
      </c>
      <c r="H9641" s="3">
        <v>989</v>
      </c>
      <c r="I9641" s="4">
        <v>7211200</v>
      </c>
      <c r="J9641">
        <f>MONTH(Sale_details[[#This Row],[Date]])</f>
        <v>1</v>
      </c>
      <c r="K9641">
        <f>YEAR(Sale_details[[#This Row],[Date]])</f>
        <v>2020</v>
      </c>
    </row>
    <row r="9642" spans="1:11" x14ac:dyDescent="0.3">
      <c r="A9642" s="5">
        <v>43834</v>
      </c>
      <c r="B9642" s="6" t="s">
        <v>9</v>
      </c>
      <c r="C9642" s="6" t="s">
        <v>20</v>
      </c>
      <c r="D9642" s="6" t="s">
        <v>21</v>
      </c>
      <c r="E9642" s="6">
        <v>106517</v>
      </c>
      <c r="F9642" s="6">
        <v>21869</v>
      </c>
      <c r="G9642" s="6">
        <v>4397</v>
      </c>
      <c r="H9642" s="6">
        <v>517</v>
      </c>
      <c r="I9642" s="7">
        <v>2273607</v>
      </c>
      <c r="J9642">
        <f>MONTH(Sale_details[[#This Row],[Date]])</f>
        <v>1</v>
      </c>
      <c r="K9642">
        <f>YEAR(Sale_details[[#This Row],[Date]])</f>
        <v>2020</v>
      </c>
    </row>
    <row r="9643" spans="1:11" x14ac:dyDescent="0.3">
      <c r="A9643" s="2">
        <v>43834</v>
      </c>
      <c r="B9643" s="3" t="s">
        <v>9</v>
      </c>
      <c r="C9643" s="3" t="s">
        <v>22</v>
      </c>
      <c r="D9643" s="3" t="s">
        <v>23</v>
      </c>
      <c r="E9643" s="3">
        <v>187159</v>
      </c>
      <c r="F9643" s="3">
        <v>18645</v>
      </c>
      <c r="G9643" s="3">
        <v>8330</v>
      </c>
      <c r="H9643" s="3">
        <v>678</v>
      </c>
      <c r="I9643" s="4">
        <v>5648581</v>
      </c>
      <c r="J9643">
        <f>MONTH(Sale_details[[#This Row],[Date]])</f>
        <v>1</v>
      </c>
      <c r="K9643">
        <f>YEAR(Sale_details[[#This Row],[Date]])</f>
        <v>2020</v>
      </c>
    </row>
    <row r="9644" spans="1:11" x14ac:dyDescent="0.3">
      <c r="A9644" s="5">
        <v>43834</v>
      </c>
      <c r="B9644" s="6" t="s">
        <v>9</v>
      </c>
      <c r="C9644" s="6" t="s">
        <v>24</v>
      </c>
      <c r="D9644" s="6" t="s">
        <v>25</v>
      </c>
      <c r="E9644" s="6">
        <v>163462</v>
      </c>
      <c r="F9644" s="6">
        <v>9189</v>
      </c>
      <c r="G9644" s="6">
        <v>3742</v>
      </c>
      <c r="H9644" s="6">
        <v>731</v>
      </c>
      <c r="I9644" s="7">
        <v>2738456</v>
      </c>
      <c r="J9644">
        <f>MONTH(Sale_details[[#This Row],[Date]])</f>
        <v>1</v>
      </c>
      <c r="K9644">
        <f>YEAR(Sale_details[[#This Row],[Date]])</f>
        <v>2020</v>
      </c>
    </row>
    <row r="9645" spans="1:11" x14ac:dyDescent="0.3">
      <c r="A9645" s="2">
        <v>43834</v>
      </c>
      <c r="B9645" s="3" t="s">
        <v>26</v>
      </c>
      <c r="C9645" s="3" t="s">
        <v>10</v>
      </c>
      <c r="D9645" s="3" t="s">
        <v>11</v>
      </c>
      <c r="E9645" s="3">
        <v>256279</v>
      </c>
      <c r="F9645" s="3">
        <v>40274</v>
      </c>
      <c r="G9645" s="3">
        <v>18259</v>
      </c>
      <c r="H9645" s="3">
        <v>10953</v>
      </c>
      <c r="I9645" s="4">
        <v>200015484</v>
      </c>
      <c r="J9645">
        <f>MONTH(Sale_details[[#This Row],[Date]])</f>
        <v>1</v>
      </c>
      <c r="K9645">
        <f>YEAR(Sale_details[[#This Row],[Date]])</f>
        <v>2020</v>
      </c>
    </row>
    <row r="9646" spans="1:11" x14ac:dyDescent="0.3">
      <c r="A9646" s="5">
        <v>43834</v>
      </c>
      <c r="B9646" s="6" t="s">
        <v>26</v>
      </c>
      <c r="C9646" s="6" t="s">
        <v>12</v>
      </c>
      <c r="D9646" s="6" t="s">
        <v>13</v>
      </c>
      <c r="E9646" s="6">
        <v>120874</v>
      </c>
      <c r="F9646" s="6">
        <v>33423</v>
      </c>
      <c r="G9646" s="6">
        <v>12458</v>
      </c>
      <c r="H9646" s="6">
        <v>12074</v>
      </c>
      <c r="I9646" s="7">
        <v>150433608</v>
      </c>
      <c r="J9646">
        <f>MONTH(Sale_details[[#This Row],[Date]])</f>
        <v>1</v>
      </c>
      <c r="K9646">
        <f>YEAR(Sale_details[[#This Row],[Date]])</f>
        <v>2020</v>
      </c>
    </row>
    <row r="9647" spans="1:11" x14ac:dyDescent="0.3">
      <c r="A9647" s="2">
        <v>43834</v>
      </c>
      <c r="B9647" s="3" t="s">
        <v>26</v>
      </c>
      <c r="C9647" s="3" t="s">
        <v>14</v>
      </c>
      <c r="D9647" s="3" t="s">
        <v>15</v>
      </c>
      <c r="E9647" s="3">
        <v>125033</v>
      </c>
      <c r="F9647" s="3">
        <v>37901</v>
      </c>
      <c r="G9647" s="3">
        <v>10550</v>
      </c>
      <c r="H9647" s="3">
        <v>17021</v>
      </c>
      <c r="I9647" s="4">
        <v>179589098</v>
      </c>
      <c r="J9647">
        <f>MONTH(Sale_details[[#This Row],[Date]])</f>
        <v>1</v>
      </c>
      <c r="K9647">
        <f>YEAR(Sale_details[[#This Row],[Date]])</f>
        <v>2020</v>
      </c>
    </row>
    <row r="9648" spans="1:11" x14ac:dyDescent="0.3">
      <c r="A9648" s="5">
        <v>43834</v>
      </c>
      <c r="B9648" s="6" t="s">
        <v>26</v>
      </c>
      <c r="C9648" s="6" t="s">
        <v>16</v>
      </c>
      <c r="D9648" s="6" t="s">
        <v>17</v>
      </c>
      <c r="E9648" s="6">
        <v>122401</v>
      </c>
      <c r="F9648" s="6">
        <v>35641</v>
      </c>
      <c r="G9648" s="6">
        <v>9530</v>
      </c>
      <c r="H9648" s="6">
        <v>12656</v>
      </c>
      <c r="I9648" s="7">
        <v>120623639</v>
      </c>
      <c r="J9648">
        <f>MONTH(Sale_details[[#This Row],[Date]])</f>
        <v>1</v>
      </c>
      <c r="K9648">
        <f>YEAR(Sale_details[[#This Row],[Date]])</f>
        <v>2020</v>
      </c>
    </row>
    <row r="9649" spans="1:11" x14ac:dyDescent="0.3">
      <c r="A9649" s="2">
        <v>43834</v>
      </c>
      <c r="B9649" s="3" t="s">
        <v>26</v>
      </c>
      <c r="C9649" s="3" t="s">
        <v>18</v>
      </c>
      <c r="D9649" s="3" t="s">
        <v>19</v>
      </c>
      <c r="E9649" s="3">
        <v>94059</v>
      </c>
      <c r="F9649" s="3">
        <v>86216</v>
      </c>
      <c r="G9649" s="3">
        <v>12417</v>
      </c>
      <c r="H9649" s="3">
        <v>20616</v>
      </c>
      <c r="I9649" s="4">
        <v>256008087</v>
      </c>
      <c r="J9649">
        <f>MONTH(Sale_details[[#This Row],[Date]])</f>
        <v>1</v>
      </c>
      <c r="K9649">
        <f>YEAR(Sale_details[[#This Row],[Date]])</f>
        <v>2020</v>
      </c>
    </row>
    <row r="9650" spans="1:11" x14ac:dyDescent="0.3">
      <c r="A9650" s="5">
        <v>43834</v>
      </c>
      <c r="B9650" s="6" t="s">
        <v>26</v>
      </c>
      <c r="C9650" s="6" t="s">
        <v>20</v>
      </c>
      <c r="D9650" s="6" t="s">
        <v>21</v>
      </c>
      <c r="E9650" s="6">
        <v>212661</v>
      </c>
      <c r="F9650" s="6">
        <v>69538</v>
      </c>
      <c r="G9650" s="6">
        <v>12784</v>
      </c>
      <c r="H9650" s="6">
        <v>5938</v>
      </c>
      <c r="I9650" s="7">
        <v>75926634</v>
      </c>
      <c r="J9650">
        <f>MONTH(Sale_details[[#This Row],[Date]])</f>
        <v>1</v>
      </c>
      <c r="K9650">
        <f>YEAR(Sale_details[[#This Row],[Date]])</f>
        <v>2020</v>
      </c>
    </row>
    <row r="9651" spans="1:11" x14ac:dyDescent="0.3">
      <c r="A9651" s="2">
        <v>43834</v>
      </c>
      <c r="B9651" s="3" t="s">
        <v>26</v>
      </c>
      <c r="C9651" s="3" t="s">
        <v>22</v>
      </c>
      <c r="D9651" s="3" t="s">
        <v>23</v>
      </c>
      <c r="E9651" s="3">
        <v>190653</v>
      </c>
      <c r="F9651" s="3">
        <v>21370</v>
      </c>
      <c r="G9651" s="3">
        <v>24477</v>
      </c>
      <c r="H9651" s="3">
        <v>27623</v>
      </c>
      <c r="I9651" s="4">
        <v>676159307</v>
      </c>
      <c r="J9651">
        <f>MONTH(Sale_details[[#This Row],[Date]])</f>
        <v>1</v>
      </c>
      <c r="K9651">
        <f>YEAR(Sale_details[[#This Row],[Date]])</f>
        <v>2020</v>
      </c>
    </row>
    <row r="9652" spans="1:11" x14ac:dyDescent="0.3">
      <c r="A9652" s="5">
        <v>43834</v>
      </c>
      <c r="B9652" s="6" t="s">
        <v>26</v>
      </c>
      <c r="C9652" s="6" t="s">
        <v>24</v>
      </c>
      <c r="D9652" s="6" t="s">
        <v>25</v>
      </c>
      <c r="E9652" s="6">
        <v>182888</v>
      </c>
      <c r="F9652" s="6">
        <v>30085</v>
      </c>
      <c r="G9652" s="6">
        <v>16043</v>
      </c>
      <c r="H9652" s="6">
        <v>10908</v>
      </c>
      <c r="I9652" s="7">
        <v>175009430</v>
      </c>
      <c r="J9652">
        <f>MONTH(Sale_details[[#This Row],[Date]])</f>
        <v>1</v>
      </c>
      <c r="K9652">
        <f>YEAR(Sale_details[[#This Row],[Date]])</f>
        <v>2020</v>
      </c>
    </row>
    <row r="9653" spans="1:11" x14ac:dyDescent="0.3">
      <c r="A9653" s="2">
        <v>43834</v>
      </c>
      <c r="B9653" s="3" t="s">
        <v>27</v>
      </c>
      <c r="C9653" s="3" t="s">
        <v>10</v>
      </c>
      <c r="D9653" s="3" t="s">
        <v>11</v>
      </c>
      <c r="E9653" s="3">
        <v>63966</v>
      </c>
      <c r="F9653" s="3">
        <v>35992</v>
      </c>
      <c r="G9653" s="3">
        <v>7439</v>
      </c>
      <c r="H9653" s="3">
        <v>134</v>
      </c>
      <c r="I9653" s="4">
        <v>1003125</v>
      </c>
      <c r="J9653">
        <f>MONTH(Sale_details[[#This Row],[Date]])</f>
        <v>1</v>
      </c>
      <c r="K9653">
        <f>YEAR(Sale_details[[#This Row],[Date]])</f>
        <v>2020</v>
      </c>
    </row>
    <row r="9654" spans="1:11" x14ac:dyDescent="0.3">
      <c r="A9654" s="5">
        <v>43834</v>
      </c>
      <c r="B9654" s="6" t="s">
        <v>27</v>
      </c>
      <c r="C9654" s="6" t="s">
        <v>12</v>
      </c>
      <c r="D9654" s="6" t="s">
        <v>13</v>
      </c>
      <c r="E9654" s="6">
        <v>96197</v>
      </c>
      <c r="F9654" s="6">
        <v>33820</v>
      </c>
      <c r="G9654" s="6">
        <v>11356</v>
      </c>
      <c r="H9654" s="6">
        <v>282</v>
      </c>
      <c r="I9654" s="7">
        <v>3206409</v>
      </c>
      <c r="J9654">
        <f>MONTH(Sale_details[[#This Row],[Date]])</f>
        <v>1</v>
      </c>
      <c r="K9654">
        <f>YEAR(Sale_details[[#This Row],[Date]])</f>
        <v>2020</v>
      </c>
    </row>
    <row r="9655" spans="1:11" x14ac:dyDescent="0.3">
      <c r="A9655" s="2">
        <v>43834</v>
      </c>
      <c r="B9655" s="3" t="s">
        <v>27</v>
      </c>
      <c r="C9655" s="3" t="s">
        <v>14</v>
      </c>
      <c r="D9655" s="3" t="s">
        <v>15</v>
      </c>
      <c r="E9655" s="3">
        <v>147899</v>
      </c>
      <c r="F9655" s="3">
        <v>26106</v>
      </c>
      <c r="G9655" s="3">
        <v>9606</v>
      </c>
      <c r="H9655" s="3">
        <v>315</v>
      </c>
      <c r="I9655" s="4">
        <v>3031197</v>
      </c>
      <c r="J9655">
        <f>MONTH(Sale_details[[#This Row],[Date]])</f>
        <v>1</v>
      </c>
      <c r="K9655">
        <f>YEAR(Sale_details[[#This Row],[Date]])</f>
        <v>2020</v>
      </c>
    </row>
    <row r="9656" spans="1:11" x14ac:dyDescent="0.3">
      <c r="A9656" s="5">
        <v>43834</v>
      </c>
      <c r="B9656" s="6" t="s">
        <v>27</v>
      </c>
      <c r="C9656" s="6" t="s">
        <v>16</v>
      </c>
      <c r="D9656" s="6" t="s">
        <v>17</v>
      </c>
      <c r="E9656" s="6">
        <v>102570</v>
      </c>
      <c r="F9656" s="6">
        <v>9096</v>
      </c>
      <c r="G9656" s="6">
        <v>16579</v>
      </c>
      <c r="H9656" s="6">
        <v>266</v>
      </c>
      <c r="I9656" s="7">
        <v>4416115</v>
      </c>
      <c r="J9656">
        <f>MONTH(Sale_details[[#This Row],[Date]])</f>
        <v>1</v>
      </c>
      <c r="K9656">
        <f>YEAR(Sale_details[[#This Row],[Date]])</f>
        <v>2020</v>
      </c>
    </row>
    <row r="9657" spans="1:11" x14ac:dyDescent="0.3">
      <c r="A9657" s="2">
        <v>43834</v>
      </c>
      <c r="B9657" s="3" t="s">
        <v>27</v>
      </c>
      <c r="C9657" s="3" t="s">
        <v>18</v>
      </c>
      <c r="D9657" s="3" t="s">
        <v>19</v>
      </c>
      <c r="E9657" s="3">
        <v>82123</v>
      </c>
      <c r="F9657" s="3">
        <v>25918</v>
      </c>
      <c r="G9657" s="3">
        <v>10707</v>
      </c>
      <c r="H9657" s="3">
        <v>132</v>
      </c>
      <c r="I9657" s="4">
        <v>1422851</v>
      </c>
      <c r="J9657">
        <f>MONTH(Sale_details[[#This Row],[Date]])</f>
        <v>1</v>
      </c>
      <c r="K9657">
        <f>YEAR(Sale_details[[#This Row],[Date]])</f>
        <v>2020</v>
      </c>
    </row>
    <row r="9658" spans="1:11" x14ac:dyDescent="0.3">
      <c r="A9658" s="5">
        <v>43834</v>
      </c>
      <c r="B9658" s="6" t="s">
        <v>27</v>
      </c>
      <c r="C9658" s="6" t="s">
        <v>20</v>
      </c>
      <c r="D9658" s="6" t="s">
        <v>21</v>
      </c>
      <c r="E9658" s="6">
        <v>39153</v>
      </c>
      <c r="F9658" s="6">
        <v>11562</v>
      </c>
      <c r="G9658" s="6">
        <v>12945</v>
      </c>
      <c r="H9658" s="6">
        <v>405</v>
      </c>
      <c r="I9658" s="7">
        <v>5243208</v>
      </c>
      <c r="J9658">
        <f>MONTH(Sale_details[[#This Row],[Date]])</f>
        <v>1</v>
      </c>
      <c r="K9658">
        <f>YEAR(Sale_details[[#This Row],[Date]])</f>
        <v>2020</v>
      </c>
    </row>
    <row r="9659" spans="1:11" x14ac:dyDescent="0.3">
      <c r="A9659" s="2">
        <v>43834</v>
      </c>
      <c r="B9659" s="3" t="s">
        <v>27</v>
      </c>
      <c r="C9659" s="3" t="s">
        <v>22</v>
      </c>
      <c r="D9659" s="3" t="s">
        <v>23</v>
      </c>
      <c r="E9659" s="3">
        <v>94289</v>
      </c>
      <c r="F9659" s="3">
        <v>19551</v>
      </c>
      <c r="G9659" s="3">
        <v>17805</v>
      </c>
      <c r="H9659" s="3">
        <v>214</v>
      </c>
      <c r="I9659" s="4">
        <v>3826073</v>
      </c>
      <c r="J9659">
        <f>MONTH(Sale_details[[#This Row],[Date]])</f>
        <v>1</v>
      </c>
      <c r="K9659">
        <f>YEAR(Sale_details[[#This Row],[Date]])</f>
        <v>2020</v>
      </c>
    </row>
    <row r="9660" spans="1:11" x14ac:dyDescent="0.3">
      <c r="A9660" s="5">
        <v>43834</v>
      </c>
      <c r="B9660" s="6" t="s">
        <v>27</v>
      </c>
      <c r="C9660" s="6" t="s">
        <v>24</v>
      </c>
      <c r="D9660" s="6" t="s">
        <v>25</v>
      </c>
      <c r="E9660" s="6">
        <v>63191</v>
      </c>
      <c r="F9660" s="6">
        <v>38956</v>
      </c>
      <c r="G9660" s="6">
        <v>13952</v>
      </c>
      <c r="H9660" s="6">
        <v>348</v>
      </c>
      <c r="I9660" s="7">
        <v>4864863</v>
      </c>
      <c r="J9660">
        <f>MONTH(Sale_details[[#This Row],[Date]])</f>
        <v>1</v>
      </c>
      <c r="K9660">
        <f>YEAR(Sale_details[[#This Row],[Date]])</f>
        <v>2020</v>
      </c>
    </row>
    <row r="9661" spans="1:11" x14ac:dyDescent="0.3">
      <c r="A9661" s="2">
        <v>43834</v>
      </c>
      <c r="B9661" s="3" t="s">
        <v>28</v>
      </c>
      <c r="C9661" s="3" t="s">
        <v>10</v>
      </c>
      <c r="D9661" s="3" t="s">
        <v>11</v>
      </c>
      <c r="E9661" s="3">
        <v>30045</v>
      </c>
      <c r="F9661" s="3">
        <v>5130</v>
      </c>
      <c r="G9661" s="3">
        <v>3059</v>
      </c>
      <c r="H9661" s="3">
        <v>26397</v>
      </c>
      <c r="I9661" s="4">
        <v>80756174</v>
      </c>
      <c r="J9661">
        <f>MONTH(Sale_details[[#This Row],[Date]])</f>
        <v>1</v>
      </c>
      <c r="K9661">
        <f>YEAR(Sale_details[[#This Row],[Date]])</f>
        <v>2020</v>
      </c>
    </row>
    <row r="9662" spans="1:11" x14ac:dyDescent="0.3">
      <c r="A9662" s="5">
        <v>43834</v>
      </c>
      <c r="B9662" s="6" t="s">
        <v>28</v>
      </c>
      <c r="C9662" s="6" t="s">
        <v>12</v>
      </c>
      <c r="D9662" s="6" t="s">
        <v>13</v>
      </c>
      <c r="E9662" s="6">
        <v>19968</v>
      </c>
      <c r="F9662" s="6">
        <v>5588</v>
      </c>
      <c r="G9662" s="6">
        <v>1716</v>
      </c>
      <c r="H9662" s="6">
        <v>32184</v>
      </c>
      <c r="I9662" s="7">
        <v>55258424</v>
      </c>
      <c r="J9662">
        <f>MONTH(Sale_details[[#This Row],[Date]])</f>
        <v>1</v>
      </c>
      <c r="K9662">
        <f>YEAR(Sale_details[[#This Row],[Date]])</f>
        <v>2020</v>
      </c>
    </row>
    <row r="9663" spans="1:11" x14ac:dyDescent="0.3">
      <c r="A9663" s="2">
        <v>43834</v>
      </c>
      <c r="B9663" s="3" t="s">
        <v>28</v>
      </c>
      <c r="C9663" s="3" t="s">
        <v>14</v>
      </c>
      <c r="D9663" s="3" t="s">
        <v>15</v>
      </c>
      <c r="E9663" s="3">
        <v>31020</v>
      </c>
      <c r="F9663" s="3">
        <v>6933</v>
      </c>
      <c r="G9663" s="3">
        <v>1397</v>
      </c>
      <c r="H9663" s="3">
        <v>12456</v>
      </c>
      <c r="I9663" s="4">
        <v>17411258</v>
      </c>
      <c r="J9663">
        <f>MONTH(Sale_details[[#This Row],[Date]])</f>
        <v>1</v>
      </c>
      <c r="K9663">
        <f>YEAR(Sale_details[[#This Row],[Date]])</f>
        <v>2020</v>
      </c>
    </row>
    <row r="9664" spans="1:11" x14ac:dyDescent="0.3">
      <c r="A9664" s="5">
        <v>43834</v>
      </c>
      <c r="B9664" s="6" t="s">
        <v>28</v>
      </c>
      <c r="C9664" s="6" t="s">
        <v>16</v>
      </c>
      <c r="D9664" s="6" t="s">
        <v>17</v>
      </c>
      <c r="E9664" s="6">
        <v>18362</v>
      </c>
      <c r="F9664" s="6">
        <v>5814</v>
      </c>
      <c r="G9664" s="6">
        <v>1896</v>
      </c>
      <c r="H9664" s="6">
        <v>18711</v>
      </c>
      <c r="I9664" s="7">
        <v>35480830</v>
      </c>
      <c r="J9664">
        <f>MONTH(Sale_details[[#This Row],[Date]])</f>
        <v>1</v>
      </c>
      <c r="K9664">
        <f>YEAR(Sale_details[[#This Row],[Date]])</f>
        <v>2020</v>
      </c>
    </row>
    <row r="9665" spans="1:11" x14ac:dyDescent="0.3">
      <c r="A9665" s="2">
        <v>43834</v>
      </c>
      <c r="B9665" s="3" t="s">
        <v>28</v>
      </c>
      <c r="C9665" s="3" t="s">
        <v>18</v>
      </c>
      <c r="D9665" s="3" t="s">
        <v>19</v>
      </c>
      <c r="E9665" s="3">
        <v>11881</v>
      </c>
      <c r="F9665" s="3">
        <v>10047</v>
      </c>
      <c r="G9665" s="3">
        <v>4119</v>
      </c>
      <c r="H9665" s="3">
        <v>37534</v>
      </c>
      <c r="I9665" s="4">
        <v>154622228</v>
      </c>
      <c r="J9665">
        <f>MONTH(Sale_details[[#This Row],[Date]])</f>
        <v>1</v>
      </c>
      <c r="K9665">
        <f>YEAR(Sale_details[[#This Row],[Date]])</f>
        <v>2020</v>
      </c>
    </row>
    <row r="9666" spans="1:11" x14ac:dyDescent="0.3">
      <c r="A9666" s="5">
        <v>43834</v>
      </c>
      <c r="B9666" s="6" t="s">
        <v>28</v>
      </c>
      <c r="C9666" s="6" t="s">
        <v>20</v>
      </c>
      <c r="D9666" s="6" t="s">
        <v>21</v>
      </c>
      <c r="E9666" s="6">
        <v>30312</v>
      </c>
      <c r="F9666" s="6">
        <v>3632</v>
      </c>
      <c r="G9666" s="6">
        <v>1399</v>
      </c>
      <c r="H9666" s="6">
        <v>17240</v>
      </c>
      <c r="I9666" s="7">
        <v>24125810</v>
      </c>
      <c r="J9666">
        <f>MONTH(Sale_details[[#This Row],[Date]])</f>
        <v>1</v>
      </c>
      <c r="K9666">
        <f>YEAR(Sale_details[[#This Row],[Date]])</f>
        <v>2020</v>
      </c>
    </row>
    <row r="9667" spans="1:11" x14ac:dyDescent="0.3">
      <c r="A9667" s="2">
        <v>43834</v>
      </c>
      <c r="B9667" s="3" t="s">
        <v>28</v>
      </c>
      <c r="C9667" s="3" t="s">
        <v>22</v>
      </c>
      <c r="D9667" s="3" t="s">
        <v>23</v>
      </c>
      <c r="E9667" s="3">
        <v>16640</v>
      </c>
      <c r="F9667" s="3">
        <v>2179</v>
      </c>
      <c r="G9667" s="3">
        <v>1028</v>
      </c>
      <c r="H9667" s="3">
        <v>27794</v>
      </c>
      <c r="I9667" s="4">
        <v>28597688</v>
      </c>
      <c r="J9667">
        <f>MONTH(Sale_details[[#This Row],[Date]])</f>
        <v>1</v>
      </c>
      <c r="K9667">
        <f>YEAR(Sale_details[[#This Row],[Date]])</f>
        <v>2020</v>
      </c>
    </row>
    <row r="9668" spans="1:11" x14ac:dyDescent="0.3">
      <c r="A9668" s="5">
        <v>43834</v>
      </c>
      <c r="B9668" s="6" t="s">
        <v>28</v>
      </c>
      <c r="C9668" s="6" t="s">
        <v>24</v>
      </c>
      <c r="D9668" s="6" t="s">
        <v>25</v>
      </c>
      <c r="E9668" s="6">
        <v>31851</v>
      </c>
      <c r="F9668" s="6">
        <v>7862</v>
      </c>
      <c r="G9668" s="6">
        <v>2665</v>
      </c>
      <c r="H9668" s="6">
        <v>19368</v>
      </c>
      <c r="I9668" s="7">
        <v>51634061</v>
      </c>
      <c r="J9668">
        <f>MONTH(Sale_details[[#This Row],[Date]])</f>
        <v>1</v>
      </c>
      <c r="K9668">
        <f>YEAR(Sale_details[[#This Row],[Date]])</f>
        <v>2020</v>
      </c>
    </row>
    <row r="9669" spans="1:11" x14ac:dyDescent="0.3">
      <c r="A9669" s="2">
        <v>43833</v>
      </c>
      <c r="B9669" s="3" t="s">
        <v>9</v>
      </c>
      <c r="C9669" s="3" t="s">
        <v>10</v>
      </c>
      <c r="D9669" s="3" t="s">
        <v>11</v>
      </c>
      <c r="E9669" s="3">
        <v>123490</v>
      </c>
      <c r="F9669" s="3">
        <v>15962</v>
      </c>
      <c r="G9669" s="3">
        <v>6183</v>
      </c>
      <c r="H9669" s="3">
        <v>601</v>
      </c>
      <c r="I9669" s="4">
        <v>3716433</v>
      </c>
      <c r="J9669">
        <f>MONTH(Sale_details[[#This Row],[Date]])</f>
        <v>1</v>
      </c>
      <c r="K9669">
        <f>YEAR(Sale_details[[#This Row],[Date]])</f>
        <v>2020</v>
      </c>
    </row>
    <row r="9670" spans="1:11" x14ac:dyDescent="0.3">
      <c r="A9670" s="5">
        <v>43833</v>
      </c>
      <c r="B9670" s="6" t="s">
        <v>9</v>
      </c>
      <c r="C9670" s="6" t="s">
        <v>12</v>
      </c>
      <c r="D9670" s="6" t="s">
        <v>13</v>
      </c>
      <c r="E9670" s="6">
        <v>185766</v>
      </c>
      <c r="F9670" s="6">
        <v>23254</v>
      </c>
      <c r="G9670" s="6">
        <v>2168</v>
      </c>
      <c r="H9670" s="6">
        <v>288</v>
      </c>
      <c r="I9670" s="7">
        <v>624915</v>
      </c>
      <c r="J9670">
        <f>MONTH(Sale_details[[#This Row],[Date]])</f>
        <v>1</v>
      </c>
      <c r="K9670">
        <f>YEAR(Sale_details[[#This Row],[Date]])</f>
        <v>2020</v>
      </c>
    </row>
    <row r="9671" spans="1:11" x14ac:dyDescent="0.3">
      <c r="A9671" s="2">
        <v>43833</v>
      </c>
      <c r="B9671" s="3" t="s">
        <v>9</v>
      </c>
      <c r="C9671" s="3" t="s">
        <v>14</v>
      </c>
      <c r="D9671" s="3" t="s">
        <v>15</v>
      </c>
      <c r="E9671" s="3">
        <v>103115</v>
      </c>
      <c r="F9671" s="3">
        <v>23729</v>
      </c>
      <c r="G9671" s="3">
        <v>4653</v>
      </c>
      <c r="H9671" s="3">
        <v>419</v>
      </c>
      <c r="I9671" s="4">
        <v>1950785</v>
      </c>
      <c r="J9671">
        <f>MONTH(Sale_details[[#This Row],[Date]])</f>
        <v>1</v>
      </c>
      <c r="K9671">
        <f>YEAR(Sale_details[[#This Row],[Date]])</f>
        <v>2020</v>
      </c>
    </row>
    <row r="9672" spans="1:11" x14ac:dyDescent="0.3">
      <c r="A9672" s="5">
        <v>43833</v>
      </c>
      <c r="B9672" s="6" t="s">
        <v>9</v>
      </c>
      <c r="C9672" s="6" t="s">
        <v>16</v>
      </c>
      <c r="D9672" s="6" t="s">
        <v>17</v>
      </c>
      <c r="E9672" s="6">
        <v>129742</v>
      </c>
      <c r="F9672" s="6">
        <v>17765</v>
      </c>
      <c r="G9672" s="6">
        <v>2972</v>
      </c>
      <c r="H9672" s="6">
        <v>288</v>
      </c>
      <c r="I9672" s="7">
        <v>858792</v>
      </c>
      <c r="J9672">
        <f>MONTH(Sale_details[[#This Row],[Date]])</f>
        <v>1</v>
      </c>
      <c r="K9672">
        <f>YEAR(Sale_details[[#This Row],[Date]])</f>
        <v>2020</v>
      </c>
    </row>
    <row r="9673" spans="1:11" x14ac:dyDescent="0.3">
      <c r="A9673" s="2">
        <v>43833</v>
      </c>
      <c r="B9673" s="3" t="s">
        <v>9</v>
      </c>
      <c r="C9673" s="3" t="s">
        <v>18</v>
      </c>
      <c r="D9673" s="3" t="s">
        <v>19</v>
      </c>
      <c r="E9673" s="3">
        <v>65610</v>
      </c>
      <c r="F9673" s="3">
        <v>12240</v>
      </c>
      <c r="G9673" s="3">
        <v>7576</v>
      </c>
      <c r="H9673" s="3">
        <v>970</v>
      </c>
      <c r="I9673" s="4">
        <v>7349655</v>
      </c>
      <c r="J9673">
        <f>MONTH(Sale_details[[#This Row],[Date]])</f>
        <v>1</v>
      </c>
      <c r="K9673">
        <f>YEAR(Sale_details[[#This Row],[Date]])</f>
        <v>2020</v>
      </c>
    </row>
    <row r="9674" spans="1:11" x14ac:dyDescent="0.3">
      <c r="A9674" s="5">
        <v>43833</v>
      </c>
      <c r="B9674" s="6" t="s">
        <v>9</v>
      </c>
      <c r="C9674" s="6" t="s">
        <v>20</v>
      </c>
      <c r="D9674" s="6" t="s">
        <v>21</v>
      </c>
      <c r="E9674" s="6">
        <v>109713</v>
      </c>
      <c r="F9674" s="6">
        <v>21650</v>
      </c>
      <c r="G9674" s="6">
        <v>4441</v>
      </c>
      <c r="H9674" s="6">
        <v>537</v>
      </c>
      <c r="I9674" s="7">
        <v>2388197</v>
      </c>
      <c r="J9674">
        <f>MONTH(Sale_details[[#This Row],[Date]])</f>
        <v>1</v>
      </c>
      <c r="K9674">
        <f>YEAR(Sale_details[[#This Row],[Date]])</f>
        <v>2020</v>
      </c>
    </row>
    <row r="9675" spans="1:11" x14ac:dyDescent="0.3">
      <c r="A9675" s="2">
        <v>43833</v>
      </c>
      <c r="B9675" s="3" t="s">
        <v>9</v>
      </c>
      <c r="C9675" s="3" t="s">
        <v>22</v>
      </c>
      <c r="D9675" s="3" t="s">
        <v>23</v>
      </c>
      <c r="E9675" s="3">
        <v>181545</v>
      </c>
      <c r="F9675" s="3">
        <v>18459</v>
      </c>
      <c r="G9675" s="3">
        <v>7997</v>
      </c>
      <c r="H9675" s="3">
        <v>691</v>
      </c>
      <c r="I9675" s="4">
        <v>5531090</v>
      </c>
      <c r="J9675">
        <f>MONTH(Sale_details[[#This Row],[Date]])</f>
        <v>1</v>
      </c>
      <c r="K9675">
        <f>YEAR(Sale_details[[#This Row],[Date]])</f>
        <v>2020</v>
      </c>
    </row>
    <row r="9676" spans="1:11" x14ac:dyDescent="0.3">
      <c r="A9676" s="5">
        <v>43833</v>
      </c>
      <c r="B9676" s="6" t="s">
        <v>9</v>
      </c>
      <c r="C9676" s="6" t="s">
        <v>24</v>
      </c>
      <c r="D9676" s="6" t="s">
        <v>25</v>
      </c>
      <c r="E9676" s="6">
        <v>160193</v>
      </c>
      <c r="F9676" s="6">
        <v>9465</v>
      </c>
      <c r="G9676" s="6">
        <v>3705</v>
      </c>
      <c r="H9676" s="6">
        <v>768</v>
      </c>
      <c r="I9676" s="7">
        <v>2846625</v>
      </c>
      <c r="J9676">
        <f>MONTH(Sale_details[[#This Row],[Date]])</f>
        <v>1</v>
      </c>
      <c r="K9676">
        <f>YEAR(Sale_details[[#This Row],[Date]])</f>
        <v>2020</v>
      </c>
    </row>
    <row r="9677" spans="1:11" x14ac:dyDescent="0.3">
      <c r="A9677" s="2">
        <v>43833</v>
      </c>
      <c r="B9677" s="3" t="s">
        <v>26</v>
      </c>
      <c r="C9677" s="3" t="s">
        <v>10</v>
      </c>
      <c r="D9677" s="3" t="s">
        <v>11</v>
      </c>
      <c r="E9677" s="3">
        <v>246028</v>
      </c>
      <c r="F9677" s="3">
        <v>42288</v>
      </c>
      <c r="G9677" s="3">
        <v>19172</v>
      </c>
      <c r="H9677" s="3">
        <v>11173</v>
      </c>
      <c r="I9677" s="4">
        <v>214216584</v>
      </c>
      <c r="J9677">
        <f>MONTH(Sale_details[[#This Row],[Date]])</f>
        <v>1</v>
      </c>
      <c r="K9677">
        <f>YEAR(Sale_details[[#This Row],[Date]])</f>
        <v>2020</v>
      </c>
    </row>
    <row r="9678" spans="1:11" x14ac:dyDescent="0.3">
      <c r="A9678" s="5">
        <v>43833</v>
      </c>
      <c r="B9678" s="6" t="s">
        <v>26</v>
      </c>
      <c r="C9678" s="6" t="s">
        <v>12</v>
      </c>
      <c r="D9678" s="6" t="s">
        <v>13</v>
      </c>
      <c r="E9678" s="6">
        <v>117248</v>
      </c>
      <c r="F9678" s="6">
        <v>35094</v>
      </c>
      <c r="G9678" s="6">
        <v>13081</v>
      </c>
      <c r="H9678" s="6">
        <v>12316</v>
      </c>
      <c r="I9678" s="7">
        <v>161114394</v>
      </c>
      <c r="J9678">
        <f>MONTH(Sale_details[[#This Row],[Date]])</f>
        <v>1</v>
      </c>
      <c r="K9678">
        <f>YEAR(Sale_details[[#This Row],[Date]])</f>
        <v>2020</v>
      </c>
    </row>
    <row r="9679" spans="1:11" x14ac:dyDescent="0.3">
      <c r="A9679" s="2">
        <v>43833</v>
      </c>
      <c r="B9679" s="3" t="s">
        <v>26</v>
      </c>
      <c r="C9679" s="3" t="s">
        <v>14</v>
      </c>
      <c r="D9679" s="3" t="s">
        <v>15</v>
      </c>
      <c r="E9679" s="3">
        <v>131284</v>
      </c>
      <c r="F9679" s="3">
        <v>36006</v>
      </c>
      <c r="G9679" s="3">
        <v>10445</v>
      </c>
      <c r="H9679" s="3">
        <v>17702</v>
      </c>
      <c r="I9679" s="4">
        <v>184904935</v>
      </c>
      <c r="J9679">
        <f>MONTH(Sale_details[[#This Row],[Date]])</f>
        <v>1</v>
      </c>
      <c r="K9679">
        <f>YEAR(Sale_details[[#This Row],[Date]])</f>
        <v>2020</v>
      </c>
    </row>
    <row r="9680" spans="1:11" x14ac:dyDescent="0.3">
      <c r="A9680" s="5">
        <v>43833</v>
      </c>
      <c r="B9680" s="6" t="s">
        <v>26</v>
      </c>
      <c r="C9680" s="6" t="s">
        <v>16</v>
      </c>
      <c r="D9680" s="6" t="s">
        <v>17</v>
      </c>
      <c r="E9680" s="6">
        <v>116281</v>
      </c>
      <c r="F9680" s="6">
        <v>35997</v>
      </c>
      <c r="G9680" s="6">
        <v>9721</v>
      </c>
      <c r="H9680" s="6">
        <v>12783</v>
      </c>
      <c r="I9680" s="7">
        <v>124266473</v>
      </c>
      <c r="J9680">
        <f>MONTH(Sale_details[[#This Row],[Date]])</f>
        <v>1</v>
      </c>
      <c r="K9680">
        <f>YEAR(Sale_details[[#This Row],[Date]])</f>
        <v>2020</v>
      </c>
    </row>
    <row r="9681" spans="1:11" x14ac:dyDescent="0.3">
      <c r="A9681" s="2">
        <v>43833</v>
      </c>
      <c r="B9681" s="3" t="s">
        <v>26</v>
      </c>
      <c r="C9681" s="3" t="s">
        <v>18</v>
      </c>
      <c r="D9681" s="3" t="s">
        <v>19</v>
      </c>
      <c r="E9681" s="3">
        <v>91237</v>
      </c>
      <c r="F9681" s="3">
        <v>81905</v>
      </c>
      <c r="G9681" s="3">
        <v>12666</v>
      </c>
      <c r="H9681" s="3">
        <v>20616</v>
      </c>
      <c r="I9681" s="4">
        <v>261128248</v>
      </c>
      <c r="J9681">
        <f>MONTH(Sale_details[[#This Row],[Date]])</f>
        <v>1</v>
      </c>
      <c r="K9681">
        <f>YEAR(Sale_details[[#This Row],[Date]])</f>
        <v>2020</v>
      </c>
    </row>
    <row r="9682" spans="1:11" x14ac:dyDescent="0.3">
      <c r="A9682" s="5">
        <v>43833</v>
      </c>
      <c r="B9682" s="6" t="s">
        <v>26</v>
      </c>
      <c r="C9682" s="6" t="s">
        <v>20</v>
      </c>
      <c r="D9682" s="6" t="s">
        <v>21</v>
      </c>
      <c r="E9682" s="6">
        <v>219040</v>
      </c>
      <c r="F9682" s="6">
        <v>70929</v>
      </c>
      <c r="G9682" s="6">
        <v>12529</v>
      </c>
      <c r="H9682" s="6">
        <v>6116</v>
      </c>
      <c r="I9682" s="7">
        <v>76640344</v>
      </c>
      <c r="J9682">
        <f>MONTH(Sale_details[[#This Row],[Date]])</f>
        <v>1</v>
      </c>
      <c r="K9682">
        <f>YEAR(Sale_details[[#This Row],[Date]])</f>
        <v>2020</v>
      </c>
    </row>
    <row r="9683" spans="1:11" x14ac:dyDescent="0.3">
      <c r="A9683" s="2">
        <v>43833</v>
      </c>
      <c r="B9683" s="3" t="s">
        <v>26</v>
      </c>
      <c r="C9683" s="3" t="s">
        <v>22</v>
      </c>
      <c r="D9683" s="3" t="s">
        <v>23</v>
      </c>
      <c r="E9683" s="3">
        <v>184934</v>
      </c>
      <c r="F9683" s="3">
        <v>22225</v>
      </c>
      <c r="G9683" s="3">
        <v>24477</v>
      </c>
      <c r="H9683" s="3">
        <v>26242</v>
      </c>
      <c r="I9683" s="4">
        <v>642351342</v>
      </c>
      <c r="J9683">
        <f>MONTH(Sale_details[[#This Row],[Date]])</f>
        <v>1</v>
      </c>
      <c r="K9683">
        <f>YEAR(Sale_details[[#This Row],[Date]])</f>
        <v>2020</v>
      </c>
    </row>
    <row r="9684" spans="1:11" x14ac:dyDescent="0.3">
      <c r="A9684" s="5">
        <v>43833</v>
      </c>
      <c r="B9684" s="6" t="s">
        <v>26</v>
      </c>
      <c r="C9684" s="6" t="s">
        <v>24</v>
      </c>
      <c r="D9684" s="6" t="s">
        <v>25</v>
      </c>
      <c r="E9684" s="6">
        <v>179230</v>
      </c>
      <c r="F9684" s="6">
        <v>28581</v>
      </c>
      <c r="G9684" s="6">
        <v>15401</v>
      </c>
      <c r="H9684" s="6">
        <v>11017</v>
      </c>
      <c r="I9684" s="7">
        <v>169689143</v>
      </c>
      <c r="J9684">
        <f>MONTH(Sale_details[[#This Row],[Date]])</f>
        <v>1</v>
      </c>
      <c r="K9684">
        <f>YEAR(Sale_details[[#This Row],[Date]])</f>
        <v>2020</v>
      </c>
    </row>
    <row r="9685" spans="1:11" x14ac:dyDescent="0.3">
      <c r="A9685" s="2">
        <v>43833</v>
      </c>
      <c r="B9685" s="3" t="s">
        <v>27</v>
      </c>
      <c r="C9685" s="3" t="s">
        <v>10</v>
      </c>
      <c r="D9685" s="3" t="s">
        <v>11</v>
      </c>
      <c r="E9685" s="3">
        <v>63326</v>
      </c>
      <c r="F9685" s="3">
        <v>35992</v>
      </c>
      <c r="G9685" s="3">
        <v>7514</v>
      </c>
      <c r="H9685" s="3">
        <v>128</v>
      </c>
      <c r="I9685" s="4">
        <v>962499</v>
      </c>
      <c r="J9685">
        <f>MONTH(Sale_details[[#This Row],[Date]])</f>
        <v>1</v>
      </c>
      <c r="K9685">
        <f>YEAR(Sale_details[[#This Row],[Date]])</f>
        <v>2020</v>
      </c>
    </row>
    <row r="9686" spans="1:11" x14ac:dyDescent="0.3">
      <c r="A9686" s="5">
        <v>43833</v>
      </c>
      <c r="B9686" s="6" t="s">
        <v>27</v>
      </c>
      <c r="C9686" s="6" t="s">
        <v>12</v>
      </c>
      <c r="D9686" s="6" t="s">
        <v>13</v>
      </c>
      <c r="E9686" s="6">
        <v>91387</v>
      </c>
      <c r="F9686" s="6">
        <v>32129</v>
      </c>
      <c r="G9686" s="6">
        <v>11924</v>
      </c>
      <c r="H9686" s="6">
        <v>296</v>
      </c>
      <c r="I9686" s="7">
        <v>3535066</v>
      </c>
      <c r="J9686">
        <f>MONTH(Sale_details[[#This Row],[Date]])</f>
        <v>1</v>
      </c>
      <c r="K9686">
        <f>YEAR(Sale_details[[#This Row],[Date]])</f>
        <v>2020</v>
      </c>
    </row>
    <row r="9687" spans="1:11" x14ac:dyDescent="0.3">
      <c r="A9687" s="2">
        <v>43833</v>
      </c>
      <c r="B9687" s="3" t="s">
        <v>27</v>
      </c>
      <c r="C9687" s="3" t="s">
        <v>14</v>
      </c>
      <c r="D9687" s="3" t="s">
        <v>15</v>
      </c>
      <c r="E9687" s="3">
        <v>146420</v>
      </c>
      <c r="F9687" s="3">
        <v>25845</v>
      </c>
      <c r="G9687" s="3">
        <v>9798</v>
      </c>
      <c r="H9687" s="3">
        <v>321</v>
      </c>
      <c r="I9687" s="4">
        <v>3153657</v>
      </c>
      <c r="J9687">
        <f>MONTH(Sale_details[[#This Row],[Date]])</f>
        <v>1</v>
      </c>
      <c r="K9687">
        <f>YEAR(Sale_details[[#This Row],[Date]])</f>
        <v>2020</v>
      </c>
    </row>
    <row r="9688" spans="1:11" x14ac:dyDescent="0.3">
      <c r="A9688" s="5">
        <v>43833</v>
      </c>
      <c r="B9688" s="6" t="s">
        <v>27</v>
      </c>
      <c r="C9688" s="6" t="s">
        <v>16</v>
      </c>
      <c r="D9688" s="6" t="s">
        <v>17</v>
      </c>
      <c r="E9688" s="6">
        <v>102570</v>
      </c>
      <c r="F9688" s="6">
        <v>8732</v>
      </c>
      <c r="G9688" s="6">
        <v>16248</v>
      </c>
      <c r="H9688" s="6">
        <v>266</v>
      </c>
      <c r="I9688" s="7">
        <v>4327793</v>
      </c>
      <c r="J9688">
        <f>MONTH(Sale_details[[#This Row],[Date]])</f>
        <v>1</v>
      </c>
      <c r="K9688">
        <f>YEAR(Sale_details[[#This Row],[Date]])</f>
        <v>2020</v>
      </c>
    </row>
    <row r="9689" spans="1:11" x14ac:dyDescent="0.3">
      <c r="A9689" s="2">
        <v>43833</v>
      </c>
      <c r="B9689" s="3" t="s">
        <v>27</v>
      </c>
      <c r="C9689" s="3" t="s">
        <v>18</v>
      </c>
      <c r="D9689" s="3" t="s">
        <v>19</v>
      </c>
      <c r="E9689" s="3">
        <v>84587</v>
      </c>
      <c r="F9689" s="3">
        <v>25918</v>
      </c>
      <c r="G9689" s="3">
        <v>10814</v>
      </c>
      <c r="H9689" s="3">
        <v>128</v>
      </c>
      <c r="I9689" s="4">
        <v>1393967</v>
      </c>
      <c r="J9689">
        <f>MONTH(Sale_details[[#This Row],[Date]])</f>
        <v>1</v>
      </c>
      <c r="K9689">
        <f>YEAR(Sale_details[[#This Row],[Date]])</f>
        <v>2020</v>
      </c>
    </row>
    <row r="9690" spans="1:11" x14ac:dyDescent="0.3">
      <c r="A9690" s="5">
        <v>43833</v>
      </c>
      <c r="B9690" s="6" t="s">
        <v>27</v>
      </c>
      <c r="C9690" s="6" t="s">
        <v>20</v>
      </c>
      <c r="D9690" s="6" t="s">
        <v>21</v>
      </c>
      <c r="E9690" s="6">
        <v>37978</v>
      </c>
      <c r="F9690" s="6">
        <v>11793</v>
      </c>
      <c r="G9690" s="6">
        <v>13334</v>
      </c>
      <c r="H9690" s="6">
        <v>392</v>
      </c>
      <c r="I9690" s="7">
        <v>5238489</v>
      </c>
      <c r="J9690">
        <f>MONTH(Sale_details[[#This Row],[Date]])</f>
        <v>1</v>
      </c>
      <c r="K9690">
        <f>YEAR(Sale_details[[#This Row],[Date]])</f>
        <v>2020</v>
      </c>
    </row>
    <row r="9691" spans="1:11" x14ac:dyDescent="0.3">
      <c r="A9691" s="2">
        <v>43833</v>
      </c>
      <c r="B9691" s="3" t="s">
        <v>27</v>
      </c>
      <c r="C9691" s="3" t="s">
        <v>22</v>
      </c>
      <c r="D9691" s="3" t="s">
        <v>23</v>
      </c>
      <c r="E9691" s="3">
        <v>89575</v>
      </c>
      <c r="F9691" s="3">
        <v>20333</v>
      </c>
      <c r="G9691" s="3">
        <v>17449</v>
      </c>
      <c r="H9691" s="3">
        <v>206</v>
      </c>
      <c r="I9691" s="4">
        <v>3599569</v>
      </c>
      <c r="J9691">
        <f>MONTH(Sale_details[[#This Row],[Date]])</f>
        <v>1</v>
      </c>
      <c r="K9691">
        <f>YEAR(Sale_details[[#This Row],[Date]])</f>
        <v>2020</v>
      </c>
    </row>
    <row r="9692" spans="1:11" x14ac:dyDescent="0.3">
      <c r="A9692" s="5">
        <v>43833</v>
      </c>
      <c r="B9692" s="6" t="s">
        <v>27</v>
      </c>
      <c r="C9692" s="6" t="s">
        <v>24</v>
      </c>
      <c r="D9692" s="6" t="s">
        <v>25</v>
      </c>
      <c r="E9692" s="6">
        <v>62559</v>
      </c>
      <c r="F9692" s="6">
        <v>40903</v>
      </c>
      <c r="G9692" s="6">
        <v>13952</v>
      </c>
      <c r="H9692" s="6">
        <v>359</v>
      </c>
      <c r="I9692" s="7">
        <v>5010809</v>
      </c>
      <c r="J9692">
        <f>MONTH(Sale_details[[#This Row],[Date]])</f>
        <v>1</v>
      </c>
      <c r="K9692">
        <f>YEAR(Sale_details[[#This Row],[Date]])</f>
        <v>2020</v>
      </c>
    </row>
    <row r="9693" spans="1:11" x14ac:dyDescent="0.3">
      <c r="A9693" s="2">
        <v>43833</v>
      </c>
      <c r="B9693" s="3" t="s">
        <v>28</v>
      </c>
      <c r="C9693" s="3" t="s">
        <v>10</v>
      </c>
      <c r="D9693" s="3" t="s">
        <v>11</v>
      </c>
      <c r="E9693" s="3">
        <v>31246</v>
      </c>
      <c r="F9693" s="3">
        <v>5387</v>
      </c>
      <c r="G9693" s="3">
        <v>3028</v>
      </c>
      <c r="H9693" s="3">
        <v>26133</v>
      </c>
      <c r="I9693" s="4">
        <v>79149127</v>
      </c>
      <c r="J9693">
        <f>MONTH(Sale_details[[#This Row],[Date]])</f>
        <v>1</v>
      </c>
      <c r="K9693">
        <f>YEAR(Sale_details[[#This Row],[Date]])</f>
        <v>2020</v>
      </c>
    </row>
    <row r="9694" spans="1:11" x14ac:dyDescent="0.3">
      <c r="A9694" s="5">
        <v>43833</v>
      </c>
      <c r="B9694" s="6" t="s">
        <v>28</v>
      </c>
      <c r="C9694" s="6" t="s">
        <v>12</v>
      </c>
      <c r="D9694" s="6" t="s">
        <v>13</v>
      </c>
      <c r="E9694" s="6">
        <v>19169</v>
      </c>
      <c r="F9694" s="6">
        <v>5644</v>
      </c>
      <c r="G9694" s="6">
        <v>1802</v>
      </c>
      <c r="H9694" s="6">
        <v>33150</v>
      </c>
      <c r="I9694" s="7">
        <v>59761985</v>
      </c>
      <c r="J9694">
        <f>MONTH(Sale_details[[#This Row],[Date]])</f>
        <v>1</v>
      </c>
      <c r="K9694">
        <f>YEAR(Sale_details[[#This Row],[Date]])</f>
        <v>2020</v>
      </c>
    </row>
    <row r="9695" spans="1:11" x14ac:dyDescent="0.3">
      <c r="A9695" s="2">
        <v>43833</v>
      </c>
      <c r="B9695" s="3" t="s">
        <v>28</v>
      </c>
      <c r="C9695" s="3" t="s">
        <v>14</v>
      </c>
      <c r="D9695" s="3" t="s">
        <v>15</v>
      </c>
      <c r="E9695" s="3">
        <v>32260</v>
      </c>
      <c r="F9695" s="3">
        <v>6725</v>
      </c>
      <c r="G9695" s="3">
        <v>1439</v>
      </c>
      <c r="H9695" s="3">
        <v>12580</v>
      </c>
      <c r="I9695" s="4">
        <v>18112932</v>
      </c>
      <c r="J9695">
        <f>MONTH(Sale_details[[#This Row],[Date]])</f>
        <v>1</v>
      </c>
      <c r="K9695">
        <f>YEAR(Sale_details[[#This Row],[Date]])</f>
        <v>2020</v>
      </c>
    </row>
    <row r="9696" spans="1:11" x14ac:dyDescent="0.3">
      <c r="A9696" s="5">
        <v>43833</v>
      </c>
      <c r="B9696" s="6" t="s">
        <v>28</v>
      </c>
      <c r="C9696" s="6" t="s">
        <v>16</v>
      </c>
      <c r="D9696" s="6" t="s">
        <v>17</v>
      </c>
      <c r="E9696" s="6">
        <v>17811</v>
      </c>
      <c r="F9696" s="6">
        <v>5873</v>
      </c>
      <c r="G9696" s="6">
        <v>1953</v>
      </c>
      <c r="H9696" s="6">
        <v>17963</v>
      </c>
      <c r="I9696" s="7">
        <v>35083445</v>
      </c>
      <c r="J9696">
        <f>MONTH(Sale_details[[#This Row],[Date]])</f>
        <v>1</v>
      </c>
      <c r="K9696">
        <f>YEAR(Sale_details[[#This Row],[Date]])</f>
        <v>2020</v>
      </c>
    </row>
    <row r="9697" spans="1:11" x14ac:dyDescent="0.3">
      <c r="A9697" s="2">
        <v>43833</v>
      </c>
      <c r="B9697" s="3" t="s">
        <v>28</v>
      </c>
      <c r="C9697" s="3" t="s">
        <v>18</v>
      </c>
      <c r="D9697" s="3" t="s">
        <v>19</v>
      </c>
      <c r="E9697" s="3">
        <v>11524</v>
      </c>
      <c r="F9697" s="3">
        <v>9645</v>
      </c>
      <c r="G9697" s="3">
        <v>4284</v>
      </c>
      <c r="H9697" s="3">
        <v>36783</v>
      </c>
      <c r="I9697" s="4">
        <v>157590975</v>
      </c>
      <c r="J9697">
        <f>MONTH(Sale_details[[#This Row],[Date]])</f>
        <v>1</v>
      </c>
      <c r="K9697">
        <f>YEAR(Sale_details[[#This Row],[Date]])</f>
        <v>2020</v>
      </c>
    </row>
    <row r="9698" spans="1:11" x14ac:dyDescent="0.3">
      <c r="A9698" s="5">
        <v>43833</v>
      </c>
      <c r="B9698" s="6" t="s">
        <v>28</v>
      </c>
      <c r="C9698" s="6" t="s">
        <v>20</v>
      </c>
      <c r="D9698" s="6" t="s">
        <v>21</v>
      </c>
      <c r="E9698" s="6">
        <v>30615</v>
      </c>
      <c r="F9698" s="6">
        <v>3450</v>
      </c>
      <c r="G9698" s="6">
        <v>1371</v>
      </c>
      <c r="H9698" s="6">
        <v>17413</v>
      </c>
      <c r="I9698" s="7">
        <v>23879726</v>
      </c>
      <c r="J9698">
        <f>MONTH(Sale_details[[#This Row],[Date]])</f>
        <v>1</v>
      </c>
      <c r="K9698">
        <f>YEAR(Sale_details[[#This Row],[Date]])</f>
        <v>2020</v>
      </c>
    </row>
    <row r="9699" spans="1:11" x14ac:dyDescent="0.3">
      <c r="A9699" s="2">
        <v>43833</v>
      </c>
      <c r="B9699" s="3" t="s">
        <v>28</v>
      </c>
      <c r="C9699" s="3" t="s">
        <v>22</v>
      </c>
      <c r="D9699" s="3" t="s">
        <v>23</v>
      </c>
      <c r="E9699" s="3">
        <v>16473</v>
      </c>
      <c r="F9699" s="3">
        <v>2222</v>
      </c>
      <c r="G9699" s="3">
        <v>1059</v>
      </c>
      <c r="H9699" s="3">
        <v>28905</v>
      </c>
      <c r="I9699" s="4">
        <v>30633843</v>
      </c>
      <c r="J9699">
        <f>MONTH(Sale_details[[#This Row],[Date]])</f>
        <v>1</v>
      </c>
      <c r="K9699">
        <f>YEAR(Sale_details[[#This Row],[Date]])</f>
        <v>2020</v>
      </c>
    </row>
    <row r="9700" spans="1:11" x14ac:dyDescent="0.3">
      <c r="A9700" s="5">
        <v>43833</v>
      </c>
      <c r="B9700" s="6" t="s">
        <v>28</v>
      </c>
      <c r="C9700" s="6" t="s">
        <v>24</v>
      </c>
      <c r="D9700" s="6" t="s">
        <v>25</v>
      </c>
      <c r="E9700" s="6">
        <v>32169</v>
      </c>
      <c r="F9700" s="6">
        <v>7469</v>
      </c>
      <c r="G9700" s="6">
        <v>2745</v>
      </c>
      <c r="H9700" s="6">
        <v>19562</v>
      </c>
      <c r="I9700" s="7">
        <v>53714914</v>
      </c>
      <c r="J9700">
        <f>MONTH(Sale_details[[#This Row],[Date]])</f>
        <v>1</v>
      </c>
      <c r="K9700">
        <f>YEAR(Sale_details[[#This Row],[Date]])</f>
        <v>2020</v>
      </c>
    </row>
    <row r="9701" spans="1:11" x14ac:dyDescent="0.3">
      <c r="A9701" s="2">
        <v>43832</v>
      </c>
      <c r="B9701" s="3" t="s">
        <v>9</v>
      </c>
      <c r="C9701" s="3" t="s">
        <v>10</v>
      </c>
      <c r="D9701" s="3" t="s">
        <v>11</v>
      </c>
      <c r="E9701" s="3">
        <v>121020</v>
      </c>
      <c r="F9701" s="3">
        <v>15642</v>
      </c>
      <c r="G9701" s="3">
        <v>6183</v>
      </c>
      <c r="H9701" s="3">
        <v>588</v>
      </c>
      <c r="I9701" s="4">
        <v>3642105</v>
      </c>
      <c r="J9701">
        <f>MONTH(Sale_details[[#This Row],[Date]])</f>
        <v>1</v>
      </c>
      <c r="K9701">
        <f>YEAR(Sale_details[[#This Row],[Date]])</f>
        <v>2020</v>
      </c>
    </row>
    <row r="9702" spans="1:11" x14ac:dyDescent="0.3">
      <c r="A9702" s="5">
        <v>43832</v>
      </c>
      <c r="B9702" s="6" t="s">
        <v>9</v>
      </c>
      <c r="C9702" s="6" t="s">
        <v>12</v>
      </c>
      <c r="D9702" s="6" t="s">
        <v>13</v>
      </c>
      <c r="E9702" s="6">
        <v>191339</v>
      </c>
      <c r="F9702" s="6">
        <v>22556</v>
      </c>
      <c r="G9702" s="6">
        <v>2190</v>
      </c>
      <c r="H9702" s="6">
        <v>293</v>
      </c>
      <c r="I9702" s="7">
        <v>643787</v>
      </c>
      <c r="J9702">
        <f>MONTH(Sale_details[[#This Row],[Date]])</f>
        <v>1</v>
      </c>
      <c r="K9702">
        <f>YEAR(Sale_details[[#This Row],[Date]])</f>
        <v>2020</v>
      </c>
    </row>
    <row r="9703" spans="1:11" x14ac:dyDescent="0.3">
      <c r="A9703" s="2">
        <v>43832</v>
      </c>
      <c r="B9703" s="3" t="s">
        <v>9</v>
      </c>
      <c r="C9703" s="3" t="s">
        <v>14</v>
      </c>
      <c r="D9703" s="3" t="s">
        <v>15</v>
      </c>
      <c r="E9703" s="3">
        <v>102084</v>
      </c>
      <c r="F9703" s="3">
        <v>23966</v>
      </c>
      <c r="G9703" s="3">
        <v>4746</v>
      </c>
      <c r="H9703" s="3">
        <v>435</v>
      </c>
      <c r="I9703" s="4">
        <v>2069393</v>
      </c>
      <c r="J9703">
        <f>MONTH(Sale_details[[#This Row],[Date]])</f>
        <v>1</v>
      </c>
      <c r="K9703">
        <f>YEAR(Sale_details[[#This Row],[Date]])</f>
        <v>2020</v>
      </c>
    </row>
    <row r="9704" spans="1:11" x14ac:dyDescent="0.3">
      <c r="A9704" s="5">
        <v>43832</v>
      </c>
      <c r="B9704" s="6" t="s">
        <v>9</v>
      </c>
      <c r="C9704" s="6" t="s">
        <v>16</v>
      </c>
      <c r="D9704" s="6" t="s">
        <v>17</v>
      </c>
      <c r="E9704" s="6">
        <v>124552</v>
      </c>
      <c r="F9704" s="6">
        <v>18298</v>
      </c>
      <c r="G9704" s="6">
        <v>3062</v>
      </c>
      <c r="H9704" s="6">
        <v>288</v>
      </c>
      <c r="I9704" s="7">
        <v>884556</v>
      </c>
      <c r="J9704">
        <f>MONTH(Sale_details[[#This Row],[Date]])</f>
        <v>1</v>
      </c>
      <c r="K9704">
        <f>YEAR(Sale_details[[#This Row],[Date]])</f>
        <v>2020</v>
      </c>
    </row>
    <row r="9705" spans="1:11" x14ac:dyDescent="0.3">
      <c r="A9705" s="2">
        <v>43832</v>
      </c>
      <c r="B9705" s="3" t="s">
        <v>9</v>
      </c>
      <c r="C9705" s="3" t="s">
        <v>18</v>
      </c>
      <c r="D9705" s="3" t="s">
        <v>19</v>
      </c>
      <c r="E9705" s="3">
        <v>64954</v>
      </c>
      <c r="F9705" s="3">
        <v>12485</v>
      </c>
      <c r="G9705" s="3">
        <v>7425</v>
      </c>
      <c r="H9705" s="3">
        <v>931</v>
      </c>
      <c r="I9705" s="4">
        <v>6914555</v>
      </c>
      <c r="J9705">
        <f>MONTH(Sale_details[[#This Row],[Date]])</f>
        <v>1</v>
      </c>
      <c r="K9705">
        <f>YEAR(Sale_details[[#This Row],[Date]])</f>
        <v>2020</v>
      </c>
    </row>
    <row r="9706" spans="1:11" x14ac:dyDescent="0.3">
      <c r="A9706" s="5">
        <v>43832</v>
      </c>
      <c r="B9706" s="6" t="s">
        <v>9</v>
      </c>
      <c r="C9706" s="6" t="s">
        <v>20</v>
      </c>
      <c r="D9706" s="6" t="s">
        <v>21</v>
      </c>
      <c r="E9706" s="6">
        <v>104227</v>
      </c>
      <c r="F9706" s="6">
        <v>22733</v>
      </c>
      <c r="G9706" s="6">
        <v>4574</v>
      </c>
      <c r="H9706" s="6">
        <v>564</v>
      </c>
      <c r="I9706" s="7">
        <v>2582835</v>
      </c>
      <c r="J9706">
        <f>MONTH(Sale_details[[#This Row],[Date]])</f>
        <v>1</v>
      </c>
      <c r="K9706">
        <f>YEAR(Sale_details[[#This Row],[Date]])</f>
        <v>2020</v>
      </c>
    </row>
    <row r="9707" spans="1:11" x14ac:dyDescent="0.3">
      <c r="A9707" s="2">
        <v>43832</v>
      </c>
      <c r="B9707" s="3" t="s">
        <v>9</v>
      </c>
      <c r="C9707" s="3" t="s">
        <v>22</v>
      </c>
      <c r="D9707" s="3" t="s">
        <v>23</v>
      </c>
      <c r="E9707" s="3">
        <v>183360</v>
      </c>
      <c r="F9707" s="3">
        <v>18090</v>
      </c>
      <c r="G9707" s="3">
        <v>7757</v>
      </c>
      <c r="H9707" s="3">
        <v>726</v>
      </c>
      <c r="I9707" s="4">
        <v>5633416</v>
      </c>
      <c r="J9707">
        <f>MONTH(Sale_details[[#This Row],[Date]])</f>
        <v>1</v>
      </c>
      <c r="K9707">
        <f>YEAR(Sale_details[[#This Row],[Date]])</f>
        <v>2020</v>
      </c>
    </row>
    <row r="9708" spans="1:11" x14ac:dyDescent="0.3">
      <c r="A9708" s="5">
        <v>43832</v>
      </c>
      <c r="B9708" s="6" t="s">
        <v>9</v>
      </c>
      <c r="C9708" s="6" t="s">
        <v>24</v>
      </c>
      <c r="D9708" s="6" t="s">
        <v>25</v>
      </c>
      <c r="E9708" s="6">
        <v>153785</v>
      </c>
      <c r="F9708" s="6">
        <v>9086</v>
      </c>
      <c r="G9708" s="6">
        <v>3520</v>
      </c>
      <c r="H9708" s="6">
        <v>768</v>
      </c>
      <c r="I9708" s="7">
        <v>2704294</v>
      </c>
      <c r="J9708">
        <f>MONTH(Sale_details[[#This Row],[Date]])</f>
        <v>1</v>
      </c>
      <c r="K9708">
        <f>YEAR(Sale_details[[#This Row],[Date]])</f>
        <v>2020</v>
      </c>
    </row>
    <row r="9709" spans="1:11" x14ac:dyDescent="0.3">
      <c r="A9709" s="2">
        <v>43832</v>
      </c>
      <c r="B9709" s="3" t="s">
        <v>26</v>
      </c>
      <c r="C9709" s="3" t="s">
        <v>10</v>
      </c>
      <c r="D9709" s="3" t="s">
        <v>11</v>
      </c>
      <c r="E9709" s="3">
        <v>236187</v>
      </c>
      <c r="F9709" s="3">
        <v>43556</v>
      </c>
      <c r="G9709" s="3">
        <v>19364</v>
      </c>
      <c r="H9709" s="3">
        <v>11173</v>
      </c>
      <c r="I9709" s="4">
        <v>216358750</v>
      </c>
      <c r="J9709">
        <f>MONTH(Sale_details[[#This Row],[Date]])</f>
        <v>1</v>
      </c>
      <c r="K9709">
        <f>YEAR(Sale_details[[#This Row],[Date]])</f>
        <v>2020</v>
      </c>
    </row>
    <row r="9710" spans="1:11" x14ac:dyDescent="0.3">
      <c r="A9710" s="5">
        <v>43832</v>
      </c>
      <c r="B9710" s="6" t="s">
        <v>26</v>
      </c>
      <c r="C9710" s="6" t="s">
        <v>12</v>
      </c>
      <c r="D9710" s="6" t="s">
        <v>13</v>
      </c>
      <c r="E9710" s="6">
        <v>123110</v>
      </c>
      <c r="F9710" s="6">
        <v>35445</v>
      </c>
      <c r="G9710" s="6">
        <v>13212</v>
      </c>
      <c r="H9710" s="6">
        <v>12685</v>
      </c>
      <c r="I9710" s="7">
        <v>167607304</v>
      </c>
      <c r="J9710">
        <f>MONTH(Sale_details[[#This Row],[Date]])</f>
        <v>1</v>
      </c>
      <c r="K9710">
        <f>YEAR(Sale_details[[#This Row],[Date]])</f>
        <v>2020</v>
      </c>
    </row>
    <row r="9711" spans="1:11" x14ac:dyDescent="0.3">
      <c r="A9711" s="2">
        <v>43832</v>
      </c>
      <c r="B9711" s="3" t="s">
        <v>26</v>
      </c>
      <c r="C9711" s="3" t="s">
        <v>14</v>
      </c>
      <c r="D9711" s="3" t="s">
        <v>15</v>
      </c>
      <c r="E9711" s="3">
        <v>132597</v>
      </c>
      <c r="F9711" s="3">
        <v>37086</v>
      </c>
      <c r="G9711" s="3">
        <v>9922</v>
      </c>
      <c r="H9711" s="3">
        <v>17348</v>
      </c>
      <c r="I9711" s="4">
        <v>172146494</v>
      </c>
      <c r="J9711">
        <f>MONTH(Sale_details[[#This Row],[Date]])</f>
        <v>1</v>
      </c>
      <c r="K9711">
        <f>YEAR(Sale_details[[#This Row],[Date]])</f>
        <v>2020</v>
      </c>
    </row>
    <row r="9712" spans="1:11" x14ac:dyDescent="0.3">
      <c r="A9712" s="5">
        <v>43832</v>
      </c>
      <c r="B9712" s="6" t="s">
        <v>26</v>
      </c>
      <c r="C9712" s="6" t="s">
        <v>16</v>
      </c>
      <c r="D9712" s="6" t="s">
        <v>17</v>
      </c>
      <c r="E9712" s="6">
        <v>118607</v>
      </c>
      <c r="F9712" s="6">
        <v>36717</v>
      </c>
      <c r="G9712" s="6">
        <v>9721</v>
      </c>
      <c r="H9712" s="6">
        <v>12271</v>
      </c>
      <c r="I9712" s="7">
        <v>119295814</v>
      </c>
      <c r="J9712">
        <f>MONTH(Sale_details[[#This Row],[Date]])</f>
        <v>1</v>
      </c>
      <c r="K9712">
        <f>YEAR(Sale_details[[#This Row],[Date]])</f>
        <v>2020</v>
      </c>
    </row>
    <row r="9713" spans="1:11" x14ac:dyDescent="0.3">
      <c r="A9713" s="2">
        <v>43832</v>
      </c>
      <c r="B9713" s="3" t="s">
        <v>26</v>
      </c>
      <c r="C9713" s="3" t="s">
        <v>18</v>
      </c>
      <c r="D9713" s="3" t="s">
        <v>19</v>
      </c>
      <c r="E9713" s="3">
        <v>89413</v>
      </c>
      <c r="F9713" s="3">
        <v>81905</v>
      </c>
      <c r="G9713" s="3">
        <v>12032</v>
      </c>
      <c r="H9713" s="3">
        <v>20203</v>
      </c>
      <c r="I9713" s="4">
        <v>243110399</v>
      </c>
      <c r="J9713">
        <f>MONTH(Sale_details[[#This Row],[Date]])</f>
        <v>1</v>
      </c>
      <c r="K9713">
        <f>YEAR(Sale_details[[#This Row],[Date]])</f>
        <v>2020</v>
      </c>
    </row>
    <row r="9714" spans="1:11" x14ac:dyDescent="0.3">
      <c r="A9714" s="5">
        <v>43832</v>
      </c>
      <c r="B9714" s="6" t="s">
        <v>26</v>
      </c>
      <c r="C9714" s="6" t="s">
        <v>20</v>
      </c>
      <c r="D9714" s="6" t="s">
        <v>21</v>
      </c>
      <c r="E9714" s="6">
        <v>216850</v>
      </c>
      <c r="F9714" s="6">
        <v>74475</v>
      </c>
      <c r="G9714" s="6">
        <v>13155</v>
      </c>
      <c r="H9714" s="6">
        <v>6300</v>
      </c>
      <c r="I9714" s="7">
        <v>82886532</v>
      </c>
      <c r="J9714">
        <f>MONTH(Sale_details[[#This Row],[Date]])</f>
        <v>1</v>
      </c>
      <c r="K9714">
        <f>YEAR(Sale_details[[#This Row],[Date]])</f>
        <v>2020</v>
      </c>
    </row>
    <row r="9715" spans="1:11" x14ac:dyDescent="0.3">
      <c r="A9715" s="2">
        <v>43832</v>
      </c>
      <c r="B9715" s="3" t="s">
        <v>26</v>
      </c>
      <c r="C9715" s="3" t="s">
        <v>22</v>
      </c>
      <c r="D9715" s="3" t="s">
        <v>23</v>
      </c>
      <c r="E9715" s="3">
        <v>188633</v>
      </c>
      <c r="F9715" s="3">
        <v>22892</v>
      </c>
      <c r="G9715" s="3">
        <v>23253</v>
      </c>
      <c r="H9715" s="3">
        <v>27554</v>
      </c>
      <c r="I9715" s="4">
        <v>640745464</v>
      </c>
      <c r="J9715">
        <f>MONTH(Sale_details[[#This Row],[Date]])</f>
        <v>1</v>
      </c>
      <c r="K9715">
        <f>YEAR(Sale_details[[#This Row],[Date]])</f>
        <v>2020</v>
      </c>
    </row>
    <row r="9716" spans="1:11" x14ac:dyDescent="0.3">
      <c r="A9716" s="5">
        <v>43832</v>
      </c>
      <c r="B9716" s="6" t="s">
        <v>26</v>
      </c>
      <c r="C9716" s="6" t="s">
        <v>24</v>
      </c>
      <c r="D9716" s="6" t="s">
        <v>25</v>
      </c>
      <c r="E9716" s="6">
        <v>179230</v>
      </c>
      <c r="F9716" s="6">
        <v>29724</v>
      </c>
      <c r="G9716" s="6">
        <v>15555</v>
      </c>
      <c r="H9716" s="6">
        <v>10466</v>
      </c>
      <c r="I9716" s="7">
        <v>162816733</v>
      </c>
      <c r="J9716">
        <f>MONTH(Sale_details[[#This Row],[Date]])</f>
        <v>1</v>
      </c>
      <c r="K9716">
        <f>YEAR(Sale_details[[#This Row],[Date]])</f>
        <v>2020</v>
      </c>
    </row>
    <row r="9717" spans="1:11" x14ac:dyDescent="0.3">
      <c r="A9717" s="2">
        <v>43832</v>
      </c>
      <c r="B9717" s="3" t="s">
        <v>27</v>
      </c>
      <c r="C9717" s="3" t="s">
        <v>10</v>
      </c>
      <c r="D9717" s="3" t="s">
        <v>11</v>
      </c>
      <c r="E9717" s="3">
        <v>63326</v>
      </c>
      <c r="F9717" s="3">
        <v>34552</v>
      </c>
      <c r="G9717" s="3">
        <v>7514</v>
      </c>
      <c r="H9717" s="3">
        <v>125</v>
      </c>
      <c r="I9717" s="4">
        <v>943249</v>
      </c>
      <c r="J9717">
        <f>MONTH(Sale_details[[#This Row],[Date]])</f>
        <v>1</v>
      </c>
      <c r="K9717">
        <f>YEAR(Sale_details[[#This Row],[Date]])</f>
        <v>2020</v>
      </c>
    </row>
    <row r="9718" spans="1:11" x14ac:dyDescent="0.3">
      <c r="A9718" s="5">
        <v>43832</v>
      </c>
      <c r="B9718" s="6" t="s">
        <v>27</v>
      </c>
      <c r="C9718" s="6" t="s">
        <v>12</v>
      </c>
      <c r="D9718" s="6" t="s">
        <v>13</v>
      </c>
      <c r="E9718" s="6">
        <v>91387</v>
      </c>
      <c r="F9718" s="6">
        <v>33093</v>
      </c>
      <c r="G9718" s="6">
        <v>11804</v>
      </c>
      <c r="H9718" s="6">
        <v>302</v>
      </c>
      <c r="I9718" s="7">
        <v>3569710</v>
      </c>
      <c r="J9718">
        <f>MONTH(Sale_details[[#This Row],[Date]])</f>
        <v>1</v>
      </c>
      <c r="K9718">
        <f>YEAR(Sale_details[[#This Row],[Date]])</f>
        <v>2020</v>
      </c>
    </row>
    <row r="9719" spans="1:11" x14ac:dyDescent="0.3">
      <c r="A9719" s="2">
        <v>43832</v>
      </c>
      <c r="B9719" s="3" t="s">
        <v>27</v>
      </c>
      <c r="C9719" s="3" t="s">
        <v>14</v>
      </c>
      <c r="D9719" s="3" t="s">
        <v>15</v>
      </c>
      <c r="E9719" s="3">
        <v>152277</v>
      </c>
      <c r="F9719" s="3">
        <v>26104</v>
      </c>
      <c r="G9719" s="3">
        <v>9994</v>
      </c>
      <c r="H9719" s="3">
        <v>318</v>
      </c>
      <c r="I9719" s="4">
        <v>3184563</v>
      </c>
      <c r="J9719">
        <f>MONTH(Sale_details[[#This Row],[Date]])</f>
        <v>1</v>
      </c>
      <c r="K9719">
        <f>YEAR(Sale_details[[#This Row],[Date]])</f>
        <v>2020</v>
      </c>
    </row>
    <row r="9720" spans="1:11" x14ac:dyDescent="0.3">
      <c r="A9720" s="5">
        <v>43832</v>
      </c>
      <c r="B9720" s="6" t="s">
        <v>27</v>
      </c>
      <c r="C9720" s="6" t="s">
        <v>16</v>
      </c>
      <c r="D9720" s="6" t="s">
        <v>17</v>
      </c>
      <c r="E9720" s="6">
        <v>101545</v>
      </c>
      <c r="F9720" s="6">
        <v>8470</v>
      </c>
      <c r="G9720" s="6">
        <v>15760</v>
      </c>
      <c r="H9720" s="6">
        <v>263</v>
      </c>
      <c r="I9720" s="7">
        <v>4155979</v>
      </c>
      <c r="J9720">
        <f>MONTH(Sale_details[[#This Row],[Date]])</f>
        <v>1</v>
      </c>
      <c r="K9720">
        <f>YEAR(Sale_details[[#This Row],[Date]])</f>
        <v>2020</v>
      </c>
    </row>
    <row r="9721" spans="1:11" x14ac:dyDescent="0.3">
      <c r="A9721" s="2">
        <v>43832</v>
      </c>
      <c r="B9721" s="3" t="s">
        <v>27</v>
      </c>
      <c r="C9721" s="3" t="s">
        <v>18</v>
      </c>
      <c r="D9721" s="3" t="s">
        <v>19</v>
      </c>
      <c r="E9721" s="3">
        <v>83741</v>
      </c>
      <c r="F9721" s="3">
        <v>25918</v>
      </c>
      <c r="G9721" s="3">
        <v>11247</v>
      </c>
      <c r="H9721" s="3">
        <v>135</v>
      </c>
      <c r="I9721" s="4">
        <v>1522212</v>
      </c>
      <c r="J9721">
        <f>MONTH(Sale_details[[#This Row],[Date]])</f>
        <v>1</v>
      </c>
      <c r="K9721">
        <f>YEAR(Sale_details[[#This Row],[Date]])</f>
        <v>2020</v>
      </c>
    </row>
    <row r="9722" spans="1:11" x14ac:dyDescent="0.3">
      <c r="A9722" s="5">
        <v>43832</v>
      </c>
      <c r="B9722" s="6" t="s">
        <v>27</v>
      </c>
      <c r="C9722" s="6" t="s">
        <v>20</v>
      </c>
      <c r="D9722" s="6" t="s">
        <v>21</v>
      </c>
      <c r="E9722" s="6">
        <v>37978</v>
      </c>
      <c r="F9722" s="6">
        <v>11557</v>
      </c>
      <c r="G9722" s="6">
        <v>12667</v>
      </c>
      <c r="H9722" s="6">
        <v>400</v>
      </c>
      <c r="I9722" s="7">
        <v>5076096</v>
      </c>
      <c r="J9722">
        <f>MONTH(Sale_details[[#This Row],[Date]])</f>
        <v>1</v>
      </c>
      <c r="K9722">
        <f>YEAR(Sale_details[[#This Row],[Date]])</f>
        <v>2020</v>
      </c>
    </row>
    <row r="9723" spans="1:11" x14ac:dyDescent="0.3">
      <c r="A9723" s="2">
        <v>43832</v>
      </c>
      <c r="B9723" s="3" t="s">
        <v>27</v>
      </c>
      <c r="C9723" s="3" t="s">
        <v>22</v>
      </c>
      <c r="D9723" s="3" t="s">
        <v>23</v>
      </c>
      <c r="E9723" s="3">
        <v>88679</v>
      </c>
      <c r="F9723" s="3">
        <v>19926</v>
      </c>
      <c r="G9723" s="3">
        <v>16576</v>
      </c>
      <c r="H9723" s="3">
        <v>212</v>
      </c>
      <c r="I9723" s="4">
        <v>3522179</v>
      </c>
      <c r="J9723">
        <f>MONTH(Sale_details[[#This Row],[Date]])</f>
        <v>1</v>
      </c>
      <c r="K9723">
        <f>YEAR(Sale_details[[#This Row],[Date]])</f>
        <v>2020</v>
      </c>
    </row>
    <row r="9724" spans="1:11" x14ac:dyDescent="0.3">
      <c r="A9724" s="5">
        <v>43832</v>
      </c>
      <c r="B9724" s="6" t="s">
        <v>27</v>
      </c>
      <c r="C9724" s="6" t="s">
        <v>24</v>
      </c>
      <c r="D9724" s="6" t="s">
        <v>25</v>
      </c>
      <c r="E9724" s="6">
        <v>63810</v>
      </c>
      <c r="F9724" s="6">
        <v>39267</v>
      </c>
      <c r="G9724" s="6">
        <v>13533</v>
      </c>
      <c r="H9724" s="6">
        <v>341</v>
      </c>
      <c r="I9724" s="7">
        <v>4617460</v>
      </c>
      <c r="J9724">
        <f>MONTH(Sale_details[[#This Row],[Date]])</f>
        <v>1</v>
      </c>
      <c r="K9724">
        <f>YEAR(Sale_details[[#This Row],[Date]])</f>
        <v>2020</v>
      </c>
    </row>
    <row r="9725" spans="1:11" x14ac:dyDescent="0.3">
      <c r="A9725" s="2">
        <v>43832</v>
      </c>
      <c r="B9725" s="3" t="s">
        <v>28</v>
      </c>
      <c r="C9725" s="3" t="s">
        <v>10</v>
      </c>
      <c r="D9725" s="3" t="s">
        <v>11</v>
      </c>
      <c r="E9725" s="3">
        <v>29996</v>
      </c>
      <c r="F9725" s="3">
        <v>5656</v>
      </c>
      <c r="G9725" s="3">
        <v>3028</v>
      </c>
      <c r="H9725" s="3">
        <v>25872</v>
      </c>
      <c r="I9725" s="4">
        <v>78357635</v>
      </c>
      <c r="J9725">
        <f>MONTH(Sale_details[[#This Row],[Date]])</f>
        <v>1</v>
      </c>
      <c r="K9725">
        <f>YEAR(Sale_details[[#This Row],[Date]])</f>
        <v>2020</v>
      </c>
    </row>
    <row r="9726" spans="1:11" x14ac:dyDescent="0.3">
      <c r="A9726" s="5">
        <v>43832</v>
      </c>
      <c r="B9726" s="6" t="s">
        <v>28</v>
      </c>
      <c r="C9726" s="6" t="s">
        <v>12</v>
      </c>
      <c r="D9726" s="6" t="s">
        <v>13</v>
      </c>
      <c r="E9726" s="6">
        <v>18210</v>
      </c>
      <c r="F9726" s="6">
        <v>5587</v>
      </c>
      <c r="G9726" s="6">
        <v>1874</v>
      </c>
      <c r="H9726" s="6">
        <v>34476</v>
      </c>
      <c r="I9726" s="7">
        <v>64638563</v>
      </c>
      <c r="J9726">
        <f>MONTH(Sale_details[[#This Row],[Date]])</f>
        <v>1</v>
      </c>
      <c r="K9726">
        <f>YEAR(Sale_details[[#This Row],[Date]])</f>
        <v>2020</v>
      </c>
    </row>
    <row r="9727" spans="1:11" x14ac:dyDescent="0.3">
      <c r="A9727" s="2">
        <v>43832</v>
      </c>
      <c r="B9727" s="3" t="s">
        <v>28</v>
      </c>
      <c r="C9727" s="3" t="s">
        <v>14</v>
      </c>
      <c r="D9727" s="3" t="s">
        <v>15</v>
      </c>
      <c r="E9727" s="3">
        <v>33228</v>
      </c>
      <c r="F9727" s="3">
        <v>6389</v>
      </c>
      <c r="G9727" s="3">
        <v>1425</v>
      </c>
      <c r="H9727" s="3">
        <v>12454</v>
      </c>
      <c r="I9727" s="4">
        <v>17752485</v>
      </c>
      <c r="J9727">
        <f>MONTH(Sale_details[[#This Row],[Date]])</f>
        <v>1</v>
      </c>
      <c r="K9727">
        <f>YEAR(Sale_details[[#This Row],[Date]])</f>
        <v>2020</v>
      </c>
    </row>
    <row r="9728" spans="1:11" x14ac:dyDescent="0.3">
      <c r="A9728" s="5">
        <v>43832</v>
      </c>
      <c r="B9728" s="6" t="s">
        <v>28</v>
      </c>
      <c r="C9728" s="6" t="s">
        <v>16</v>
      </c>
      <c r="D9728" s="6" t="s">
        <v>17</v>
      </c>
      <c r="E9728" s="6">
        <v>17811</v>
      </c>
      <c r="F9728" s="6">
        <v>5579</v>
      </c>
      <c r="G9728" s="6">
        <v>2031</v>
      </c>
      <c r="H9728" s="6">
        <v>18681</v>
      </c>
      <c r="I9728" s="7">
        <v>37946254</v>
      </c>
      <c r="J9728">
        <f>MONTH(Sale_details[[#This Row],[Date]])</f>
        <v>1</v>
      </c>
      <c r="K9728">
        <f>YEAR(Sale_details[[#This Row],[Date]])</f>
        <v>2020</v>
      </c>
    </row>
    <row r="9729" spans="1:11" x14ac:dyDescent="0.3">
      <c r="A9729" s="2">
        <v>43832</v>
      </c>
      <c r="B9729" s="3" t="s">
        <v>28</v>
      </c>
      <c r="C9729" s="3" t="s">
        <v>18</v>
      </c>
      <c r="D9729" s="3" t="s">
        <v>19</v>
      </c>
      <c r="E9729" s="3">
        <v>11294</v>
      </c>
      <c r="F9729" s="3">
        <v>9548</v>
      </c>
      <c r="G9729" s="3">
        <v>4112</v>
      </c>
      <c r="H9729" s="3">
        <v>35680</v>
      </c>
      <c r="I9729" s="4">
        <v>146748716</v>
      </c>
      <c r="J9729">
        <f>MONTH(Sale_details[[#This Row],[Date]])</f>
        <v>1</v>
      </c>
      <c r="K9729">
        <f>YEAR(Sale_details[[#This Row],[Date]])</f>
        <v>2020</v>
      </c>
    </row>
    <row r="9730" spans="1:11" x14ac:dyDescent="0.3">
      <c r="A9730" s="5">
        <v>43832</v>
      </c>
      <c r="B9730" s="6" t="s">
        <v>28</v>
      </c>
      <c r="C9730" s="6" t="s">
        <v>20</v>
      </c>
      <c r="D9730" s="6" t="s">
        <v>21</v>
      </c>
      <c r="E9730" s="6">
        <v>32146</v>
      </c>
      <c r="F9730" s="6">
        <v>3347</v>
      </c>
      <c r="G9730" s="6">
        <v>1371</v>
      </c>
      <c r="H9730" s="6">
        <v>17064</v>
      </c>
      <c r="I9730" s="7">
        <v>23402132</v>
      </c>
      <c r="J9730">
        <f>MONTH(Sale_details[[#This Row],[Date]])</f>
        <v>1</v>
      </c>
      <c r="K9730">
        <f>YEAR(Sale_details[[#This Row],[Date]])</f>
        <v>2020</v>
      </c>
    </row>
    <row r="9731" spans="1:11" x14ac:dyDescent="0.3">
      <c r="A9731" s="2">
        <v>43832</v>
      </c>
      <c r="B9731" s="3" t="s">
        <v>28</v>
      </c>
      <c r="C9731" s="3" t="s">
        <v>22</v>
      </c>
      <c r="D9731" s="3" t="s">
        <v>23</v>
      </c>
      <c r="E9731" s="3">
        <v>17297</v>
      </c>
      <c r="F9731" s="3">
        <v>2311</v>
      </c>
      <c r="G9731" s="3">
        <v>1080</v>
      </c>
      <c r="H9731" s="3">
        <v>28327</v>
      </c>
      <c r="I9731" s="4">
        <v>30621590</v>
      </c>
      <c r="J9731">
        <f>MONTH(Sale_details[[#This Row],[Date]])</f>
        <v>1</v>
      </c>
      <c r="K9731">
        <f>YEAR(Sale_details[[#This Row],[Date]])</f>
        <v>2020</v>
      </c>
    </row>
    <row r="9732" spans="1:11" x14ac:dyDescent="0.3">
      <c r="A9732" s="5">
        <v>43832</v>
      </c>
      <c r="B9732" s="6" t="s">
        <v>28</v>
      </c>
      <c r="C9732" s="6" t="s">
        <v>24</v>
      </c>
      <c r="D9732" s="6" t="s">
        <v>25</v>
      </c>
      <c r="E9732" s="6">
        <v>32813</v>
      </c>
      <c r="F9732" s="6">
        <v>7170</v>
      </c>
      <c r="G9732" s="6">
        <v>2883</v>
      </c>
      <c r="H9732" s="6">
        <v>18975</v>
      </c>
      <c r="I9732" s="7">
        <v>54708640</v>
      </c>
      <c r="J9732">
        <f>MONTH(Sale_details[[#This Row],[Date]])</f>
        <v>1</v>
      </c>
      <c r="K9732">
        <f>YEAR(Sale_details[[#This Row],[Date]])</f>
        <v>2020</v>
      </c>
    </row>
    <row r="9733" spans="1:11" x14ac:dyDescent="0.3">
      <c r="A9733" s="2">
        <v>43831</v>
      </c>
      <c r="B9733" s="3" t="s">
        <v>9</v>
      </c>
      <c r="C9733" s="3" t="s">
        <v>10</v>
      </c>
      <c r="D9733" s="3" t="s">
        <v>11</v>
      </c>
      <c r="E9733" s="3">
        <v>122230</v>
      </c>
      <c r="F9733" s="3">
        <v>16425</v>
      </c>
      <c r="G9733" s="3">
        <v>6430</v>
      </c>
      <c r="H9733" s="3">
        <v>583</v>
      </c>
      <c r="I9733" s="4">
        <v>3749911</v>
      </c>
      <c r="J9733">
        <f>MONTH(Sale_details[[#This Row],[Date]])</f>
        <v>1</v>
      </c>
      <c r="K9733">
        <f>YEAR(Sale_details[[#This Row],[Date]])</f>
        <v>2020</v>
      </c>
    </row>
    <row r="9734" spans="1:11" x14ac:dyDescent="0.3">
      <c r="A9734" s="5">
        <v>43831</v>
      </c>
      <c r="B9734" s="6" t="s">
        <v>9</v>
      </c>
      <c r="C9734" s="6" t="s">
        <v>12</v>
      </c>
      <c r="D9734" s="6" t="s">
        <v>13</v>
      </c>
      <c r="E9734" s="6">
        <v>197079</v>
      </c>
      <c r="F9734" s="6">
        <v>21429</v>
      </c>
      <c r="G9734" s="6">
        <v>2300</v>
      </c>
      <c r="H9734" s="6">
        <v>305</v>
      </c>
      <c r="I9734" s="7">
        <v>703015</v>
      </c>
      <c r="J9734">
        <f>MONTH(Sale_details[[#This Row],[Date]])</f>
        <v>1</v>
      </c>
      <c r="K9734">
        <f>YEAR(Sale_details[[#This Row],[Date]])</f>
        <v>2020</v>
      </c>
    </row>
    <row r="9735" spans="1:11" x14ac:dyDescent="0.3">
      <c r="A9735" s="2">
        <v>43831</v>
      </c>
      <c r="B9735" s="3" t="s">
        <v>9</v>
      </c>
      <c r="C9735" s="3" t="s">
        <v>14</v>
      </c>
      <c r="D9735" s="3" t="s">
        <v>15</v>
      </c>
      <c r="E9735" s="3">
        <v>101063</v>
      </c>
      <c r="F9735" s="3">
        <v>24445</v>
      </c>
      <c r="G9735" s="3">
        <v>4509</v>
      </c>
      <c r="H9735" s="3">
        <v>427</v>
      </c>
      <c r="I9735" s="4">
        <v>1926605</v>
      </c>
      <c r="J9735">
        <f>MONTH(Sale_details[[#This Row],[Date]])</f>
        <v>1</v>
      </c>
      <c r="K9735">
        <f>YEAR(Sale_details[[#This Row],[Date]])</f>
        <v>2020</v>
      </c>
    </row>
    <row r="9736" spans="1:11" x14ac:dyDescent="0.3">
      <c r="A9736" s="5">
        <v>43831</v>
      </c>
      <c r="B9736" s="6" t="s">
        <v>9</v>
      </c>
      <c r="C9736" s="6" t="s">
        <v>16</v>
      </c>
      <c r="D9736" s="6" t="s">
        <v>17</v>
      </c>
      <c r="E9736" s="6">
        <v>128289</v>
      </c>
      <c r="F9736" s="6">
        <v>18664</v>
      </c>
      <c r="G9736" s="6">
        <v>3000</v>
      </c>
      <c r="H9736" s="6">
        <v>283</v>
      </c>
      <c r="I9736" s="7">
        <v>849527</v>
      </c>
      <c r="J9736">
        <f>MONTH(Sale_details[[#This Row],[Date]])</f>
        <v>1</v>
      </c>
      <c r="K9736">
        <f>YEAR(Sale_details[[#This Row],[Date]])</f>
        <v>2020</v>
      </c>
    </row>
    <row r="9737" spans="1:11" x14ac:dyDescent="0.3">
      <c r="A9737" s="2">
        <v>43831</v>
      </c>
      <c r="B9737" s="3" t="s">
        <v>9</v>
      </c>
      <c r="C9737" s="3" t="s">
        <v>18</v>
      </c>
      <c r="D9737" s="3" t="s">
        <v>19</v>
      </c>
      <c r="E9737" s="3">
        <v>66903</v>
      </c>
      <c r="F9737" s="3">
        <v>12734</v>
      </c>
      <c r="G9737" s="3">
        <v>7350</v>
      </c>
      <c r="H9737" s="3">
        <v>931</v>
      </c>
      <c r="I9737" s="4">
        <v>6845409</v>
      </c>
      <c r="J9737">
        <f>MONTH(Sale_details[[#This Row],[Date]])</f>
        <v>1</v>
      </c>
      <c r="K9737">
        <f>YEAR(Sale_details[[#This Row],[Date]])</f>
        <v>2020</v>
      </c>
    </row>
    <row r="9738" spans="1:11" x14ac:dyDescent="0.3">
      <c r="A9738" s="5">
        <v>43831</v>
      </c>
      <c r="B9738" s="6" t="s">
        <v>9</v>
      </c>
      <c r="C9738" s="6" t="s">
        <v>20</v>
      </c>
      <c r="D9738" s="6" t="s">
        <v>21</v>
      </c>
      <c r="E9738" s="6">
        <v>99016</v>
      </c>
      <c r="F9738" s="6">
        <v>23870</v>
      </c>
      <c r="G9738" s="6">
        <v>4620</v>
      </c>
      <c r="H9738" s="6">
        <v>587</v>
      </c>
      <c r="I9738" s="7">
        <v>2713010</v>
      </c>
      <c r="J9738">
        <f>MONTH(Sale_details[[#This Row],[Date]])</f>
        <v>1</v>
      </c>
      <c r="K9738">
        <f>YEAR(Sale_details[[#This Row],[Date]])</f>
        <v>2020</v>
      </c>
    </row>
    <row r="9739" spans="1:11" x14ac:dyDescent="0.3">
      <c r="A9739" s="2">
        <v>43831</v>
      </c>
      <c r="B9739" s="3" t="s">
        <v>9</v>
      </c>
      <c r="C9739" s="3" t="s">
        <v>22</v>
      </c>
      <c r="D9739" s="3" t="s">
        <v>23</v>
      </c>
      <c r="E9739" s="3">
        <v>188861</v>
      </c>
      <c r="F9739" s="3">
        <v>18271</v>
      </c>
      <c r="G9739" s="3">
        <v>7369</v>
      </c>
      <c r="H9739" s="3">
        <v>755</v>
      </c>
      <c r="I9739" s="4">
        <v>5565815</v>
      </c>
      <c r="J9739">
        <f>MONTH(Sale_details[[#This Row],[Date]])</f>
        <v>1</v>
      </c>
      <c r="K9739">
        <f>YEAR(Sale_details[[#This Row],[Date]])</f>
        <v>2020</v>
      </c>
    </row>
    <row r="9740" spans="1:11" x14ac:dyDescent="0.3">
      <c r="A9740" s="5">
        <v>43831</v>
      </c>
      <c r="B9740" s="6" t="s">
        <v>9</v>
      </c>
      <c r="C9740" s="6" t="s">
        <v>24</v>
      </c>
      <c r="D9740" s="6" t="s">
        <v>25</v>
      </c>
      <c r="E9740" s="6">
        <v>161474</v>
      </c>
      <c r="F9740" s="6">
        <v>8722</v>
      </c>
      <c r="G9740" s="6">
        <v>3520</v>
      </c>
      <c r="H9740" s="6">
        <v>729</v>
      </c>
      <c r="I9740" s="7">
        <v>2569079</v>
      </c>
      <c r="J9740">
        <f>MONTH(Sale_details[[#This Row],[Date]])</f>
        <v>1</v>
      </c>
      <c r="K9740">
        <f>YEAR(Sale_details[[#This Row],[Date]])</f>
        <v>2020</v>
      </c>
    </row>
    <row r="9741" spans="1:11" x14ac:dyDescent="0.3">
      <c r="A9741" s="2">
        <v>43831</v>
      </c>
      <c r="B9741" s="3" t="s">
        <v>26</v>
      </c>
      <c r="C9741" s="3" t="s">
        <v>10</v>
      </c>
      <c r="D9741" s="3" t="s">
        <v>11</v>
      </c>
      <c r="E9741" s="3">
        <v>229101</v>
      </c>
      <c r="F9741" s="3">
        <v>44863</v>
      </c>
      <c r="G9741" s="3">
        <v>19557</v>
      </c>
      <c r="H9741" s="3">
        <v>11396</v>
      </c>
      <c r="I9741" s="4">
        <v>222892784</v>
      </c>
      <c r="J9741">
        <f>MONTH(Sale_details[[#This Row],[Date]])</f>
        <v>1</v>
      </c>
      <c r="K9741">
        <f>YEAR(Sale_details[[#This Row],[Date]])</f>
        <v>2020</v>
      </c>
    </row>
    <row r="9742" spans="1:11" x14ac:dyDescent="0.3">
      <c r="A9742" s="5">
        <v>43831</v>
      </c>
      <c r="B9742" s="6" t="s">
        <v>26</v>
      </c>
      <c r="C9742" s="6" t="s">
        <v>12</v>
      </c>
      <c r="D9742" s="6" t="s">
        <v>13</v>
      </c>
      <c r="E9742" s="6">
        <v>126804</v>
      </c>
      <c r="F9742" s="6">
        <v>35800</v>
      </c>
      <c r="G9742" s="6">
        <v>13608</v>
      </c>
      <c r="H9742" s="6">
        <v>12178</v>
      </c>
      <c r="I9742" s="7">
        <v>165730102</v>
      </c>
      <c r="J9742">
        <f>MONTH(Sale_details[[#This Row],[Date]])</f>
        <v>1</v>
      </c>
      <c r="K9742">
        <f>YEAR(Sale_details[[#This Row],[Date]])</f>
        <v>2020</v>
      </c>
    </row>
    <row r="9743" spans="1:11" x14ac:dyDescent="0.3">
      <c r="A9743" s="2">
        <v>43831</v>
      </c>
      <c r="B9743" s="3" t="s">
        <v>26</v>
      </c>
      <c r="C9743" s="3" t="s">
        <v>14</v>
      </c>
      <c r="D9743" s="3" t="s">
        <v>15</v>
      </c>
      <c r="E9743" s="3">
        <v>125967</v>
      </c>
      <c r="F9743" s="3">
        <v>36344</v>
      </c>
      <c r="G9743" s="3">
        <v>9426</v>
      </c>
      <c r="H9743" s="3">
        <v>18215</v>
      </c>
      <c r="I9743" s="4">
        <v>171716128</v>
      </c>
      <c r="J9743">
        <f>MONTH(Sale_details[[#This Row],[Date]])</f>
        <v>1</v>
      </c>
      <c r="K9743">
        <f>YEAR(Sale_details[[#This Row],[Date]])</f>
        <v>2020</v>
      </c>
    </row>
    <row r="9744" spans="1:11" x14ac:dyDescent="0.3">
      <c r="A9744" s="5">
        <v>43831</v>
      </c>
      <c r="B9744" s="6" t="s">
        <v>26</v>
      </c>
      <c r="C9744" s="6" t="s">
        <v>16</v>
      </c>
      <c r="D9744" s="6" t="s">
        <v>17</v>
      </c>
      <c r="E9744" s="6">
        <v>113862</v>
      </c>
      <c r="F9744" s="6">
        <v>37452</v>
      </c>
      <c r="G9744" s="6">
        <v>10207</v>
      </c>
      <c r="H9744" s="6">
        <v>11780</v>
      </c>
      <c r="I9744" s="7">
        <v>120250180</v>
      </c>
      <c r="J9744">
        <f>MONTH(Sale_details[[#This Row],[Date]])</f>
        <v>1</v>
      </c>
      <c r="K9744">
        <f>YEAR(Sale_details[[#This Row],[Date]])</f>
        <v>2020</v>
      </c>
    </row>
    <row r="9745" spans="1:11" x14ac:dyDescent="0.3">
      <c r="A9745" s="2">
        <v>43831</v>
      </c>
      <c r="B9745" s="3" t="s">
        <v>26</v>
      </c>
      <c r="C9745" s="3" t="s">
        <v>18</v>
      </c>
      <c r="D9745" s="3" t="s">
        <v>19</v>
      </c>
      <c r="E9745" s="3">
        <v>89413</v>
      </c>
      <c r="F9745" s="3">
        <v>86000</v>
      </c>
      <c r="G9745" s="3">
        <v>12273</v>
      </c>
      <c r="H9745" s="3">
        <v>20608</v>
      </c>
      <c r="I9745" s="4">
        <v>252932059</v>
      </c>
      <c r="J9745">
        <f>MONTH(Sale_details[[#This Row],[Date]])</f>
        <v>1</v>
      </c>
      <c r="K9745">
        <f>YEAR(Sale_details[[#This Row],[Date]])</f>
        <v>2020</v>
      </c>
    </row>
    <row r="9746" spans="1:11" x14ac:dyDescent="0.3">
      <c r="A9746" s="5">
        <v>43831</v>
      </c>
      <c r="B9746" s="6" t="s">
        <v>26</v>
      </c>
      <c r="C9746" s="6" t="s">
        <v>20</v>
      </c>
      <c r="D9746" s="6" t="s">
        <v>21</v>
      </c>
      <c r="E9746" s="6">
        <v>225524</v>
      </c>
      <c r="F9746" s="6">
        <v>72986</v>
      </c>
      <c r="G9746" s="6">
        <v>13418</v>
      </c>
      <c r="H9746" s="6">
        <v>6237</v>
      </c>
      <c r="I9746" s="7">
        <v>83698820</v>
      </c>
      <c r="J9746">
        <f>MONTH(Sale_details[[#This Row],[Date]])</f>
        <v>1</v>
      </c>
      <c r="K9746">
        <f>YEAR(Sale_details[[#This Row],[Date]])</f>
        <v>2020</v>
      </c>
    </row>
    <row r="9747" spans="1:11" x14ac:dyDescent="0.3">
      <c r="A9747" s="2">
        <v>43831</v>
      </c>
      <c r="B9747" s="3" t="s">
        <v>26</v>
      </c>
      <c r="C9747" s="3" t="s">
        <v>22</v>
      </c>
      <c r="D9747" s="3" t="s">
        <v>23</v>
      </c>
      <c r="E9747" s="3">
        <v>196178</v>
      </c>
      <c r="F9747" s="3">
        <v>24037</v>
      </c>
      <c r="G9747" s="3">
        <v>23951</v>
      </c>
      <c r="H9747" s="3">
        <v>26176</v>
      </c>
      <c r="I9747" s="4">
        <v>626969436</v>
      </c>
      <c r="J9747">
        <f>MONTH(Sale_details[[#This Row],[Date]])</f>
        <v>1</v>
      </c>
      <c r="K9747">
        <f>YEAR(Sale_details[[#This Row],[Date]])</f>
        <v>2020</v>
      </c>
    </row>
    <row r="9748" spans="1:11" x14ac:dyDescent="0.3">
      <c r="A9748" s="5">
        <v>43831</v>
      </c>
      <c r="B9748" s="6" t="s">
        <v>26</v>
      </c>
      <c r="C9748" s="6" t="s">
        <v>24</v>
      </c>
      <c r="D9748" s="6" t="s">
        <v>25</v>
      </c>
      <c r="E9748" s="6">
        <v>172061</v>
      </c>
      <c r="F9748" s="6">
        <v>30319</v>
      </c>
      <c r="G9748" s="6">
        <v>16333</v>
      </c>
      <c r="H9748" s="6">
        <v>10047</v>
      </c>
      <c r="I9748" s="7">
        <v>164119266</v>
      </c>
      <c r="J9748">
        <f>MONTH(Sale_details[[#This Row],[Date]])</f>
        <v>1</v>
      </c>
      <c r="K9748">
        <f>YEAR(Sale_details[[#This Row],[Date]])</f>
        <v>2020</v>
      </c>
    </row>
    <row r="9749" spans="1:11" x14ac:dyDescent="0.3">
      <c r="A9749" s="2">
        <v>43831</v>
      </c>
      <c r="B9749" s="3" t="s">
        <v>27</v>
      </c>
      <c r="C9749" s="3" t="s">
        <v>10</v>
      </c>
      <c r="D9749" s="3" t="s">
        <v>11</v>
      </c>
      <c r="E9749" s="3">
        <v>60160</v>
      </c>
      <c r="F9749" s="3">
        <v>34552</v>
      </c>
      <c r="G9749" s="3">
        <v>7138</v>
      </c>
      <c r="H9749" s="3">
        <v>125</v>
      </c>
      <c r="I9749" s="4">
        <v>896086</v>
      </c>
      <c r="J9749">
        <f>MONTH(Sale_details[[#This Row],[Date]])</f>
        <v>1</v>
      </c>
      <c r="K9749">
        <f>YEAR(Sale_details[[#This Row],[Date]])</f>
        <v>2020</v>
      </c>
    </row>
    <row r="9750" spans="1:11" x14ac:dyDescent="0.3">
      <c r="A9750" s="5">
        <v>43831</v>
      </c>
      <c r="B9750" s="6" t="s">
        <v>27</v>
      </c>
      <c r="C9750" s="6" t="s">
        <v>12</v>
      </c>
      <c r="D9750" s="6" t="s">
        <v>13</v>
      </c>
      <c r="E9750" s="6">
        <v>93215</v>
      </c>
      <c r="F9750" s="6">
        <v>33755</v>
      </c>
      <c r="G9750" s="6">
        <v>12159</v>
      </c>
      <c r="H9750" s="6">
        <v>308</v>
      </c>
      <c r="I9750" s="7">
        <v>3750337</v>
      </c>
      <c r="J9750">
        <f>MONTH(Sale_details[[#This Row],[Date]])</f>
        <v>1</v>
      </c>
      <c r="K9750">
        <f>YEAR(Sale_details[[#This Row],[Date]])</f>
        <v>2020</v>
      </c>
    </row>
    <row r="9751" spans="1:11" x14ac:dyDescent="0.3">
      <c r="A9751" s="2">
        <v>43831</v>
      </c>
      <c r="B9751" s="3" t="s">
        <v>27</v>
      </c>
      <c r="C9751" s="3" t="s">
        <v>14</v>
      </c>
      <c r="D9751" s="3" t="s">
        <v>15</v>
      </c>
      <c r="E9751" s="3">
        <v>149231</v>
      </c>
      <c r="F9751" s="3">
        <v>24798</v>
      </c>
      <c r="G9751" s="3">
        <v>9794</v>
      </c>
      <c r="H9751" s="3">
        <v>334</v>
      </c>
      <c r="I9751" s="4">
        <v>3276916</v>
      </c>
      <c r="J9751">
        <f>MONTH(Sale_details[[#This Row],[Date]])</f>
        <v>1</v>
      </c>
      <c r="K9751">
        <f>YEAR(Sale_details[[#This Row],[Date]])</f>
        <v>2020</v>
      </c>
    </row>
    <row r="9752" spans="1:11" x14ac:dyDescent="0.3">
      <c r="A9752" s="5">
        <v>43831</v>
      </c>
      <c r="B9752" s="6" t="s">
        <v>27</v>
      </c>
      <c r="C9752" s="6" t="s">
        <v>16</v>
      </c>
      <c r="D9752" s="6" t="s">
        <v>17</v>
      </c>
      <c r="E9752" s="6">
        <v>101545</v>
      </c>
      <c r="F9752" s="6">
        <v>8386</v>
      </c>
      <c r="G9752" s="6">
        <v>16391</v>
      </c>
      <c r="H9752" s="6">
        <v>263</v>
      </c>
      <c r="I9752" s="7">
        <v>4322218</v>
      </c>
      <c r="J9752">
        <f>MONTH(Sale_details[[#This Row],[Date]])</f>
        <v>1</v>
      </c>
      <c r="K9752">
        <f>YEAR(Sale_details[[#This Row],[Date]])</f>
        <v>2020</v>
      </c>
    </row>
    <row r="9753" spans="1:11" x14ac:dyDescent="0.3">
      <c r="A9753" s="2">
        <v>43831</v>
      </c>
      <c r="B9753" s="3" t="s">
        <v>27</v>
      </c>
      <c r="C9753" s="3" t="s">
        <v>18</v>
      </c>
      <c r="D9753" s="3" t="s">
        <v>19</v>
      </c>
      <c r="E9753" s="3">
        <v>82904</v>
      </c>
      <c r="F9753" s="3">
        <v>25918</v>
      </c>
      <c r="G9753" s="3">
        <v>11247</v>
      </c>
      <c r="H9753" s="3">
        <v>133</v>
      </c>
      <c r="I9753" s="4">
        <v>1506990</v>
      </c>
      <c r="J9753">
        <f>MONTH(Sale_details[[#This Row],[Date]])</f>
        <v>1</v>
      </c>
      <c r="K9753">
        <f>YEAR(Sale_details[[#This Row],[Date]])</f>
        <v>2020</v>
      </c>
    </row>
    <row r="9754" spans="1:11" x14ac:dyDescent="0.3">
      <c r="A9754" s="5">
        <v>43831</v>
      </c>
      <c r="B9754" s="6" t="s">
        <v>27</v>
      </c>
      <c r="C9754" s="6" t="s">
        <v>20</v>
      </c>
      <c r="D9754" s="6" t="s">
        <v>21</v>
      </c>
      <c r="E9754" s="6">
        <v>36459</v>
      </c>
      <c r="F9754" s="6">
        <v>10979</v>
      </c>
      <c r="G9754" s="6">
        <v>12794</v>
      </c>
      <c r="H9754" s="6">
        <v>384</v>
      </c>
      <c r="I9754" s="7">
        <v>4921783</v>
      </c>
      <c r="J9754">
        <f>MONTH(Sale_details[[#This Row],[Date]])</f>
        <v>1</v>
      </c>
      <c r="K9754">
        <f>YEAR(Sale_details[[#This Row],[Date]])</f>
        <v>2020</v>
      </c>
    </row>
    <row r="9755" spans="1:11" x14ac:dyDescent="0.3">
      <c r="A9755" s="2">
        <v>43831</v>
      </c>
      <c r="B9755" s="3" t="s">
        <v>27</v>
      </c>
      <c r="C9755" s="3" t="s">
        <v>22</v>
      </c>
      <c r="D9755" s="3" t="s">
        <v>23</v>
      </c>
      <c r="E9755" s="3">
        <v>93113</v>
      </c>
      <c r="F9755" s="3">
        <v>19528</v>
      </c>
      <c r="G9755" s="3">
        <v>16742</v>
      </c>
      <c r="H9755" s="3">
        <v>212</v>
      </c>
      <c r="I9755" s="4">
        <v>3557400</v>
      </c>
      <c r="J9755">
        <f>MONTH(Sale_details[[#This Row],[Date]])</f>
        <v>1</v>
      </c>
      <c r="K9755">
        <f>YEAR(Sale_details[[#This Row],[Date]])</f>
        <v>2020</v>
      </c>
    </row>
    <row r="9756" spans="1:11" x14ac:dyDescent="0.3">
      <c r="A9756" s="5">
        <v>43831</v>
      </c>
      <c r="B9756" s="6" t="s">
        <v>27</v>
      </c>
      <c r="C9756" s="6" t="s">
        <v>24</v>
      </c>
      <c r="D9756" s="6" t="s">
        <v>25</v>
      </c>
      <c r="E9756" s="6">
        <v>65724</v>
      </c>
      <c r="F9756" s="6">
        <v>38089</v>
      </c>
      <c r="G9756" s="6">
        <v>13127</v>
      </c>
      <c r="H9756" s="6">
        <v>334</v>
      </c>
      <c r="I9756" s="7">
        <v>4389358</v>
      </c>
      <c r="J9756">
        <f>MONTH(Sale_details[[#This Row],[Date]])</f>
        <v>1</v>
      </c>
      <c r="K9756">
        <f>YEAR(Sale_details[[#This Row],[Date]])</f>
        <v>2020</v>
      </c>
    </row>
    <row r="9757" spans="1:11" x14ac:dyDescent="0.3">
      <c r="A9757" s="2">
        <v>43831</v>
      </c>
      <c r="B9757" s="3" t="s">
        <v>28</v>
      </c>
      <c r="C9757" s="3" t="s">
        <v>10</v>
      </c>
      <c r="D9757" s="3" t="s">
        <v>11</v>
      </c>
      <c r="E9757" s="3">
        <v>29097</v>
      </c>
      <c r="F9757" s="3">
        <v>5486</v>
      </c>
      <c r="G9757" s="3">
        <v>3119</v>
      </c>
      <c r="H9757" s="3">
        <v>25095</v>
      </c>
      <c r="I9757" s="4">
        <v>78287113</v>
      </c>
      <c r="J9757">
        <f>MONTH(Sale_details[[#This Row],[Date]])</f>
        <v>1</v>
      </c>
      <c r="K9757">
        <f>YEAR(Sale_details[[#This Row],[Date]])</f>
        <v>2020</v>
      </c>
    </row>
    <row r="9758" spans="1:11" x14ac:dyDescent="0.3">
      <c r="A9758" s="5">
        <v>43831</v>
      </c>
      <c r="B9758" s="6" t="s">
        <v>28</v>
      </c>
      <c r="C9758" s="6" t="s">
        <v>12</v>
      </c>
      <c r="D9758" s="6" t="s">
        <v>13</v>
      </c>
      <c r="E9758" s="6">
        <v>18939</v>
      </c>
      <c r="F9758" s="6">
        <v>5308</v>
      </c>
      <c r="G9758" s="6">
        <v>1837</v>
      </c>
      <c r="H9758" s="6">
        <v>34821</v>
      </c>
      <c r="I9758" s="7">
        <v>63979250</v>
      </c>
      <c r="J9758">
        <f>MONTH(Sale_details[[#This Row],[Date]])</f>
        <v>1</v>
      </c>
      <c r="K9758">
        <f>YEAR(Sale_details[[#This Row],[Date]])</f>
        <v>2020</v>
      </c>
    </row>
    <row r="9759" spans="1:11" x14ac:dyDescent="0.3">
      <c r="A9759" s="2">
        <v>43831</v>
      </c>
      <c r="B9759" s="3" t="s">
        <v>28</v>
      </c>
      <c r="C9759" s="3" t="s">
        <v>14</v>
      </c>
      <c r="D9759" s="3" t="s">
        <v>15</v>
      </c>
      <c r="E9759" s="3">
        <v>32231</v>
      </c>
      <c r="F9759" s="3">
        <v>6197</v>
      </c>
      <c r="G9759" s="3">
        <v>1354</v>
      </c>
      <c r="H9759" s="3">
        <v>12828</v>
      </c>
      <c r="I9759" s="4">
        <v>17370806</v>
      </c>
      <c r="J9759">
        <f>MONTH(Sale_details[[#This Row],[Date]])</f>
        <v>1</v>
      </c>
      <c r="K9759">
        <f>YEAR(Sale_details[[#This Row],[Date]])</f>
        <v>2020</v>
      </c>
    </row>
    <row r="9760" spans="1:11" x14ac:dyDescent="0.3">
      <c r="A9760" s="5">
        <v>43831</v>
      </c>
      <c r="B9760" s="6" t="s">
        <v>28</v>
      </c>
      <c r="C9760" s="6" t="s">
        <v>16</v>
      </c>
      <c r="D9760" s="6" t="s">
        <v>17</v>
      </c>
      <c r="E9760" s="6">
        <v>17633</v>
      </c>
      <c r="F9760" s="6">
        <v>5356</v>
      </c>
      <c r="G9760" s="6">
        <v>2112</v>
      </c>
      <c r="H9760" s="6">
        <v>18495</v>
      </c>
      <c r="I9760" s="7">
        <v>39069463</v>
      </c>
      <c r="J9760">
        <f>MONTH(Sale_details[[#This Row],[Date]])</f>
        <v>1</v>
      </c>
      <c r="K9760">
        <f>YEAR(Sale_details[[#This Row],[Date]])</f>
        <v>2020</v>
      </c>
    </row>
    <row r="9761" spans="1:11" x14ac:dyDescent="0.3">
      <c r="A9761" s="2">
        <v>43831</v>
      </c>
      <c r="B9761" s="3" t="s">
        <v>28</v>
      </c>
      <c r="C9761" s="3" t="s">
        <v>18</v>
      </c>
      <c r="D9761" s="3" t="s">
        <v>19</v>
      </c>
      <c r="E9761" s="3">
        <v>11633</v>
      </c>
      <c r="F9761" s="3">
        <v>9644</v>
      </c>
      <c r="G9761" s="3">
        <v>4277</v>
      </c>
      <c r="H9761" s="3">
        <v>33896</v>
      </c>
      <c r="I9761" s="4">
        <v>144987731</v>
      </c>
      <c r="J9761">
        <f>MONTH(Sale_details[[#This Row],[Date]])</f>
        <v>1</v>
      </c>
      <c r="K9761">
        <f>YEAR(Sale_details[[#This Row],[Date]])</f>
        <v>2020</v>
      </c>
    </row>
    <row r="9762" spans="1:11" x14ac:dyDescent="0.3">
      <c r="A9762" s="5">
        <v>43831</v>
      </c>
      <c r="B9762" s="6" t="s">
        <v>28</v>
      </c>
      <c r="C9762" s="6" t="s">
        <v>20</v>
      </c>
      <c r="D9762" s="6" t="s">
        <v>21</v>
      </c>
      <c r="E9762" s="6">
        <v>33753</v>
      </c>
      <c r="F9762" s="6">
        <v>3347</v>
      </c>
      <c r="G9762" s="6">
        <v>1412</v>
      </c>
      <c r="H9762" s="6">
        <v>16553</v>
      </c>
      <c r="I9762" s="7">
        <v>23381070</v>
      </c>
      <c r="J9762">
        <f>MONTH(Sale_details[[#This Row],[Date]])</f>
        <v>1</v>
      </c>
      <c r="K9762">
        <f>YEAR(Sale_details[[#This Row],[Date]])</f>
        <v>2020</v>
      </c>
    </row>
    <row r="9763" spans="1:11" x14ac:dyDescent="0.3">
      <c r="A9763" s="2">
        <v>43831</v>
      </c>
      <c r="B9763" s="3" t="s">
        <v>28</v>
      </c>
      <c r="C9763" s="3" t="s">
        <v>22</v>
      </c>
      <c r="D9763" s="3" t="s">
        <v>23</v>
      </c>
      <c r="E9763" s="3">
        <v>17124</v>
      </c>
      <c r="F9763" s="3">
        <v>2311</v>
      </c>
      <c r="G9763" s="3">
        <v>1080</v>
      </c>
      <c r="H9763" s="3">
        <v>27477</v>
      </c>
      <c r="I9763" s="4">
        <v>29702942</v>
      </c>
      <c r="J9763">
        <f>MONTH(Sale_details[[#This Row],[Date]])</f>
        <v>1</v>
      </c>
      <c r="K9763">
        <f>YEAR(Sale_details[[#This Row],[Date]])</f>
        <v>2020</v>
      </c>
    </row>
    <row r="9764" spans="1:11" x14ac:dyDescent="0.3">
      <c r="A9764" s="8">
        <v>43831</v>
      </c>
      <c r="B9764" s="9" t="s">
        <v>28</v>
      </c>
      <c r="C9764" s="9" t="s">
        <v>24</v>
      </c>
      <c r="D9764" s="9" t="s">
        <v>25</v>
      </c>
      <c r="E9764" s="9">
        <v>34453</v>
      </c>
      <c r="F9764" s="9">
        <v>6883</v>
      </c>
      <c r="G9764" s="9">
        <v>3027</v>
      </c>
      <c r="H9764" s="9">
        <v>18406</v>
      </c>
      <c r="I9764" s="10">
        <v>55720750</v>
      </c>
      <c r="J9764">
        <f>MONTH(Sale_details[[#This Row],[Date]])</f>
        <v>1</v>
      </c>
      <c r="K9764">
        <f>YEAR(Sale_details[[#This Row],[Date]])</f>
        <v>2020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2BF7-E51F-4271-9506-377AB32779AA}">
  <dimension ref="A1:N7"/>
  <sheetViews>
    <sheetView showGridLines="0" tabSelected="1" topLeftCell="A4" zoomScale="70" zoomScaleNormal="70" workbookViewId="0">
      <selection activeCell="L14" sqref="L14"/>
    </sheetView>
  </sheetViews>
  <sheetFormatPr defaultColWidth="0" defaultRowHeight="14.4" x14ac:dyDescent="0.3"/>
  <cols>
    <col min="1" max="5" width="8.88671875" customWidth="1"/>
    <col min="6" max="6" width="16.21875" customWidth="1"/>
    <col min="7" max="7" width="9.109375" customWidth="1"/>
    <col min="8" max="8" width="23.21875" customWidth="1"/>
    <col min="9" max="9" width="22" customWidth="1"/>
    <col min="10" max="10" width="25.109375" customWidth="1"/>
    <col min="11" max="11" width="19.77734375" customWidth="1"/>
    <col min="12" max="12" width="20.44140625" customWidth="1"/>
    <col min="15" max="16384" width="8.88671875" hidden="1"/>
  </cols>
  <sheetData>
    <row r="1" spans="1:12" s="23" customFormat="1" ht="61.2" x14ac:dyDescent="1.1000000000000001">
      <c r="A1" s="23" t="s">
        <v>58</v>
      </c>
    </row>
    <row r="4" spans="1:12" ht="142.19999999999999" customHeight="1" thickBot="1" x14ac:dyDescent="0.4">
      <c r="H4" s="17">
        <f>Calculation!B2</f>
        <v>44135</v>
      </c>
      <c r="I4" s="22" t="s">
        <v>9</v>
      </c>
      <c r="J4" s="22" t="s">
        <v>26</v>
      </c>
      <c r="K4" s="22" t="s">
        <v>27</v>
      </c>
      <c r="L4" s="22" t="s">
        <v>28</v>
      </c>
    </row>
    <row r="5" spans="1:12" ht="24.6" customHeight="1" thickBot="1" x14ac:dyDescent="0.35">
      <c r="H5" s="21" t="s">
        <v>40</v>
      </c>
      <c r="I5" s="20">
        <f>Calculation!N4</f>
        <v>7097787275</v>
      </c>
      <c r="J5" s="20">
        <f>Calculation!O4</f>
        <v>590718018198</v>
      </c>
      <c r="K5" s="20">
        <f>Calculation!P4</f>
        <v>9560964519</v>
      </c>
      <c r="L5" s="20">
        <f>Calculation!Q4</f>
        <v>122199669864</v>
      </c>
    </row>
    <row r="6" spans="1:12" ht="33.6" customHeight="1" thickTop="1" thickBot="1" x14ac:dyDescent="0.35">
      <c r="H6" s="21" t="s">
        <v>59</v>
      </c>
      <c r="I6" s="20">
        <f>Calculation!N5</f>
        <v>2908929.2110655736</v>
      </c>
      <c r="J6" s="20">
        <f>Calculation!O5</f>
        <v>242097548.44180328</v>
      </c>
      <c r="K6" s="20">
        <f>Calculation!P5</f>
        <v>3918428.0815573772</v>
      </c>
      <c r="L6" s="20">
        <f>Calculation!Q5</f>
        <v>50081831.911475413</v>
      </c>
    </row>
    <row r="7" spans="1:12" ht="15" thickTop="1" x14ac:dyDescent="0.3"/>
  </sheetData>
  <phoneticPr fontId="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64F2-C550-48C0-B23B-2BF557E151A0}">
  <dimension ref="A2:Q15"/>
  <sheetViews>
    <sheetView workbookViewId="0">
      <selection activeCell="G7" sqref="G7"/>
    </sheetView>
  </sheetViews>
  <sheetFormatPr defaultRowHeight="14.4" x14ac:dyDescent="0.3"/>
  <cols>
    <col min="1" max="1" width="15" bestFit="1" customWidth="1"/>
    <col min="2" max="2" width="10.33203125" bestFit="1" customWidth="1"/>
    <col min="4" max="4" width="9.88671875" bestFit="1" customWidth="1"/>
    <col min="14" max="17" width="12" bestFit="1" customWidth="1"/>
  </cols>
  <sheetData>
    <row r="2" spans="1:17" x14ac:dyDescent="0.3">
      <c r="A2" t="s">
        <v>37</v>
      </c>
      <c r="B2" s="1">
        <f>MAX(Sale_details[Date])</f>
        <v>44135</v>
      </c>
    </row>
    <row r="3" spans="1:17" x14ac:dyDescent="0.3">
      <c r="N3" t="s">
        <v>9</v>
      </c>
      <c r="O3" t="s">
        <v>26</v>
      </c>
      <c r="P3" t="s">
        <v>27</v>
      </c>
      <c r="Q3" t="s">
        <v>28</v>
      </c>
    </row>
    <row r="4" spans="1:17" x14ac:dyDescent="0.3">
      <c r="M4" t="s">
        <v>40</v>
      </c>
      <c r="N4">
        <f>SUMIFS(Sale_details[Revenue],Sale_details[Category],Calculation!N3)</f>
        <v>7097787275</v>
      </c>
      <c r="O4">
        <f>SUMIFS(Sale_details[Revenue],Sale_details[Category],Calculation!O3)</f>
        <v>590718018198</v>
      </c>
      <c r="P4">
        <f>SUMIFS(Sale_details[Revenue],Sale_details[Category],Calculation!P3)</f>
        <v>9560964519</v>
      </c>
      <c r="Q4">
        <f>SUMIFS(Sale_details[Revenue],Sale_details[Category],Calculation!Q3)</f>
        <v>122199669864</v>
      </c>
    </row>
    <row r="5" spans="1:17" x14ac:dyDescent="0.3">
      <c r="A5" t="s">
        <v>0</v>
      </c>
      <c r="B5" t="s">
        <v>31</v>
      </c>
      <c r="C5" t="s">
        <v>32</v>
      </c>
      <c r="D5" t="s">
        <v>33</v>
      </c>
      <c r="E5" t="s">
        <v>34</v>
      </c>
      <c r="F5" t="s">
        <v>35</v>
      </c>
      <c r="G5" t="s">
        <v>36</v>
      </c>
      <c r="H5" t="s">
        <v>60</v>
      </c>
      <c r="M5" t="s">
        <v>30</v>
      </c>
      <c r="N5">
        <f>AVERAGEIFS(Sale_details[Revenue],Sale_details[Category],Calculation!N3)</f>
        <v>2908929.2110655736</v>
      </c>
      <c r="O5">
        <f>AVERAGEIFS(Sale_details[Revenue],Sale_details[Category],Calculation!O3)</f>
        <v>242097548.44180328</v>
      </c>
      <c r="P5">
        <f>AVERAGEIFS(Sale_details[Revenue],Sale_details[Category],Calculation!P3)</f>
        <v>3918428.0815573772</v>
      </c>
      <c r="Q5">
        <f>AVERAGEIFS(Sale_details[Revenue],Sale_details[Category],Calculation!Q3)</f>
        <v>50081831.911475413</v>
      </c>
    </row>
    <row r="6" spans="1:17" x14ac:dyDescent="0.3">
      <c r="A6" s="1">
        <f>EOMONTH(B2,-9)</f>
        <v>43861</v>
      </c>
      <c r="B6">
        <f>MONTH(A6)</f>
        <v>1</v>
      </c>
      <c r="C6">
        <f>YEAR(A6)</f>
        <v>2020</v>
      </c>
      <c r="D6">
        <f>SUMIFS(Sale_details[Impressions],Sale_details[month],Calculation!$B6,Sale_details[year],Calculation!$C6)</f>
        <v>102824485</v>
      </c>
      <c r="E6">
        <f>SUMIFS(Sale_details[Carts],Sale_details[month],Calculation!$B6,Sale_details[year],Calculation!$C6)</f>
        <v>23339440</v>
      </c>
      <c r="F6">
        <f>SUMIFS(Sale_details[Orders],Sale_details[month],Calculation!$B6,Sale_details[year],Calculation!$C6)</f>
        <v>8881629</v>
      </c>
      <c r="G6" s="19">
        <f>SUMIFS(Sale_details[Orders],Sale_details[month],Calculation!$B6,Sale_details[year],Calculation!$C6)</f>
        <v>8881629</v>
      </c>
      <c r="H6" s="18">
        <f>F6/D6</f>
        <v>8.6376596002401565E-2</v>
      </c>
    </row>
    <row r="7" spans="1:17" x14ac:dyDescent="0.3">
      <c r="A7" s="1">
        <f>EOMONTH(A6,1)</f>
        <v>43890</v>
      </c>
      <c r="B7">
        <f t="shared" ref="B7:B15" si="0">MONTH(A7)</f>
        <v>2</v>
      </c>
      <c r="C7">
        <f t="shared" ref="C7:C15" si="1">YEAR(A7)</f>
        <v>2020</v>
      </c>
      <c r="D7">
        <f>SUMIFS(Sale_details[Impressions],Sale_details[month],Calculation!$B7,Sale_details[year],Calculation!$C7)</f>
        <v>98158763</v>
      </c>
      <c r="E7">
        <f>SUMIFS(Sale_details[Carts],Sale_details[month],Calculation!$B7,Sale_details[year],Calculation!$C7)</f>
        <v>21893954</v>
      </c>
      <c r="F7">
        <f>SUMIFS(Sale_details[Orders],Sale_details[month],Calculation!$B7,Sale_details[year],Calculation!$C7)</f>
        <v>8057437</v>
      </c>
      <c r="G7" s="19">
        <f>SUMIFS(Sale_details[Orders],Sale_details[month],Calculation!$B7,Sale_details[year],Calculation!$C7)</f>
        <v>8057437</v>
      </c>
      <c r="H7" s="18">
        <f t="shared" ref="H7:H15" si="2">F7/D7</f>
        <v>8.2085763448343368E-2</v>
      </c>
    </row>
    <row r="8" spans="1:17" x14ac:dyDescent="0.3">
      <c r="A8" s="1">
        <f t="shared" ref="A8:A15" si="3">EOMONTH(A7,1)</f>
        <v>43921</v>
      </c>
      <c r="B8">
        <f t="shared" si="0"/>
        <v>3</v>
      </c>
      <c r="C8">
        <f t="shared" si="1"/>
        <v>2020</v>
      </c>
      <c r="D8">
        <f>SUMIFS(Sale_details[Impressions],Sale_details[month],Calculation!$B8,Sale_details[year],Calculation!$C8)</f>
        <v>100528782</v>
      </c>
      <c r="E8">
        <f>SUMIFS(Sale_details[Carts],Sale_details[month],Calculation!$B8,Sale_details[year],Calculation!$C8)</f>
        <v>23049313</v>
      </c>
      <c r="F8">
        <f>SUMIFS(Sale_details[Orders],Sale_details[month],Calculation!$B8,Sale_details[year],Calculation!$C8)</f>
        <v>8526628</v>
      </c>
      <c r="G8" s="19">
        <f>SUMIFS(Sale_details[Orders],Sale_details[month],Calculation!$B8,Sale_details[year],Calculation!$C8)</f>
        <v>8526628</v>
      </c>
      <c r="H8" s="18">
        <f t="shared" si="2"/>
        <v>8.4817778852627493E-2</v>
      </c>
    </row>
    <row r="9" spans="1:17" x14ac:dyDescent="0.3">
      <c r="A9" s="1">
        <f t="shared" si="3"/>
        <v>43951</v>
      </c>
      <c r="B9">
        <f t="shared" si="0"/>
        <v>4</v>
      </c>
      <c r="C9">
        <f t="shared" si="1"/>
        <v>2020</v>
      </c>
      <c r="D9">
        <f>SUMIFS(Sale_details[Impressions],Sale_details[month],Calculation!$B9,Sale_details[year],Calculation!$C9)</f>
        <v>97561761</v>
      </c>
      <c r="E9">
        <f>SUMIFS(Sale_details[Carts],Sale_details[month],Calculation!$B9,Sale_details[year],Calculation!$C9)</f>
        <v>23130682</v>
      </c>
      <c r="F9">
        <f>SUMIFS(Sale_details[Orders],Sale_details[month],Calculation!$B9,Sale_details[year],Calculation!$C9)</f>
        <v>8360907</v>
      </c>
      <c r="G9" s="19">
        <f>SUMIFS(Sale_details[Orders],Sale_details[month],Calculation!$B9,Sale_details[year],Calculation!$C9)</f>
        <v>8360907</v>
      </c>
      <c r="H9" s="18">
        <f t="shared" si="2"/>
        <v>8.5698606854790166E-2</v>
      </c>
    </row>
    <row r="10" spans="1:17" x14ac:dyDescent="0.3">
      <c r="A10" s="1">
        <f t="shared" si="3"/>
        <v>43982</v>
      </c>
      <c r="B10">
        <f t="shared" si="0"/>
        <v>5</v>
      </c>
      <c r="C10">
        <f t="shared" si="1"/>
        <v>2020</v>
      </c>
      <c r="D10">
        <f>SUMIFS(Sale_details[Impressions],Sale_details[month],Calculation!$B10,Sale_details[year],Calculation!$C10)</f>
        <v>102824485</v>
      </c>
      <c r="E10">
        <f>SUMIFS(Sale_details[Carts],Sale_details[month],Calculation!$B10,Sale_details[year],Calculation!$C10)</f>
        <v>23339440</v>
      </c>
      <c r="F10">
        <f>SUMIFS(Sale_details[Orders],Sale_details[month],Calculation!$B10,Sale_details[year],Calculation!$C10)</f>
        <v>8881629</v>
      </c>
      <c r="G10" s="19">
        <f>SUMIFS(Sale_details[Orders],Sale_details[month],Calculation!$B10,Sale_details[year],Calculation!$C10)</f>
        <v>8881629</v>
      </c>
      <c r="H10" s="18">
        <f t="shared" si="2"/>
        <v>8.6376596002401565E-2</v>
      </c>
    </row>
    <row r="11" spans="1:17" x14ac:dyDescent="0.3">
      <c r="A11" s="1">
        <f t="shared" si="3"/>
        <v>44012</v>
      </c>
      <c r="B11">
        <f t="shared" si="0"/>
        <v>6</v>
      </c>
      <c r="C11">
        <f t="shared" si="1"/>
        <v>2020</v>
      </c>
      <c r="D11">
        <f>SUMIFS(Sale_details[Impressions],Sale_details[month],Calculation!$B11,Sale_details[year],Calculation!$C11)</f>
        <v>104094374</v>
      </c>
      <c r="E11">
        <f>SUMIFS(Sale_details[Carts],Sale_details[month],Calculation!$B11,Sale_details[year],Calculation!$C11)</f>
        <v>22346542</v>
      </c>
      <c r="F11">
        <f>SUMIFS(Sale_details[Orders],Sale_details[month],Calculation!$B11,Sale_details[year],Calculation!$C11)</f>
        <v>8444816</v>
      </c>
      <c r="G11" s="19">
        <f>SUMIFS(Sale_details[Orders],Sale_details[month],Calculation!$B11,Sale_details[year],Calculation!$C11)</f>
        <v>8444816</v>
      </c>
      <c r="H11" s="18">
        <f t="shared" si="2"/>
        <v>8.1126536194934026E-2</v>
      </c>
    </row>
    <row r="12" spans="1:17" x14ac:dyDescent="0.3">
      <c r="A12" s="1">
        <f t="shared" si="3"/>
        <v>44043</v>
      </c>
      <c r="B12">
        <f t="shared" si="0"/>
        <v>7</v>
      </c>
      <c r="C12">
        <f t="shared" si="1"/>
        <v>2020</v>
      </c>
      <c r="D12">
        <f>SUMIFS(Sale_details[Impressions],Sale_details[month],Calculation!$B12,Sale_details[year],Calculation!$C12)</f>
        <v>103204649</v>
      </c>
      <c r="E12">
        <f>SUMIFS(Sale_details[Carts],Sale_details[month],Calculation!$B12,Sale_details[year],Calculation!$C12)</f>
        <v>22345898</v>
      </c>
      <c r="F12">
        <f>SUMIFS(Sale_details[Orders],Sale_details[month],Calculation!$B12,Sale_details[year],Calculation!$C12)</f>
        <v>8598255</v>
      </c>
      <c r="G12" s="19">
        <f>SUMIFS(Sale_details[Orders],Sale_details[month],Calculation!$B12,Sale_details[year],Calculation!$C12)</f>
        <v>8598255</v>
      </c>
      <c r="H12" s="18">
        <f t="shared" si="2"/>
        <v>8.3312671311928987E-2</v>
      </c>
    </row>
    <row r="13" spans="1:17" x14ac:dyDescent="0.3">
      <c r="A13" s="1">
        <f t="shared" si="3"/>
        <v>44074</v>
      </c>
      <c r="B13">
        <f t="shared" si="0"/>
        <v>8</v>
      </c>
      <c r="C13">
        <f t="shared" si="1"/>
        <v>2020</v>
      </c>
      <c r="D13">
        <f>SUMIFS(Sale_details[Impressions],Sale_details[month],Calculation!$B13,Sale_details[year],Calculation!$C13)</f>
        <v>104790491</v>
      </c>
      <c r="E13">
        <f>SUMIFS(Sale_details[Carts],Sale_details[month],Calculation!$B13,Sale_details[year],Calculation!$C13)</f>
        <v>21716113</v>
      </c>
      <c r="F13">
        <f>SUMIFS(Sale_details[Orders],Sale_details[month],Calculation!$B13,Sale_details[year],Calculation!$C13)</f>
        <v>8330725</v>
      </c>
      <c r="G13" s="19">
        <f>SUMIFS(Sale_details[Orders],Sale_details[month],Calculation!$B13,Sale_details[year],Calculation!$C13)</f>
        <v>8330725</v>
      </c>
      <c r="H13" s="18">
        <f t="shared" si="2"/>
        <v>7.9498864071550157E-2</v>
      </c>
    </row>
    <row r="14" spans="1:17" x14ac:dyDescent="0.3">
      <c r="A14" s="1">
        <f t="shared" si="3"/>
        <v>44104</v>
      </c>
      <c r="B14">
        <f t="shared" si="0"/>
        <v>9</v>
      </c>
      <c r="C14">
        <f t="shared" si="1"/>
        <v>2020</v>
      </c>
      <c r="D14">
        <f>SUMIFS(Sale_details[Impressions],Sale_details[month],Calculation!$B14,Sale_details[year],Calculation!$C14)</f>
        <v>100823273</v>
      </c>
      <c r="E14">
        <f>SUMIFS(Sale_details[Carts],Sale_details[month],Calculation!$B14,Sale_details[year],Calculation!$C14)</f>
        <v>21229153</v>
      </c>
      <c r="F14">
        <f>SUMIFS(Sale_details[Orders],Sale_details[month],Calculation!$B14,Sale_details[year],Calculation!$C14)</f>
        <v>8087149</v>
      </c>
      <c r="G14" s="19">
        <f>SUMIFS(Sale_details[Orders],Sale_details[month],Calculation!$B14,Sale_details[year],Calculation!$C14)</f>
        <v>8087149</v>
      </c>
      <c r="H14" s="18">
        <f t="shared" si="2"/>
        <v>8.0211133395758735E-2</v>
      </c>
    </row>
    <row r="15" spans="1:17" x14ac:dyDescent="0.3">
      <c r="A15" s="1">
        <f t="shared" si="3"/>
        <v>44135</v>
      </c>
      <c r="B15">
        <f t="shared" si="0"/>
        <v>10</v>
      </c>
      <c r="C15">
        <f t="shared" si="1"/>
        <v>2020</v>
      </c>
      <c r="D15">
        <f>SUMIFS(Sale_details[Impressions],Sale_details[month],Calculation!$B15,Sale_details[year],Calculation!$C15)</f>
        <v>104890018</v>
      </c>
      <c r="E15">
        <f>SUMIFS(Sale_details[Carts],Sale_details[month],Calculation!$B15,Sale_details[year],Calculation!$C15)</f>
        <v>21988458</v>
      </c>
      <c r="F15">
        <f>SUMIFS(Sale_details[Orders],Sale_details[month],Calculation!$B15,Sale_details[year],Calculation!$C15)</f>
        <v>8902429</v>
      </c>
      <c r="G15" s="19">
        <f>SUMIFS(Sale_details[Orders],Sale_details[month],Calculation!$B15,Sale_details[year],Calculation!$C15)</f>
        <v>8902429</v>
      </c>
      <c r="H15" s="18">
        <f t="shared" si="2"/>
        <v>8.4873939100668289E-2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Revenue and ARO trend</vt:lpstr>
      <vt:lpstr>impressions and conversions</vt:lpstr>
      <vt:lpstr>City wise distribution</vt:lpstr>
      <vt:lpstr>Raw Data</vt:lpstr>
      <vt:lpstr>Dashboard</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Skillovilla</dc:creator>
  <cp:lastModifiedBy>Deepak Kharol</cp:lastModifiedBy>
  <dcterms:created xsi:type="dcterms:W3CDTF">2020-12-23T19:22:59Z</dcterms:created>
  <dcterms:modified xsi:type="dcterms:W3CDTF">2021-04-19T02:28:57Z</dcterms:modified>
</cp:coreProperties>
</file>