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ate1904="1" showInkAnnotation="0" hidePivotFieldList="1" autoCompressPictures="0"/>
  <mc:AlternateContent xmlns:mc="http://schemas.openxmlformats.org/markup-compatibility/2006">
    <mc:Choice Requires="x15">
      <x15ac:absPath xmlns:x15ac="http://schemas.microsoft.com/office/spreadsheetml/2010/11/ac" url="/Users/harshitkalra/Desktop/MRA'22/SEMESTER 2/data mining/"/>
    </mc:Choice>
  </mc:AlternateContent>
  <xr:revisionPtr revIDLastSave="0" documentId="13_ncr:1_{AEBD2ED0-6647-FD4B-872C-69565505EEF0}" xr6:coauthVersionLast="47" xr6:coauthVersionMax="47" xr10:uidLastSave="{00000000-0000-0000-0000-000000000000}"/>
  <bookViews>
    <workbookView xWindow="0" yWindow="500" windowWidth="28800" windowHeight="15660" tabRatio="500" activeTab="9" xr2:uid="{00000000-000D-0000-FFFF-FFFF00000000}"/>
  </bookViews>
  <sheets>
    <sheet name="Sheet2" sheetId="13" r:id="rId1"/>
    <sheet name="Delivery Daily Log" sheetId="3" r:id="rId2"/>
    <sheet name="Sheet1" sheetId="9" r:id="rId3"/>
    <sheet name="Sheet5" sheetId="16" r:id="rId4"/>
    <sheet name="Restaurant Data" sheetId="5" r:id="rId5"/>
    <sheet name="RESTAURANT DASHBOARD" sheetId="12" r:id="rId6"/>
    <sheet name="Store and regional Data" sheetId="17" r:id="rId7"/>
    <sheet name="Sheet12" sheetId="23" r:id="rId8"/>
    <sheet name="Sheet10" sheetId="21" r:id="rId9"/>
    <sheet name="STORE AND REGIONAL DASHBOARD" sheetId="19" r:id="rId10"/>
  </sheets>
  <calcPr calcId="191029"/>
  <pivotCaches>
    <pivotCache cacheId="14" r:id="rId11"/>
    <pivotCache cacheId="8" r:id="rId12"/>
    <pivotCache cacheId="18" r:id="rId13"/>
    <pivotCache cacheId="3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5" i="17" l="1"/>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4" i="17"/>
  <c r="F5" i="5"/>
  <c r="F6" i="5"/>
  <c r="F7" i="5"/>
  <c r="F8" i="5"/>
  <c r="F9" i="5"/>
  <c r="F10" i="5"/>
  <c r="F11" i="5"/>
  <c r="F12" i="5"/>
  <c r="F13" i="5"/>
  <c r="F14" i="5"/>
  <c r="F15" i="5"/>
  <c r="F16" i="5"/>
  <c r="F17" i="5"/>
  <c r="F18" i="5"/>
  <c r="F19" i="5"/>
  <c r="F20" i="5"/>
  <c r="F21" i="5"/>
  <c r="F22" i="5"/>
  <c r="F23" i="5"/>
  <c r="F24" i="5"/>
  <c r="F25" i="5"/>
  <c r="F26" i="5"/>
  <c r="F27" i="5"/>
  <c r="F28" i="5"/>
  <c r="F29" i="5"/>
  <c r="F4" i="5"/>
</calcChain>
</file>

<file path=xl/sharedStrings.xml><?xml version="1.0" encoding="utf-8"?>
<sst xmlns="http://schemas.openxmlformats.org/spreadsheetml/2006/main" count="415" uniqueCount="74">
  <si>
    <t>Date</t>
    <phoneticPr fontId="3" type="noConversion"/>
  </si>
  <si>
    <t>Time</t>
    <phoneticPr fontId="3" type="noConversion"/>
  </si>
  <si>
    <t>Regular Pizza</t>
    <phoneticPr fontId="3" type="noConversion"/>
  </si>
  <si>
    <t>Deep Dish Pizza</t>
    <phoneticPr fontId="3" type="noConversion"/>
  </si>
  <si>
    <t>Reason</t>
    <phoneticPr fontId="3" type="noConversion"/>
  </si>
  <si>
    <t>Sunday</t>
  </si>
  <si>
    <t>Saturday</t>
  </si>
  <si>
    <t>Friday</t>
  </si>
  <si>
    <t>Thursday</t>
  </si>
  <si>
    <t>Paul</t>
    <phoneticPr fontId="3" type="noConversion"/>
  </si>
  <si>
    <t>Rick</t>
    <phoneticPr fontId="3" type="noConversion"/>
  </si>
  <si>
    <t>Send back</t>
    <phoneticPr fontId="3" type="noConversion"/>
  </si>
  <si>
    <t>Amount of Check</t>
    <phoneticPr fontId="3" type="noConversion"/>
  </si>
  <si>
    <t>New</t>
    <phoneticPr fontId="3" type="noConversion"/>
  </si>
  <si>
    <t>Returning</t>
    <phoneticPr fontId="3" type="noConversion"/>
  </si>
  <si>
    <t>Customer</t>
    <phoneticPr fontId="3" type="noConversion"/>
  </si>
  <si>
    <t>Delivery Time</t>
    <phoneticPr fontId="3" type="noConversion"/>
  </si>
  <si>
    <t>Driver</t>
    <phoneticPr fontId="3" type="noConversion"/>
  </si>
  <si>
    <t>Regular Pizza</t>
    <phoneticPr fontId="3" type="noConversion"/>
  </si>
  <si>
    <t>Small</t>
    <phoneticPr fontId="3" type="noConversion"/>
  </si>
  <si>
    <t>Large</t>
    <phoneticPr fontId="3" type="noConversion"/>
  </si>
  <si>
    <t>Delivery Customer Daily Log</t>
    <phoneticPr fontId="3" type="noConversion"/>
  </si>
  <si>
    <t>Wednesday</t>
  </si>
  <si>
    <t>Tuesday</t>
  </si>
  <si>
    <t>Sunday</t>
    <phoneticPr fontId="3" type="noConversion"/>
  </si>
  <si>
    <t>Saturday</t>
    <phoneticPr fontId="3" type="noConversion"/>
  </si>
  <si>
    <t>Day</t>
  </si>
  <si>
    <t>Date</t>
  </si>
  <si>
    <t>Lunch Sales $</t>
  </si>
  <si>
    <t>Dinner Sales $</t>
  </si>
  <si>
    <t>Delivery Sales $</t>
  </si>
  <si>
    <t>Restaurant Sales</t>
  </si>
  <si>
    <t>Grand Total</t>
  </si>
  <si>
    <t>Row Labels</t>
  </si>
  <si>
    <t>Sum of Lunch Sales $</t>
  </si>
  <si>
    <t>Sum of Dinner Sales $</t>
  </si>
  <si>
    <t>Sum of Delivery Sales $</t>
  </si>
  <si>
    <t>RESTAURANT SALES DASHBOARD</t>
  </si>
  <si>
    <t>Column Labels</t>
  </si>
  <si>
    <t>Paul</t>
  </si>
  <si>
    <t>Rick</t>
  </si>
  <si>
    <t>New</t>
  </si>
  <si>
    <t>Returning</t>
  </si>
  <si>
    <t>Sum of Amount of Check</t>
  </si>
  <si>
    <t>Total sales</t>
  </si>
  <si>
    <t>Sum of Total sales</t>
  </si>
  <si>
    <t>The Chart above shows the sales of lunch, dinner and delivery sales on each day of the week. We can deduce and analyze that which day is best for what type of sales. This information we can use to run promotions and offers on certain day.</t>
  </si>
  <si>
    <t>This pie-chart shows which day was the most profitable day of the week in terms of total sales, which comprises of lunch, dinner and delivery. According to the pie-chart Saturday was most profitable with 27%.</t>
  </si>
  <si>
    <t>This bar graph shows which driver earned maximum money. This graph helps us to identify employees who are creating maximum returns for the restaurant.</t>
  </si>
  <si>
    <t>Store and Regional Sales Database</t>
  </si>
  <si>
    <t>ID</t>
  </si>
  <si>
    <t>Store No.</t>
  </si>
  <si>
    <t>Sales Region</t>
  </si>
  <si>
    <t>Item No.</t>
  </si>
  <si>
    <t>Item Description</t>
  </si>
  <si>
    <t>Unit Price</t>
  </si>
  <si>
    <t>Units Sold</t>
  </si>
  <si>
    <t>Week Ending</t>
  </si>
  <si>
    <t>South</t>
  </si>
  <si>
    <t>24" Monitor</t>
  </si>
  <si>
    <t>October</t>
  </si>
  <si>
    <t>November</t>
  </si>
  <si>
    <t>December</t>
  </si>
  <si>
    <t>Wireless Keyboard</t>
  </si>
  <si>
    <t>PC Mouse</t>
  </si>
  <si>
    <t>Laptop</t>
  </si>
  <si>
    <t>North</t>
  </si>
  <si>
    <t>East</t>
  </si>
  <si>
    <t>Total Unit sales</t>
  </si>
  <si>
    <t>Sum of Total Unit sales</t>
  </si>
  <si>
    <t>Sum of Units Sold2</t>
  </si>
  <si>
    <t>Store and Regional Dashboard</t>
  </si>
  <si>
    <t xml:space="preserve">This graph shows that which item generated the maximum revenue for the store. With the help of this graph we can analyze that which product the store should promote more </t>
  </si>
  <si>
    <t>This graph helps to identify which products maximum units are sold in the 3 different regions. This information can be analyzed to understand popularity of product and its sales in different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</si>
</sst>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4" formatCode="_(&quot;$&quot;* #,##0.00_);_(&quot;$&quot;* \(#,##0.00\);_(&quot;$&quot;* &quot;-&quot;??_);_(@_)"/>
    <numFmt numFmtId="164" formatCode="&quot;$&quot;#,##0.00"/>
    <numFmt numFmtId="165" formatCode="&quot;$&quot;#,##0.00;\(&quot;$&quot;#,##0.00\)"/>
    <numFmt numFmtId="166" formatCode="dd\-mmm\-yy"/>
  </numFmts>
  <fonts count="15" x14ac:knownFonts="1">
    <font>
      <sz val="10"/>
      <name val="Verdana"/>
    </font>
    <font>
      <b/>
      <sz val="10"/>
      <name val="Verdana"/>
      <family val="2"/>
    </font>
    <font>
      <sz val="10"/>
      <name val="Verdana"/>
      <family val="2"/>
    </font>
    <font>
      <sz val="8"/>
      <name val="Verdana"/>
      <family val="2"/>
    </font>
    <font>
      <sz val="10"/>
      <name val="Arial"/>
      <family val="2"/>
    </font>
    <font>
      <b/>
      <sz val="10"/>
      <name val="Arial"/>
      <family val="2"/>
    </font>
    <font>
      <b/>
      <i/>
      <sz val="36"/>
      <color rgb="FFFF0000"/>
      <name val="Calibri (Body)"/>
    </font>
    <font>
      <b/>
      <sz val="10"/>
      <color rgb="FFFF0000"/>
      <name val="Verdana"/>
      <family val="2"/>
    </font>
    <font>
      <b/>
      <sz val="10"/>
      <color theme="1"/>
      <name val="Arial"/>
      <family val="2"/>
    </font>
    <font>
      <sz val="10"/>
      <color theme="1"/>
      <name val="Arial"/>
      <family val="2"/>
    </font>
    <font>
      <sz val="10"/>
      <color indexed="8"/>
      <name val="Arial"/>
      <family val="2"/>
    </font>
    <font>
      <b/>
      <sz val="10"/>
      <color indexed="8"/>
      <name val="Arial"/>
      <family val="2"/>
    </font>
    <font>
      <i/>
      <sz val="10"/>
      <name val="Verdana"/>
      <family val="2"/>
    </font>
    <font>
      <b/>
      <i/>
      <sz val="48"/>
      <color rgb="FFFF0000"/>
      <name val="Verdana"/>
      <family val="2"/>
    </font>
    <font>
      <sz val="14"/>
      <color rgb="FFFF0000"/>
      <name val="Verdana"/>
      <family val="2"/>
    </font>
  </fonts>
  <fills count="4">
    <fill>
      <patternFill patternType="none"/>
    </fill>
    <fill>
      <patternFill patternType="gray125"/>
    </fill>
    <fill>
      <patternFill patternType="solid">
        <fgColor rgb="FFFBDF06"/>
        <bgColor indexed="64"/>
      </patternFill>
    </fill>
    <fill>
      <patternFill patternType="solid">
        <fgColor theme="4" tint="0.39997558519241921"/>
        <bgColor indexed="64"/>
      </patternFill>
    </fill>
  </fills>
  <borders count="4">
    <border>
      <left/>
      <right/>
      <top/>
      <bottom/>
      <diagonal/>
    </border>
    <border>
      <left/>
      <right/>
      <top/>
      <bottom style="double">
        <color auto="1"/>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s>
  <cellStyleXfs count="3">
    <xf numFmtId="0" fontId="0" fillId="0" borderId="0"/>
    <xf numFmtId="44" fontId="2" fillId="0" borderId="0" applyFont="0" applyFill="0" applyBorder="0" applyAlignment="0" applyProtection="0"/>
    <xf numFmtId="0" fontId="10" fillId="0" borderId="0"/>
  </cellStyleXfs>
  <cellXfs count="37">
    <xf numFmtId="0" fontId="0" fillId="0" borderId="0" xfId="0"/>
    <xf numFmtId="0" fontId="1" fillId="0" borderId="0" xfId="0" applyFont="1"/>
    <xf numFmtId="16" fontId="0" fillId="0" borderId="0" xfId="0" applyNumberFormat="1"/>
    <xf numFmtId="44" fontId="0" fillId="0" borderId="0" xfId="1" applyFont="1"/>
    <xf numFmtId="20" fontId="0" fillId="0" borderId="0" xfId="0" applyNumberFormat="1"/>
    <xf numFmtId="44" fontId="1" fillId="0" borderId="0" xfId="1" applyFont="1"/>
    <xf numFmtId="0" fontId="4" fillId="0" borderId="0" xfId="0" applyFont="1"/>
    <xf numFmtId="0" fontId="5" fillId="0" borderId="0" xfId="0" applyFont="1"/>
    <xf numFmtId="44" fontId="4" fillId="0" borderId="0" xfId="0" applyNumberFormat="1" applyFont="1"/>
    <xf numFmtId="164" fontId="4" fillId="0" borderId="0" xfId="1" applyNumberFormat="1" applyFont="1"/>
    <xf numFmtId="0" fontId="5" fillId="0" borderId="1" xfId="0" applyFont="1" applyBorder="1"/>
    <xf numFmtId="16" fontId="4" fillId="0" borderId="0" xfId="0" applyNumberFormat="1" applyFont="1" applyAlignment="1">
      <alignment horizontal="left"/>
    </xf>
    <xf numFmtId="0" fontId="0" fillId="0" borderId="0" xfId="0" pivotButton="1"/>
    <xf numFmtId="0" fontId="0" fillId="0" borderId="0" xfId="0" applyAlignment="1">
      <alignment horizontal="left"/>
    </xf>
    <xf numFmtId="0" fontId="6" fillId="2" borderId="0" xfId="0" applyFont="1" applyFill="1" applyAlignment="1">
      <alignment horizontal="center" vertical="top"/>
    </xf>
    <xf numFmtId="0" fontId="0" fillId="0" borderId="0" xfId="0" applyNumberFormat="1"/>
    <xf numFmtId="164" fontId="4" fillId="0" borderId="0" xfId="0" applyNumberFormat="1" applyFont="1"/>
    <xf numFmtId="0" fontId="0" fillId="0" borderId="0" xfId="0" applyAlignment="1">
      <alignment horizontal="center"/>
    </xf>
    <xf numFmtId="0" fontId="0" fillId="0" borderId="0" xfId="0" applyAlignment="1"/>
    <xf numFmtId="0" fontId="0" fillId="0" borderId="0" xfId="0" applyAlignment="1">
      <alignment horizontal="center" wrapText="1"/>
    </xf>
    <xf numFmtId="0" fontId="7" fillId="0" borderId="0" xfId="0" applyFont="1" applyAlignment="1">
      <alignment horizontal="center" wrapText="1"/>
    </xf>
    <xf numFmtId="0" fontId="8" fillId="0" borderId="0" xfId="0" applyFont="1"/>
    <xf numFmtId="0" fontId="9" fillId="0" borderId="0" xfId="0" applyFont="1"/>
    <xf numFmtId="0" fontId="11" fillId="0" borderId="1" xfId="2" applyFont="1" applyBorder="1" applyAlignment="1">
      <alignment horizontal="center"/>
    </xf>
    <xf numFmtId="0" fontId="10" fillId="0" borderId="2" xfId="2" applyBorder="1" applyAlignment="1">
      <alignment horizontal="right" wrapText="1"/>
    </xf>
    <xf numFmtId="0" fontId="10" fillId="0" borderId="2" xfId="2" applyBorder="1" applyAlignment="1">
      <alignment wrapText="1"/>
    </xf>
    <xf numFmtId="165" fontId="10" fillId="0" borderId="2" xfId="2" applyNumberFormat="1" applyBorder="1" applyAlignment="1">
      <alignment horizontal="right" wrapText="1"/>
    </xf>
    <xf numFmtId="166" fontId="10" fillId="0" borderId="2" xfId="2" applyNumberFormat="1" applyBorder="1" applyAlignment="1">
      <alignment horizontal="right" wrapText="1"/>
    </xf>
    <xf numFmtId="0" fontId="10" fillId="0" borderId="3" xfId="2" applyBorder="1" applyAlignment="1">
      <alignment horizontal="right" wrapText="1"/>
    </xf>
    <xf numFmtId="0" fontId="10" fillId="0" borderId="3" xfId="2" applyBorder="1" applyAlignment="1">
      <alignment wrapText="1"/>
    </xf>
    <xf numFmtId="165" fontId="10" fillId="0" borderId="3" xfId="2" applyNumberFormat="1" applyBorder="1" applyAlignment="1">
      <alignment horizontal="right" wrapText="1"/>
    </xf>
    <xf numFmtId="166" fontId="10" fillId="0" borderId="3" xfId="2" applyNumberFormat="1" applyBorder="1" applyAlignment="1">
      <alignment horizontal="right" wrapText="1"/>
    </xf>
    <xf numFmtId="0" fontId="11" fillId="0" borderId="0" xfId="2" applyFont="1" applyFill="1" applyBorder="1" applyAlignment="1">
      <alignment horizontal="center"/>
    </xf>
    <xf numFmtId="7" fontId="0" fillId="0" borderId="0" xfId="0" applyNumberFormat="1"/>
    <xf numFmtId="0" fontId="13" fillId="3" borderId="0" xfId="0" applyFont="1" applyFill="1" applyAlignment="1">
      <alignment horizontal="center"/>
    </xf>
    <xf numFmtId="0" fontId="12" fillId="3" borderId="0" xfId="0" applyFont="1" applyFill="1" applyAlignment="1">
      <alignment horizontal="center"/>
    </xf>
    <xf numFmtId="0" fontId="14" fillId="0" borderId="0" xfId="0" applyFont="1" applyAlignment="1">
      <alignment horizontal="center" wrapText="1"/>
    </xf>
  </cellXfs>
  <cellStyles count="3">
    <cellStyle name="Currency" xfId="1" builtinId="4"/>
    <cellStyle name="Normal" xfId="0" builtinId="0"/>
    <cellStyle name="Normal_Sheet1" xfId="2" xr:uid="{7EC7C3CC-6988-544E-99AC-8131A413D6DD}"/>
  </cellStyles>
  <dxfs count="0"/>
  <tableStyles count="0" defaultTableStyle="TableStyleMedium9" defaultPivotStyle="PivotStyleMedium4"/>
  <colors>
    <mruColors>
      <color rgb="FFFBDF06"/>
      <color rgb="FFEBB90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Sales.xlsx]Sheet2!PivotTable1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New</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Sheet2!$A$5:$A$7</c:f>
              <c:strCache>
                <c:ptCount val="2"/>
                <c:pt idx="0">
                  <c:v>Paul</c:v>
                </c:pt>
                <c:pt idx="1">
                  <c:v>Rick</c:v>
                </c:pt>
              </c:strCache>
            </c:strRef>
          </c:cat>
          <c:val>
            <c:numRef>
              <c:f>Sheet2!$B$5:$B$7</c:f>
              <c:numCache>
                <c:formatCode>General</c:formatCode>
                <c:ptCount val="2"/>
                <c:pt idx="0">
                  <c:v>16.850000000000001</c:v>
                </c:pt>
              </c:numCache>
            </c:numRef>
          </c:val>
          <c:extLst>
            <c:ext xmlns:c16="http://schemas.microsoft.com/office/drawing/2014/chart" uri="{C3380CC4-5D6E-409C-BE32-E72D297353CC}">
              <c16:uniqueId val="{00000000-4980-BB4F-9705-FA5BAD527261}"/>
            </c:ext>
          </c:extLst>
        </c:ser>
        <c:ser>
          <c:idx val="1"/>
          <c:order val="1"/>
          <c:tx>
            <c:strRef>
              <c:f>Sheet2!$C$3:$C$4</c:f>
              <c:strCache>
                <c:ptCount val="1"/>
                <c:pt idx="0">
                  <c:v>Returning</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Sheet2!$A$5:$A$7</c:f>
              <c:strCache>
                <c:ptCount val="2"/>
                <c:pt idx="0">
                  <c:v>Paul</c:v>
                </c:pt>
                <c:pt idx="1">
                  <c:v>Rick</c:v>
                </c:pt>
              </c:strCache>
            </c:strRef>
          </c:cat>
          <c:val>
            <c:numRef>
              <c:f>Sheet2!$C$5:$C$7</c:f>
              <c:numCache>
                <c:formatCode>General</c:formatCode>
                <c:ptCount val="2"/>
                <c:pt idx="0">
                  <c:v>60.1</c:v>
                </c:pt>
                <c:pt idx="1">
                  <c:v>23.3</c:v>
                </c:pt>
              </c:numCache>
            </c:numRef>
          </c:val>
          <c:extLst>
            <c:ext xmlns:c16="http://schemas.microsoft.com/office/drawing/2014/chart" uri="{C3380CC4-5D6E-409C-BE32-E72D297353CC}">
              <c16:uniqueId val="{00000001-4980-BB4F-9705-FA5BAD527261}"/>
            </c:ext>
          </c:extLst>
        </c:ser>
        <c:dLbls>
          <c:dLblPos val="inEnd"/>
          <c:showLegendKey val="0"/>
          <c:showVal val="1"/>
          <c:showCatName val="0"/>
          <c:showSerName val="0"/>
          <c:showPercent val="0"/>
          <c:showBubbleSize val="0"/>
        </c:dLbls>
        <c:gapWidth val="65"/>
        <c:axId val="609968528"/>
        <c:axId val="962728704"/>
      </c:barChart>
      <c:catAx>
        <c:axId val="609968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2728704"/>
        <c:crosses val="autoZero"/>
        <c:auto val="1"/>
        <c:lblAlgn val="ctr"/>
        <c:lblOffset val="100"/>
        <c:noMultiLvlLbl val="0"/>
      </c:catAx>
      <c:valAx>
        <c:axId val="962728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09968528"/>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Sales.xlsx]Sheet1!PivotTable1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Lunch Sales $</c:v>
                </c:pt>
              </c:strCache>
            </c:strRef>
          </c:tx>
          <c:spPr>
            <a:solidFill>
              <a:schemeClr val="accent1"/>
            </a:solidFill>
            <a:ln>
              <a:noFill/>
            </a:ln>
            <a:effectLst/>
          </c:spPr>
          <c:invertIfNegative val="0"/>
          <c:cat>
            <c:strRef>
              <c:f>Sheet1!$A$4:$A$10</c:f>
              <c:strCache>
                <c:ptCount val="6"/>
                <c:pt idx="0">
                  <c:v>Sunday</c:v>
                </c:pt>
                <c:pt idx="1">
                  <c:v>Tuesday</c:v>
                </c:pt>
                <c:pt idx="2">
                  <c:v>Wednesday</c:v>
                </c:pt>
                <c:pt idx="3">
                  <c:v>Thursday</c:v>
                </c:pt>
                <c:pt idx="4">
                  <c:v>Friday</c:v>
                </c:pt>
                <c:pt idx="5">
                  <c:v>Saturday</c:v>
                </c:pt>
              </c:strCache>
            </c:strRef>
          </c:cat>
          <c:val>
            <c:numRef>
              <c:f>Sheet1!$B$4:$B$10</c:f>
              <c:numCache>
                <c:formatCode>General</c:formatCode>
                <c:ptCount val="6"/>
                <c:pt idx="0">
                  <c:v>3936</c:v>
                </c:pt>
                <c:pt idx="1">
                  <c:v>1127</c:v>
                </c:pt>
                <c:pt idx="2">
                  <c:v>1501</c:v>
                </c:pt>
                <c:pt idx="3">
                  <c:v>1586</c:v>
                </c:pt>
                <c:pt idx="4">
                  <c:v>1796</c:v>
                </c:pt>
                <c:pt idx="5">
                  <c:v>2708</c:v>
                </c:pt>
              </c:numCache>
            </c:numRef>
          </c:val>
          <c:extLst>
            <c:ext xmlns:c16="http://schemas.microsoft.com/office/drawing/2014/chart" uri="{C3380CC4-5D6E-409C-BE32-E72D297353CC}">
              <c16:uniqueId val="{00000000-4597-E040-923D-AD1099AD78BD}"/>
            </c:ext>
          </c:extLst>
        </c:ser>
        <c:ser>
          <c:idx val="1"/>
          <c:order val="1"/>
          <c:tx>
            <c:strRef>
              <c:f>Sheet1!$C$3</c:f>
              <c:strCache>
                <c:ptCount val="1"/>
                <c:pt idx="0">
                  <c:v>Sum of Dinner Sales $</c:v>
                </c:pt>
              </c:strCache>
            </c:strRef>
          </c:tx>
          <c:spPr>
            <a:solidFill>
              <a:schemeClr val="accent2"/>
            </a:solidFill>
            <a:ln>
              <a:noFill/>
            </a:ln>
            <a:effectLst/>
          </c:spPr>
          <c:invertIfNegative val="0"/>
          <c:cat>
            <c:strRef>
              <c:f>Sheet1!$A$4:$A$10</c:f>
              <c:strCache>
                <c:ptCount val="6"/>
                <c:pt idx="0">
                  <c:v>Sunday</c:v>
                </c:pt>
                <c:pt idx="1">
                  <c:v>Tuesday</c:v>
                </c:pt>
                <c:pt idx="2">
                  <c:v>Wednesday</c:v>
                </c:pt>
                <c:pt idx="3">
                  <c:v>Thursday</c:v>
                </c:pt>
                <c:pt idx="4">
                  <c:v>Friday</c:v>
                </c:pt>
                <c:pt idx="5">
                  <c:v>Saturday</c:v>
                </c:pt>
              </c:strCache>
            </c:strRef>
          </c:cat>
          <c:val>
            <c:numRef>
              <c:f>Sheet1!$C$4:$C$10</c:f>
              <c:numCache>
                <c:formatCode>General</c:formatCode>
                <c:ptCount val="6"/>
                <c:pt idx="0">
                  <c:v>6244</c:v>
                </c:pt>
                <c:pt idx="1">
                  <c:v>2320</c:v>
                </c:pt>
                <c:pt idx="2">
                  <c:v>2798</c:v>
                </c:pt>
                <c:pt idx="3">
                  <c:v>3549</c:v>
                </c:pt>
                <c:pt idx="4">
                  <c:v>5208</c:v>
                </c:pt>
                <c:pt idx="5">
                  <c:v>8289</c:v>
                </c:pt>
              </c:numCache>
            </c:numRef>
          </c:val>
          <c:extLst>
            <c:ext xmlns:c16="http://schemas.microsoft.com/office/drawing/2014/chart" uri="{C3380CC4-5D6E-409C-BE32-E72D297353CC}">
              <c16:uniqueId val="{00000001-4597-E040-923D-AD1099AD78BD}"/>
            </c:ext>
          </c:extLst>
        </c:ser>
        <c:ser>
          <c:idx val="2"/>
          <c:order val="2"/>
          <c:tx>
            <c:strRef>
              <c:f>Sheet1!$D$3</c:f>
              <c:strCache>
                <c:ptCount val="1"/>
                <c:pt idx="0">
                  <c:v>Sum of Delivery Sales $</c:v>
                </c:pt>
              </c:strCache>
            </c:strRef>
          </c:tx>
          <c:spPr>
            <a:solidFill>
              <a:schemeClr val="accent3"/>
            </a:solidFill>
            <a:ln>
              <a:noFill/>
            </a:ln>
            <a:effectLst/>
          </c:spPr>
          <c:invertIfNegative val="0"/>
          <c:cat>
            <c:strRef>
              <c:f>Sheet1!$A$4:$A$10</c:f>
              <c:strCache>
                <c:ptCount val="6"/>
                <c:pt idx="0">
                  <c:v>Sunday</c:v>
                </c:pt>
                <c:pt idx="1">
                  <c:v>Tuesday</c:v>
                </c:pt>
                <c:pt idx="2">
                  <c:v>Wednesday</c:v>
                </c:pt>
                <c:pt idx="3">
                  <c:v>Thursday</c:v>
                </c:pt>
                <c:pt idx="4">
                  <c:v>Friday</c:v>
                </c:pt>
                <c:pt idx="5">
                  <c:v>Saturday</c:v>
                </c:pt>
              </c:strCache>
            </c:strRef>
          </c:cat>
          <c:val>
            <c:numRef>
              <c:f>Sheet1!$D$4:$D$10</c:f>
              <c:numCache>
                <c:formatCode>General</c:formatCode>
                <c:ptCount val="6"/>
                <c:pt idx="0">
                  <c:v>1873</c:v>
                </c:pt>
                <c:pt idx="1">
                  <c:v>1425</c:v>
                </c:pt>
                <c:pt idx="2">
                  <c:v>1111</c:v>
                </c:pt>
                <c:pt idx="3">
                  <c:v>1163</c:v>
                </c:pt>
                <c:pt idx="4">
                  <c:v>4707</c:v>
                </c:pt>
                <c:pt idx="5">
                  <c:v>3617</c:v>
                </c:pt>
              </c:numCache>
            </c:numRef>
          </c:val>
          <c:extLst>
            <c:ext xmlns:c16="http://schemas.microsoft.com/office/drawing/2014/chart" uri="{C3380CC4-5D6E-409C-BE32-E72D297353CC}">
              <c16:uniqueId val="{00000002-4597-E040-923D-AD1099AD78BD}"/>
            </c:ext>
          </c:extLst>
        </c:ser>
        <c:dLbls>
          <c:showLegendKey val="0"/>
          <c:showVal val="0"/>
          <c:showCatName val="0"/>
          <c:showSerName val="0"/>
          <c:showPercent val="0"/>
          <c:showBubbleSize val="0"/>
        </c:dLbls>
        <c:gapWidth val="219"/>
        <c:overlap val="-27"/>
        <c:axId val="764814608"/>
        <c:axId val="669873344"/>
      </c:barChart>
      <c:catAx>
        <c:axId val="76481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873344"/>
        <c:crosses val="autoZero"/>
        <c:auto val="1"/>
        <c:lblAlgn val="ctr"/>
        <c:lblOffset val="100"/>
        <c:noMultiLvlLbl val="0"/>
      </c:catAx>
      <c:valAx>
        <c:axId val="66987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81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Sales.xlsx]Sheet5!PivotTable4</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3"/>
              </a:solidFill>
              <a:ln>
                <a:noFill/>
              </a:ln>
              <a:effectLst>
                <a:outerShdw blurRad="254000" sx="102000" sy="102000" algn="ctr" rotWithShape="0">
                  <a:prstClr val="black">
                    <a:alpha val="20000"/>
                  </a:prstClr>
                </a:outerShdw>
              </a:effectLst>
            </c:spPr>
          </c:dPt>
          <c:dPt>
            <c:idx val="2"/>
            <c:bubble3D val="0"/>
            <c:spPr>
              <a:solidFill>
                <a:schemeClr val="accent5"/>
              </a:solidFill>
              <a:ln>
                <a:noFill/>
              </a:ln>
              <a:effectLst>
                <a:outerShdw blurRad="254000" sx="102000" sy="102000" algn="ctr" rotWithShape="0">
                  <a:prstClr val="black">
                    <a:alpha val="20000"/>
                  </a:prstClr>
                </a:outerShdw>
              </a:effectLst>
            </c:spPr>
          </c:dPt>
          <c:dPt>
            <c:idx val="3"/>
            <c:bubble3D val="0"/>
            <c:spPr>
              <a:solidFill>
                <a:schemeClr val="accent1">
                  <a:lumMod val="60000"/>
                </a:schemeClr>
              </a:solidFill>
              <a:ln>
                <a:noFill/>
              </a:ln>
              <a:effectLst>
                <a:outerShdw blurRad="254000" sx="102000" sy="102000" algn="ctr" rotWithShape="0">
                  <a:prstClr val="black">
                    <a:alpha val="20000"/>
                  </a:prstClr>
                </a:outerShdw>
              </a:effectLst>
            </c:spPr>
          </c:dPt>
          <c:dPt>
            <c:idx val="4"/>
            <c:bubble3D val="0"/>
            <c:spPr>
              <a:solidFill>
                <a:schemeClr val="accent3">
                  <a:lumMod val="60000"/>
                </a:schemeClr>
              </a:solidFill>
              <a:ln>
                <a:noFill/>
              </a:ln>
              <a:effectLst>
                <a:outerShdw blurRad="254000" sx="102000" sy="102000" algn="ctr" rotWithShape="0">
                  <a:prstClr val="black">
                    <a:alpha val="20000"/>
                  </a:prstClr>
                </a:outerShdw>
              </a:effectLst>
            </c:spPr>
          </c:dPt>
          <c:dPt>
            <c:idx val="5"/>
            <c:bubble3D val="0"/>
            <c:spPr>
              <a:solidFill>
                <a:schemeClr val="accent5">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Sheet5!$A$4:$A$10</c:f>
              <c:strCache>
                <c:ptCount val="6"/>
                <c:pt idx="0">
                  <c:v>Sunday</c:v>
                </c:pt>
                <c:pt idx="1">
                  <c:v>Tuesday</c:v>
                </c:pt>
                <c:pt idx="2">
                  <c:v>Wednesday</c:v>
                </c:pt>
                <c:pt idx="3">
                  <c:v>Thursday</c:v>
                </c:pt>
                <c:pt idx="4">
                  <c:v>Friday</c:v>
                </c:pt>
                <c:pt idx="5">
                  <c:v>Saturday</c:v>
                </c:pt>
              </c:strCache>
            </c:strRef>
          </c:cat>
          <c:val>
            <c:numRef>
              <c:f>Sheet5!$B$4:$B$10</c:f>
              <c:numCache>
                <c:formatCode>General</c:formatCode>
                <c:ptCount val="6"/>
                <c:pt idx="0">
                  <c:v>12053</c:v>
                </c:pt>
                <c:pt idx="1">
                  <c:v>4872</c:v>
                </c:pt>
                <c:pt idx="2">
                  <c:v>5410</c:v>
                </c:pt>
                <c:pt idx="3">
                  <c:v>6298</c:v>
                </c:pt>
                <c:pt idx="4">
                  <c:v>11711</c:v>
                </c:pt>
                <c:pt idx="5">
                  <c:v>14614</c:v>
                </c:pt>
              </c:numCache>
            </c:numRef>
          </c:val>
          <c:extLst>
            <c:ext xmlns:c16="http://schemas.microsoft.com/office/drawing/2014/chart" uri="{C3380CC4-5D6E-409C-BE32-E72D297353CC}">
              <c16:uniqueId val="{00000000-E098-4B44-86F7-BF92EFAFF36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ON EACH DAY OF WEEK</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Lunch Sales $</c:v>
                </c:pt>
              </c:strCache>
            </c:strRef>
          </c:tx>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Sheet1!$A$4:$A$10</c:f>
              <c:strCache>
                <c:ptCount val="6"/>
                <c:pt idx="0">
                  <c:v>Sunday</c:v>
                </c:pt>
                <c:pt idx="1">
                  <c:v>Tuesday</c:v>
                </c:pt>
                <c:pt idx="2">
                  <c:v>Wednesday</c:v>
                </c:pt>
                <c:pt idx="3">
                  <c:v>Thursday</c:v>
                </c:pt>
                <c:pt idx="4">
                  <c:v>Friday</c:v>
                </c:pt>
                <c:pt idx="5">
                  <c:v>Saturday</c:v>
                </c:pt>
              </c:strCache>
            </c:strRef>
          </c:cat>
          <c:val>
            <c:numRef>
              <c:f>Sheet1!$B$4:$B$10</c:f>
              <c:numCache>
                <c:formatCode>General</c:formatCode>
                <c:ptCount val="6"/>
                <c:pt idx="0">
                  <c:v>3936</c:v>
                </c:pt>
                <c:pt idx="1">
                  <c:v>1127</c:v>
                </c:pt>
                <c:pt idx="2">
                  <c:v>1501</c:v>
                </c:pt>
                <c:pt idx="3">
                  <c:v>1586</c:v>
                </c:pt>
                <c:pt idx="4">
                  <c:v>1796</c:v>
                </c:pt>
                <c:pt idx="5">
                  <c:v>2708</c:v>
                </c:pt>
              </c:numCache>
            </c:numRef>
          </c:val>
          <c:extLst>
            <c:ext xmlns:c16="http://schemas.microsoft.com/office/drawing/2014/chart" uri="{C3380CC4-5D6E-409C-BE32-E72D297353CC}">
              <c16:uniqueId val="{00000000-DDAC-484F-AC7D-8E25892BBF70}"/>
            </c:ext>
          </c:extLst>
        </c:ser>
        <c:ser>
          <c:idx val="1"/>
          <c:order val="1"/>
          <c:tx>
            <c:strRef>
              <c:f>Sheet1!$C$3</c:f>
              <c:strCache>
                <c:ptCount val="1"/>
                <c:pt idx="0">
                  <c:v>Sum of Dinner Sales $</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Sheet1!$A$4:$A$10</c:f>
              <c:strCache>
                <c:ptCount val="6"/>
                <c:pt idx="0">
                  <c:v>Sunday</c:v>
                </c:pt>
                <c:pt idx="1">
                  <c:v>Tuesday</c:v>
                </c:pt>
                <c:pt idx="2">
                  <c:v>Wednesday</c:v>
                </c:pt>
                <c:pt idx="3">
                  <c:v>Thursday</c:v>
                </c:pt>
                <c:pt idx="4">
                  <c:v>Friday</c:v>
                </c:pt>
                <c:pt idx="5">
                  <c:v>Saturday</c:v>
                </c:pt>
              </c:strCache>
            </c:strRef>
          </c:cat>
          <c:val>
            <c:numRef>
              <c:f>Sheet1!$C$4:$C$10</c:f>
              <c:numCache>
                <c:formatCode>General</c:formatCode>
                <c:ptCount val="6"/>
                <c:pt idx="0">
                  <c:v>6244</c:v>
                </c:pt>
                <c:pt idx="1">
                  <c:v>2320</c:v>
                </c:pt>
                <c:pt idx="2">
                  <c:v>2798</c:v>
                </c:pt>
                <c:pt idx="3">
                  <c:v>3549</c:v>
                </c:pt>
                <c:pt idx="4">
                  <c:v>5208</c:v>
                </c:pt>
                <c:pt idx="5">
                  <c:v>8289</c:v>
                </c:pt>
              </c:numCache>
            </c:numRef>
          </c:val>
          <c:extLst>
            <c:ext xmlns:c16="http://schemas.microsoft.com/office/drawing/2014/chart" uri="{C3380CC4-5D6E-409C-BE32-E72D297353CC}">
              <c16:uniqueId val="{00000001-DDAC-484F-AC7D-8E25892BBF70}"/>
            </c:ext>
          </c:extLst>
        </c:ser>
        <c:ser>
          <c:idx val="2"/>
          <c:order val="2"/>
          <c:tx>
            <c:strRef>
              <c:f>Sheet1!$D$3</c:f>
              <c:strCache>
                <c:ptCount val="1"/>
                <c:pt idx="0">
                  <c:v>Sum of Delivery Sales $</c:v>
                </c:pt>
              </c:strCache>
            </c:strRef>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Sheet1!$A$4:$A$10</c:f>
              <c:strCache>
                <c:ptCount val="6"/>
                <c:pt idx="0">
                  <c:v>Sunday</c:v>
                </c:pt>
                <c:pt idx="1">
                  <c:v>Tuesday</c:v>
                </c:pt>
                <c:pt idx="2">
                  <c:v>Wednesday</c:v>
                </c:pt>
                <c:pt idx="3">
                  <c:v>Thursday</c:v>
                </c:pt>
                <c:pt idx="4">
                  <c:v>Friday</c:v>
                </c:pt>
                <c:pt idx="5">
                  <c:v>Saturday</c:v>
                </c:pt>
              </c:strCache>
            </c:strRef>
          </c:cat>
          <c:val>
            <c:numRef>
              <c:f>Sheet1!$D$4:$D$10</c:f>
              <c:numCache>
                <c:formatCode>General</c:formatCode>
                <c:ptCount val="6"/>
                <c:pt idx="0">
                  <c:v>1873</c:v>
                </c:pt>
                <c:pt idx="1">
                  <c:v>1425</c:v>
                </c:pt>
                <c:pt idx="2">
                  <c:v>1111</c:v>
                </c:pt>
                <c:pt idx="3">
                  <c:v>1163</c:v>
                </c:pt>
                <c:pt idx="4">
                  <c:v>4707</c:v>
                </c:pt>
                <c:pt idx="5">
                  <c:v>3617</c:v>
                </c:pt>
              </c:numCache>
            </c:numRef>
          </c:val>
          <c:extLst>
            <c:ext xmlns:c16="http://schemas.microsoft.com/office/drawing/2014/chart" uri="{C3380CC4-5D6E-409C-BE32-E72D297353CC}">
              <c16:uniqueId val="{00000002-DDAC-484F-AC7D-8E25892BBF70}"/>
            </c:ext>
          </c:extLst>
        </c:ser>
        <c:dLbls>
          <c:dLblPos val="outEnd"/>
          <c:showLegendKey val="0"/>
          <c:showVal val="1"/>
          <c:showCatName val="0"/>
          <c:showSerName val="0"/>
          <c:showPercent val="0"/>
          <c:showBubbleSize val="0"/>
        </c:dLbls>
        <c:gapWidth val="100"/>
        <c:overlap val="-24"/>
        <c:axId val="764814608"/>
        <c:axId val="669873344"/>
      </c:barChart>
      <c:catAx>
        <c:axId val="764814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9873344"/>
        <c:crosses val="autoZero"/>
        <c:auto val="1"/>
        <c:lblAlgn val="ctr"/>
        <c:lblOffset val="100"/>
        <c:noMultiLvlLbl val="0"/>
      </c:catAx>
      <c:valAx>
        <c:axId val="669873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4814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Succesfull delivery driver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New</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Sheet2!$A$5:$A$7</c:f>
              <c:strCache>
                <c:ptCount val="2"/>
                <c:pt idx="0">
                  <c:v>Paul</c:v>
                </c:pt>
                <c:pt idx="1">
                  <c:v>Rick</c:v>
                </c:pt>
              </c:strCache>
            </c:strRef>
          </c:cat>
          <c:val>
            <c:numRef>
              <c:f>Sheet2!$B$5:$B$7</c:f>
              <c:numCache>
                <c:formatCode>General</c:formatCode>
                <c:ptCount val="2"/>
                <c:pt idx="0">
                  <c:v>16.850000000000001</c:v>
                </c:pt>
              </c:numCache>
            </c:numRef>
          </c:val>
          <c:extLst>
            <c:ext xmlns:c16="http://schemas.microsoft.com/office/drawing/2014/chart" uri="{C3380CC4-5D6E-409C-BE32-E72D297353CC}">
              <c16:uniqueId val="{00000000-FDA9-774A-9A4F-30898573B460}"/>
            </c:ext>
          </c:extLst>
        </c:ser>
        <c:ser>
          <c:idx val="1"/>
          <c:order val="1"/>
          <c:tx>
            <c:strRef>
              <c:f>Sheet2!$C$3:$C$4</c:f>
              <c:strCache>
                <c:ptCount val="1"/>
                <c:pt idx="0">
                  <c:v>Returning</c:v>
                </c:pt>
              </c:strCache>
            </c:strRef>
          </c:tx>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Sheet2!$A$5:$A$7</c:f>
              <c:strCache>
                <c:ptCount val="2"/>
                <c:pt idx="0">
                  <c:v>Paul</c:v>
                </c:pt>
                <c:pt idx="1">
                  <c:v>Rick</c:v>
                </c:pt>
              </c:strCache>
            </c:strRef>
          </c:cat>
          <c:val>
            <c:numRef>
              <c:f>Sheet2!$C$5:$C$7</c:f>
              <c:numCache>
                <c:formatCode>General</c:formatCode>
                <c:ptCount val="2"/>
                <c:pt idx="0">
                  <c:v>60.1</c:v>
                </c:pt>
                <c:pt idx="1">
                  <c:v>23.3</c:v>
                </c:pt>
              </c:numCache>
            </c:numRef>
          </c:val>
          <c:extLst>
            <c:ext xmlns:c16="http://schemas.microsoft.com/office/drawing/2014/chart" uri="{C3380CC4-5D6E-409C-BE32-E72D297353CC}">
              <c16:uniqueId val="{00000001-FDA9-774A-9A4F-30898573B460}"/>
            </c:ext>
          </c:extLst>
        </c:ser>
        <c:dLbls>
          <c:dLblPos val="inEnd"/>
          <c:showLegendKey val="0"/>
          <c:showVal val="1"/>
          <c:showCatName val="0"/>
          <c:showSerName val="0"/>
          <c:showPercent val="0"/>
          <c:showBubbleSize val="0"/>
        </c:dLbls>
        <c:gapWidth val="100"/>
        <c:overlap val="-24"/>
        <c:axId val="609968528"/>
        <c:axId val="962728704"/>
      </c:barChart>
      <c:catAx>
        <c:axId val="609968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2728704"/>
        <c:crosses val="autoZero"/>
        <c:auto val="1"/>
        <c:lblAlgn val="ctr"/>
        <c:lblOffset val="100"/>
        <c:noMultiLvlLbl val="0"/>
      </c:catAx>
      <c:valAx>
        <c:axId val="9627287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Amont of deleviry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9968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Sales.xlsx]Sheet5!PivotTable4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percentage of sales on each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3"/>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5"/>
          </a:solidFill>
          <a:ln>
            <a:noFill/>
          </a:ln>
          <a:effectLst>
            <a:outerShdw blurRad="254000" sx="102000" sy="102000" algn="ctr" rotWithShape="0">
              <a:prstClr val="black">
                <a:alpha val="20000"/>
              </a:prstClr>
            </a:outerShdw>
          </a:effectLst>
        </c:spPr>
      </c:pivotFmt>
      <c:pivotFmt>
        <c:idx val="14"/>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80-7548-8D8B-3CE4238AF0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80-7548-8D8B-3CE4238AF0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80-7548-8D8B-3CE4238AF0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280-7548-8D8B-3CE4238AF08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280-7548-8D8B-3CE4238AF08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280-7548-8D8B-3CE4238AF0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Sheet5!$A$4:$A$10</c:f>
              <c:strCache>
                <c:ptCount val="6"/>
                <c:pt idx="0">
                  <c:v>Sunday</c:v>
                </c:pt>
                <c:pt idx="1">
                  <c:v>Tuesday</c:v>
                </c:pt>
                <c:pt idx="2">
                  <c:v>Wednesday</c:v>
                </c:pt>
                <c:pt idx="3">
                  <c:v>Thursday</c:v>
                </c:pt>
                <c:pt idx="4">
                  <c:v>Friday</c:v>
                </c:pt>
                <c:pt idx="5">
                  <c:v>Saturday</c:v>
                </c:pt>
              </c:strCache>
            </c:strRef>
          </c:cat>
          <c:val>
            <c:numRef>
              <c:f>Sheet5!$B$4:$B$10</c:f>
              <c:numCache>
                <c:formatCode>General</c:formatCode>
                <c:ptCount val="6"/>
                <c:pt idx="0">
                  <c:v>12053</c:v>
                </c:pt>
                <c:pt idx="1">
                  <c:v>4872</c:v>
                </c:pt>
                <c:pt idx="2">
                  <c:v>5410</c:v>
                </c:pt>
                <c:pt idx="3">
                  <c:v>6298</c:v>
                </c:pt>
                <c:pt idx="4">
                  <c:v>11711</c:v>
                </c:pt>
                <c:pt idx="5">
                  <c:v>14614</c:v>
                </c:pt>
              </c:numCache>
            </c:numRef>
          </c:val>
          <c:extLst>
            <c:ext xmlns:c16="http://schemas.microsoft.com/office/drawing/2014/chart" uri="{C3380CC4-5D6E-409C-BE32-E72D297353CC}">
              <c16:uniqueId val="{0000000C-1280-7548-8D8B-3CE4238AF0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Sales.xlsx]Sheet12!PivotTable8</c:name>
    <c:fmtId val="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Items</a:t>
            </a:r>
            <a:r>
              <a:rPr lang="en-US" baseline="0">
                <a:solidFill>
                  <a:schemeClr val="bg1"/>
                </a:solidFill>
              </a:rPr>
              <a:t> vs Total sales in each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47377552382223E-2"/>
          <c:y val="5.6737588652482268E-2"/>
          <c:w val="0.82470829917446764"/>
          <c:h val="0.87872954710448425"/>
        </c:manualLayout>
      </c:layout>
      <c:barChart>
        <c:barDir val="col"/>
        <c:grouping val="clustered"/>
        <c:varyColors val="0"/>
        <c:ser>
          <c:idx val="0"/>
          <c:order val="0"/>
          <c:tx>
            <c:strRef>
              <c:f>Sheet12!$B$3:$B$4</c:f>
              <c:strCache>
                <c:ptCount val="1"/>
                <c:pt idx="0">
                  <c:v>October</c:v>
                </c:pt>
              </c:strCache>
            </c:strRef>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24" Monitor</c:v>
                </c:pt>
                <c:pt idx="1">
                  <c:v>Laptop</c:v>
                </c:pt>
                <c:pt idx="2">
                  <c:v>PC Mouse</c:v>
                </c:pt>
                <c:pt idx="3">
                  <c:v>Wireless Keyboard</c:v>
                </c:pt>
              </c:strCache>
            </c:strRef>
          </c:cat>
          <c:val>
            <c:numRef>
              <c:f>Sheet12!$B$5:$B$9</c:f>
              <c:numCache>
                <c:formatCode>General</c:formatCode>
                <c:ptCount val="4"/>
                <c:pt idx="0">
                  <c:v>44655</c:v>
                </c:pt>
                <c:pt idx="1">
                  <c:v>265184.40000000002</c:v>
                </c:pt>
                <c:pt idx="2">
                  <c:v>2237.5</c:v>
                </c:pt>
                <c:pt idx="3">
                  <c:v>5645.8499999999995</c:v>
                </c:pt>
              </c:numCache>
            </c:numRef>
          </c:val>
          <c:extLst>
            <c:ext xmlns:c16="http://schemas.microsoft.com/office/drawing/2014/chart" uri="{C3380CC4-5D6E-409C-BE32-E72D297353CC}">
              <c16:uniqueId val="{0000008E-4059-2646-9082-9D28D1DD85CB}"/>
            </c:ext>
          </c:extLst>
        </c:ser>
        <c:ser>
          <c:idx val="1"/>
          <c:order val="1"/>
          <c:tx>
            <c:strRef>
              <c:f>Sheet12!$C$3:$C$4</c:f>
              <c:strCache>
                <c:ptCount val="1"/>
                <c:pt idx="0">
                  <c:v>November</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24" Monitor</c:v>
                </c:pt>
                <c:pt idx="1">
                  <c:v>Laptop</c:v>
                </c:pt>
                <c:pt idx="2">
                  <c:v>PC Mouse</c:v>
                </c:pt>
                <c:pt idx="3">
                  <c:v>Wireless Keyboard</c:v>
                </c:pt>
              </c:strCache>
            </c:strRef>
          </c:cat>
          <c:val>
            <c:numRef>
              <c:f>Sheet12!$C$5:$C$9</c:f>
              <c:numCache>
                <c:formatCode>General</c:formatCode>
                <c:ptCount val="4"/>
                <c:pt idx="0">
                  <c:v>57479</c:v>
                </c:pt>
                <c:pt idx="1">
                  <c:v>277083.7</c:v>
                </c:pt>
                <c:pt idx="2">
                  <c:v>1333.55</c:v>
                </c:pt>
                <c:pt idx="3">
                  <c:v>6064.7999999999993</c:v>
                </c:pt>
              </c:numCache>
            </c:numRef>
          </c:val>
          <c:extLst>
            <c:ext xmlns:c16="http://schemas.microsoft.com/office/drawing/2014/chart" uri="{C3380CC4-5D6E-409C-BE32-E72D297353CC}">
              <c16:uniqueId val="{0000009A-4059-2646-9082-9D28D1DD85CB}"/>
            </c:ext>
          </c:extLst>
        </c:ser>
        <c:ser>
          <c:idx val="2"/>
          <c:order val="2"/>
          <c:tx>
            <c:strRef>
              <c:f>Sheet12!$D$3:$D$4</c:f>
              <c:strCache>
                <c:ptCount val="1"/>
                <c:pt idx="0">
                  <c:v>December</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24" Monitor</c:v>
                </c:pt>
                <c:pt idx="1">
                  <c:v>Laptop</c:v>
                </c:pt>
                <c:pt idx="2">
                  <c:v>PC Mouse</c:v>
                </c:pt>
                <c:pt idx="3">
                  <c:v>Wireless Keyboard</c:v>
                </c:pt>
              </c:strCache>
            </c:strRef>
          </c:cat>
          <c:val>
            <c:numRef>
              <c:f>Sheet12!$D$5:$D$9</c:f>
              <c:numCache>
                <c:formatCode>General</c:formatCode>
                <c:ptCount val="4"/>
                <c:pt idx="0">
                  <c:v>37327</c:v>
                </c:pt>
                <c:pt idx="1">
                  <c:v>291532.85000000003</c:v>
                </c:pt>
                <c:pt idx="2">
                  <c:v>2425.4499999999998</c:v>
                </c:pt>
                <c:pt idx="3">
                  <c:v>6583.5</c:v>
                </c:pt>
              </c:numCache>
            </c:numRef>
          </c:val>
          <c:extLst>
            <c:ext xmlns:c16="http://schemas.microsoft.com/office/drawing/2014/chart" uri="{C3380CC4-5D6E-409C-BE32-E72D297353CC}">
              <c16:uniqueId val="{0000009B-4059-2646-9082-9D28D1DD85CB}"/>
            </c:ext>
          </c:extLst>
        </c:ser>
        <c:dLbls>
          <c:dLblPos val="outEnd"/>
          <c:showLegendKey val="0"/>
          <c:showVal val="1"/>
          <c:showCatName val="0"/>
          <c:showSerName val="0"/>
          <c:showPercent val="0"/>
          <c:showBubbleSize val="0"/>
        </c:dLbls>
        <c:gapWidth val="100"/>
        <c:overlap val="-24"/>
        <c:axId val="114138687"/>
        <c:axId val="112863775"/>
      </c:barChart>
      <c:catAx>
        <c:axId val="114138687"/>
        <c:scaling>
          <c:orientation val="minMax"/>
        </c:scaling>
        <c:delete val="0"/>
        <c:axPos val="b"/>
        <c:title>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2863775"/>
        <c:crosses val="autoZero"/>
        <c:auto val="1"/>
        <c:lblAlgn val="ctr"/>
        <c:lblOffset val="100"/>
        <c:noMultiLvlLbl val="0"/>
      </c:catAx>
      <c:valAx>
        <c:axId val="112863775"/>
        <c:scaling>
          <c:orientation val="minMax"/>
        </c:scaling>
        <c:delete val="0"/>
        <c:axPos val="l"/>
        <c:title>
          <c:overlay val="0"/>
          <c:spPr>
            <a:noFill/>
            <a:ln>
              <a:noFill/>
            </a:ln>
            <a:effectLst/>
          </c:spPr>
          <c:txPr>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4138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Sales.xlsx]Sheet10!PivotTable6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Units sold of different items in each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Sheet10!$B$3:$B$4</c:f>
              <c:strCache>
                <c:ptCount val="1"/>
                <c:pt idx="0">
                  <c:v>East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Sheet10!$A$5:$A$9</c:f>
              <c:strCache>
                <c:ptCount val="4"/>
                <c:pt idx="0">
                  <c:v>24" Monitor</c:v>
                </c:pt>
                <c:pt idx="1">
                  <c:v>Laptop</c:v>
                </c:pt>
                <c:pt idx="2">
                  <c:v>PC Mouse</c:v>
                </c:pt>
                <c:pt idx="3">
                  <c:v>Wireless Keyboard</c:v>
                </c:pt>
              </c:strCache>
            </c:strRef>
          </c:cat>
          <c:val>
            <c:numRef>
              <c:f>Sheet10!$B$5:$B$9</c:f>
              <c:numCache>
                <c:formatCode>General</c:formatCode>
                <c:ptCount val="4"/>
                <c:pt idx="0">
                  <c:v>328</c:v>
                </c:pt>
                <c:pt idx="1">
                  <c:v>522</c:v>
                </c:pt>
                <c:pt idx="2">
                  <c:v>297</c:v>
                </c:pt>
                <c:pt idx="3">
                  <c:v>385</c:v>
                </c:pt>
              </c:numCache>
            </c:numRef>
          </c:val>
          <c:smooth val="0"/>
          <c:extLst>
            <c:ext xmlns:c16="http://schemas.microsoft.com/office/drawing/2014/chart" uri="{C3380CC4-5D6E-409C-BE32-E72D297353CC}">
              <c16:uniqueId val="{00000000-6658-614A-95A4-C1E4962D38B1}"/>
            </c:ext>
          </c:extLst>
        </c:ser>
        <c:ser>
          <c:idx val="1"/>
          <c:order val="1"/>
          <c:tx>
            <c:strRef>
              <c:f>Sheet10!$C$3:$C$4</c:f>
              <c:strCache>
                <c:ptCount val="1"/>
                <c:pt idx="0">
                  <c:v>North</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Sheet10!$A$5:$A$9</c:f>
              <c:strCache>
                <c:ptCount val="4"/>
                <c:pt idx="0">
                  <c:v>24" Monitor</c:v>
                </c:pt>
                <c:pt idx="1">
                  <c:v>Laptop</c:v>
                </c:pt>
                <c:pt idx="2">
                  <c:v>PC Mouse</c:v>
                </c:pt>
                <c:pt idx="3">
                  <c:v>Wireless Keyboard</c:v>
                </c:pt>
              </c:strCache>
            </c:strRef>
          </c:cat>
          <c:val>
            <c:numRef>
              <c:f>Sheet10!$C$5:$C$9</c:f>
              <c:numCache>
                <c:formatCode>General</c:formatCode>
                <c:ptCount val="4"/>
                <c:pt idx="0">
                  <c:v>117</c:v>
                </c:pt>
                <c:pt idx="1">
                  <c:v>234</c:v>
                </c:pt>
                <c:pt idx="2">
                  <c:v>222</c:v>
                </c:pt>
                <c:pt idx="3">
                  <c:v>309</c:v>
                </c:pt>
              </c:numCache>
            </c:numRef>
          </c:val>
          <c:smooth val="0"/>
          <c:extLst>
            <c:ext xmlns:c16="http://schemas.microsoft.com/office/drawing/2014/chart" uri="{C3380CC4-5D6E-409C-BE32-E72D297353CC}">
              <c16:uniqueId val="{00000001-6658-614A-95A4-C1E4962D38B1}"/>
            </c:ext>
          </c:extLst>
        </c:ser>
        <c:ser>
          <c:idx val="2"/>
          <c:order val="2"/>
          <c:tx>
            <c:strRef>
              <c:f>Sheet10!$D$3:$D$4</c:f>
              <c:strCache>
                <c:ptCount val="1"/>
                <c:pt idx="0">
                  <c:v>South</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Sheet10!$A$5:$A$9</c:f>
              <c:strCache>
                <c:ptCount val="4"/>
                <c:pt idx="0">
                  <c:v>24" Monitor</c:v>
                </c:pt>
                <c:pt idx="1">
                  <c:v>Laptop</c:v>
                </c:pt>
                <c:pt idx="2">
                  <c:v>PC Mouse</c:v>
                </c:pt>
                <c:pt idx="3">
                  <c:v>Wireless Keyboard</c:v>
                </c:pt>
              </c:strCache>
            </c:strRef>
          </c:cat>
          <c:val>
            <c:numRef>
              <c:f>Sheet10!$D$5:$D$9</c:f>
              <c:numCache>
                <c:formatCode>General</c:formatCode>
                <c:ptCount val="4"/>
                <c:pt idx="0">
                  <c:v>164</c:v>
                </c:pt>
                <c:pt idx="1">
                  <c:v>225</c:v>
                </c:pt>
                <c:pt idx="2">
                  <c:v>151</c:v>
                </c:pt>
                <c:pt idx="3">
                  <c:v>223</c:v>
                </c:pt>
              </c:numCache>
            </c:numRef>
          </c:val>
          <c:smooth val="0"/>
          <c:extLst>
            <c:ext xmlns:c16="http://schemas.microsoft.com/office/drawing/2014/chart" uri="{C3380CC4-5D6E-409C-BE32-E72D297353CC}">
              <c16:uniqueId val="{00000002-6658-614A-95A4-C1E4962D38B1}"/>
            </c:ext>
          </c:extLst>
        </c:ser>
        <c:dLbls>
          <c:showLegendKey val="0"/>
          <c:showVal val="1"/>
          <c:showCatName val="0"/>
          <c:showSerName val="0"/>
          <c:showPercent val="0"/>
          <c:showBubbleSize val="0"/>
        </c:dLbls>
        <c:marker val="1"/>
        <c:smooth val="0"/>
        <c:axId val="1533008544"/>
        <c:axId val="1532975152"/>
      </c:lineChart>
      <c:catAx>
        <c:axId val="153300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532975152"/>
        <c:crosses val="autoZero"/>
        <c:auto val="1"/>
        <c:lblAlgn val="ctr"/>
        <c:lblOffset val="100"/>
        <c:noMultiLvlLbl val="0"/>
      </c:catAx>
      <c:valAx>
        <c:axId val="15329751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Units Sold</a:t>
                </a: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00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Sales.xlsx]Sheet12!PivotTable8</c:name>
    <c:fmtId val="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Items vs Total sales in each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9"/>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11864904911789E-2"/>
          <c:y val="5.9411343635521495E-2"/>
          <c:w val="0.82470829917446764"/>
          <c:h val="0.87872954710448425"/>
        </c:manualLayout>
      </c:layout>
      <c:barChart>
        <c:barDir val="col"/>
        <c:grouping val="clustered"/>
        <c:varyColors val="0"/>
        <c:ser>
          <c:idx val="0"/>
          <c:order val="0"/>
          <c:tx>
            <c:strRef>
              <c:f>Sheet12!$B$3:$B$4</c:f>
              <c:strCache>
                <c:ptCount val="1"/>
                <c:pt idx="0">
                  <c:v>October</c:v>
                </c:pt>
              </c:strCache>
            </c:strRef>
          </c:tx>
          <c:spPr>
            <a:gradFill rotWithShape="1">
              <a:gsLst>
                <a:gs pos="0">
                  <a:schemeClr val="accent6">
                    <a:tint val="100000"/>
                    <a:shade val="100000"/>
                    <a:satMod val="130000"/>
                  </a:schemeClr>
                </a:gs>
                <a:gs pos="100000">
                  <a:schemeClr val="accent6">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24" Monitor</c:v>
                </c:pt>
                <c:pt idx="1">
                  <c:v>Laptop</c:v>
                </c:pt>
                <c:pt idx="2">
                  <c:v>PC Mouse</c:v>
                </c:pt>
                <c:pt idx="3">
                  <c:v>Wireless Keyboard</c:v>
                </c:pt>
              </c:strCache>
            </c:strRef>
          </c:cat>
          <c:val>
            <c:numRef>
              <c:f>Sheet12!$B$5:$B$9</c:f>
              <c:numCache>
                <c:formatCode>General</c:formatCode>
                <c:ptCount val="4"/>
                <c:pt idx="0">
                  <c:v>44655</c:v>
                </c:pt>
                <c:pt idx="1">
                  <c:v>265184.40000000002</c:v>
                </c:pt>
                <c:pt idx="2">
                  <c:v>2237.5</c:v>
                </c:pt>
                <c:pt idx="3">
                  <c:v>5645.8499999999995</c:v>
                </c:pt>
              </c:numCache>
            </c:numRef>
          </c:val>
          <c:extLst>
            <c:ext xmlns:c16="http://schemas.microsoft.com/office/drawing/2014/chart" uri="{C3380CC4-5D6E-409C-BE32-E72D297353CC}">
              <c16:uniqueId val="{0000000A-B53A-E640-92B4-91EB7D373B0B}"/>
            </c:ext>
          </c:extLst>
        </c:ser>
        <c:ser>
          <c:idx val="1"/>
          <c:order val="1"/>
          <c:tx>
            <c:strRef>
              <c:f>Sheet12!$C$3:$C$4</c:f>
              <c:strCache>
                <c:ptCount val="1"/>
                <c:pt idx="0">
                  <c:v>November</c:v>
                </c:pt>
              </c:strCache>
            </c:strRef>
          </c:tx>
          <c:spPr>
            <a:gradFill rotWithShape="1">
              <a:gsLst>
                <a:gs pos="0">
                  <a:schemeClr val="accent5">
                    <a:tint val="100000"/>
                    <a:shade val="100000"/>
                    <a:satMod val="130000"/>
                  </a:schemeClr>
                </a:gs>
                <a:gs pos="100000">
                  <a:schemeClr val="accent5">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24" Monitor</c:v>
                </c:pt>
                <c:pt idx="1">
                  <c:v>Laptop</c:v>
                </c:pt>
                <c:pt idx="2">
                  <c:v>PC Mouse</c:v>
                </c:pt>
                <c:pt idx="3">
                  <c:v>Wireless Keyboard</c:v>
                </c:pt>
              </c:strCache>
            </c:strRef>
          </c:cat>
          <c:val>
            <c:numRef>
              <c:f>Sheet12!$C$5:$C$9</c:f>
              <c:numCache>
                <c:formatCode>General</c:formatCode>
                <c:ptCount val="4"/>
                <c:pt idx="0">
                  <c:v>57479</c:v>
                </c:pt>
                <c:pt idx="1">
                  <c:v>277083.7</c:v>
                </c:pt>
                <c:pt idx="2">
                  <c:v>1333.55</c:v>
                </c:pt>
                <c:pt idx="3">
                  <c:v>6064.7999999999993</c:v>
                </c:pt>
              </c:numCache>
            </c:numRef>
          </c:val>
          <c:extLst>
            <c:ext xmlns:c16="http://schemas.microsoft.com/office/drawing/2014/chart" uri="{C3380CC4-5D6E-409C-BE32-E72D297353CC}">
              <c16:uniqueId val="{0000000C-B53A-E640-92B4-91EB7D373B0B}"/>
            </c:ext>
          </c:extLst>
        </c:ser>
        <c:ser>
          <c:idx val="2"/>
          <c:order val="2"/>
          <c:tx>
            <c:strRef>
              <c:f>Sheet12!$D$3:$D$4</c:f>
              <c:strCache>
                <c:ptCount val="1"/>
                <c:pt idx="0">
                  <c:v>December</c:v>
                </c:pt>
              </c:strCache>
            </c:strRef>
          </c:tx>
          <c:spPr>
            <a:gradFill rotWithShape="1">
              <a:gsLst>
                <a:gs pos="0">
                  <a:schemeClr val="accent4">
                    <a:tint val="100000"/>
                    <a:shade val="100000"/>
                    <a:satMod val="130000"/>
                  </a:schemeClr>
                </a:gs>
                <a:gs pos="100000">
                  <a:schemeClr val="accent4">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Sheet12!$A$5:$A$9</c:f>
              <c:strCache>
                <c:ptCount val="4"/>
                <c:pt idx="0">
                  <c:v>24" Monitor</c:v>
                </c:pt>
                <c:pt idx="1">
                  <c:v>Laptop</c:v>
                </c:pt>
                <c:pt idx="2">
                  <c:v>PC Mouse</c:v>
                </c:pt>
                <c:pt idx="3">
                  <c:v>Wireless Keyboard</c:v>
                </c:pt>
              </c:strCache>
            </c:strRef>
          </c:cat>
          <c:val>
            <c:numRef>
              <c:f>Sheet12!$D$5:$D$9</c:f>
              <c:numCache>
                <c:formatCode>General</c:formatCode>
                <c:ptCount val="4"/>
                <c:pt idx="0">
                  <c:v>37327</c:v>
                </c:pt>
                <c:pt idx="1">
                  <c:v>291532.85000000003</c:v>
                </c:pt>
                <c:pt idx="2">
                  <c:v>2425.4499999999998</c:v>
                </c:pt>
                <c:pt idx="3">
                  <c:v>6583.5</c:v>
                </c:pt>
              </c:numCache>
            </c:numRef>
          </c:val>
          <c:extLst>
            <c:ext xmlns:c16="http://schemas.microsoft.com/office/drawing/2014/chart" uri="{C3380CC4-5D6E-409C-BE32-E72D297353CC}">
              <c16:uniqueId val="{0000000E-B53A-E640-92B4-91EB7D373B0B}"/>
            </c:ext>
          </c:extLst>
        </c:ser>
        <c:dLbls>
          <c:dLblPos val="outEnd"/>
          <c:showLegendKey val="0"/>
          <c:showVal val="1"/>
          <c:showCatName val="0"/>
          <c:showSerName val="0"/>
          <c:showPercent val="0"/>
          <c:showBubbleSize val="0"/>
        </c:dLbls>
        <c:gapWidth val="100"/>
        <c:overlap val="-24"/>
        <c:axId val="114138687"/>
        <c:axId val="112863775"/>
      </c:barChart>
      <c:catAx>
        <c:axId val="114138687"/>
        <c:scaling>
          <c:orientation val="minMax"/>
        </c:scaling>
        <c:delete val="0"/>
        <c:axPos val="b"/>
        <c:title>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2863775"/>
        <c:crosses val="autoZero"/>
        <c:auto val="1"/>
        <c:lblAlgn val="ctr"/>
        <c:lblOffset val="100"/>
        <c:noMultiLvlLbl val="0"/>
      </c:catAx>
      <c:valAx>
        <c:axId val="112863775"/>
        <c:scaling>
          <c:orientation val="minMax"/>
        </c:scaling>
        <c:delete val="0"/>
        <c:axPos val="l"/>
        <c:title>
          <c:overlay val="0"/>
          <c:spPr>
            <a:noFill/>
            <a:ln>
              <a:noFill/>
            </a:ln>
            <a:effectLst/>
          </c:spPr>
          <c:txPr>
            <a:bodyPr rot="-54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41386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- 2 Restaurant Sales.xlsx]Sheet10!PivotTable6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Units sold of different items in each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Sheet10!$B$3:$B$4</c:f>
              <c:strCache>
                <c:ptCount val="1"/>
                <c:pt idx="0">
                  <c:v>East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Sheet10!$A$5:$A$9</c:f>
              <c:strCache>
                <c:ptCount val="4"/>
                <c:pt idx="0">
                  <c:v>24" Monitor</c:v>
                </c:pt>
                <c:pt idx="1">
                  <c:v>Laptop</c:v>
                </c:pt>
                <c:pt idx="2">
                  <c:v>PC Mouse</c:v>
                </c:pt>
                <c:pt idx="3">
                  <c:v>Wireless Keyboard</c:v>
                </c:pt>
              </c:strCache>
            </c:strRef>
          </c:cat>
          <c:val>
            <c:numRef>
              <c:f>Sheet10!$B$5:$B$9</c:f>
              <c:numCache>
                <c:formatCode>General</c:formatCode>
                <c:ptCount val="4"/>
                <c:pt idx="0">
                  <c:v>328</c:v>
                </c:pt>
                <c:pt idx="1">
                  <c:v>522</c:v>
                </c:pt>
                <c:pt idx="2">
                  <c:v>297</c:v>
                </c:pt>
                <c:pt idx="3">
                  <c:v>385</c:v>
                </c:pt>
              </c:numCache>
            </c:numRef>
          </c:val>
          <c:smooth val="0"/>
          <c:extLst>
            <c:ext xmlns:c16="http://schemas.microsoft.com/office/drawing/2014/chart" uri="{C3380CC4-5D6E-409C-BE32-E72D297353CC}">
              <c16:uniqueId val="{00000000-3EE3-4943-BA17-F5E04D76CB7F}"/>
            </c:ext>
          </c:extLst>
        </c:ser>
        <c:ser>
          <c:idx val="1"/>
          <c:order val="1"/>
          <c:tx>
            <c:strRef>
              <c:f>Sheet10!$C$3:$C$4</c:f>
              <c:strCache>
                <c:ptCount val="1"/>
                <c:pt idx="0">
                  <c:v>North</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Sheet10!$A$5:$A$9</c:f>
              <c:strCache>
                <c:ptCount val="4"/>
                <c:pt idx="0">
                  <c:v>24" Monitor</c:v>
                </c:pt>
                <c:pt idx="1">
                  <c:v>Laptop</c:v>
                </c:pt>
                <c:pt idx="2">
                  <c:v>PC Mouse</c:v>
                </c:pt>
                <c:pt idx="3">
                  <c:v>Wireless Keyboard</c:v>
                </c:pt>
              </c:strCache>
            </c:strRef>
          </c:cat>
          <c:val>
            <c:numRef>
              <c:f>Sheet10!$C$5:$C$9</c:f>
              <c:numCache>
                <c:formatCode>General</c:formatCode>
                <c:ptCount val="4"/>
                <c:pt idx="0">
                  <c:v>117</c:v>
                </c:pt>
                <c:pt idx="1">
                  <c:v>234</c:v>
                </c:pt>
                <c:pt idx="2">
                  <c:v>222</c:v>
                </c:pt>
                <c:pt idx="3">
                  <c:v>309</c:v>
                </c:pt>
              </c:numCache>
            </c:numRef>
          </c:val>
          <c:smooth val="0"/>
          <c:extLst>
            <c:ext xmlns:c16="http://schemas.microsoft.com/office/drawing/2014/chart" uri="{C3380CC4-5D6E-409C-BE32-E72D297353CC}">
              <c16:uniqueId val="{00000001-3EE3-4943-BA17-F5E04D76CB7F}"/>
            </c:ext>
          </c:extLst>
        </c:ser>
        <c:ser>
          <c:idx val="2"/>
          <c:order val="2"/>
          <c:tx>
            <c:strRef>
              <c:f>Sheet10!$D$3:$D$4</c:f>
              <c:strCache>
                <c:ptCount val="1"/>
                <c:pt idx="0">
                  <c:v>South</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Sheet10!$A$5:$A$9</c:f>
              <c:strCache>
                <c:ptCount val="4"/>
                <c:pt idx="0">
                  <c:v>24" Monitor</c:v>
                </c:pt>
                <c:pt idx="1">
                  <c:v>Laptop</c:v>
                </c:pt>
                <c:pt idx="2">
                  <c:v>PC Mouse</c:v>
                </c:pt>
                <c:pt idx="3">
                  <c:v>Wireless Keyboard</c:v>
                </c:pt>
              </c:strCache>
            </c:strRef>
          </c:cat>
          <c:val>
            <c:numRef>
              <c:f>Sheet10!$D$5:$D$9</c:f>
              <c:numCache>
                <c:formatCode>General</c:formatCode>
                <c:ptCount val="4"/>
                <c:pt idx="0">
                  <c:v>164</c:v>
                </c:pt>
                <c:pt idx="1">
                  <c:v>225</c:v>
                </c:pt>
                <c:pt idx="2">
                  <c:v>151</c:v>
                </c:pt>
                <c:pt idx="3">
                  <c:v>223</c:v>
                </c:pt>
              </c:numCache>
            </c:numRef>
          </c:val>
          <c:smooth val="0"/>
          <c:extLst>
            <c:ext xmlns:c16="http://schemas.microsoft.com/office/drawing/2014/chart" uri="{C3380CC4-5D6E-409C-BE32-E72D297353CC}">
              <c16:uniqueId val="{00000002-3EE3-4943-BA17-F5E04D76CB7F}"/>
            </c:ext>
          </c:extLst>
        </c:ser>
        <c:dLbls>
          <c:showLegendKey val="0"/>
          <c:showVal val="1"/>
          <c:showCatName val="0"/>
          <c:showSerName val="0"/>
          <c:showPercent val="0"/>
          <c:showBubbleSize val="0"/>
        </c:dLbls>
        <c:marker val="1"/>
        <c:smooth val="0"/>
        <c:axId val="1533008544"/>
        <c:axId val="1532975152"/>
      </c:lineChart>
      <c:catAx>
        <c:axId val="153300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532975152"/>
        <c:crosses val="autoZero"/>
        <c:auto val="1"/>
        <c:lblAlgn val="ctr"/>
        <c:lblOffset val="100"/>
        <c:noMultiLvlLbl val="0"/>
      </c:catAx>
      <c:valAx>
        <c:axId val="15329751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r>
                  <a:rPr lang="en-US" sz="1100"/>
                  <a:t>Units Sold</a:t>
                </a:r>
              </a:p>
            </c:rich>
          </c:tx>
          <c:overlay val="0"/>
          <c:spPr>
            <a:noFill/>
            <a:ln>
              <a:noFill/>
            </a:ln>
            <a:effectLst/>
          </c:spPr>
          <c:txPr>
            <a:bodyPr rot="-5400000" spcFirstLastPara="1" vertOverflow="ellipsis" vert="horz" wrap="square" anchor="ctr" anchorCtr="1"/>
            <a:lstStyle/>
            <a:p>
              <a:pPr>
                <a:defRPr sz="11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00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g"/><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704850</xdr:colOff>
      <xdr:row>6</xdr:row>
      <xdr:rowOff>88900</xdr:rowOff>
    </xdr:from>
    <xdr:to>
      <xdr:col>13</xdr:col>
      <xdr:colOff>311150</xdr:colOff>
      <xdr:row>29</xdr:row>
      <xdr:rowOff>63500</xdr:rowOff>
    </xdr:to>
    <xdr:graphicFrame macro="">
      <xdr:nvGraphicFramePr>
        <xdr:cNvPr id="2" name="Chart 1">
          <a:extLst>
            <a:ext uri="{FF2B5EF4-FFF2-40B4-BE49-F238E27FC236}">
              <a16:creationId xmlns:a16="http://schemas.microsoft.com/office/drawing/2014/main" id="{CBC80585-B7FE-903B-31CE-B49805FA1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127000</xdr:rowOff>
    </xdr:from>
    <xdr:to>
      <xdr:col>3</xdr:col>
      <xdr:colOff>1492250</xdr:colOff>
      <xdr:row>28</xdr:row>
      <xdr:rowOff>63500</xdr:rowOff>
    </xdr:to>
    <xdr:graphicFrame macro="">
      <xdr:nvGraphicFramePr>
        <xdr:cNvPr id="7" name="Chart 6">
          <a:extLst>
            <a:ext uri="{FF2B5EF4-FFF2-40B4-BE49-F238E27FC236}">
              <a16:creationId xmlns:a16="http://schemas.microsoft.com/office/drawing/2014/main" id="{7C7E8D2F-617D-A1A9-4EF9-1B756CE05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317500</xdr:colOff>
      <xdr:row>2</xdr:row>
      <xdr:rowOff>25400</xdr:rowOff>
    </xdr:from>
    <xdr:to>
      <xdr:col>13</xdr:col>
      <xdr:colOff>50800</xdr:colOff>
      <xdr:row>29</xdr:row>
      <xdr:rowOff>63500</xdr:rowOff>
    </xdr:to>
    <xdr:graphicFrame macro="">
      <xdr:nvGraphicFramePr>
        <xdr:cNvPr id="3" name="Chart 2">
          <a:extLst>
            <a:ext uri="{FF2B5EF4-FFF2-40B4-BE49-F238E27FC236}">
              <a16:creationId xmlns:a16="http://schemas.microsoft.com/office/drawing/2014/main" id="{3A4C8648-B4B5-83D0-4894-2D28BFB98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xdr:row>
      <xdr:rowOff>533400</xdr:rowOff>
    </xdr:from>
    <xdr:to>
      <xdr:col>21</xdr:col>
      <xdr:colOff>800100</xdr:colOff>
      <xdr:row>21</xdr:row>
      <xdr:rowOff>88900</xdr:rowOff>
    </xdr:to>
    <xdr:pic>
      <xdr:nvPicPr>
        <xdr:cNvPr id="13" name="Picture 12" descr="Robots sitting on a green cafe chair">
          <a:extLst>
            <a:ext uri="{FF2B5EF4-FFF2-40B4-BE49-F238E27FC236}">
              <a16:creationId xmlns:a16="http://schemas.microsoft.com/office/drawing/2014/main" id="{2CADA6B3-699C-7C51-9AD6-CB6B3EDE9B41}"/>
            </a:ext>
          </a:extLst>
        </xdr:cNvPr>
        <xdr:cNvPicPr>
          <a:picLocks noChangeAspect="1"/>
        </xdr:cNvPicPr>
      </xdr:nvPicPr>
      <xdr:blipFill>
        <a:blip xmlns:r="http://schemas.openxmlformats.org/officeDocument/2006/relationships" r:embed="rId1"/>
        <a:stretch>
          <a:fillRect/>
        </a:stretch>
      </xdr:blipFill>
      <xdr:spPr>
        <a:xfrm>
          <a:off x="0" y="533400"/>
          <a:ext cx="18135600" cy="1041400"/>
        </a:xfrm>
        <a:prstGeom prst="rect">
          <a:avLst/>
        </a:prstGeom>
        <a:solidFill>
          <a:srgbClr val="EBB90B"/>
        </a:solidFill>
      </xdr:spPr>
    </xdr:pic>
    <xdr:clientData/>
  </xdr:twoCellAnchor>
  <xdr:twoCellAnchor>
    <xdr:from>
      <xdr:col>0</xdr:col>
      <xdr:colOff>0</xdr:colOff>
      <xdr:row>21</xdr:row>
      <xdr:rowOff>88900</xdr:rowOff>
    </xdr:from>
    <xdr:to>
      <xdr:col>8</xdr:col>
      <xdr:colOff>0</xdr:colOff>
      <xdr:row>48</xdr:row>
      <xdr:rowOff>127000</xdr:rowOff>
    </xdr:to>
    <xdr:graphicFrame macro="">
      <xdr:nvGraphicFramePr>
        <xdr:cNvPr id="14" name="Chart 13">
          <a:extLst>
            <a:ext uri="{FF2B5EF4-FFF2-40B4-BE49-F238E27FC236}">
              <a16:creationId xmlns:a16="http://schemas.microsoft.com/office/drawing/2014/main" id="{D15171A4-1000-6D40-ADA8-746655EC2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800100</xdr:colOff>
      <xdr:row>21</xdr:row>
      <xdr:rowOff>88900</xdr:rowOff>
    </xdr:from>
    <xdr:to>
      <xdr:col>22</xdr:col>
      <xdr:colOff>0</xdr:colOff>
      <xdr:row>48</xdr:row>
      <xdr:rowOff>152400</xdr:rowOff>
    </xdr:to>
    <xdr:graphicFrame macro="">
      <xdr:nvGraphicFramePr>
        <xdr:cNvPr id="2" name="Chart 1">
          <a:extLst>
            <a:ext uri="{FF2B5EF4-FFF2-40B4-BE49-F238E27FC236}">
              <a16:creationId xmlns:a16="http://schemas.microsoft.com/office/drawing/2014/main" id="{DF460759-345F-854F-B485-414E42B56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12700</xdr:colOff>
      <xdr:row>21</xdr:row>
      <xdr:rowOff>76200</xdr:rowOff>
    </xdr:from>
    <xdr:to>
      <xdr:col>15</xdr:col>
      <xdr:colOff>0</xdr:colOff>
      <xdr:row>49</xdr:row>
      <xdr:rowOff>12700</xdr:rowOff>
    </xdr:to>
    <xdr:graphicFrame macro="">
      <xdr:nvGraphicFramePr>
        <xdr:cNvPr id="3" name="Chart 2">
          <a:extLst>
            <a:ext uri="{FF2B5EF4-FFF2-40B4-BE49-F238E27FC236}">
              <a16:creationId xmlns:a16="http://schemas.microsoft.com/office/drawing/2014/main" id="{53590CA9-EEBF-CA41-886D-B1C072423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1270000</xdr:colOff>
      <xdr:row>10</xdr:row>
      <xdr:rowOff>0</xdr:rowOff>
    </xdr:from>
    <xdr:to>
      <xdr:col>10</xdr:col>
      <xdr:colOff>0</xdr:colOff>
      <xdr:row>38</xdr:row>
      <xdr:rowOff>127000</xdr:rowOff>
    </xdr:to>
    <xdr:graphicFrame macro="">
      <xdr:nvGraphicFramePr>
        <xdr:cNvPr id="2" name="Chart 1">
          <a:extLst>
            <a:ext uri="{FF2B5EF4-FFF2-40B4-BE49-F238E27FC236}">
              <a16:creationId xmlns:a16="http://schemas.microsoft.com/office/drawing/2014/main" id="{DA753526-1BB2-1793-CD5D-7B0E0BF6A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774700</xdr:colOff>
      <xdr:row>2</xdr:row>
      <xdr:rowOff>63500</xdr:rowOff>
    </xdr:from>
    <xdr:to>
      <xdr:col>11</xdr:col>
      <xdr:colOff>622300</xdr:colOff>
      <xdr:row>32</xdr:row>
      <xdr:rowOff>38100</xdr:rowOff>
    </xdr:to>
    <xdr:graphicFrame macro="">
      <xdr:nvGraphicFramePr>
        <xdr:cNvPr id="2" name="Chart 1">
          <a:extLst>
            <a:ext uri="{FF2B5EF4-FFF2-40B4-BE49-F238E27FC236}">
              <a16:creationId xmlns:a16="http://schemas.microsoft.com/office/drawing/2014/main" id="{ACE7605A-CC20-C6F0-23FE-ABB372652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25400</xdr:colOff>
      <xdr:row>6</xdr:row>
      <xdr:rowOff>25400</xdr:rowOff>
    </xdr:from>
    <xdr:to>
      <xdr:col>10</xdr:col>
      <xdr:colOff>673100</xdr:colOff>
      <xdr:row>36</xdr:row>
      <xdr:rowOff>25400</xdr:rowOff>
    </xdr:to>
    <xdr:graphicFrame macro="">
      <xdr:nvGraphicFramePr>
        <xdr:cNvPr id="3" name="Chart 2">
          <a:extLst>
            <a:ext uri="{FF2B5EF4-FFF2-40B4-BE49-F238E27FC236}">
              <a16:creationId xmlns:a16="http://schemas.microsoft.com/office/drawing/2014/main" id="{B7568F87-92EA-1547-A5A5-E91C8F15C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660400</xdr:colOff>
      <xdr:row>6</xdr:row>
      <xdr:rowOff>25400</xdr:rowOff>
    </xdr:from>
    <xdr:to>
      <xdr:col>21</xdr:col>
      <xdr:colOff>660400</xdr:colOff>
      <xdr:row>36</xdr:row>
      <xdr:rowOff>63500</xdr:rowOff>
    </xdr:to>
    <xdr:graphicFrame macro="">
      <xdr:nvGraphicFramePr>
        <xdr:cNvPr id="4" name="Chart 3">
          <a:extLst>
            <a:ext uri="{FF2B5EF4-FFF2-40B4-BE49-F238E27FC236}">
              <a16:creationId xmlns:a16="http://schemas.microsoft.com/office/drawing/2014/main" id="{213A3DF5-41FF-584E-9DB5-D62A6A081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508.606303935187" createdVersion="8" refreshedVersion="8" minRefreshableVersion="3" recordCount="26" xr:uid="{B42B8196-0EAD-DA4B-A1EC-9BA6BA0187FD}">
  <cacheSource type="worksheet">
    <worksheetSource ref="A3:E29" sheet="Restaurant Data"/>
  </cacheSource>
  <cacheFields count="5">
    <cacheField name="Date" numFmtId="16">
      <sharedItems containsSemiMixedTypes="0" containsNonDate="0" containsDate="1" containsString="0" minDate="2010-04-01T00:00:00" maxDate="2010-05-01T00:00:00" count="26">
        <d v="2010-04-01T00:00:00"/>
        <d v="2010-04-02T00:00:00"/>
        <d v="2010-04-04T00:00:00"/>
        <d v="2010-04-05T00:00:00"/>
        <d v="2010-04-06T00:00:00"/>
        <d v="2010-04-07T00:00:00"/>
        <d v="2010-04-08T00:00:00"/>
        <d v="2010-04-09T00:00:00"/>
        <d v="2010-04-11T00:00:00"/>
        <d v="2010-04-12T00:00:00"/>
        <d v="2010-04-13T00:00:00"/>
        <d v="2010-04-14T00:00:00"/>
        <d v="2010-04-15T00:00:00"/>
        <d v="2010-04-16T00:00:00"/>
        <d v="2010-04-18T00:00:00"/>
        <d v="2010-04-19T00:00:00"/>
        <d v="2010-04-20T00:00:00"/>
        <d v="2010-04-21T00:00:00"/>
        <d v="2010-04-22T00:00:00"/>
        <d v="2010-04-23T00:00:00"/>
        <d v="2010-04-25T00:00:00"/>
        <d v="2010-04-26T00:00:00"/>
        <d v="2010-04-27T00:00:00"/>
        <d v="2010-04-28T00:00:00"/>
        <d v="2010-04-29T00:00:00"/>
        <d v="2010-04-30T00:00:00"/>
      </sharedItems>
    </cacheField>
    <cacheField name="Day" numFmtId="0">
      <sharedItems count="6">
        <s v="Saturday"/>
        <s v="Sunday"/>
        <s v="Tuesday"/>
        <s v="Wednesday"/>
        <s v="Thursday"/>
        <s v="Friday"/>
      </sharedItems>
    </cacheField>
    <cacheField name="Lunch Sales $" numFmtId="164">
      <sharedItems containsSemiMixedTypes="0" containsString="0" containsNumber="1" containsInteger="1" minValue="233" maxValue="873" count="26">
        <n v="542"/>
        <n v="873"/>
        <n v="289"/>
        <n v="354"/>
        <n v="403"/>
        <n v="442"/>
        <n v="449"/>
        <n v="697"/>
        <n v="307"/>
        <n v="387"/>
        <n v="412"/>
        <n v="508"/>
        <n v="503"/>
        <n v="741"/>
        <n v="298"/>
        <n v="419"/>
        <n v="345"/>
        <n v="467"/>
        <n v="622"/>
        <n v="846"/>
        <n v="233"/>
        <n v="341"/>
        <n v="426"/>
        <n v="379"/>
        <n v="592"/>
        <n v="779"/>
      </sharedItems>
    </cacheField>
    <cacheField name="Dinner Sales $" numFmtId="164">
      <sharedItems containsSemiMixedTypes="0" containsString="0" containsNumber="1" containsInteger="1" minValue="523" maxValue="1856" count="26">
        <n v="1468"/>
        <n v="1345"/>
        <n v="646"/>
        <n v="782"/>
        <n v="805"/>
        <n v="1289"/>
        <n v="1652"/>
        <n v="1209"/>
        <n v="579"/>
        <n v="664"/>
        <n v="891"/>
        <n v="1178"/>
        <n v="1581"/>
        <n v="1137"/>
        <n v="572"/>
        <n v="621"/>
        <n v="913"/>
        <n v="1332"/>
        <n v="1732"/>
        <n v="1324"/>
        <n v="523"/>
        <n v="731"/>
        <n v="940"/>
        <n v="1409"/>
        <n v="1856"/>
        <n v="1229"/>
      </sharedItems>
    </cacheField>
    <cacheField name="Delivery Sales $" numFmtId="164">
      <sharedItems containsSemiMixedTypes="0" containsString="0" containsNumber="1" containsInteger="1" minValue="243" maxValue="1254" count="25">
        <n v="884"/>
        <n v="489"/>
        <n v="321"/>
        <n v="289"/>
        <n v="276"/>
        <n v="1242"/>
        <n v="782"/>
        <n v="341"/>
        <n v="328"/>
        <n v="301"/>
        <n v="243"/>
        <n v="1068"/>
        <n v="714"/>
        <n v="326"/>
        <n v="365"/>
        <n v="278"/>
        <n v="294"/>
        <n v="1254"/>
        <n v="636"/>
        <n v="319"/>
        <n v="411"/>
        <n v="350"/>
        <n v="1143"/>
        <n v="601"/>
        <n v="39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514.029889930556" createdVersion="8" refreshedVersion="8" minRefreshableVersion="3" recordCount="5" xr:uid="{11C001E6-F503-AA46-A763-FFC4CD3D04D1}">
  <cacheSource type="worksheet">
    <worksheetSource ref="A3:K8" sheet="Delivery Daily Log"/>
  </cacheSource>
  <cacheFields count="12">
    <cacheField name="Date" numFmtId="16">
      <sharedItems containsSemiMixedTypes="0" containsNonDate="0" containsDate="1" containsString="0" minDate="2010-04-01T00:00:00" maxDate="2010-04-02T00:00:00"/>
    </cacheField>
    <cacheField name="Time" numFmtId="20">
      <sharedItems containsSemiMixedTypes="0" containsNonDate="0" containsDate="1" containsString="0" minDate="1904-01-01T05:05:00" maxDate="1904-01-01T05:45:00" count="5">
        <d v="1904-01-01T05:05:00"/>
        <d v="1904-01-01T05:15:00"/>
        <d v="1904-01-01T05:20:00"/>
        <d v="1904-01-01T05:21:00"/>
        <d v="1904-01-01T05:45:00"/>
      </sharedItems>
      <fieldGroup par="11" base="1">
        <rangePr groupBy="minutes" startDate="1904-01-01T05:05:00" endDate="1904-01-01T05:45:00"/>
        <groupItems count="62">
          <s v="&lt;1904-01-01"/>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904-01-01"/>
        </groupItems>
      </fieldGroup>
    </cacheField>
    <cacheField name="Customer" numFmtId="0">
      <sharedItems count="2">
        <s v="Returning"/>
        <s v="New"/>
      </sharedItems>
    </cacheField>
    <cacheField name="Delivery Time" numFmtId="0">
      <sharedItems containsSemiMixedTypes="0" containsString="0" containsNumber="1" containsInteger="1" minValue="25" maxValue="48"/>
    </cacheField>
    <cacheField name="Driver" numFmtId="0">
      <sharedItems count="2">
        <s v="Paul"/>
        <s v="Rick"/>
      </sharedItems>
    </cacheField>
    <cacheField name="Amount of Check" numFmtId="44">
      <sharedItems containsSemiMixedTypes="0" containsString="0" containsNumber="1" minValue="14.35" maxValue="28.25" count="5">
        <n v="14.35"/>
        <n v="17.5"/>
        <n v="23.3"/>
        <n v="28.25"/>
        <n v="16.850000000000001"/>
      </sharedItems>
    </cacheField>
    <cacheField name="Regular Pizza" numFmtId="0">
      <sharedItems containsString="0" containsBlank="1" containsNumber="1" containsInteger="1" minValue="1" maxValue="1"/>
    </cacheField>
    <cacheField name="Regular Pizza2" numFmtId="0">
      <sharedItems containsString="0" containsBlank="1" containsNumber="1" containsInteger="1" minValue="1" maxValue="2"/>
    </cacheField>
    <cacheField name="Deep Dish Pizza" numFmtId="0">
      <sharedItems containsString="0" containsBlank="1" containsNumber="1" containsInteger="1" minValue="1" maxValue="1"/>
    </cacheField>
    <cacheField name="Send back" numFmtId="0">
      <sharedItems containsNonDate="0" containsString="0" containsBlank="1"/>
    </cacheField>
    <cacheField name="Reason" numFmtId="0">
      <sharedItems containsNonDate="0" containsString="0" containsBlank="1"/>
    </cacheField>
    <cacheField name="Hours" numFmtId="0" databaseField="0">
      <fieldGroup base="1">
        <rangePr groupBy="hours" startDate="1904-01-01T05:05:00" endDate="1904-01-01T05:45:00"/>
        <groupItems count="26">
          <s v="&lt;1904-01-01"/>
          <s v="12 AM"/>
          <s v="1 AM"/>
          <s v="2 AM"/>
          <s v="3 AM"/>
          <s v="4 AM"/>
          <s v="5 AM"/>
          <s v="6 AM"/>
          <s v="7 AM"/>
          <s v="8 AM"/>
          <s v="9 AM"/>
          <s v="10 AM"/>
          <s v="11 AM"/>
          <s v="12 PM"/>
          <s v="1 PM"/>
          <s v="2 PM"/>
          <s v="3 PM"/>
          <s v="4 PM"/>
          <s v="5 PM"/>
          <s v="6 PM"/>
          <s v="7 PM"/>
          <s v="8 PM"/>
          <s v="9 PM"/>
          <s v="10 PM"/>
          <s v="11 PM"/>
          <s v="&gt;1904-01-01"/>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514.043112847219" createdVersion="8" refreshedVersion="8" minRefreshableVersion="3" recordCount="26" xr:uid="{CBEF4DA7-75DA-944F-B16B-6E9D7E1A6A72}">
  <cacheSource type="worksheet">
    <worksheetSource ref="A3:F29" sheet="Restaurant Data"/>
  </cacheSource>
  <cacheFields count="6">
    <cacheField name="Date" numFmtId="16">
      <sharedItems containsSemiMixedTypes="0" containsNonDate="0" containsDate="1" containsString="0" minDate="2010-04-01T00:00:00" maxDate="2010-05-01T00:00:00"/>
    </cacheField>
    <cacheField name="Day" numFmtId="0">
      <sharedItems count="6">
        <s v="Saturday"/>
        <s v="Sunday"/>
        <s v="Tuesday"/>
        <s v="Wednesday"/>
        <s v="Thursday"/>
        <s v="Friday"/>
      </sharedItems>
    </cacheField>
    <cacheField name="Lunch Sales $" numFmtId="164">
      <sharedItems containsSemiMixedTypes="0" containsString="0" containsNumber="1" containsInteger="1" minValue="233" maxValue="873"/>
    </cacheField>
    <cacheField name="Dinner Sales $" numFmtId="164">
      <sharedItems containsSemiMixedTypes="0" containsString="0" containsNumber="1" containsInteger="1" minValue="523" maxValue="1856"/>
    </cacheField>
    <cacheField name="Delivery Sales $" numFmtId="164">
      <sharedItems containsSemiMixedTypes="0" containsString="0" containsNumber="1" containsInteger="1" minValue="243" maxValue="1254"/>
    </cacheField>
    <cacheField name="Total sales" numFmtId="164">
      <sharedItems containsSemiMixedTypes="0" containsString="0" containsNumber="1" containsInteger="1" minValue="1167" maxValue="3053" count="26">
        <n v="2894"/>
        <n v="2707"/>
        <n v="1256"/>
        <n v="1425"/>
        <n v="1484"/>
        <n v="2973"/>
        <n v="2883"/>
        <n v="2247"/>
        <n v="1214"/>
        <n v="1352"/>
        <n v="1546"/>
        <n v="2754"/>
        <n v="2798"/>
        <n v="2204"/>
        <n v="1235"/>
        <n v="1318"/>
        <n v="1552"/>
        <n v="3053"/>
        <n v="2990"/>
        <n v="2489"/>
        <n v="1167"/>
        <n v="1315"/>
        <n v="1716"/>
        <n v="2931"/>
        <n v="3049"/>
        <n v="2406"/>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3514.082698958337" createdVersion="8" refreshedVersion="8" minRefreshableVersion="3" recordCount="96" xr:uid="{25216FC0-B5E2-A343-BCD9-92336F3E7FAC}">
  <cacheSource type="worksheet">
    <worksheetSource ref="A3:I99" sheet="Store and regional Data"/>
  </cacheSource>
  <cacheFields count="9">
    <cacheField name="ID" numFmtId="0">
      <sharedItems containsSemiMixedTypes="0" containsString="0" containsNumber="1" containsInteger="1" minValue="1" maxValue="96"/>
    </cacheField>
    <cacheField name="Store No." numFmtId="0">
      <sharedItems containsSemiMixedTypes="0" containsString="0" containsNumber="1" containsInteger="1" minValue="1" maxValue="8"/>
    </cacheField>
    <cacheField name="Sales Region" numFmtId="0">
      <sharedItems count="3">
        <s v="South"/>
        <s v="North"/>
        <s v="East"/>
      </sharedItems>
    </cacheField>
    <cacheField name="Item No." numFmtId="0">
      <sharedItems containsSemiMixedTypes="0" containsString="0" containsNumber="1" containsInteger="1" minValue="2005" maxValue="8500" count="4">
        <n v="2005"/>
        <n v="3006"/>
        <n v="6050"/>
        <n v="8500"/>
      </sharedItems>
    </cacheField>
    <cacheField name="Item Description" numFmtId="0">
      <sharedItems count="4">
        <s v="24&quot; Monitor"/>
        <s v="Wireless Keyboard"/>
        <s v="PC Mouse"/>
        <s v="Laptop"/>
      </sharedItems>
    </cacheField>
    <cacheField name="Unit Price" numFmtId="165">
      <sharedItems containsSemiMixedTypes="0" containsString="0" containsNumber="1" minValue="8.9499999999999993" maxValue="849.95" count="4">
        <n v="229"/>
        <n v="19.95"/>
        <n v="8.9499999999999993"/>
        <n v="849.95"/>
      </sharedItems>
    </cacheField>
    <cacheField name="Units Sold" numFmtId="0">
      <sharedItems containsSemiMixedTypes="0" containsString="0" containsNumber="1" containsInteger="1" minValue="3" maxValue="99" count="50">
        <n v="28"/>
        <n v="30"/>
        <n v="9"/>
        <n v="35"/>
        <n v="39"/>
        <n v="3"/>
        <n v="38"/>
        <n v="25"/>
        <n v="27"/>
        <n v="33"/>
        <n v="8"/>
        <n v="10"/>
        <n v="18"/>
        <n v="20"/>
        <n v="32"/>
        <n v="5"/>
        <n v="26"/>
        <n v="29"/>
        <n v="4"/>
        <n v="12"/>
        <n v="24"/>
        <n v="36"/>
        <n v="11"/>
        <n v="21"/>
        <n v="23"/>
        <n v="80"/>
        <n v="82"/>
        <n v="75"/>
        <n v="65"/>
        <n v="55"/>
        <n v="57"/>
        <n v="47"/>
        <n v="85"/>
        <n v="56"/>
        <n v="52"/>
        <n v="58"/>
        <n v="69"/>
        <n v="44"/>
        <n v="78"/>
        <n v="88"/>
        <n v="99"/>
        <n v="34"/>
        <n v="49"/>
        <n v="48"/>
        <n v="45"/>
        <n v="42"/>
        <n v="17"/>
        <n v="22"/>
        <n v="14"/>
        <n v="16"/>
      </sharedItems>
    </cacheField>
    <cacheField name="Week Ending" numFmtId="166">
      <sharedItems count="3">
        <s v="October"/>
        <s v="November"/>
        <s v="December"/>
      </sharedItems>
    </cacheField>
    <cacheField name="Total Unit sales" numFmtId="7">
      <sharedItems containsSemiMixedTypes="0" containsString="0" containsNumber="1" minValue="26.849999999999998" maxValue="84145.05" count="78">
        <n v="6412"/>
        <n v="6870"/>
        <n v="2061"/>
        <n v="598.5"/>
        <n v="698.25"/>
        <n v="778.05"/>
        <n v="250.59999999999997"/>
        <n v="26.849999999999998"/>
        <n v="340.09999999999997"/>
        <n v="21248.75"/>
        <n v="22948.65"/>
        <n v="28048.350000000002"/>
        <n v="1832"/>
        <n v="2290"/>
        <n v="159.6"/>
        <n v="80.55"/>
        <n v="71.599999999999994"/>
        <n v="15299.1"/>
        <n v="16999"/>
        <n v="8702"/>
        <n v="687"/>
        <n v="638.4"/>
        <n v="658.35"/>
        <n v="223.74999999999997"/>
        <n v="44.75"/>
        <n v="232.7"/>
        <n v="23798.600000000002"/>
        <n v="24648.550000000003"/>
        <n v="4122"/>
        <n v="4580"/>
        <n v="916"/>
        <n v="239.39999999999998"/>
        <n v="478.79999999999995"/>
        <n v="718.19999999999993"/>
        <n v="259.54999999999995"/>
        <n v="98.449999999999989"/>
        <n v="17848.95"/>
        <n v="20398.800000000003"/>
        <n v="25498.5"/>
        <n v="6183"/>
        <n v="5725"/>
        <n v="5267"/>
        <n v="1596"/>
        <n v="1635.8999999999999"/>
        <n v="1496.25"/>
        <n v="581.75"/>
        <n v="214.79999999999998"/>
        <n v="492.24999999999994"/>
        <n v="46747.25"/>
        <n v="48447.15"/>
        <n v="39947.65"/>
        <n v="5496"/>
        <n v="19465"/>
        <n v="12824"/>
        <n v="1037.3999999999999"/>
        <n v="1157.0999999999999"/>
        <n v="1376.55"/>
        <n v="313.25"/>
        <n v="349.04999999999995"/>
        <n v="393.79999999999995"/>
        <n v="66296.100000000006"/>
        <n v="74795.600000000006"/>
        <n v="84145.05"/>
        <n v="7786"/>
        <n v="8244"/>
        <n v="8015"/>
        <n v="977.55"/>
        <n v="937.65"/>
        <n v="957.59999999999991"/>
        <n v="402.74999999999994"/>
        <n v="375.9"/>
        <n v="3893"/>
        <n v="438.9"/>
        <n v="359.09999999999997"/>
        <n v="125.29999999999998"/>
        <n v="143.19999999999999"/>
        <n v="152.14999999999998"/>
        <n v="27198.40000000000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x v="0"/>
    <x v="0"/>
    <x v="0"/>
  </r>
  <r>
    <x v="1"/>
    <x v="1"/>
    <x v="1"/>
    <x v="1"/>
    <x v="1"/>
  </r>
  <r>
    <x v="2"/>
    <x v="2"/>
    <x v="2"/>
    <x v="2"/>
    <x v="2"/>
  </r>
  <r>
    <x v="3"/>
    <x v="3"/>
    <x v="3"/>
    <x v="3"/>
    <x v="3"/>
  </r>
  <r>
    <x v="4"/>
    <x v="4"/>
    <x v="4"/>
    <x v="4"/>
    <x v="4"/>
  </r>
  <r>
    <x v="5"/>
    <x v="5"/>
    <x v="5"/>
    <x v="5"/>
    <x v="5"/>
  </r>
  <r>
    <x v="6"/>
    <x v="0"/>
    <x v="6"/>
    <x v="6"/>
    <x v="6"/>
  </r>
  <r>
    <x v="7"/>
    <x v="1"/>
    <x v="7"/>
    <x v="7"/>
    <x v="7"/>
  </r>
  <r>
    <x v="8"/>
    <x v="2"/>
    <x v="8"/>
    <x v="8"/>
    <x v="8"/>
  </r>
  <r>
    <x v="9"/>
    <x v="3"/>
    <x v="9"/>
    <x v="9"/>
    <x v="9"/>
  </r>
  <r>
    <x v="10"/>
    <x v="4"/>
    <x v="10"/>
    <x v="10"/>
    <x v="10"/>
  </r>
  <r>
    <x v="11"/>
    <x v="5"/>
    <x v="11"/>
    <x v="11"/>
    <x v="11"/>
  </r>
  <r>
    <x v="12"/>
    <x v="0"/>
    <x v="12"/>
    <x v="12"/>
    <x v="12"/>
  </r>
  <r>
    <x v="13"/>
    <x v="1"/>
    <x v="13"/>
    <x v="13"/>
    <x v="13"/>
  </r>
  <r>
    <x v="14"/>
    <x v="2"/>
    <x v="14"/>
    <x v="14"/>
    <x v="14"/>
  </r>
  <r>
    <x v="15"/>
    <x v="3"/>
    <x v="15"/>
    <x v="15"/>
    <x v="15"/>
  </r>
  <r>
    <x v="16"/>
    <x v="4"/>
    <x v="16"/>
    <x v="16"/>
    <x v="16"/>
  </r>
  <r>
    <x v="17"/>
    <x v="5"/>
    <x v="17"/>
    <x v="17"/>
    <x v="17"/>
  </r>
  <r>
    <x v="18"/>
    <x v="0"/>
    <x v="18"/>
    <x v="18"/>
    <x v="18"/>
  </r>
  <r>
    <x v="19"/>
    <x v="1"/>
    <x v="19"/>
    <x v="19"/>
    <x v="19"/>
  </r>
  <r>
    <x v="20"/>
    <x v="2"/>
    <x v="20"/>
    <x v="20"/>
    <x v="20"/>
  </r>
  <r>
    <x v="21"/>
    <x v="3"/>
    <x v="21"/>
    <x v="21"/>
    <x v="10"/>
  </r>
  <r>
    <x v="22"/>
    <x v="4"/>
    <x v="22"/>
    <x v="22"/>
    <x v="21"/>
  </r>
  <r>
    <x v="23"/>
    <x v="5"/>
    <x v="23"/>
    <x v="23"/>
    <x v="22"/>
  </r>
  <r>
    <x v="24"/>
    <x v="0"/>
    <x v="24"/>
    <x v="24"/>
    <x v="23"/>
  </r>
  <r>
    <x v="25"/>
    <x v="1"/>
    <x v="25"/>
    <x v="25"/>
    <x v="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d v="2010-04-01T00:00:00"/>
    <x v="0"/>
    <x v="0"/>
    <n v="35"/>
    <x v="0"/>
    <x v="0"/>
    <m/>
    <n v="1"/>
    <m/>
    <m/>
    <m/>
  </r>
  <r>
    <d v="2010-04-01T00:00:00"/>
    <x v="1"/>
    <x v="0"/>
    <n v="40"/>
    <x v="0"/>
    <x v="1"/>
    <m/>
    <m/>
    <n v="1"/>
    <m/>
    <m/>
  </r>
  <r>
    <d v="2010-04-01T00:00:00"/>
    <x v="2"/>
    <x v="0"/>
    <n v="25"/>
    <x v="1"/>
    <x v="2"/>
    <n v="1"/>
    <n v="1"/>
    <m/>
    <m/>
    <m/>
  </r>
  <r>
    <d v="2010-04-01T00:00:00"/>
    <x v="3"/>
    <x v="0"/>
    <n v="33"/>
    <x v="0"/>
    <x v="3"/>
    <m/>
    <n v="2"/>
    <m/>
    <m/>
    <m/>
  </r>
  <r>
    <d v="2010-04-01T00:00:00"/>
    <x v="4"/>
    <x v="1"/>
    <n v="48"/>
    <x v="0"/>
    <x v="4"/>
    <m/>
    <m/>
    <n v="1"/>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10-04-01T00:00:00"/>
    <x v="0"/>
    <n v="542"/>
    <n v="1468"/>
    <n v="884"/>
    <x v="0"/>
  </r>
  <r>
    <d v="2010-04-02T00:00:00"/>
    <x v="1"/>
    <n v="873"/>
    <n v="1345"/>
    <n v="489"/>
    <x v="1"/>
  </r>
  <r>
    <d v="2010-04-04T00:00:00"/>
    <x v="2"/>
    <n v="289"/>
    <n v="646"/>
    <n v="321"/>
    <x v="2"/>
  </r>
  <r>
    <d v="2010-04-05T00:00:00"/>
    <x v="3"/>
    <n v="354"/>
    <n v="782"/>
    <n v="289"/>
    <x v="3"/>
  </r>
  <r>
    <d v="2010-04-06T00:00:00"/>
    <x v="4"/>
    <n v="403"/>
    <n v="805"/>
    <n v="276"/>
    <x v="4"/>
  </r>
  <r>
    <d v="2010-04-07T00:00:00"/>
    <x v="5"/>
    <n v="442"/>
    <n v="1289"/>
    <n v="1242"/>
    <x v="5"/>
  </r>
  <r>
    <d v="2010-04-08T00:00:00"/>
    <x v="0"/>
    <n v="449"/>
    <n v="1652"/>
    <n v="782"/>
    <x v="6"/>
  </r>
  <r>
    <d v="2010-04-09T00:00:00"/>
    <x v="1"/>
    <n v="697"/>
    <n v="1209"/>
    <n v="341"/>
    <x v="7"/>
  </r>
  <r>
    <d v="2010-04-11T00:00:00"/>
    <x v="2"/>
    <n v="307"/>
    <n v="579"/>
    <n v="328"/>
    <x v="8"/>
  </r>
  <r>
    <d v="2010-04-12T00:00:00"/>
    <x v="3"/>
    <n v="387"/>
    <n v="664"/>
    <n v="301"/>
    <x v="9"/>
  </r>
  <r>
    <d v="2010-04-13T00:00:00"/>
    <x v="4"/>
    <n v="412"/>
    <n v="891"/>
    <n v="243"/>
    <x v="10"/>
  </r>
  <r>
    <d v="2010-04-14T00:00:00"/>
    <x v="5"/>
    <n v="508"/>
    <n v="1178"/>
    <n v="1068"/>
    <x v="11"/>
  </r>
  <r>
    <d v="2010-04-15T00:00:00"/>
    <x v="0"/>
    <n v="503"/>
    <n v="1581"/>
    <n v="714"/>
    <x v="12"/>
  </r>
  <r>
    <d v="2010-04-16T00:00:00"/>
    <x v="1"/>
    <n v="741"/>
    <n v="1137"/>
    <n v="326"/>
    <x v="13"/>
  </r>
  <r>
    <d v="2010-04-18T00:00:00"/>
    <x v="2"/>
    <n v="298"/>
    <n v="572"/>
    <n v="365"/>
    <x v="14"/>
  </r>
  <r>
    <d v="2010-04-19T00:00:00"/>
    <x v="3"/>
    <n v="419"/>
    <n v="621"/>
    <n v="278"/>
    <x v="15"/>
  </r>
  <r>
    <d v="2010-04-20T00:00:00"/>
    <x v="4"/>
    <n v="345"/>
    <n v="913"/>
    <n v="294"/>
    <x v="16"/>
  </r>
  <r>
    <d v="2010-04-21T00:00:00"/>
    <x v="5"/>
    <n v="467"/>
    <n v="1332"/>
    <n v="1254"/>
    <x v="17"/>
  </r>
  <r>
    <d v="2010-04-22T00:00:00"/>
    <x v="0"/>
    <n v="622"/>
    <n v="1732"/>
    <n v="636"/>
    <x v="18"/>
  </r>
  <r>
    <d v="2010-04-23T00:00:00"/>
    <x v="1"/>
    <n v="846"/>
    <n v="1324"/>
    <n v="319"/>
    <x v="19"/>
  </r>
  <r>
    <d v="2010-04-25T00:00:00"/>
    <x v="2"/>
    <n v="233"/>
    <n v="523"/>
    <n v="411"/>
    <x v="20"/>
  </r>
  <r>
    <d v="2010-04-26T00:00:00"/>
    <x v="3"/>
    <n v="341"/>
    <n v="731"/>
    <n v="243"/>
    <x v="21"/>
  </r>
  <r>
    <d v="2010-04-27T00:00:00"/>
    <x v="4"/>
    <n v="426"/>
    <n v="940"/>
    <n v="350"/>
    <x v="22"/>
  </r>
  <r>
    <d v="2010-04-28T00:00:00"/>
    <x v="5"/>
    <n v="379"/>
    <n v="1409"/>
    <n v="1143"/>
    <x v="23"/>
  </r>
  <r>
    <d v="2010-04-29T00:00:00"/>
    <x v="0"/>
    <n v="592"/>
    <n v="1856"/>
    <n v="601"/>
    <x v="24"/>
  </r>
  <r>
    <d v="2010-04-30T00:00:00"/>
    <x v="1"/>
    <n v="779"/>
    <n v="1229"/>
    <n v="398"/>
    <x v="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n v="1"/>
    <n v="1"/>
    <x v="0"/>
    <x v="0"/>
    <x v="0"/>
    <x v="0"/>
    <x v="0"/>
    <x v="0"/>
    <x v="0"/>
  </r>
  <r>
    <n v="2"/>
    <n v="1"/>
    <x v="0"/>
    <x v="0"/>
    <x v="0"/>
    <x v="0"/>
    <x v="1"/>
    <x v="1"/>
    <x v="1"/>
  </r>
  <r>
    <n v="3"/>
    <n v="1"/>
    <x v="0"/>
    <x v="0"/>
    <x v="0"/>
    <x v="0"/>
    <x v="2"/>
    <x v="2"/>
    <x v="2"/>
  </r>
  <r>
    <n v="4"/>
    <n v="1"/>
    <x v="0"/>
    <x v="1"/>
    <x v="1"/>
    <x v="1"/>
    <x v="1"/>
    <x v="0"/>
    <x v="3"/>
  </r>
  <r>
    <n v="5"/>
    <n v="1"/>
    <x v="0"/>
    <x v="1"/>
    <x v="1"/>
    <x v="1"/>
    <x v="3"/>
    <x v="1"/>
    <x v="4"/>
  </r>
  <r>
    <n v="6"/>
    <n v="1"/>
    <x v="0"/>
    <x v="1"/>
    <x v="1"/>
    <x v="1"/>
    <x v="4"/>
    <x v="2"/>
    <x v="5"/>
  </r>
  <r>
    <n v="7"/>
    <n v="1"/>
    <x v="0"/>
    <x v="2"/>
    <x v="2"/>
    <x v="2"/>
    <x v="0"/>
    <x v="0"/>
    <x v="6"/>
  </r>
  <r>
    <n v="8"/>
    <n v="1"/>
    <x v="0"/>
    <x v="2"/>
    <x v="2"/>
    <x v="2"/>
    <x v="5"/>
    <x v="1"/>
    <x v="7"/>
  </r>
  <r>
    <n v="9"/>
    <n v="1"/>
    <x v="0"/>
    <x v="2"/>
    <x v="2"/>
    <x v="2"/>
    <x v="6"/>
    <x v="2"/>
    <x v="8"/>
  </r>
  <r>
    <n v="10"/>
    <n v="1"/>
    <x v="0"/>
    <x v="3"/>
    <x v="3"/>
    <x v="3"/>
    <x v="7"/>
    <x v="0"/>
    <x v="9"/>
  </r>
  <r>
    <n v="11"/>
    <n v="1"/>
    <x v="0"/>
    <x v="3"/>
    <x v="3"/>
    <x v="3"/>
    <x v="8"/>
    <x v="1"/>
    <x v="10"/>
  </r>
  <r>
    <n v="12"/>
    <n v="1"/>
    <x v="0"/>
    <x v="3"/>
    <x v="3"/>
    <x v="3"/>
    <x v="9"/>
    <x v="2"/>
    <x v="11"/>
  </r>
  <r>
    <n v="13"/>
    <n v="2"/>
    <x v="0"/>
    <x v="0"/>
    <x v="0"/>
    <x v="0"/>
    <x v="10"/>
    <x v="0"/>
    <x v="12"/>
  </r>
  <r>
    <n v="14"/>
    <n v="2"/>
    <x v="0"/>
    <x v="0"/>
    <x v="0"/>
    <x v="0"/>
    <x v="10"/>
    <x v="1"/>
    <x v="12"/>
  </r>
  <r>
    <n v="15"/>
    <n v="2"/>
    <x v="0"/>
    <x v="0"/>
    <x v="0"/>
    <x v="0"/>
    <x v="11"/>
    <x v="2"/>
    <x v="13"/>
  </r>
  <r>
    <n v="16"/>
    <n v="2"/>
    <x v="0"/>
    <x v="1"/>
    <x v="1"/>
    <x v="1"/>
    <x v="10"/>
    <x v="0"/>
    <x v="14"/>
  </r>
  <r>
    <n v="17"/>
    <n v="2"/>
    <x v="0"/>
    <x v="1"/>
    <x v="1"/>
    <x v="1"/>
    <x v="10"/>
    <x v="1"/>
    <x v="14"/>
  </r>
  <r>
    <n v="18"/>
    <n v="2"/>
    <x v="0"/>
    <x v="1"/>
    <x v="1"/>
    <x v="1"/>
    <x v="10"/>
    <x v="2"/>
    <x v="14"/>
  </r>
  <r>
    <n v="19"/>
    <n v="2"/>
    <x v="0"/>
    <x v="2"/>
    <x v="2"/>
    <x v="2"/>
    <x v="2"/>
    <x v="0"/>
    <x v="15"/>
  </r>
  <r>
    <n v="20"/>
    <n v="2"/>
    <x v="0"/>
    <x v="2"/>
    <x v="2"/>
    <x v="2"/>
    <x v="2"/>
    <x v="1"/>
    <x v="15"/>
  </r>
  <r>
    <n v="21"/>
    <n v="2"/>
    <x v="0"/>
    <x v="2"/>
    <x v="2"/>
    <x v="2"/>
    <x v="10"/>
    <x v="2"/>
    <x v="16"/>
  </r>
  <r>
    <n v="22"/>
    <n v="2"/>
    <x v="0"/>
    <x v="3"/>
    <x v="3"/>
    <x v="3"/>
    <x v="12"/>
    <x v="0"/>
    <x v="17"/>
  </r>
  <r>
    <n v="23"/>
    <n v="2"/>
    <x v="0"/>
    <x v="3"/>
    <x v="3"/>
    <x v="3"/>
    <x v="12"/>
    <x v="1"/>
    <x v="17"/>
  </r>
  <r>
    <n v="24"/>
    <n v="2"/>
    <x v="0"/>
    <x v="3"/>
    <x v="3"/>
    <x v="3"/>
    <x v="13"/>
    <x v="2"/>
    <x v="18"/>
  </r>
  <r>
    <n v="25"/>
    <n v="3"/>
    <x v="0"/>
    <x v="0"/>
    <x v="0"/>
    <x v="0"/>
    <x v="6"/>
    <x v="0"/>
    <x v="19"/>
  </r>
  <r>
    <n v="26"/>
    <n v="3"/>
    <x v="0"/>
    <x v="0"/>
    <x v="0"/>
    <x v="0"/>
    <x v="1"/>
    <x v="1"/>
    <x v="1"/>
  </r>
  <r>
    <n v="27"/>
    <n v="3"/>
    <x v="0"/>
    <x v="0"/>
    <x v="0"/>
    <x v="0"/>
    <x v="5"/>
    <x v="2"/>
    <x v="20"/>
  </r>
  <r>
    <n v="28"/>
    <n v="3"/>
    <x v="0"/>
    <x v="1"/>
    <x v="1"/>
    <x v="1"/>
    <x v="1"/>
    <x v="0"/>
    <x v="3"/>
  </r>
  <r>
    <n v="29"/>
    <n v="3"/>
    <x v="0"/>
    <x v="1"/>
    <x v="1"/>
    <x v="1"/>
    <x v="14"/>
    <x v="1"/>
    <x v="21"/>
  </r>
  <r>
    <n v="30"/>
    <n v="3"/>
    <x v="0"/>
    <x v="1"/>
    <x v="1"/>
    <x v="1"/>
    <x v="9"/>
    <x v="2"/>
    <x v="22"/>
  </r>
  <r>
    <n v="31"/>
    <n v="3"/>
    <x v="0"/>
    <x v="2"/>
    <x v="2"/>
    <x v="2"/>
    <x v="7"/>
    <x v="0"/>
    <x v="23"/>
  </r>
  <r>
    <n v="32"/>
    <n v="3"/>
    <x v="0"/>
    <x v="2"/>
    <x v="2"/>
    <x v="2"/>
    <x v="15"/>
    <x v="1"/>
    <x v="24"/>
  </r>
  <r>
    <n v="33"/>
    <n v="3"/>
    <x v="0"/>
    <x v="2"/>
    <x v="2"/>
    <x v="2"/>
    <x v="16"/>
    <x v="2"/>
    <x v="25"/>
  </r>
  <r>
    <n v="34"/>
    <n v="3"/>
    <x v="0"/>
    <x v="3"/>
    <x v="3"/>
    <x v="3"/>
    <x v="0"/>
    <x v="0"/>
    <x v="26"/>
  </r>
  <r>
    <n v="35"/>
    <n v="3"/>
    <x v="0"/>
    <x v="3"/>
    <x v="3"/>
    <x v="3"/>
    <x v="8"/>
    <x v="1"/>
    <x v="10"/>
  </r>
  <r>
    <n v="36"/>
    <n v="3"/>
    <x v="0"/>
    <x v="3"/>
    <x v="3"/>
    <x v="3"/>
    <x v="17"/>
    <x v="2"/>
    <x v="27"/>
  </r>
  <r>
    <n v="37"/>
    <n v="4"/>
    <x v="1"/>
    <x v="0"/>
    <x v="0"/>
    <x v="0"/>
    <x v="12"/>
    <x v="0"/>
    <x v="28"/>
  </r>
  <r>
    <n v="38"/>
    <n v="4"/>
    <x v="1"/>
    <x v="0"/>
    <x v="0"/>
    <x v="0"/>
    <x v="13"/>
    <x v="1"/>
    <x v="29"/>
  </r>
  <r>
    <n v="39"/>
    <n v="4"/>
    <x v="1"/>
    <x v="0"/>
    <x v="0"/>
    <x v="0"/>
    <x v="18"/>
    <x v="2"/>
    <x v="30"/>
  </r>
  <r>
    <n v="40"/>
    <n v="4"/>
    <x v="1"/>
    <x v="1"/>
    <x v="1"/>
    <x v="1"/>
    <x v="19"/>
    <x v="0"/>
    <x v="31"/>
  </r>
  <r>
    <n v="41"/>
    <n v="4"/>
    <x v="1"/>
    <x v="1"/>
    <x v="1"/>
    <x v="1"/>
    <x v="20"/>
    <x v="1"/>
    <x v="32"/>
  </r>
  <r>
    <n v="42"/>
    <n v="4"/>
    <x v="1"/>
    <x v="1"/>
    <x v="1"/>
    <x v="1"/>
    <x v="21"/>
    <x v="2"/>
    <x v="33"/>
  </r>
  <r>
    <n v="43"/>
    <n v="4"/>
    <x v="1"/>
    <x v="2"/>
    <x v="2"/>
    <x v="2"/>
    <x v="17"/>
    <x v="0"/>
    <x v="34"/>
  </r>
  <r>
    <n v="44"/>
    <n v="4"/>
    <x v="1"/>
    <x v="2"/>
    <x v="2"/>
    <x v="2"/>
    <x v="22"/>
    <x v="1"/>
    <x v="35"/>
  </r>
  <r>
    <n v="45"/>
    <n v="4"/>
    <x v="1"/>
    <x v="2"/>
    <x v="2"/>
    <x v="2"/>
    <x v="6"/>
    <x v="2"/>
    <x v="8"/>
  </r>
  <r>
    <n v="46"/>
    <n v="4"/>
    <x v="1"/>
    <x v="3"/>
    <x v="3"/>
    <x v="3"/>
    <x v="23"/>
    <x v="0"/>
    <x v="36"/>
  </r>
  <r>
    <n v="47"/>
    <n v="4"/>
    <x v="1"/>
    <x v="3"/>
    <x v="3"/>
    <x v="3"/>
    <x v="20"/>
    <x v="1"/>
    <x v="37"/>
  </r>
  <r>
    <n v="48"/>
    <n v="4"/>
    <x v="1"/>
    <x v="3"/>
    <x v="3"/>
    <x v="3"/>
    <x v="1"/>
    <x v="2"/>
    <x v="38"/>
  </r>
  <r>
    <n v="49"/>
    <n v="5"/>
    <x v="1"/>
    <x v="0"/>
    <x v="0"/>
    <x v="0"/>
    <x v="8"/>
    <x v="0"/>
    <x v="39"/>
  </r>
  <r>
    <n v="50"/>
    <n v="5"/>
    <x v="1"/>
    <x v="0"/>
    <x v="0"/>
    <x v="0"/>
    <x v="7"/>
    <x v="1"/>
    <x v="40"/>
  </r>
  <r>
    <n v="51"/>
    <n v="5"/>
    <x v="1"/>
    <x v="0"/>
    <x v="0"/>
    <x v="0"/>
    <x v="24"/>
    <x v="2"/>
    <x v="41"/>
  </r>
  <r>
    <n v="52"/>
    <n v="5"/>
    <x v="1"/>
    <x v="1"/>
    <x v="1"/>
    <x v="1"/>
    <x v="25"/>
    <x v="0"/>
    <x v="42"/>
  </r>
  <r>
    <n v="53"/>
    <n v="5"/>
    <x v="1"/>
    <x v="1"/>
    <x v="1"/>
    <x v="1"/>
    <x v="26"/>
    <x v="1"/>
    <x v="43"/>
  </r>
  <r>
    <n v="54"/>
    <n v="5"/>
    <x v="1"/>
    <x v="1"/>
    <x v="1"/>
    <x v="1"/>
    <x v="27"/>
    <x v="2"/>
    <x v="44"/>
  </r>
  <r>
    <n v="55"/>
    <n v="5"/>
    <x v="1"/>
    <x v="2"/>
    <x v="2"/>
    <x v="2"/>
    <x v="28"/>
    <x v="0"/>
    <x v="45"/>
  </r>
  <r>
    <n v="56"/>
    <n v="5"/>
    <x v="1"/>
    <x v="2"/>
    <x v="2"/>
    <x v="2"/>
    <x v="20"/>
    <x v="1"/>
    <x v="46"/>
  </r>
  <r>
    <n v="57"/>
    <n v="5"/>
    <x v="1"/>
    <x v="2"/>
    <x v="2"/>
    <x v="2"/>
    <x v="29"/>
    <x v="2"/>
    <x v="47"/>
  </r>
  <r>
    <n v="58"/>
    <n v="5"/>
    <x v="1"/>
    <x v="3"/>
    <x v="3"/>
    <x v="3"/>
    <x v="29"/>
    <x v="0"/>
    <x v="48"/>
  </r>
  <r>
    <n v="59"/>
    <n v="5"/>
    <x v="1"/>
    <x v="3"/>
    <x v="3"/>
    <x v="3"/>
    <x v="30"/>
    <x v="1"/>
    <x v="49"/>
  </r>
  <r>
    <n v="60"/>
    <n v="5"/>
    <x v="1"/>
    <x v="3"/>
    <x v="3"/>
    <x v="3"/>
    <x v="31"/>
    <x v="2"/>
    <x v="50"/>
  </r>
  <r>
    <n v="61"/>
    <n v="6"/>
    <x v="2"/>
    <x v="0"/>
    <x v="0"/>
    <x v="0"/>
    <x v="20"/>
    <x v="0"/>
    <x v="51"/>
  </r>
  <r>
    <n v="62"/>
    <n v="6"/>
    <x v="2"/>
    <x v="0"/>
    <x v="0"/>
    <x v="0"/>
    <x v="32"/>
    <x v="1"/>
    <x v="52"/>
  </r>
  <r>
    <n v="63"/>
    <n v="6"/>
    <x v="2"/>
    <x v="0"/>
    <x v="0"/>
    <x v="0"/>
    <x v="33"/>
    <x v="2"/>
    <x v="53"/>
  </r>
  <r>
    <n v="64"/>
    <n v="6"/>
    <x v="2"/>
    <x v="1"/>
    <x v="1"/>
    <x v="1"/>
    <x v="34"/>
    <x v="0"/>
    <x v="54"/>
  </r>
  <r>
    <n v="65"/>
    <n v="6"/>
    <x v="2"/>
    <x v="1"/>
    <x v="1"/>
    <x v="1"/>
    <x v="35"/>
    <x v="1"/>
    <x v="55"/>
  </r>
  <r>
    <n v="66"/>
    <n v="6"/>
    <x v="2"/>
    <x v="1"/>
    <x v="1"/>
    <x v="1"/>
    <x v="36"/>
    <x v="2"/>
    <x v="56"/>
  </r>
  <r>
    <n v="67"/>
    <n v="6"/>
    <x v="2"/>
    <x v="2"/>
    <x v="2"/>
    <x v="2"/>
    <x v="3"/>
    <x v="0"/>
    <x v="57"/>
  </r>
  <r>
    <n v="68"/>
    <n v="6"/>
    <x v="2"/>
    <x v="2"/>
    <x v="2"/>
    <x v="2"/>
    <x v="4"/>
    <x v="1"/>
    <x v="58"/>
  </r>
  <r>
    <n v="69"/>
    <n v="6"/>
    <x v="2"/>
    <x v="2"/>
    <x v="2"/>
    <x v="2"/>
    <x v="37"/>
    <x v="2"/>
    <x v="59"/>
  </r>
  <r>
    <n v="70"/>
    <n v="6"/>
    <x v="2"/>
    <x v="3"/>
    <x v="3"/>
    <x v="3"/>
    <x v="38"/>
    <x v="0"/>
    <x v="60"/>
  </r>
  <r>
    <n v="71"/>
    <n v="6"/>
    <x v="2"/>
    <x v="3"/>
    <x v="3"/>
    <x v="3"/>
    <x v="39"/>
    <x v="1"/>
    <x v="61"/>
  </r>
  <r>
    <n v="72"/>
    <n v="6"/>
    <x v="2"/>
    <x v="3"/>
    <x v="3"/>
    <x v="3"/>
    <x v="40"/>
    <x v="2"/>
    <x v="62"/>
  </r>
  <r>
    <n v="73"/>
    <n v="7"/>
    <x v="2"/>
    <x v="0"/>
    <x v="0"/>
    <x v="0"/>
    <x v="41"/>
    <x v="0"/>
    <x v="63"/>
  </r>
  <r>
    <n v="74"/>
    <n v="7"/>
    <x v="2"/>
    <x v="0"/>
    <x v="0"/>
    <x v="0"/>
    <x v="21"/>
    <x v="1"/>
    <x v="64"/>
  </r>
  <r>
    <n v="75"/>
    <n v="7"/>
    <x v="2"/>
    <x v="0"/>
    <x v="0"/>
    <x v="0"/>
    <x v="3"/>
    <x v="2"/>
    <x v="65"/>
  </r>
  <r>
    <n v="76"/>
    <n v="7"/>
    <x v="2"/>
    <x v="1"/>
    <x v="1"/>
    <x v="1"/>
    <x v="42"/>
    <x v="0"/>
    <x v="66"/>
  </r>
  <r>
    <n v="77"/>
    <n v="7"/>
    <x v="2"/>
    <x v="1"/>
    <x v="1"/>
    <x v="1"/>
    <x v="31"/>
    <x v="1"/>
    <x v="67"/>
  </r>
  <r>
    <n v="78"/>
    <n v="7"/>
    <x v="2"/>
    <x v="1"/>
    <x v="1"/>
    <x v="1"/>
    <x v="43"/>
    <x v="2"/>
    <x v="68"/>
  </r>
  <r>
    <n v="79"/>
    <n v="7"/>
    <x v="2"/>
    <x v="2"/>
    <x v="2"/>
    <x v="2"/>
    <x v="44"/>
    <x v="0"/>
    <x v="69"/>
  </r>
  <r>
    <n v="80"/>
    <n v="7"/>
    <x v="2"/>
    <x v="2"/>
    <x v="2"/>
    <x v="2"/>
    <x v="45"/>
    <x v="1"/>
    <x v="70"/>
  </r>
  <r>
    <n v="81"/>
    <n v="7"/>
    <x v="2"/>
    <x v="2"/>
    <x v="2"/>
    <x v="2"/>
    <x v="44"/>
    <x v="2"/>
    <x v="69"/>
  </r>
  <r>
    <n v="82"/>
    <n v="7"/>
    <x v="2"/>
    <x v="3"/>
    <x v="3"/>
    <x v="3"/>
    <x v="29"/>
    <x v="0"/>
    <x v="48"/>
  </r>
  <r>
    <n v="83"/>
    <n v="7"/>
    <x v="2"/>
    <x v="3"/>
    <x v="3"/>
    <x v="3"/>
    <x v="30"/>
    <x v="1"/>
    <x v="49"/>
  </r>
  <r>
    <n v="84"/>
    <n v="7"/>
    <x v="2"/>
    <x v="3"/>
    <x v="3"/>
    <x v="3"/>
    <x v="29"/>
    <x v="2"/>
    <x v="48"/>
  </r>
  <r>
    <n v="85"/>
    <n v="8"/>
    <x v="2"/>
    <x v="0"/>
    <x v="0"/>
    <x v="0"/>
    <x v="12"/>
    <x v="0"/>
    <x v="28"/>
  </r>
  <r>
    <n v="86"/>
    <n v="8"/>
    <x v="2"/>
    <x v="0"/>
    <x v="0"/>
    <x v="0"/>
    <x v="46"/>
    <x v="1"/>
    <x v="71"/>
  </r>
  <r>
    <n v="87"/>
    <n v="8"/>
    <x v="2"/>
    <x v="0"/>
    <x v="0"/>
    <x v="0"/>
    <x v="24"/>
    <x v="2"/>
    <x v="41"/>
  </r>
  <r>
    <n v="88"/>
    <n v="8"/>
    <x v="2"/>
    <x v="1"/>
    <x v="1"/>
    <x v="1"/>
    <x v="47"/>
    <x v="0"/>
    <x v="72"/>
  </r>
  <r>
    <n v="89"/>
    <n v="8"/>
    <x v="2"/>
    <x v="1"/>
    <x v="1"/>
    <x v="1"/>
    <x v="12"/>
    <x v="1"/>
    <x v="73"/>
  </r>
  <r>
    <n v="90"/>
    <n v="8"/>
    <x v="2"/>
    <x v="1"/>
    <x v="1"/>
    <x v="1"/>
    <x v="47"/>
    <x v="2"/>
    <x v="72"/>
  </r>
  <r>
    <n v="91"/>
    <n v="8"/>
    <x v="2"/>
    <x v="2"/>
    <x v="2"/>
    <x v="2"/>
    <x v="48"/>
    <x v="0"/>
    <x v="74"/>
  </r>
  <r>
    <n v="92"/>
    <n v="8"/>
    <x v="2"/>
    <x v="2"/>
    <x v="2"/>
    <x v="2"/>
    <x v="49"/>
    <x v="1"/>
    <x v="75"/>
  </r>
  <r>
    <n v="93"/>
    <n v="8"/>
    <x v="2"/>
    <x v="2"/>
    <x v="2"/>
    <x v="2"/>
    <x v="46"/>
    <x v="2"/>
    <x v="76"/>
  </r>
  <r>
    <n v="94"/>
    <n v="8"/>
    <x v="2"/>
    <x v="3"/>
    <x v="3"/>
    <x v="3"/>
    <x v="14"/>
    <x v="0"/>
    <x v="77"/>
  </r>
  <r>
    <n v="95"/>
    <n v="8"/>
    <x v="2"/>
    <x v="3"/>
    <x v="3"/>
    <x v="3"/>
    <x v="0"/>
    <x v="1"/>
    <x v="26"/>
  </r>
  <r>
    <n v="96"/>
    <n v="8"/>
    <x v="2"/>
    <x v="3"/>
    <x v="3"/>
    <x v="3"/>
    <x v="1"/>
    <x v="2"/>
    <x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6E5799-D54F-404C-BBCF-DA1DDDAD297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2">
    <pivotField numFmtId="16" showAll="0"/>
    <pivotField numFmtId="2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axis="axisCol" showAll="0">
      <items count="3">
        <item x="1"/>
        <item x="0"/>
        <item t="default"/>
      </items>
    </pivotField>
    <pivotField showAll="0"/>
    <pivotField axis="axisRow" showAll="0">
      <items count="3">
        <item x="0"/>
        <item x="1"/>
        <item t="default"/>
      </items>
    </pivotField>
    <pivotField dataField="1" numFmtId="44" showAll="0">
      <items count="6">
        <item x="0"/>
        <item x="4"/>
        <item x="1"/>
        <item x="2"/>
        <item x="3"/>
        <item t="default"/>
      </items>
    </pivotField>
    <pivotField showAll="0"/>
    <pivotField showAll="0"/>
    <pivotField showAll="0"/>
    <pivotField showAll="0"/>
    <pivotField showAll="0"/>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3">
    <i>
      <x/>
    </i>
    <i>
      <x v="1"/>
    </i>
    <i t="grand">
      <x/>
    </i>
  </rowItems>
  <colFields count="1">
    <field x="2"/>
  </colFields>
  <colItems count="3">
    <i>
      <x/>
    </i>
    <i>
      <x v="1"/>
    </i>
    <i t="grand">
      <x/>
    </i>
  </colItems>
  <dataFields count="1">
    <dataField name="Sum of Amount of Check" fld="5"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91BCA0-15B5-8645-B942-27C652E7EE33}"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0" firstDataRow="1" firstDataCol="1"/>
  <pivotFields count="5">
    <pivotField numFmtId="16"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sortType="ascending">
      <items count="7">
        <item x="1"/>
        <item x="2"/>
        <item x="3"/>
        <item x="4"/>
        <item x="5"/>
        <item x="0"/>
        <item t="default"/>
      </items>
    </pivotField>
    <pivotField dataField="1" numFmtId="164" showAll="0">
      <items count="27">
        <item x="20"/>
        <item x="2"/>
        <item x="14"/>
        <item x="8"/>
        <item x="21"/>
        <item x="16"/>
        <item x="3"/>
        <item x="23"/>
        <item x="9"/>
        <item x="4"/>
        <item x="10"/>
        <item x="15"/>
        <item x="22"/>
        <item x="5"/>
        <item x="6"/>
        <item x="17"/>
        <item x="12"/>
        <item x="11"/>
        <item x="0"/>
        <item x="24"/>
        <item x="18"/>
        <item x="7"/>
        <item x="13"/>
        <item x="25"/>
        <item x="19"/>
        <item x="1"/>
        <item t="default"/>
      </items>
    </pivotField>
    <pivotField dataField="1" numFmtId="164" showAll="0">
      <items count="27">
        <item x="20"/>
        <item x="14"/>
        <item x="8"/>
        <item x="15"/>
        <item x="2"/>
        <item x="9"/>
        <item x="21"/>
        <item x="3"/>
        <item x="4"/>
        <item x="10"/>
        <item x="16"/>
        <item x="22"/>
        <item x="13"/>
        <item x="11"/>
        <item x="7"/>
        <item x="25"/>
        <item x="5"/>
        <item x="19"/>
        <item x="17"/>
        <item x="1"/>
        <item x="23"/>
        <item x="0"/>
        <item x="12"/>
        <item x="6"/>
        <item x="18"/>
        <item x="24"/>
        <item t="default"/>
      </items>
    </pivotField>
    <pivotField dataField="1" numFmtId="164" showAll="0">
      <items count="26">
        <item x="10"/>
        <item x="4"/>
        <item x="15"/>
        <item x="3"/>
        <item x="16"/>
        <item x="9"/>
        <item x="19"/>
        <item x="2"/>
        <item x="13"/>
        <item x="8"/>
        <item x="7"/>
        <item x="21"/>
        <item x="14"/>
        <item x="24"/>
        <item x="20"/>
        <item x="1"/>
        <item x="23"/>
        <item x="18"/>
        <item x="12"/>
        <item x="6"/>
        <item x="0"/>
        <item x="11"/>
        <item x="22"/>
        <item x="5"/>
        <item x="17"/>
        <item t="default"/>
      </items>
    </pivotField>
  </pivotFields>
  <rowFields count="1">
    <field x="1"/>
  </rowFields>
  <rowItems count="7">
    <i>
      <x/>
    </i>
    <i>
      <x v="1"/>
    </i>
    <i>
      <x v="2"/>
    </i>
    <i>
      <x v="3"/>
    </i>
    <i>
      <x v="4"/>
    </i>
    <i>
      <x v="5"/>
    </i>
    <i t="grand">
      <x/>
    </i>
  </rowItems>
  <colFields count="1">
    <field x="-2"/>
  </colFields>
  <colItems count="3">
    <i>
      <x/>
    </i>
    <i i="1">
      <x v="1"/>
    </i>
    <i i="2">
      <x v="2"/>
    </i>
  </colItems>
  <dataFields count="3">
    <dataField name="Sum of Lunch Sales $" fld="2" baseField="0" baseItem="0"/>
    <dataField name="Sum of Dinner Sales $" fld="3" baseField="0" baseItem="0"/>
    <dataField name="Sum of Delivery Sales $" fld="4" baseField="0" baseItem="0"/>
  </dataField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64CFD-DD0C-514E-A0AF-ABCF5E951737}"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6">
    <pivotField numFmtId="16" showAll="0"/>
    <pivotField axis="axisRow" showAll="0" sortType="ascending">
      <items count="7">
        <item x="1"/>
        <item x="2"/>
        <item x="3"/>
        <item x="4"/>
        <item x="5"/>
        <item x="0"/>
        <item t="default"/>
      </items>
    </pivotField>
    <pivotField numFmtId="164" showAll="0"/>
    <pivotField numFmtId="164" showAll="0"/>
    <pivotField numFmtId="164" showAll="0"/>
    <pivotField dataField="1" numFmtId="164" showAll="0">
      <items count="27">
        <item x="20"/>
        <item x="8"/>
        <item x="14"/>
        <item x="2"/>
        <item x="21"/>
        <item x="15"/>
        <item x="9"/>
        <item x="3"/>
        <item x="4"/>
        <item x="10"/>
        <item x="16"/>
        <item x="22"/>
        <item x="13"/>
        <item x="7"/>
        <item x="25"/>
        <item x="19"/>
        <item x="1"/>
        <item x="11"/>
        <item x="12"/>
        <item x="6"/>
        <item x="0"/>
        <item x="23"/>
        <item x="5"/>
        <item x="18"/>
        <item x="24"/>
        <item x="17"/>
        <item t="default"/>
      </items>
    </pivotField>
  </pivotFields>
  <rowFields count="1">
    <field x="1"/>
  </rowFields>
  <rowItems count="7">
    <i>
      <x/>
    </i>
    <i>
      <x v="1"/>
    </i>
    <i>
      <x v="2"/>
    </i>
    <i>
      <x v="3"/>
    </i>
    <i>
      <x v="4"/>
    </i>
    <i>
      <x v="5"/>
    </i>
    <i t="grand">
      <x/>
    </i>
  </rowItems>
  <colItems count="1">
    <i/>
  </colItems>
  <dataFields count="1">
    <dataField name="Sum of Total sales" fld="5" baseField="0" baseItem="0"/>
  </dataFields>
  <chartFormats count="8">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3" format="14">
      <pivotArea type="data" outline="0" fieldPosition="0">
        <references count="2">
          <reference field="4294967294" count="1" selected="0">
            <x v="0"/>
          </reference>
          <reference field="1"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3B77EF-86E1-D249-8D2C-2777E4EE27A6}" name="PivotTable8"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1" firstDataRow="2" firstDataCol="1"/>
  <pivotFields count="9">
    <pivotField showAll="0"/>
    <pivotField showAll="0"/>
    <pivotField showAll="0">
      <items count="4">
        <item x="2"/>
        <item x="1"/>
        <item x="0"/>
        <item t="default"/>
      </items>
    </pivotField>
    <pivotField showAll="0">
      <items count="5">
        <item x="0"/>
        <item x="1"/>
        <item x="2"/>
        <item x="3"/>
        <item t="default"/>
      </items>
    </pivotField>
    <pivotField axis="axisRow" showAll="0">
      <items count="5">
        <item x="0"/>
        <item x="3"/>
        <item x="2"/>
        <item x="1"/>
        <item t="default"/>
      </items>
    </pivotField>
    <pivotField numFmtId="165" showAll="0"/>
    <pivotField showAll="0">
      <items count="51">
        <item x="5"/>
        <item x="18"/>
        <item x="15"/>
        <item x="10"/>
        <item x="2"/>
        <item x="11"/>
        <item x="22"/>
        <item x="19"/>
        <item x="48"/>
        <item x="49"/>
        <item x="46"/>
        <item x="12"/>
        <item x="13"/>
        <item x="23"/>
        <item x="47"/>
        <item x="24"/>
        <item x="20"/>
        <item x="7"/>
        <item x="16"/>
        <item x="8"/>
        <item x="0"/>
        <item x="17"/>
        <item x="1"/>
        <item x="14"/>
        <item x="9"/>
        <item x="41"/>
        <item x="3"/>
        <item x="21"/>
        <item x="6"/>
        <item x="4"/>
        <item x="45"/>
        <item x="37"/>
        <item x="44"/>
        <item x="31"/>
        <item x="43"/>
        <item x="42"/>
        <item x="34"/>
        <item x="29"/>
        <item x="33"/>
        <item x="30"/>
        <item x="35"/>
        <item x="28"/>
        <item x="36"/>
        <item x="27"/>
        <item x="38"/>
        <item x="25"/>
        <item x="26"/>
        <item x="32"/>
        <item x="39"/>
        <item x="40"/>
        <item t="default"/>
      </items>
    </pivotField>
    <pivotField axis="axisCol" showAll="0">
      <items count="4">
        <item x="0"/>
        <item x="1"/>
        <item x="2"/>
        <item t="default"/>
      </items>
    </pivotField>
    <pivotField dataField="1" numFmtId="7" showAll="0">
      <items count="79">
        <item x="7"/>
        <item x="24"/>
        <item x="16"/>
        <item x="15"/>
        <item x="35"/>
        <item x="74"/>
        <item x="75"/>
        <item x="76"/>
        <item x="14"/>
        <item x="46"/>
        <item x="23"/>
        <item x="25"/>
        <item x="31"/>
        <item x="6"/>
        <item x="34"/>
        <item x="57"/>
        <item x="8"/>
        <item x="58"/>
        <item x="73"/>
        <item x="70"/>
        <item x="59"/>
        <item x="69"/>
        <item x="72"/>
        <item x="32"/>
        <item x="47"/>
        <item x="45"/>
        <item x="3"/>
        <item x="21"/>
        <item x="22"/>
        <item x="20"/>
        <item x="4"/>
        <item x="33"/>
        <item x="5"/>
        <item x="30"/>
        <item x="67"/>
        <item x="68"/>
        <item x="66"/>
        <item x="54"/>
        <item x="55"/>
        <item x="56"/>
        <item x="44"/>
        <item x="42"/>
        <item x="43"/>
        <item x="12"/>
        <item x="2"/>
        <item x="13"/>
        <item x="71"/>
        <item x="28"/>
        <item x="29"/>
        <item x="41"/>
        <item x="51"/>
        <item x="40"/>
        <item x="39"/>
        <item x="0"/>
        <item x="1"/>
        <item x="63"/>
        <item x="65"/>
        <item x="64"/>
        <item x="19"/>
        <item x="53"/>
        <item x="17"/>
        <item x="18"/>
        <item x="36"/>
        <item x="52"/>
        <item x="37"/>
        <item x="9"/>
        <item x="10"/>
        <item x="26"/>
        <item x="27"/>
        <item x="38"/>
        <item x="77"/>
        <item x="11"/>
        <item x="50"/>
        <item x="48"/>
        <item x="49"/>
        <item x="60"/>
        <item x="61"/>
        <item x="62"/>
        <item t="default"/>
      </items>
    </pivotField>
  </pivotFields>
  <rowFields count="1">
    <field x="4"/>
  </rowFields>
  <rowItems count="5">
    <i>
      <x/>
    </i>
    <i>
      <x v="1"/>
    </i>
    <i>
      <x v="2"/>
    </i>
    <i>
      <x v="3"/>
    </i>
    <i t="grand">
      <x/>
    </i>
  </rowItems>
  <colFields count="1">
    <field x="7"/>
  </colFields>
  <colItems count="4">
    <i>
      <x/>
    </i>
    <i>
      <x v="1"/>
    </i>
    <i>
      <x v="2"/>
    </i>
    <i t="grand">
      <x/>
    </i>
  </colItems>
  <dataFields count="1">
    <dataField name="Sum of Total Unit sales" fld="8" baseField="0" baseItem="0"/>
  </dataFields>
  <chartFormats count="7">
    <chartFormat chart="0" format="139" series="1">
      <pivotArea type="data" outline="0" fieldPosition="0">
        <references count="1">
          <reference field="4294967294" count="1" selected="0">
            <x v="0"/>
          </reference>
        </references>
      </pivotArea>
    </chartFormat>
    <chartFormat chart="0" format="159" series="1">
      <pivotArea type="data" outline="0" fieldPosition="0">
        <references count="2">
          <reference field="4294967294" count="1" selected="0">
            <x v="0"/>
          </reference>
          <reference field="7" count="1" selected="0">
            <x v="0"/>
          </reference>
        </references>
      </pivotArea>
    </chartFormat>
    <chartFormat chart="0" format="160" series="1">
      <pivotArea type="data" outline="0" fieldPosition="0">
        <references count="2">
          <reference field="4294967294" count="1" selected="0">
            <x v="0"/>
          </reference>
          <reference field="7" count="1" selected="0">
            <x v="1"/>
          </reference>
        </references>
      </pivotArea>
    </chartFormat>
    <chartFormat chart="0" format="161" series="1">
      <pivotArea type="data" outline="0" fieldPosition="0">
        <references count="2">
          <reference field="4294967294" count="1" selected="0">
            <x v="0"/>
          </reference>
          <reference field="7" count="1" selected="0">
            <x v="2"/>
          </reference>
        </references>
      </pivotArea>
    </chartFormat>
    <chartFormat chart="2" format="168" series="1">
      <pivotArea type="data" outline="0" fieldPosition="0">
        <references count="2">
          <reference field="4294967294" count="1" selected="0">
            <x v="0"/>
          </reference>
          <reference field="7" count="1" selected="0">
            <x v="0"/>
          </reference>
        </references>
      </pivotArea>
    </chartFormat>
    <chartFormat chart="2" format="169" series="1">
      <pivotArea type="data" outline="0" fieldPosition="0">
        <references count="2">
          <reference field="4294967294" count="1" selected="0">
            <x v="0"/>
          </reference>
          <reference field="7" count="1" selected="0">
            <x v="1"/>
          </reference>
        </references>
      </pivotArea>
    </chartFormat>
    <chartFormat chart="2" format="170" series="1">
      <pivotArea type="data" outline="0" fieldPosition="0">
        <references count="2">
          <reference field="4294967294" count="1" selected="0">
            <x v="0"/>
          </reference>
          <reference field="7"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668755-03EA-8449-932D-E4A1791D03C3}"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9" firstHeaderRow="1" firstDataRow="2" firstDataCol="1"/>
  <pivotFields count="9">
    <pivotField showAll="0"/>
    <pivotField showAll="0"/>
    <pivotField axis="axisCol" showAll="0">
      <items count="4">
        <item x="2"/>
        <item x="1"/>
        <item x="0"/>
        <item t="default"/>
      </items>
    </pivotField>
    <pivotField showAll="0"/>
    <pivotField axis="axisRow" showAll="0">
      <items count="5">
        <item x="0"/>
        <item x="3"/>
        <item x="2"/>
        <item x="1"/>
        <item t="default"/>
      </items>
    </pivotField>
    <pivotField numFmtId="165" showAll="0">
      <items count="5">
        <item x="2"/>
        <item x="1"/>
        <item x="0"/>
        <item x="3"/>
        <item t="default"/>
      </items>
    </pivotField>
    <pivotField dataField="1" showAll="0">
      <items count="51">
        <item x="5"/>
        <item x="18"/>
        <item x="15"/>
        <item x="10"/>
        <item x="2"/>
        <item x="11"/>
        <item x="22"/>
        <item x="19"/>
        <item x="48"/>
        <item x="49"/>
        <item x="46"/>
        <item x="12"/>
        <item x="13"/>
        <item x="23"/>
        <item x="47"/>
        <item x="24"/>
        <item x="20"/>
        <item x="7"/>
        <item x="16"/>
        <item x="8"/>
        <item x="0"/>
        <item x="17"/>
        <item x="1"/>
        <item x="14"/>
        <item x="9"/>
        <item x="41"/>
        <item x="3"/>
        <item x="21"/>
        <item x="6"/>
        <item x="4"/>
        <item x="45"/>
        <item x="37"/>
        <item x="44"/>
        <item x="31"/>
        <item x="43"/>
        <item x="42"/>
        <item x="34"/>
        <item x="29"/>
        <item x="33"/>
        <item x="30"/>
        <item x="35"/>
        <item x="28"/>
        <item x="36"/>
        <item x="27"/>
        <item x="38"/>
        <item x="25"/>
        <item x="26"/>
        <item x="32"/>
        <item x="39"/>
        <item x="40"/>
        <item t="default"/>
      </items>
    </pivotField>
    <pivotField showAll="0">
      <items count="4">
        <item x="0"/>
        <item x="1"/>
        <item x="2"/>
        <item t="default"/>
      </items>
    </pivotField>
    <pivotField numFmtId="7" showAll="0">
      <items count="79">
        <item x="7"/>
        <item x="24"/>
        <item x="16"/>
        <item x="15"/>
        <item x="35"/>
        <item x="74"/>
        <item x="75"/>
        <item x="76"/>
        <item x="14"/>
        <item x="46"/>
        <item x="23"/>
        <item x="25"/>
        <item x="31"/>
        <item x="6"/>
        <item x="34"/>
        <item x="57"/>
        <item x="8"/>
        <item x="58"/>
        <item x="73"/>
        <item x="70"/>
        <item x="59"/>
        <item x="69"/>
        <item x="72"/>
        <item x="32"/>
        <item x="47"/>
        <item x="45"/>
        <item x="3"/>
        <item x="21"/>
        <item x="22"/>
        <item x="20"/>
        <item x="4"/>
        <item x="33"/>
        <item x="5"/>
        <item x="30"/>
        <item x="67"/>
        <item x="68"/>
        <item x="66"/>
        <item x="54"/>
        <item x="55"/>
        <item x="56"/>
        <item x="44"/>
        <item x="42"/>
        <item x="43"/>
        <item x="12"/>
        <item x="2"/>
        <item x="13"/>
        <item x="71"/>
        <item x="28"/>
        <item x="29"/>
        <item x="41"/>
        <item x="51"/>
        <item x="40"/>
        <item x="39"/>
        <item x="0"/>
        <item x="1"/>
        <item x="63"/>
        <item x="65"/>
        <item x="64"/>
        <item x="19"/>
        <item x="53"/>
        <item x="17"/>
        <item x="18"/>
        <item x="36"/>
        <item x="52"/>
        <item x="37"/>
        <item x="9"/>
        <item x="10"/>
        <item x="26"/>
        <item x="27"/>
        <item x="38"/>
        <item x="77"/>
        <item x="11"/>
        <item x="50"/>
        <item x="48"/>
        <item x="49"/>
        <item x="60"/>
        <item x="61"/>
        <item x="62"/>
        <item t="default"/>
      </items>
    </pivotField>
  </pivotFields>
  <rowFields count="1">
    <field x="4"/>
  </rowFields>
  <rowItems count="5">
    <i>
      <x/>
    </i>
    <i>
      <x v="1"/>
    </i>
    <i>
      <x v="2"/>
    </i>
    <i>
      <x v="3"/>
    </i>
    <i t="grand">
      <x/>
    </i>
  </rowItems>
  <colFields count="1">
    <field x="2"/>
  </colFields>
  <colItems count="4">
    <i>
      <x/>
    </i>
    <i>
      <x v="1"/>
    </i>
    <i>
      <x v="2"/>
    </i>
    <i t="grand">
      <x/>
    </i>
  </colItems>
  <dataFields count="1">
    <dataField name="Sum of Units Sold2" fld="6"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7" format="12" series="1">
      <pivotArea type="data" outline="0" fieldPosition="0">
        <references count="2">
          <reference field="4294967294" count="1" selected="0">
            <x v="0"/>
          </reference>
          <reference field="2" count="1" selected="0">
            <x v="0"/>
          </reference>
        </references>
      </pivotArea>
    </chartFormat>
    <chartFormat chart="7" format="13" series="1">
      <pivotArea type="data" outline="0" fieldPosition="0">
        <references count="2">
          <reference field="4294967294" count="1" selected="0">
            <x v="0"/>
          </reference>
          <reference field="2" count="1" selected="0">
            <x v="1"/>
          </reference>
        </references>
      </pivotArea>
    </chartFormat>
    <chartFormat chart="7" format="14" series="1">
      <pivotArea type="data" outline="0" fieldPosition="0">
        <references count="2">
          <reference field="4294967294" count="1" selected="0">
            <x v="0"/>
          </reference>
          <reference field="2"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09472-97BE-264C-B5CB-45B4EFC079C8}">
  <dimension ref="A3:D7"/>
  <sheetViews>
    <sheetView workbookViewId="0">
      <selection activeCell="D29" sqref="D29"/>
    </sheetView>
  </sheetViews>
  <sheetFormatPr baseColWidth="10" defaultRowHeight="13" x14ac:dyDescent="0.15"/>
  <cols>
    <col min="1" max="1" width="24.5" bestFit="1" customWidth="1"/>
    <col min="2" max="2" width="16" bestFit="1" customWidth="1"/>
    <col min="3" max="3" width="9.1640625" bestFit="1" customWidth="1"/>
    <col min="4" max="4" width="11" bestFit="1" customWidth="1"/>
    <col min="5" max="6" width="4" bestFit="1" customWidth="1"/>
    <col min="7" max="7" width="10.1640625" bestFit="1" customWidth="1"/>
    <col min="8" max="8" width="11" bestFit="1" customWidth="1"/>
  </cols>
  <sheetData>
    <row r="3" spans="1:4" x14ac:dyDescent="0.15">
      <c r="A3" s="12" t="s">
        <v>43</v>
      </c>
      <c r="B3" s="12" t="s">
        <v>38</v>
      </c>
    </row>
    <row r="4" spans="1:4" x14ac:dyDescent="0.15">
      <c r="A4" s="12" t="s">
        <v>33</v>
      </c>
      <c r="B4" t="s">
        <v>41</v>
      </c>
      <c r="C4" t="s">
        <v>42</v>
      </c>
      <c r="D4" t="s">
        <v>32</v>
      </c>
    </row>
    <row r="5" spans="1:4" x14ac:dyDescent="0.15">
      <c r="A5" s="13" t="s">
        <v>39</v>
      </c>
      <c r="B5" s="15">
        <v>16.850000000000001</v>
      </c>
      <c r="C5" s="15">
        <v>60.1</v>
      </c>
      <c r="D5" s="15">
        <v>76.95</v>
      </c>
    </row>
    <row r="6" spans="1:4" x14ac:dyDescent="0.15">
      <c r="A6" s="13" t="s">
        <v>40</v>
      </c>
      <c r="B6" s="15"/>
      <c r="C6" s="15">
        <v>23.3</v>
      </c>
      <c r="D6" s="15">
        <v>23.3</v>
      </c>
    </row>
    <row r="7" spans="1:4" x14ac:dyDescent="0.15">
      <c r="A7" s="13" t="s">
        <v>32</v>
      </c>
      <c r="B7" s="15">
        <v>16.850000000000001</v>
      </c>
      <c r="C7" s="15">
        <v>83.4</v>
      </c>
      <c r="D7" s="15">
        <v>100.25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
  <sheetViews>
    <sheetView workbookViewId="0">
      <selection activeCell="F7" sqref="F7"/>
    </sheetView>
  </sheetViews>
  <sheetFormatPr baseColWidth="10" defaultColWidth="11" defaultRowHeight="13" x14ac:dyDescent="0.15"/>
  <cols>
    <col min="1" max="1" width="6.6640625" customWidth="1"/>
    <col min="2" max="2" width="7.33203125" customWidth="1"/>
    <col min="4" max="4" width="12.33203125" bestFit="1" customWidth="1"/>
    <col min="5" max="5" width="8.5" customWidth="1"/>
    <col min="6" max="6" width="16.5" style="3" bestFit="1" customWidth="1"/>
    <col min="7" max="7" width="15.83203125" bestFit="1" customWidth="1"/>
    <col min="8" max="8" width="12.1640625" bestFit="1" customWidth="1"/>
    <col min="9" max="9" width="14" bestFit="1" customWidth="1"/>
  </cols>
  <sheetData>
    <row r="1" spans="1:11" x14ac:dyDescent="0.15">
      <c r="A1" s="1" t="s">
        <v>21</v>
      </c>
    </row>
    <row r="2" spans="1:11" x14ac:dyDescent="0.15">
      <c r="G2" s="1" t="s">
        <v>19</v>
      </c>
      <c r="H2" s="1" t="s">
        <v>20</v>
      </c>
    </row>
    <row r="3" spans="1:11" x14ac:dyDescent="0.15">
      <c r="A3" s="1" t="s">
        <v>0</v>
      </c>
      <c r="B3" s="1" t="s">
        <v>1</v>
      </c>
      <c r="C3" s="1" t="s">
        <v>15</v>
      </c>
      <c r="D3" s="1" t="s">
        <v>16</v>
      </c>
      <c r="E3" s="1" t="s">
        <v>17</v>
      </c>
      <c r="F3" s="5" t="s">
        <v>12</v>
      </c>
      <c r="G3" s="1" t="s">
        <v>18</v>
      </c>
      <c r="H3" s="1" t="s">
        <v>2</v>
      </c>
      <c r="I3" s="1" t="s">
        <v>3</v>
      </c>
      <c r="J3" s="1" t="s">
        <v>11</v>
      </c>
      <c r="K3" s="1" t="s">
        <v>4</v>
      </c>
    </row>
    <row r="4" spans="1:11" x14ac:dyDescent="0.15">
      <c r="A4" s="2">
        <v>38807</v>
      </c>
      <c r="B4" s="4">
        <v>0.21180555555555555</v>
      </c>
      <c r="C4" t="s">
        <v>14</v>
      </c>
      <c r="D4">
        <v>35</v>
      </c>
      <c r="E4" t="s">
        <v>9</v>
      </c>
      <c r="F4" s="3">
        <v>14.35</v>
      </c>
      <c r="H4">
        <v>1</v>
      </c>
    </row>
    <row r="5" spans="1:11" x14ac:dyDescent="0.15">
      <c r="A5" s="2">
        <v>38807</v>
      </c>
      <c r="B5" s="4">
        <v>0.21875</v>
      </c>
      <c r="C5" t="s">
        <v>14</v>
      </c>
      <c r="D5">
        <v>40</v>
      </c>
      <c r="E5" t="s">
        <v>9</v>
      </c>
      <c r="F5" s="3">
        <v>17.5</v>
      </c>
      <c r="I5">
        <v>1</v>
      </c>
    </row>
    <row r="6" spans="1:11" x14ac:dyDescent="0.15">
      <c r="A6" s="2">
        <v>38807</v>
      </c>
      <c r="B6" s="4">
        <v>0.22222222222222221</v>
      </c>
      <c r="C6" t="s">
        <v>14</v>
      </c>
      <c r="D6">
        <v>25</v>
      </c>
      <c r="E6" t="s">
        <v>10</v>
      </c>
      <c r="F6" s="3">
        <v>23.3</v>
      </c>
      <c r="G6">
        <v>1</v>
      </c>
      <c r="H6">
        <v>1</v>
      </c>
    </row>
    <row r="7" spans="1:11" x14ac:dyDescent="0.15">
      <c r="A7" s="2">
        <v>38807</v>
      </c>
      <c r="B7" s="4">
        <v>0.22291666666666665</v>
      </c>
      <c r="C7" t="s">
        <v>14</v>
      </c>
      <c r="D7">
        <v>33</v>
      </c>
      <c r="E7" t="s">
        <v>9</v>
      </c>
      <c r="F7" s="3">
        <v>28.25</v>
      </c>
      <c r="H7">
        <v>2</v>
      </c>
    </row>
    <row r="8" spans="1:11" x14ac:dyDescent="0.15">
      <c r="A8" s="2">
        <v>38807</v>
      </c>
      <c r="B8" s="4">
        <v>0.23958333333333334</v>
      </c>
      <c r="C8" t="s">
        <v>13</v>
      </c>
      <c r="D8">
        <v>48</v>
      </c>
      <c r="E8" t="s">
        <v>9</v>
      </c>
      <c r="F8" s="3">
        <v>16.850000000000001</v>
      </c>
      <c r="I8">
        <v>1</v>
      </c>
    </row>
  </sheetData>
  <phoneticPr fontId="3" type="noConversion"/>
  <pageMargins left="0.75" right="0.75" top="1" bottom="1" header="0.5" footer="0.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DAB73-D6A7-E646-B44E-1CB7F6870647}">
  <dimension ref="A3:D10"/>
  <sheetViews>
    <sheetView workbookViewId="0">
      <selection activeCell="B5" sqref="B5"/>
    </sheetView>
  </sheetViews>
  <sheetFormatPr baseColWidth="10" defaultRowHeight="13" x14ac:dyDescent="0.15"/>
  <cols>
    <col min="1" max="1" width="13.1640625" bestFit="1" customWidth="1"/>
    <col min="2" max="2" width="19.83203125" bestFit="1" customWidth="1"/>
    <col min="3" max="3" width="20.5" bestFit="1" customWidth="1"/>
    <col min="4" max="4" width="22.1640625" bestFit="1" customWidth="1"/>
    <col min="5" max="5" width="8.6640625" bestFit="1" customWidth="1"/>
    <col min="6" max="6" width="6.33203125" bestFit="1" customWidth="1"/>
    <col min="7" max="7" width="8.6640625" bestFit="1" customWidth="1"/>
    <col min="8" max="8" width="20.5" bestFit="1" customWidth="1"/>
    <col min="9" max="9" width="8" bestFit="1" customWidth="1"/>
    <col min="10" max="10" width="10.6640625" bestFit="1" customWidth="1"/>
    <col min="11" max="11" width="8.6640625" bestFit="1" customWidth="1"/>
    <col min="12" max="12" width="6.33203125" bestFit="1" customWidth="1"/>
    <col min="13" max="13" width="8.6640625" bestFit="1" customWidth="1"/>
    <col min="14" max="14" width="24.83203125" bestFit="1" customWidth="1"/>
    <col min="15" max="15" width="25.5" bestFit="1" customWidth="1"/>
    <col min="16" max="27" width="7.83203125" bestFit="1" customWidth="1"/>
    <col min="28" max="28" width="11" bestFit="1" customWidth="1"/>
  </cols>
  <sheetData>
    <row r="3" spans="1:4" x14ac:dyDescent="0.15">
      <c r="A3" s="12" t="s">
        <v>33</v>
      </c>
      <c r="B3" t="s">
        <v>34</v>
      </c>
      <c r="C3" t="s">
        <v>35</v>
      </c>
      <c r="D3" t="s">
        <v>36</v>
      </c>
    </row>
    <row r="4" spans="1:4" x14ac:dyDescent="0.15">
      <c r="A4" s="13" t="s">
        <v>5</v>
      </c>
      <c r="B4">
        <v>3936</v>
      </c>
      <c r="C4">
        <v>6244</v>
      </c>
      <c r="D4">
        <v>1873</v>
      </c>
    </row>
    <row r="5" spans="1:4" x14ac:dyDescent="0.15">
      <c r="A5" s="13" t="s">
        <v>23</v>
      </c>
      <c r="B5">
        <v>1127</v>
      </c>
      <c r="C5">
        <v>2320</v>
      </c>
      <c r="D5">
        <v>1425</v>
      </c>
    </row>
    <row r="6" spans="1:4" x14ac:dyDescent="0.15">
      <c r="A6" s="13" t="s">
        <v>22</v>
      </c>
      <c r="B6">
        <v>1501</v>
      </c>
      <c r="C6">
        <v>2798</v>
      </c>
      <c r="D6">
        <v>1111</v>
      </c>
    </row>
    <row r="7" spans="1:4" x14ac:dyDescent="0.15">
      <c r="A7" s="13" t="s">
        <v>8</v>
      </c>
      <c r="B7">
        <v>1586</v>
      </c>
      <c r="C7">
        <v>3549</v>
      </c>
      <c r="D7">
        <v>1163</v>
      </c>
    </row>
    <row r="8" spans="1:4" x14ac:dyDescent="0.15">
      <c r="A8" s="13" t="s">
        <v>7</v>
      </c>
      <c r="B8">
        <v>1796</v>
      </c>
      <c r="C8">
        <v>5208</v>
      </c>
      <c r="D8">
        <v>4707</v>
      </c>
    </row>
    <row r="9" spans="1:4" x14ac:dyDescent="0.15">
      <c r="A9" s="13" t="s">
        <v>6</v>
      </c>
      <c r="B9">
        <v>2708</v>
      </c>
      <c r="C9">
        <v>8289</v>
      </c>
      <c r="D9">
        <v>3617</v>
      </c>
    </row>
    <row r="10" spans="1:4" x14ac:dyDescent="0.15">
      <c r="A10" s="13" t="s">
        <v>32</v>
      </c>
      <c r="B10">
        <v>12654</v>
      </c>
      <c r="C10">
        <v>28408</v>
      </c>
      <c r="D10">
        <v>13896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DC6E4-3C69-D349-9EF1-C22A8716CCFD}">
  <dimension ref="A3:B10"/>
  <sheetViews>
    <sheetView workbookViewId="0">
      <selection activeCell="B6" sqref="B6"/>
    </sheetView>
  </sheetViews>
  <sheetFormatPr baseColWidth="10" defaultRowHeight="13" x14ac:dyDescent="0.15"/>
  <cols>
    <col min="1" max="1" width="13.1640625" bestFit="1" customWidth="1"/>
    <col min="2" max="2" width="17.1640625" bestFit="1" customWidth="1"/>
    <col min="3" max="27" width="9.5" bestFit="1" customWidth="1"/>
    <col min="28" max="28" width="11" bestFit="1" customWidth="1"/>
  </cols>
  <sheetData>
    <row r="3" spans="1:2" x14ac:dyDescent="0.15">
      <c r="A3" s="12" t="s">
        <v>33</v>
      </c>
      <c r="B3" t="s">
        <v>45</v>
      </c>
    </row>
    <row r="4" spans="1:2" x14ac:dyDescent="0.15">
      <c r="A4" s="13" t="s">
        <v>5</v>
      </c>
      <c r="B4" s="15">
        <v>12053</v>
      </c>
    </row>
    <row r="5" spans="1:2" x14ac:dyDescent="0.15">
      <c r="A5" s="13" t="s">
        <v>23</v>
      </c>
      <c r="B5" s="15">
        <v>4872</v>
      </c>
    </row>
    <row r="6" spans="1:2" x14ac:dyDescent="0.15">
      <c r="A6" s="13" t="s">
        <v>22</v>
      </c>
      <c r="B6" s="15">
        <v>5410</v>
      </c>
    </row>
    <row r="7" spans="1:2" x14ac:dyDescent="0.15">
      <c r="A7" s="13" t="s">
        <v>8</v>
      </c>
      <c r="B7" s="15">
        <v>6298</v>
      </c>
    </row>
    <row r="8" spans="1:2" x14ac:dyDescent="0.15">
      <c r="A8" s="13" t="s">
        <v>7</v>
      </c>
      <c r="B8" s="15">
        <v>11711</v>
      </c>
    </row>
    <row r="9" spans="1:2" x14ac:dyDescent="0.15">
      <c r="A9" s="13" t="s">
        <v>6</v>
      </c>
      <c r="B9" s="15">
        <v>14614</v>
      </c>
    </row>
    <row r="10" spans="1:2" x14ac:dyDescent="0.15">
      <c r="A10" s="13" t="s">
        <v>32</v>
      </c>
      <c r="B10" s="15">
        <v>54958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5"/>
  <sheetViews>
    <sheetView workbookViewId="0">
      <selection activeCell="I35" sqref="I35"/>
    </sheetView>
  </sheetViews>
  <sheetFormatPr baseColWidth="10" defaultColWidth="10.6640625" defaultRowHeight="13" x14ac:dyDescent="0.15"/>
  <cols>
    <col min="1" max="1" width="15" style="6" customWidth="1"/>
    <col min="2" max="2" width="15.6640625" style="6" customWidth="1"/>
    <col min="3" max="3" width="14.5" style="6" customWidth="1"/>
    <col min="4" max="4" width="19.33203125" style="6" customWidth="1"/>
    <col min="5" max="5" width="16.6640625" style="6" customWidth="1"/>
    <col min="6" max="6" width="10.6640625" style="6"/>
    <col min="7" max="7" width="16.83203125" style="6" customWidth="1"/>
    <col min="8" max="8" width="21.1640625" style="6" bestFit="1" customWidth="1"/>
    <col min="9" max="9" width="12.5" style="6" customWidth="1"/>
    <col min="10" max="10" width="12.83203125" style="6" bestFit="1" customWidth="1"/>
    <col min="11" max="16384" width="10.6640625" style="6"/>
  </cols>
  <sheetData>
    <row r="1" spans="1:14" x14ac:dyDescent="0.15">
      <c r="A1" s="7" t="s">
        <v>31</v>
      </c>
    </row>
    <row r="3" spans="1:14" s="7" customFormat="1" ht="14" thickBot="1" x14ac:dyDescent="0.2">
      <c r="A3" s="10" t="s">
        <v>27</v>
      </c>
      <c r="B3" s="10" t="s">
        <v>26</v>
      </c>
      <c r="C3" s="10" t="s">
        <v>28</v>
      </c>
      <c r="D3" s="10" t="s">
        <v>29</v>
      </c>
      <c r="E3" s="10" t="s">
        <v>30</v>
      </c>
      <c r="F3" s="7" t="s">
        <v>44</v>
      </c>
    </row>
    <row r="4" spans="1:14" ht="14" thickTop="1" x14ac:dyDescent="0.15">
      <c r="A4" s="11">
        <v>38807</v>
      </c>
      <c r="B4" s="6" t="s">
        <v>25</v>
      </c>
      <c r="C4" s="9">
        <v>542</v>
      </c>
      <c r="D4" s="9">
        <v>1468</v>
      </c>
      <c r="E4" s="9">
        <v>884</v>
      </c>
      <c r="F4" s="16">
        <f>C4+D4+E4</f>
        <v>2894</v>
      </c>
    </row>
    <row r="5" spans="1:14" x14ac:dyDescent="0.15">
      <c r="A5" s="11">
        <v>38808</v>
      </c>
      <c r="B5" s="6" t="s">
        <v>24</v>
      </c>
      <c r="C5" s="9">
        <v>873</v>
      </c>
      <c r="D5" s="9">
        <v>1345</v>
      </c>
      <c r="E5" s="9">
        <v>489</v>
      </c>
      <c r="F5" s="16">
        <f t="shared" ref="F5:F29" si="0">C5+D5+E5</f>
        <v>2707</v>
      </c>
      <c r="H5" s="8"/>
      <c r="I5" s="8"/>
      <c r="J5" s="8"/>
    </row>
    <row r="6" spans="1:14" x14ac:dyDescent="0.15">
      <c r="A6" s="11">
        <v>38810</v>
      </c>
      <c r="B6" s="6" t="s">
        <v>23</v>
      </c>
      <c r="C6" s="9">
        <v>289</v>
      </c>
      <c r="D6" s="9">
        <v>646</v>
      </c>
      <c r="E6" s="9">
        <v>321</v>
      </c>
      <c r="F6" s="16">
        <f t="shared" si="0"/>
        <v>1256</v>
      </c>
      <c r="H6" s="8"/>
      <c r="I6" s="8"/>
      <c r="J6" s="8"/>
    </row>
    <row r="7" spans="1:14" x14ac:dyDescent="0.15">
      <c r="A7" s="11">
        <v>38811</v>
      </c>
      <c r="B7" s="6" t="s">
        <v>22</v>
      </c>
      <c r="C7" s="9">
        <v>354</v>
      </c>
      <c r="D7" s="9">
        <v>782</v>
      </c>
      <c r="E7" s="9">
        <v>289</v>
      </c>
      <c r="F7" s="16">
        <f t="shared" si="0"/>
        <v>1425</v>
      </c>
    </row>
    <row r="8" spans="1:14" x14ac:dyDescent="0.15">
      <c r="A8" s="11">
        <v>38812</v>
      </c>
      <c r="B8" s="6" t="s">
        <v>8</v>
      </c>
      <c r="C8" s="9">
        <v>403</v>
      </c>
      <c r="D8" s="9">
        <v>805</v>
      </c>
      <c r="E8" s="9">
        <v>276</v>
      </c>
      <c r="F8" s="16">
        <f t="shared" si="0"/>
        <v>1484</v>
      </c>
    </row>
    <row r="9" spans="1:14" x14ac:dyDescent="0.15">
      <c r="A9" s="11">
        <v>38813</v>
      </c>
      <c r="B9" s="6" t="s">
        <v>7</v>
      </c>
      <c r="C9" s="9">
        <v>442</v>
      </c>
      <c r="D9" s="9">
        <v>1289</v>
      </c>
      <c r="E9" s="9">
        <v>1242</v>
      </c>
      <c r="F9" s="16">
        <f t="shared" si="0"/>
        <v>2973</v>
      </c>
    </row>
    <row r="10" spans="1:14" x14ac:dyDescent="0.15">
      <c r="A10" s="11">
        <v>38814</v>
      </c>
      <c r="B10" s="6" t="s">
        <v>6</v>
      </c>
      <c r="C10" s="9">
        <v>449</v>
      </c>
      <c r="D10" s="9">
        <v>1652</v>
      </c>
      <c r="E10" s="9">
        <v>782</v>
      </c>
      <c r="F10" s="16">
        <f t="shared" si="0"/>
        <v>2883</v>
      </c>
    </row>
    <row r="11" spans="1:14" x14ac:dyDescent="0.15">
      <c r="A11" s="11">
        <v>38815</v>
      </c>
      <c r="B11" s="6" t="s">
        <v>5</v>
      </c>
      <c r="C11" s="9">
        <v>697</v>
      </c>
      <c r="D11" s="9">
        <v>1209</v>
      </c>
      <c r="E11" s="9">
        <v>341</v>
      </c>
      <c r="F11" s="16">
        <f t="shared" si="0"/>
        <v>2247</v>
      </c>
    </row>
    <row r="12" spans="1:14" x14ac:dyDescent="0.15">
      <c r="A12" s="11">
        <v>38817</v>
      </c>
      <c r="B12" s="6" t="s">
        <v>23</v>
      </c>
      <c r="C12" s="9">
        <v>307</v>
      </c>
      <c r="D12" s="9">
        <v>579</v>
      </c>
      <c r="E12" s="9">
        <v>328</v>
      </c>
      <c r="F12" s="16">
        <f t="shared" si="0"/>
        <v>1214</v>
      </c>
    </row>
    <row r="13" spans="1:14" x14ac:dyDescent="0.15">
      <c r="A13" s="11">
        <v>38818</v>
      </c>
      <c r="B13" s="6" t="s">
        <v>22</v>
      </c>
      <c r="C13" s="9">
        <v>387</v>
      </c>
      <c r="D13" s="9">
        <v>664</v>
      </c>
      <c r="E13" s="9">
        <v>301</v>
      </c>
      <c r="F13" s="16">
        <f t="shared" si="0"/>
        <v>1352</v>
      </c>
    </row>
    <row r="14" spans="1:14" x14ac:dyDescent="0.15">
      <c r="A14" s="11">
        <v>38819</v>
      </c>
      <c r="B14" s="6" t="s">
        <v>8</v>
      </c>
      <c r="C14" s="9">
        <v>412</v>
      </c>
      <c r="D14" s="9">
        <v>891</v>
      </c>
      <c r="E14" s="9">
        <v>243</v>
      </c>
      <c r="F14" s="16">
        <f t="shared" si="0"/>
        <v>1546</v>
      </c>
      <c r="L14" s="8"/>
      <c r="M14" s="8"/>
      <c r="N14" s="8"/>
    </row>
    <row r="15" spans="1:14" x14ac:dyDescent="0.15">
      <c r="A15" s="11">
        <v>38820</v>
      </c>
      <c r="B15" s="6" t="s">
        <v>7</v>
      </c>
      <c r="C15" s="9">
        <v>508</v>
      </c>
      <c r="D15" s="9">
        <v>1178</v>
      </c>
      <c r="E15" s="9">
        <v>1068</v>
      </c>
      <c r="F15" s="16">
        <f t="shared" si="0"/>
        <v>2754</v>
      </c>
      <c r="I15" s="8"/>
      <c r="L15" s="8"/>
      <c r="M15" s="8"/>
      <c r="N15" s="8"/>
    </row>
    <row r="16" spans="1:14" x14ac:dyDescent="0.15">
      <c r="A16" s="11">
        <v>38821</v>
      </c>
      <c r="B16" s="6" t="s">
        <v>6</v>
      </c>
      <c r="C16" s="9">
        <v>503</v>
      </c>
      <c r="D16" s="9">
        <v>1581</v>
      </c>
      <c r="E16" s="9">
        <v>714</v>
      </c>
      <c r="F16" s="16">
        <f t="shared" si="0"/>
        <v>2798</v>
      </c>
      <c r="I16" s="8"/>
      <c r="L16" s="8"/>
      <c r="M16" s="8"/>
      <c r="N16" s="8"/>
    </row>
    <row r="17" spans="1:14" x14ac:dyDescent="0.15">
      <c r="A17" s="11">
        <v>38822</v>
      </c>
      <c r="B17" s="6" t="s">
        <v>5</v>
      </c>
      <c r="C17" s="9">
        <v>741</v>
      </c>
      <c r="D17" s="9">
        <v>1137</v>
      </c>
      <c r="E17" s="9">
        <v>326</v>
      </c>
      <c r="F17" s="16">
        <f t="shared" si="0"/>
        <v>2204</v>
      </c>
      <c r="I17" s="8"/>
      <c r="L17" s="8"/>
      <c r="M17" s="8"/>
      <c r="N17" s="8"/>
    </row>
    <row r="18" spans="1:14" x14ac:dyDescent="0.15">
      <c r="A18" s="11">
        <v>38824</v>
      </c>
      <c r="B18" s="6" t="s">
        <v>23</v>
      </c>
      <c r="C18" s="9">
        <v>298</v>
      </c>
      <c r="D18" s="9">
        <v>572</v>
      </c>
      <c r="E18" s="9">
        <v>365</v>
      </c>
      <c r="F18" s="16">
        <f t="shared" si="0"/>
        <v>1235</v>
      </c>
      <c r="I18" s="8"/>
      <c r="L18" s="8"/>
      <c r="M18" s="8"/>
      <c r="N18" s="8"/>
    </row>
    <row r="19" spans="1:14" x14ac:dyDescent="0.15">
      <c r="A19" s="11">
        <v>38825</v>
      </c>
      <c r="B19" s="6" t="s">
        <v>22</v>
      </c>
      <c r="C19" s="9">
        <v>419</v>
      </c>
      <c r="D19" s="9">
        <v>621</v>
      </c>
      <c r="E19" s="9">
        <v>278</v>
      </c>
      <c r="F19" s="16">
        <f t="shared" si="0"/>
        <v>1318</v>
      </c>
      <c r="I19" s="8"/>
      <c r="L19" s="8"/>
      <c r="M19" s="8"/>
      <c r="N19" s="8"/>
    </row>
    <row r="20" spans="1:14" x14ac:dyDescent="0.15">
      <c r="A20" s="11">
        <v>38826</v>
      </c>
      <c r="B20" s="6" t="s">
        <v>8</v>
      </c>
      <c r="C20" s="9">
        <v>345</v>
      </c>
      <c r="D20" s="9">
        <v>913</v>
      </c>
      <c r="E20" s="9">
        <v>294</v>
      </c>
      <c r="F20" s="16">
        <f t="shared" si="0"/>
        <v>1552</v>
      </c>
      <c r="I20" s="8"/>
    </row>
    <row r="21" spans="1:14" x14ac:dyDescent="0.15">
      <c r="A21" s="11">
        <v>38827</v>
      </c>
      <c r="B21" s="6" t="s">
        <v>7</v>
      </c>
      <c r="C21" s="9">
        <v>467</v>
      </c>
      <c r="D21" s="9">
        <v>1332</v>
      </c>
      <c r="E21" s="9">
        <v>1254</v>
      </c>
      <c r="F21" s="16">
        <f t="shared" si="0"/>
        <v>3053</v>
      </c>
      <c r="I21" s="8"/>
    </row>
    <row r="22" spans="1:14" x14ac:dyDescent="0.15">
      <c r="A22" s="11">
        <v>38828</v>
      </c>
      <c r="B22" s="6" t="s">
        <v>6</v>
      </c>
      <c r="C22" s="9">
        <v>622</v>
      </c>
      <c r="D22" s="9">
        <v>1732</v>
      </c>
      <c r="E22" s="9">
        <v>636</v>
      </c>
      <c r="F22" s="16">
        <f t="shared" si="0"/>
        <v>2990</v>
      </c>
      <c r="I22" s="8"/>
    </row>
    <row r="23" spans="1:14" x14ac:dyDescent="0.15">
      <c r="A23" s="11">
        <v>38829</v>
      </c>
      <c r="B23" s="6" t="s">
        <v>5</v>
      </c>
      <c r="C23" s="9">
        <v>846</v>
      </c>
      <c r="D23" s="9">
        <v>1324</v>
      </c>
      <c r="E23" s="9">
        <v>319</v>
      </c>
      <c r="F23" s="16">
        <f t="shared" si="0"/>
        <v>2489</v>
      </c>
      <c r="I23" s="8"/>
    </row>
    <row r="24" spans="1:14" x14ac:dyDescent="0.15">
      <c r="A24" s="11">
        <v>38831</v>
      </c>
      <c r="B24" s="6" t="s">
        <v>23</v>
      </c>
      <c r="C24" s="9">
        <v>233</v>
      </c>
      <c r="D24" s="9">
        <v>523</v>
      </c>
      <c r="E24" s="9">
        <v>411</v>
      </c>
      <c r="F24" s="16">
        <f t="shared" si="0"/>
        <v>1167</v>
      </c>
      <c r="I24" s="8"/>
    </row>
    <row r="25" spans="1:14" x14ac:dyDescent="0.15">
      <c r="A25" s="11">
        <v>38832</v>
      </c>
      <c r="B25" s="6" t="s">
        <v>22</v>
      </c>
      <c r="C25" s="9">
        <v>341</v>
      </c>
      <c r="D25" s="9">
        <v>731</v>
      </c>
      <c r="E25" s="9">
        <v>243</v>
      </c>
      <c r="F25" s="16">
        <f t="shared" si="0"/>
        <v>1315</v>
      </c>
      <c r="I25" s="8"/>
    </row>
    <row r="26" spans="1:14" x14ac:dyDescent="0.15">
      <c r="A26" s="11">
        <v>38833</v>
      </c>
      <c r="B26" s="6" t="s">
        <v>8</v>
      </c>
      <c r="C26" s="9">
        <v>426</v>
      </c>
      <c r="D26" s="9">
        <v>940</v>
      </c>
      <c r="E26" s="9">
        <v>350</v>
      </c>
      <c r="F26" s="16">
        <f t="shared" si="0"/>
        <v>1716</v>
      </c>
      <c r="I26" s="8"/>
    </row>
    <row r="27" spans="1:14" x14ac:dyDescent="0.15">
      <c r="A27" s="11">
        <v>38834</v>
      </c>
      <c r="B27" s="6" t="s">
        <v>7</v>
      </c>
      <c r="C27" s="9">
        <v>379</v>
      </c>
      <c r="D27" s="9">
        <v>1409</v>
      </c>
      <c r="E27" s="9">
        <v>1143</v>
      </c>
      <c r="F27" s="16">
        <f t="shared" si="0"/>
        <v>2931</v>
      </c>
      <c r="I27" s="8"/>
    </row>
    <row r="28" spans="1:14" x14ac:dyDescent="0.15">
      <c r="A28" s="11">
        <v>38835</v>
      </c>
      <c r="B28" s="6" t="s">
        <v>6</v>
      </c>
      <c r="C28" s="9">
        <v>592</v>
      </c>
      <c r="D28" s="9">
        <v>1856</v>
      </c>
      <c r="E28" s="9">
        <v>601</v>
      </c>
      <c r="F28" s="16">
        <f t="shared" si="0"/>
        <v>3049</v>
      </c>
      <c r="I28" s="8"/>
    </row>
    <row r="29" spans="1:14" x14ac:dyDescent="0.15">
      <c r="A29" s="11">
        <v>38836</v>
      </c>
      <c r="B29" s="6" t="s">
        <v>5</v>
      </c>
      <c r="C29" s="9">
        <v>779</v>
      </c>
      <c r="D29" s="9">
        <v>1229</v>
      </c>
      <c r="E29" s="9">
        <v>398</v>
      </c>
      <c r="F29" s="16">
        <f t="shared" si="0"/>
        <v>2406</v>
      </c>
      <c r="I29" s="8"/>
    </row>
    <row r="30" spans="1:14" x14ac:dyDescent="0.15">
      <c r="I30" s="8"/>
    </row>
    <row r="31" spans="1:14" x14ac:dyDescent="0.15">
      <c r="I31" s="8"/>
    </row>
    <row r="32" spans="1:14" x14ac:dyDescent="0.15">
      <c r="I32" s="8"/>
    </row>
    <row r="33" spans="9:9" x14ac:dyDescent="0.15">
      <c r="I33" s="8"/>
    </row>
    <row r="34" spans="9:9" x14ac:dyDescent="0.15">
      <c r="I34" s="8"/>
    </row>
    <row r="35" spans="9:9" x14ac:dyDescent="0.15">
      <c r="I35" s="8"/>
    </row>
  </sheetData>
  <phoneticPr fontId="3" type="noConversion"/>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EC93-E741-6247-9F03-CEF9E347F20E}">
  <dimension ref="A1:V53"/>
  <sheetViews>
    <sheetView topLeftCell="A7" workbookViewId="0">
      <selection activeCell="A50" sqref="A50:H52"/>
    </sheetView>
  </sheetViews>
  <sheetFormatPr baseColWidth="10" defaultRowHeight="13" x14ac:dyDescent="0.15"/>
  <sheetData>
    <row r="1" spans="1:22" ht="13" hidden="1" customHeight="1" x14ac:dyDescent="0.15">
      <c r="A1" s="14" t="s">
        <v>37</v>
      </c>
      <c r="B1" s="14"/>
      <c r="C1" s="14"/>
      <c r="D1" s="14"/>
      <c r="E1" s="14"/>
      <c r="F1" s="14"/>
      <c r="G1" s="14"/>
      <c r="H1" s="14"/>
      <c r="I1" s="14"/>
      <c r="J1" s="14"/>
      <c r="K1" s="14"/>
      <c r="L1" s="14"/>
      <c r="M1" s="14"/>
      <c r="N1" s="14"/>
      <c r="O1" s="14"/>
      <c r="P1" s="14"/>
      <c r="Q1" s="14"/>
      <c r="R1" s="14"/>
      <c r="S1" s="14"/>
      <c r="T1" s="14"/>
      <c r="U1" s="14"/>
      <c r="V1" s="14"/>
    </row>
    <row r="2" spans="1:22" ht="8" hidden="1" customHeight="1" x14ac:dyDescent="0.15">
      <c r="A2" s="14"/>
      <c r="B2" s="14"/>
      <c r="C2" s="14"/>
      <c r="D2" s="14"/>
      <c r="E2" s="14"/>
      <c r="F2" s="14"/>
      <c r="G2" s="14"/>
      <c r="H2" s="14"/>
      <c r="I2" s="14"/>
      <c r="J2" s="14"/>
      <c r="K2" s="14"/>
      <c r="L2" s="14"/>
      <c r="M2" s="14"/>
      <c r="N2" s="14"/>
      <c r="O2" s="14"/>
      <c r="P2" s="14"/>
      <c r="Q2" s="14"/>
      <c r="R2" s="14"/>
      <c r="S2" s="14"/>
      <c r="T2" s="14"/>
      <c r="U2" s="14"/>
      <c r="V2" s="14"/>
    </row>
    <row r="3" spans="1:22" ht="1" hidden="1" customHeight="1" x14ac:dyDescent="0.15">
      <c r="A3" s="14"/>
      <c r="B3" s="14"/>
      <c r="C3" s="14"/>
      <c r="D3" s="14"/>
      <c r="E3" s="14"/>
      <c r="F3" s="14"/>
      <c r="G3" s="14"/>
      <c r="H3" s="14"/>
      <c r="I3" s="14"/>
      <c r="J3" s="14"/>
      <c r="K3" s="14"/>
      <c r="L3" s="14"/>
      <c r="M3" s="14"/>
      <c r="N3" s="14"/>
      <c r="O3" s="14"/>
      <c r="P3" s="14"/>
      <c r="Q3" s="14"/>
      <c r="R3" s="14"/>
      <c r="S3" s="14"/>
      <c r="T3" s="14"/>
      <c r="U3" s="14"/>
      <c r="V3" s="14"/>
    </row>
    <row r="4" spans="1:22" ht="1" hidden="1" customHeight="1" x14ac:dyDescent="0.15">
      <c r="A4" s="14"/>
      <c r="B4" s="14"/>
      <c r="C4" s="14"/>
      <c r="D4" s="14"/>
      <c r="E4" s="14"/>
      <c r="F4" s="14"/>
      <c r="G4" s="14"/>
      <c r="H4" s="14"/>
      <c r="I4" s="14"/>
      <c r="J4" s="14"/>
      <c r="K4" s="14"/>
      <c r="L4" s="14"/>
      <c r="M4" s="14"/>
      <c r="N4" s="14"/>
      <c r="O4" s="14"/>
      <c r="P4" s="14"/>
      <c r="Q4" s="14"/>
      <c r="R4" s="14"/>
      <c r="S4" s="14"/>
      <c r="T4" s="14"/>
      <c r="U4" s="14"/>
      <c r="V4" s="14"/>
    </row>
    <row r="5" spans="1:22" ht="1" hidden="1" customHeight="1" x14ac:dyDescent="0.15">
      <c r="A5" s="14"/>
      <c r="B5" s="14"/>
      <c r="C5" s="14"/>
      <c r="D5" s="14"/>
      <c r="E5" s="14"/>
      <c r="F5" s="14"/>
      <c r="G5" s="14"/>
      <c r="H5" s="14"/>
      <c r="I5" s="14"/>
      <c r="J5" s="14"/>
      <c r="K5" s="14"/>
      <c r="L5" s="14"/>
      <c r="M5" s="14"/>
      <c r="N5" s="14"/>
      <c r="O5" s="14"/>
      <c r="P5" s="14"/>
      <c r="Q5" s="14"/>
      <c r="R5" s="14"/>
      <c r="S5" s="14"/>
      <c r="T5" s="14"/>
      <c r="U5" s="14"/>
      <c r="V5" s="14"/>
    </row>
    <row r="6" spans="1:22" ht="13" hidden="1" customHeight="1" x14ac:dyDescent="0.15">
      <c r="A6" s="14"/>
      <c r="B6" s="14"/>
      <c r="C6" s="14"/>
      <c r="D6" s="14"/>
      <c r="E6" s="14"/>
      <c r="F6" s="14"/>
      <c r="G6" s="14"/>
      <c r="H6" s="14"/>
      <c r="I6" s="14"/>
      <c r="J6" s="14"/>
      <c r="K6" s="14"/>
      <c r="L6" s="14"/>
      <c r="M6" s="14"/>
      <c r="N6" s="14"/>
      <c r="O6" s="14"/>
      <c r="P6" s="14"/>
      <c r="Q6" s="14"/>
      <c r="R6" s="14"/>
      <c r="S6" s="14"/>
      <c r="T6" s="14"/>
      <c r="U6" s="14"/>
      <c r="V6" s="14"/>
    </row>
    <row r="7" spans="1:22" ht="43" customHeight="1" x14ac:dyDescent="0.15">
      <c r="A7" s="14"/>
      <c r="B7" s="14"/>
      <c r="C7" s="14"/>
      <c r="D7" s="14"/>
      <c r="E7" s="14"/>
      <c r="F7" s="14"/>
      <c r="G7" s="14"/>
      <c r="H7" s="14"/>
      <c r="I7" s="14"/>
      <c r="J7" s="14"/>
      <c r="K7" s="14"/>
      <c r="L7" s="14"/>
      <c r="M7" s="14"/>
      <c r="N7" s="14"/>
      <c r="O7" s="14"/>
      <c r="P7" s="14"/>
      <c r="Q7" s="14"/>
      <c r="R7" s="14"/>
      <c r="S7" s="14"/>
      <c r="T7" s="14"/>
      <c r="U7" s="14"/>
      <c r="V7" s="14"/>
    </row>
    <row r="8" spans="1:22" ht="13" customHeight="1" x14ac:dyDescent="0.15">
      <c r="A8" s="14"/>
      <c r="B8" s="14"/>
      <c r="C8" s="14"/>
      <c r="D8" s="14"/>
      <c r="E8" s="14"/>
      <c r="F8" s="14"/>
      <c r="G8" s="14"/>
      <c r="H8" s="14"/>
      <c r="I8" s="14"/>
      <c r="J8" s="14"/>
      <c r="K8" s="14"/>
      <c r="L8" s="14"/>
      <c r="M8" s="14"/>
      <c r="N8" s="14"/>
      <c r="O8" s="14"/>
      <c r="P8" s="14"/>
      <c r="Q8" s="14"/>
      <c r="R8" s="14"/>
      <c r="S8" s="14"/>
      <c r="T8" s="14"/>
      <c r="U8" s="14"/>
      <c r="V8" s="14"/>
    </row>
    <row r="9" spans="1:22" ht="13" customHeight="1" x14ac:dyDescent="0.15">
      <c r="A9" s="14"/>
      <c r="B9" s="14"/>
      <c r="C9" s="14"/>
      <c r="D9" s="14"/>
      <c r="E9" s="14"/>
      <c r="F9" s="14"/>
      <c r="G9" s="14"/>
      <c r="H9" s="14"/>
      <c r="I9" s="14"/>
      <c r="J9" s="14"/>
      <c r="K9" s="14"/>
      <c r="L9" s="14"/>
      <c r="M9" s="14"/>
      <c r="N9" s="14"/>
      <c r="O9" s="14"/>
      <c r="P9" s="14"/>
      <c r="Q9" s="14"/>
      <c r="R9" s="14"/>
      <c r="S9" s="14"/>
      <c r="T9" s="14"/>
      <c r="U9" s="14"/>
      <c r="V9" s="14"/>
    </row>
    <row r="10" spans="1:22" ht="9" customHeight="1" x14ac:dyDescent="0.15">
      <c r="A10" s="14"/>
      <c r="B10" s="14"/>
      <c r="C10" s="14"/>
      <c r="D10" s="14"/>
      <c r="E10" s="14"/>
      <c r="F10" s="14"/>
      <c r="G10" s="14"/>
      <c r="H10" s="14"/>
      <c r="I10" s="14"/>
      <c r="J10" s="14"/>
      <c r="K10" s="14"/>
      <c r="L10" s="14"/>
      <c r="M10" s="14"/>
      <c r="N10" s="14"/>
      <c r="O10" s="14"/>
      <c r="P10" s="14"/>
      <c r="Q10" s="14"/>
      <c r="R10" s="14"/>
      <c r="S10" s="14"/>
      <c r="T10" s="14"/>
      <c r="U10" s="14"/>
      <c r="V10" s="14"/>
    </row>
    <row r="11" spans="1:22" ht="13" hidden="1" customHeight="1" x14ac:dyDescent="0.15">
      <c r="A11" s="14"/>
      <c r="B11" s="14"/>
      <c r="C11" s="14"/>
      <c r="D11" s="14"/>
      <c r="E11" s="14"/>
      <c r="F11" s="14"/>
      <c r="G11" s="14"/>
      <c r="H11" s="14"/>
      <c r="I11" s="14"/>
      <c r="J11" s="14"/>
      <c r="K11" s="14"/>
      <c r="L11" s="14"/>
      <c r="M11" s="14"/>
      <c r="N11" s="14"/>
      <c r="O11" s="14"/>
      <c r="P11" s="14"/>
      <c r="Q11" s="14"/>
      <c r="R11" s="14"/>
      <c r="S11" s="14"/>
      <c r="T11" s="14"/>
      <c r="U11" s="14"/>
      <c r="V11" s="14"/>
    </row>
    <row r="12" spans="1:22" ht="13" hidden="1" customHeight="1" x14ac:dyDescent="0.15">
      <c r="A12" s="14"/>
      <c r="B12" s="14"/>
      <c r="C12" s="14"/>
      <c r="D12" s="14"/>
      <c r="E12" s="14"/>
      <c r="F12" s="14"/>
      <c r="G12" s="14"/>
      <c r="H12" s="14"/>
      <c r="I12" s="14"/>
      <c r="J12" s="14"/>
      <c r="K12" s="14"/>
      <c r="L12" s="14"/>
      <c r="M12" s="14"/>
      <c r="N12" s="14"/>
      <c r="O12" s="14"/>
      <c r="P12" s="14"/>
      <c r="Q12" s="14"/>
      <c r="R12" s="14"/>
      <c r="S12" s="14"/>
      <c r="T12" s="14"/>
      <c r="U12" s="14"/>
      <c r="V12" s="14"/>
    </row>
    <row r="13" spans="1:22" ht="7" hidden="1" customHeight="1" x14ac:dyDescent="0.15">
      <c r="A13" s="14"/>
      <c r="B13" s="14"/>
      <c r="C13" s="14"/>
      <c r="D13" s="14"/>
      <c r="E13" s="14"/>
      <c r="F13" s="14"/>
      <c r="G13" s="14"/>
      <c r="H13" s="14"/>
      <c r="I13" s="14"/>
      <c r="J13" s="14"/>
      <c r="K13" s="14"/>
      <c r="L13" s="14"/>
      <c r="M13" s="14"/>
      <c r="N13" s="14"/>
      <c r="O13" s="14"/>
      <c r="P13" s="14"/>
      <c r="Q13" s="14"/>
      <c r="R13" s="14"/>
      <c r="S13" s="14"/>
      <c r="T13" s="14"/>
      <c r="U13" s="14"/>
      <c r="V13" s="14"/>
    </row>
    <row r="14" spans="1:22" ht="1" hidden="1" customHeight="1" x14ac:dyDescent="0.15">
      <c r="A14" s="14"/>
      <c r="B14" s="14"/>
      <c r="C14" s="14"/>
      <c r="D14" s="14"/>
      <c r="E14" s="14"/>
      <c r="F14" s="14"/>
      <c r="G14" s="14"/>
      <c r="H14" s="14"/>
      <c r="I14" s="14"/>
      <c r="J14" s="14"/>
      <c r="K14" s="14"/>
      <c r="L14" s="14"/>
      <c r="M14" s="14"/>
      <c r="N14" s="14"/>
      <c r="O14" s="14"/>
      <c r="P14" s="14"/>
      <c r="Q14" s="14"/>
      <c r="R14" s="14"/>
      <c r="S14" s="14"/>
      <c r="T14" s="14"/>
      <c r="U14" s="14"/>
      <c r="V14" s="14"/>
    </row>
    <row r="15" spans="1:22" ht="1" hidden="1" customHeight="1" x14ac:dyDescent="0.15">
      <c r="A15" s="14"/>
      <c r="B15" s="14"/>
      <c r="C15" s="14"/>
      <c r="D15" s="14"/>
      <c r="E15" s="14"/>
      <c r="F15" s="14"/>
      <c r="G15" s="14"/>
      <c r="H15" s="14"/>
      <c r="I15" s="14"/>
      <c r="J15" s="14"/>
      <c r="K15" s="14"/>
      <c r="L15" s="14"/>
      <c r="M15" s="14"/>
      <c r="N15" s="14"/>
      <c r="O15" s="14"/>
      <c r="P15" s="14"/>
      <c r="Q15" s="14"/>
      <c r="R15" s="14"/>
      <c r="S15" s="14"/>
      <c r="T15" s="14"/>
      <c r="U15" s="14"/>
      <c r="V15" s="14"/>
    </row>
    <row r="16" spans="1:22" ht="1" hidden="1" customHeight="1" x14ac:dyDescent="0.15">
      <c r="A16" s="14"/>
      <c r="B16" s="14"/>
      <c r="C16" s="14"/>
      <c r="D16" s="14"/>
      <c r="E16" s="14"/>
      <c r="F16" s="14"/>
      <c r="G16" s="14"/>
      <c r="H16" s="14"/>
      <c r="I16" s="14"/>
      <c r="J16" s="14"/>
      <c r="K16" s="14"/>
      <c r="L16" s="14"/>
      <c r="M16" s="14"/>
      <c r="N16" s="14"/>
      <c r="O16" s="14"/>
      <c r="P16" s="14"/>
      <c r="Q16" s="14"/>
      <c r="R16" s="14"/>
      <c r="S16" s="14"/>
      <c r="T16" s="14"/>
      <c r="U16" s="14"/>
      <c r="V16" s="14"/>
    </row>
    <row r="17" spans="1:22" ht="1" hidden="1" customHeight="1" x14ac:dyDescent="0.15">
      <c r="A17" s="14"/>
      <c r="B17" s="14"/>
      <c r="C17" s="14"/>
      <c r="D17" s="14"/>
      <c r="E17" s="14"/>
      <c r="F17" s="14"/>
      <c r="G17" s="14"/>
      <c r="H17" s="14"/>
      <c r="I17" s="14"/>
      <c r="J17" s="14"/>
      <c r="K17" s="14"/>
      <c r="L17" s="14"/>
      <c r="M17" s="14"/>
      <c r="N17" s="14"/>
      <c r="O17" s="14"/>
      <c r="P17" s="14"/>
      <c r="Q17" s="14"/>
      <c r="R17" s="14"/>
      <c r="S17" s="14"/>
      <c r="T17" s="14"/>
      <c r="U17" s="14"/>
      <c r="V17" s="14"/>
    </row>
    <row r="18" spans="1:22" ht="13" hidden="1" customHeight="1" x14ac:dyDescent="0.15">
      <c r="A18" s="14"/>
      <c r="B18" s="14"/>
      <c r="C18" s="14"/>
      <c r="D18" s="14"/>
      <c r="E18" s="14"/>
      <c r="F18" s="14"/>
      <c r="G18" s="14"/>
      <c r="H18" s="14"/>
      <c r="I18" s="14"/>
      <c r="J18" s="14"/>
      <c r="K18" s="14"/>
      <c r="L18" s="14"/>
      <c r="M18" s="14"/>
      <c r="N18" s="14"/>
      <c r="O18" s="14"/>
      <c r="P18" s="14"/>
      <c r="Q18" s="14"/>
      <c r="R18" s="14"/>
      <c r="S18" s="14"/>
      <c r="T18" s="14"/>
      <c r="U18" s="14"/>
      <c r="V18" s="14"/>
    </row>
    <row r="23" spans="1:22" x14ac:dyDescent="0.15">
      <c r="P23" s="18"/>
      <c r="Q23" s="18"/>
      <c r="R23" s="18"/>
      <c r="S23" s="18"/>
      <c r="T23" s="18"/>
      <c r="U23" s="18"/>
      <c r="V23" s="18"/>
    </row>
    <row r="24" spans="1:22" x14ac:dyDescent="0.15">
      <c r="P24" s="18"/>
      <c r="Q24" s="18"/>
      <c r="R24" s="18"/>
      <c r="S24" s="18"/>
      <c r="T24" s="18"/>
      <c r="U24" s="18"/>
      <c r="V24" s="18"/>
    </row>
    <row r="25" spans="1:22" x14ac:dyDescent="0.15">
      <c r="P25" s="18"/>
      <c r="Q25" s="18"/>
      <c r="R25" s="18"/>
      <c r="S25" s="18"/>
      <c r="T25" s="18"/>
      <c r="U25" s="18"/>
      <c r="V25" s="18"/>
    </row>
    <row r="26" spans="1:22" x14ac:dyDescent="0.15">
      <c r="P26" s="18"/>
      <c r="Q26" s="18"/>
      <c r="R26" s="18"/>
      <c r="S26" s="18"/>
      <c r="T26" s="18"/>
      <c r="U26" s="18"/>
      <c r="V26" s="18"/>
    </row>
    <row r="38" spans="9:15" x14ac:dyDescent="0.15">
      <c r="I38" s="17"/>
      <c r="J38" s="17"/>
      <c r="K38" s="17"/>
      <c r="L38" s="17"/>
      <c r="M38" s="17"/>
      <c r="N38" s="17"/>
      <c r="O38" s="17"/>
    </row>
    <row r="39" spans="9:15" x14ac:dyDescent="0.15">
      <c r="I39" s="17"/>
      <c r="J39" s="17"/>
      <c r="K39" s="17"/>
      <c r="L39" s="17"/>
      <c r="M39" s="17"/>
      <c r="N39" s="17"/>
      <c r="O39" s="17"/>
    </row>
    <row r="40" spans="9:15" x14ac:dyDescent="0.15">
      <c r="I40" s="17"/>
      <c r="J40" s="17"/>
      <c r="K40" s="17"/>
      <c r="L40" s="17"/>
      <c r="M40" s="17"/>
      <c r="N40" s="17"/>
      <c r="O40" s="17"/>
    </row>
    <row r="41" spans="9:15" x14ac:dyDescent="0.15">
      <c r="I41" s="17"/>
      <c r="J41" s="17"/>
      <c r="K41" s="17"/>
      <c r="L41" s="17"/>
      <c r="M41" s="17"/>
      <c r="N41" s="17"/>
      <c r="O41" s="17"/>
    </row>
    <row r="50" spans="1:22" x14ac:dyDescent="0.15">
      <c r="A50" s="20" t="s">
        <v>46</v>
      </c>
      <c r="B50" s="20"/>
      <c r="C50" s="20"/>
      <c r="D50" s="20"/>
      <c r="E50" s="20"/>
      <c r="F50" s="20"/>
      <c r="G50" s="20"/>
      <c r="H50" s="20"/>
      <c r="I50" s="20" t="s">
        <v>47</v>
      </c>
      <c r="J50" s="20"/>
      <c r="K50" s="20"/>
      <c r="L50" s="20"/>
      <c r="M50" s="20"/>
      <c r="N50" s="20"/>
      <c r="O50" s="20"/>
      <c r="P50" s="20" t="s">
        <v>48</v>
      </c>
      <c r="Q50" s="20"/>
      <c r="R50" s="20"/>
      <c r="S50" s="20"/>
      <c r="T50" s="20"/>
      <c r="U50" s="20"/>
      <c r="V50" s="20"/>
    </row>
    <row r="51" spans="1:22" x14ac:dyDescent="0.15">
      <c r="A51" s="20"/>
      <c r="B51" s="20"/>
      <c r="C51" s="20"/>
      <c r="D51" s="20"/>
      <c r="E51" s="20"/>
      <c r="F51" s="20"/>
      <c r="G51" s="20"/>
      <c r="H51" s="20"/>
      <c r="I51" s="20"/>
      <c r="J51" s="20"/>
      <c r="K51" s="20"/>
      <c r="L51" s="20"/>
      <c r="M51" s="20"/>
      <c r="N51" s="20"/>
      <c r="O51" s="20"/>
      <c r="P51" s="20"/>
      <c r="Q51" s="20"/>
      <c r="R51" s="20"/>
      <c r="S51" s="20"/>
      <c r="T51" s="20"/>
      <c r="U51" s="20"/>
      <c r="V51" s="20"/>
    </row>
    <row r="52" spans="1:22" x14ac:dyDescent="0.15">
      <c r="A52" s="20"/>
      <c r="B52" s="20"/>
      <c r="C52" s="20"/>
      <c r="D52" s="20"/>
      <c r="E52" s="20"/>
      <c r="F52" s="20"/>
      <c r="G52" s="20"/>
      <c r="H52" s="20"/>
      <c r="I52" s="20"/>
      <c r="J52" s="20"/>
      <c r="K52" s="20"/>
      <c r="L52" s="20"/>
      <c r="M52" s="20"/>
      <c r="N52" s="20"/>
      <c r="O52" s="20"/>
      <c r="P52" s="20"/>
      <c r="Q52" s="20"/>
      <c r="R52" s="20"/>
      <c r="S52" s="20"/>
      <c r="T52" s="20"/>
      <c r="U52" s="20"/>
      <c r="V52" s="20"/>
    </row>
    <row r="53" spans="1:22" x14ac:dyDescent="0.15">
      <c r="I53" s="20"/>
      <c r="J53" s="20"/>
      <c r="K53" s="20"/>
      <c r="L53" s="20"/>
      <c r="M53" s="20"/>
      <c r="N53" s="20"/>
      <c r="O53" s="20"/>
    </row>
  </sheetData>
  <mergeCells count="5">
    <mergeCell ref="A1:V18"/>
    <mergeCell ref="I38:O41"/>
    <mergeCell ref="A50:H52"/>
    <mergeCell ref="I50:O53"/>
    <mergeCell ref="P50:V5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2B29-7FA4-944C-91EC-163B789F2091}">
  <dimension ref="A1:I99"/>
  <sheetViews>
    <sheetView topLeftCell="A20" workbookViewId="0">
      <selection activeCell="F23" sqref="F23"/>
    </sheetView>
  </sheetViews>
  <sheetFormatPr baseColWidth="10" defaultRowHeight="13" x14ac:dyDescent="0.15"/>
  <cols>
    <col min="3" max="3" width="12" customWidth="1"/>
    <col min="5" max="5" width="31.5" customWidth="1"/>
    <col min="6" max="6" width="13.6640625" customWidth="1"/>
    <col min="7" max="7" width="13.83203125" customWidth="1"/>
    <col min="8" max="9" width="16.83203125" customWidth="1"/>
  </cols>
  <sheetData>
    <row r="1" spans="1:9" x14ac:dyDescent="0.15">
      <c r="A1" s="21" t="s">
        <v>49</v>
      </c>
      <c r="B1" s="22"/>
      <c r="C1" s="22"/>
      <c r="D1" s="22"/>
      <c r="E1" s="22"/>
      <c r="F1" s="22"/>
      <c r="G1" s="22"/>
      <c r="H1" s="22"/>
    </row>
    <row r="2" spans="1:9" x14ac:dyDescent="0.15">
      <c r="A2" s="22"/>
      <c r="B2" s="22"/>
      <c r="C2" s="22"/>
      <c r="D2" s="22"/>
      <c r="E2" s="22"/>
      <c r="F2" s="22"/>
      <c r="G2" s="22"/>
      <c r="H2" s="22"/>
    </row>
    <row r="3" spans="1:9" ht="14" customHeight="1" thickBot="1" x14ac:dyDescent="0.2">
      <c r="A3" s="23" t="s">
        <v>50</v>
      </c>
      <c r="B3" s="23" t="s">
        <v>51</v>
      </c>
      <c r="C3" s="23" t="s">
        <v>52</v>
      </c>
      <c r="D3" s="23" t="s">
        <v>53</v>
      </c>
      <c r="E3" s="23" t="s">
        <v>54</v>
      </c>
      <c r="F3" s="23" t="s">
        <v>55</v>
      </c>
      <c r="G3" s="23" t="s">
        <v>56</v>
      </c>
      <c r="H3" s="23" t="s">
        <v>57</v>
      </c>
      <c r="I3" s="32" t="s">
        <v>68</v>
      </c>
    </row>
    <row r="4" spans="1:9" ht="14" customHeight="1" thickTop="1" x14ac:dyDescent="0.15">
      <c r="A4" s="24">
        <v>1</v>
      </c>
      <c r="B4" s="24">
        <v>1</v>
      </c>
      <c r="C4" s="25" t="s">
        <v>58</v>
      </c>
      <c r="D4" s="24">
        <v>2005</v>
      </c>
      <c r="E4" s="25" t="s">
        <v>59</v>
      </c>
      <c r="F4" s="26">
        <v>229</v>
      </c>
      <c r="G4" s="24">
        <v>28</v>
      </c>
      <c r="H4" s="27" t="s">
        <v>60</v>
      </c>
      <c r="I4" s="33">
        <f>F4*G4</f>
        <v>6412</v>
      </c>
    </row>
    <row r="5" spans="1:9" ht="14" customHeight="1" x14ac:dyDescent="0.15">
      <c r="A5" s="28">
        <v>2</v>
      </c>
      <c r="B5" s="28">
        <v>1</v>
      </c>
      <c r="C5" s="29" t="s">
        <v>58</v>
      </c>
      <c r="D5" s="28">
        <v>2005</v>
      </c>
      <c r="E5" s="29" t="s">
        <v>59</v>
      </c>
      <c r="F5" s="30">
        <v>229</v>
      </c>
      <c r="G5" s="28">
        <v>30</v>
      </c>
      <c r="H5" s="31" t="s">
        <v>61</v>
      </c>
      <c r="I5" s="33">
        <f t="shared" ref="I5:I68" si="0">F5*G5</f>
        <v>6870</v>
      </c>
    </row>
    <row r="6" spans="1:9" ht="14" customHeight="1" x14ac:dyDescent="0.15">
      <c r="A6" s="28">
        <v>3</v>
      </c>
      <c r="B6" s="28">
        <v>1</v>
      </c>
      <c r="C6" s="29" t="s">
        <v>58</v>
      </c>
      <c r="D6" s="28">
        <v>2005</v>
      </c>
      <c r="E6" s="29" t="s">
        <v>59</v>
      </c>
      <c r="F6" s="30">
        <v>229</v>
      </c>
      <c r="G6" s="28">
        <v>9</v>
      </c>
      <c r="H6" s="31" t="s">
        <v>62</v>
      </c>
      <c r="I6" s="33">
        <f t="shared" si="0"/>
        <v>2061</v>
      </c>
    </row>
    <row r="7" spans="1:9" ht="14" customHeight="1" x14ac:dyDescent="0.15">
      <c r="A7" s="28">
        <v>4</v>
      </c>
      <c r="B7" s="28">
        <v>1</v>
      </c>
      <c r="C7" s="29" t="s">
        <v>58</v>
      </c>
      <c r="D7" s="28">
        <v>3006</v>
      </c>
      <c r="E7" s="29" t="s">
        <v>63</v>
      </c>
      <c r="F7" s="30">
        <v>19.95</v>
      </c>
      <c r="G7" s="28">
        <v>30</v>
      </c>
      <c r="H7" s="31" t="s">
        <v>60</v>
      </c>
      <c r="I7" s="33">
        <f t="shared" si="0"/>
        <v>598.5</v>
      </c>
    </row>
    <row r="8" spans="1:9" ht="14" customHeight="1" x14ac:dyDescent="0.15">
      <c r="A8" s="28">
        <v>5</v>
      </c>
      <c r="B8" s="28">
        <v>1</v>
      </c>
      <c r="C8" s="29" t="s">
        <v>58</v>
      </c>
      <c r="D8" s="28">
        <v>3006</v>
      </c>
      <c r="E8" s="29" t="s">
        <v>63</v>
      </c>
      <c r="F8" s="30">
        <v>19.95</v>
      </c>
      <c r="G8" s="28">
        <v>35</v>
      </c>
      <c r="H8" s="31" t="s">
        <v>61</v>
      </c>
      <c r="I8" s="33">
        <f t="shared" si="0"/>
        <v>698.25</v>
      </c>
    </row>
    <row r="9" spans="1:9" ht="14" customHeight="1" x14ac:dyDescent="0.15">
      <c r="A9" s="28">
        <v>6</v>
      </c>
      <c r="B9" s="28">
        <v>1</v>
      </c>
      <c r="C9" s="29" t="s">
        <v>58</v>
      </c>
      <c r="D9" s="28">
        <v>3006</v>
      </c>
      <c r="E9" s="29" t="s">
        <v>63</v>
      </c>
      <c r="F9" s="30">
        <v>19.95</v>
      </c>
      <c r="G9" s="28">
        <v>39</v>
      </c>
      <c r="H9" s="31" t="s">
        <v>62</v>
      </c>
      <c r="I9" s="33">
        <f t="shared" si="0"/>
        <v>778.05</v>
      </c>
    </row>
    <row r="10" spans="1:9" ht="14" customHeight="1" x14ac:dyDescent="0.15">
      <c r="A10" s="28">
        <v>7</v>
      </c>
      <c r="B10" s="28">
        <v>1</v>
      </c>
      <c r="C10" s="29" t="s">
        <v>58</v>
      </c>
      <c r="D10" s="28">
        <v>6050</v>
      </c>
      <c r="E10" s="29" t="s">
        <v>64</v>
      </c>
      <c r="F10" s="30">
        <v>8.9499999999999993</v>
      </c>
      <c r="G10" s="28">
        <v>28</v>
      </c>
      <c r="H10" s="31" t="s">
        <v>60</v>
      </c>
      <c r="I10" s="33">
        <f t="shared" si="0"/>
        <v>250.59999999999997</v>
      </c>
    </row>
    <row r="11" spans="1:9" ht="14" customHeight="1" x14ac:dyDescent="0.15">
      <c r="A11" s="28">
        <v>8</v>
      </c>
      <c r="B11" s="28">
        <v>1</v>
      </c>
      <c r="C11" s="29" t="s">
        <v>58</v>
      </c>
      <c r="D11" s="28">
        <v>6050</v>
      </c>
      <c r="E11" s="29" t="s">
        <v>64</v>
      </c>
      <c r="F11" s="30">
        <v>8.9499999999999993</v>
      </c>
      <c r="G11" s="28">
        <v>3</v>
      </c>
      <c r="H11" s="31" t="s">
        <v>61</v>
      </c>
      <c r="I11" s="33">
        <f t="shared" si="0"/>
        <v>26.849999999999998</v>
      </c>
    </row>
    <row r="12" spans="1:9" ht="14" customHeight="1" x14ac:dyDescent="0.15">
      <c r="A12" s="28">
        <v>9</v>
      </c>
      <c r="B12" s="28">
        <v>1</v>
      </c>
      <c r="C12" s="29" t="s">
        <v>58</v>
      </c>
      <c r="D12" s="28">
        <v>6050</v>
      </c>
      <c r="E12" s="29" t="s">
        <v>64</v>
      </c>
      <c r="F12" s="30">
        <v>8.9499999999999993</v>
      </c>
      <c r="G12" s="28">
        <v>38</v>
      </c>
      <c r="H12" s="31" t="s">
        <v>62</v>
      </c>
      <c r="I12" s="33">
        <f t="shared" si="0"/>
        <v>340.09999999999997</v>
      </c>
    </row>
    <row r="13" spans="1:9" ht="14" customHeight="1" x14ac:dyDescent="0.15">
      <c r="A13" s="28">
        <v>10</v>
      </c>
      <c r="B13" s="28">
        <v>1</v>
      </c>
      <c r="C13" s="29" t="s">
        <v>58</v>
      </c>
      <c r="D13" s="28">
        <v>8500</v>
      </c>
      <c r="E13" s="29" t="s">
        <v>65</v>
      </c>
      <c r="F13" s="30">
        <v>849.95</v>
      </c>
      <c r="G13" s="28">
        <v>25</v>
      </c>
      <c r="H13" s="31" t="s">
        <v>60</v>
      </c>
      <c r="I13" s="33">
        <f t="shared" si="0"/>
        <v>21248.75</v>
      </c>
    </row>
    <row r="14" spans="1:9" ht="14" customHeight="1" x14ac:dyDescent="0.15">
      <c r="A14" s="28">
        <v>11</v>
      </c>
      <c r="B14" s="28">
        <v>1</v>
      </c>
      <c r="C14" s="29" t="s">
        <v>58</v>
      </c>
      <c r="D14" s="28">
        <v>8500</v>
      </c>
      <c r="E14" s="29" t="s">
        <v>65</v>
      </c>
      <c r="F14" s="30">
        <v>849.95</v>
      </c>
      <c r="G14" s="28">
        <v>27</v>
      </c>
      <c r="H14" s="31" t="s">
        <v>61</v>
      </c>
      <c r="I14" s="33">
        <f t="shared" si="0"/>
        <v>22948.65</v>
      </c>
    </row>
    <row r="15" spans="1:9" ht="14" customHeight="1" x14ac:dyDescent="0.15">
      <c r="A15" s="28">
        <v>12</v>
      </c>
      <c r="B15" s="28">
        <v>1</v>
      </c>
      <c r="C15" s="29" t="s">
        <v>58</v>
      </c>
      <c r="D15" s="28">
        <v>8500</v>
      </c>
      <c r="E15" s="29" t="s">
        <v>65</v>
      </c>
      <c r="F15" s="30">
        <v>849.95</v>
      </c>
      <c r="G15" s="28">
        <v>33</v>
      </c>
      <c r="H15" s="31" t="s">
        <v>62</v>
      </c>
      <c r="I15" s="33">
        <f t="shared" si="0"/>
        <v>28048.350000000002</v>
      </c>
    </row>
    <row r="16" spans="1:9" ht="14" customHeight="1" x14ac:dyDescent="0.15">
      <c r="A16" s="28">
        <v>13</v>
      </c>
      <c r="B16" s="28">
        <v>2</v>
      </c>
      <c r="C16" s="29" t="s">
        <v>58</v>
      </c>
      <c r="D16" s="28">
        <v>2005</v>
      </c>
      <c r="E16" s="29" t="s">
        <v>59</v>
      </c>
      <c r="F16" s="30">
        <v>229</v>
      </c>
      <c r="G16" s="28">
        <v>8</v>
      </c>
      <c r="H16" s="31" t="s">
        <v>60</v>
      </c>
      <c r="I16" s="33">
        <f t="shared" si="0"/>
        <v>1832</v>
      </c>
    </row>
    <row r="17" spans="1:9" ht="14" customHeight="1" x14ac:dyDescent="0.15">
      <c r="A17" s="28">
        <v>14</v>
      </c>
      <c r="B17" s="28">
        <v>2</v>
      </c>
      <c r="C17" s="29" t="s">
        <v>58</v>
      </c>
      <c r="D17" s="28">
        <v>2005</v>
      </c>
      <c r="E17" s="29" t="s">
        <v>59</v>
      </c>
      <c r="F17" s="30">
        <v>229</v>
      </c>
      <c r="G17" s="28">
        <v>8</v>
      </c>
      <c r="H17" s="31" t="s">
        <v>61</v>
      </c>
      <c r="I17" s="33">
        <f t="shared" si="0"/>
        <v>1832</v>
      </c>
    </row>
    <row r="18" spans="1:9" ht="14" customHeight="1" x14ac:dyDescent="0.15">
      <c r="A18" s="28">
        <v>15</v>
      </c>
      <c r="B18" s="28">
        <v>2</v>
      </c>
      <c r="C18" s="29" t="s">
        <v>58</v>
      </c>
      <c r="D18" s="28">
        <v>2005</v>
      </c>
      <c r="E18" s="29" t="s">
        <v>59</v>
      </c>
      <c r="F18" s="30">
        <v>229</v>
      </c>
      <c r="G18" s="28">
        <v>10</v>
      </c>
      <c r="H18" s="31" t="s">
        <v>62</v>
      </c>
      <c r="I18" s="33">
        <f t="shared" si="0"/>
        <v>2290</v>
      </c>
    </row>
    <row r="19" spans="1:9" ht="14" customHeight="1" x14ac:dyDescent="0.15">
      <c r="A19" s="28">
        <v>16</v>
      </c>
      <c r="B19" s="28">
        <v>2</v>
      </c>
      <c r="C19" s="29" t="s">
        <v>58</v>
      </c>
      <c r="D19" s="28">
        <v>3006</v>
      </c>
      <c r="E19" s="29" t="s">
        <v>63</v>
      </c>
      <c r="F19" s="30">
        <v>19.95</v>
      </c>
      <c r="G19" s="28">
        <v>8</v>
      </c>
      <c r="H19" s="31" t="s">
        <v>60</v>
      </c>
      <c r="I19" s="33">
        <f t="shared" si="0"/>
        <v>159.6</v>
      </c>
    </row>
    <row r="20" spans="1:9" ht="14" customHeight="1" x14ac:dyDescent="0.15">
      <c r="A20" s="28">
        <v>17</v>
      </c>
      <c r="B20" s="28">
        <v>2</v>
      </c>
      <c r="C20" s="29" t="s">
        <v>58</v>
      </c>
      <c r="D20" s="28">
        <v>3006</v>
      </c>
      <c r="E20" s="29" t="s">
        <v>63</v>
      </c>
      <c r="F20" s="30">
        <v>19.95</v>
      </c>
      <c r="G20" s="28">
        <v>8</v>
      </c>
      <c r="H20" s="31" t="s">
        <v>61</v>
      </c>
      <c r="I20" s="33">
        <f t="shared" si="0"/>
        <v>159.6</v>
      </c>
    </row>
    <row r="21" spans="1:9" ht="14" customHeight="1" x14ac:dyDescent="0.15">
      <c r="A21" s="28">
        <v>18</v>
      </c>
      <c r="B21" s="28">
        <v>2</v>
      </c>
      <c r="C21" s="29" t="s">
        <v>58</v>
      </c>
      <c r="D21" s="28">
        <v>3006</v>
      </c>
      <c r="E21" s="29" t="s">
        <v>63</v>
      </c>
      <c r="F21" s="30">
        <v>19.95</v>
      </c>
      <c r="G21" s="28">
        <v>8</v>
      </c>
      <c r="H21" s="31" t="s">
        <v>62</v>
      </c>
      <c r="I21" s="33">
        <f t="shared" si="0"/>
        <v>159.6</v>
      </c>
    </row>
    <row r="22" spans="1:9" ht="14" customHeight="1" x14ac:dyDescent="0.15">
      <c r="A22" s="28">
        <v>19</v>
      </c>
      <c r="B22" s="28">
        <v>2</v>
      </c>
      <c r="C22" s="29" t="s">
        <v>58</v>
      </c>
      <c r="D22" s="28">
        <v>6050</v>
      </c>
      <c r="E22" s="29" t="s">
        <v>64</v>
      </c>
      <c r="F22" s="30">
        <v>8.9499999999999993</v>
      </c>
      <c r="G22" s="28">
        <v>9</v>
      </c>
      <c r="H22" s="31" t="s">
        <v>60</v>
      </c>
      <c r="I22" s="33">
        <f t="shared" si="0"/>
        <v>80.55</v>
      </c>
    </row>
    <row r="23" spans="1:9" ht="14" customHeight="1" x14ac:dyDescent="0.15">
      <c r="A23" s="28">
        <v>20</v>
      </c>
      <c r="B23" s="28">
        <v>2</v>
      </c>
      <c r="C23" s="29" t="s">
        <v>58</v>
      </c>
      <c r="D23" s="28">
        <v>6050</v>
      </c>
      <c r="E23" s="29" t="s">
        <v>64</v>
      </c>
      <c r="F23" s="30">
        <v>8.9499999999999993</v>
      </c>
      <c r="G23" s="28">
        <v>9</v>
      </c>
      <c r="H23" s="31" t="s">
        <v>61</v>
      </c>
      <c r="I23" s="33">
        <f t="shared" si="0"/>
        <v>80.55</v>
      </c>
    </row>
    <row r="24" spans="1:9" ht="14" customHeight="1" x14ac:dyDescent="0.15">
      <c r="A24" s="28">
        <v>21</v>
      </c>
      <c r="B24" s="28">
        <v>2</v>
      </c>
      <c r="C24" s="29" t="s">
        <v>58</v>
      </c>
      <c r="D24" s="28">
        <v>6050</v>
      </c>
      <c r="E24" s="29" t="s">
        <v>64</v>
      </c>
      <c r="F24" s="30">
        <v>8.9499999999999993</v>
      </c>
      <c r="G24" s="28">
        <v>8</v>
      </c>
      <c r="H24" s="31" t="s">
        <v>62</v>
      </c>
      <c r="I24" s="33">
        <f t="shared" si="0"/>
        <v>71.599999999999994</v>
      </c>
    </row>
    <row r="25" spans="1:9" ht="14" customHeight="1" x14ac:dyDescent="0.15">
      <c r="A25" s="28">
        <v>22</v>
      </c>
      <c r="B25" s="28">
        <v>2</v>
      </c>
      <c r="C25" s="29" t="s">
        <v>58</v>
      </c>
      <c r="D25" s="28">
        <v>8500</v>
      </c>
      <c r="E25" s="29" t="s">
        <v>65</v>
      </c>
      <c r="F25" s="30">
        <v>849.95</v>
      </c>
      <c r="G25" s="28">
        <v>18</v>
      </c>
      <c r="H25" s="31" t="s">
        <v>60</v>
      </c>
      <c r="I25" s="33">
        <f t="shared" si="0"/>
        <v>15299.1</v>
      </c>
    </row>
    <row r="26" spans="1:9" ht="14" customHeight="1" x14ac:dyDescent="0.15">
      <c r="A26" s="28">
        <v>23</v>
      </c>
      <c r="B26" s="28">
        <v>2</v>
      </c>
      <c r="C26" s="29" t="s">
        <v>58</v>
      </c>
      <c r="D26" s="28">
        <v>8500</v>
      </c>
      <c r="E26" s="29" t="s">
        <v>65</v>
      </c>
      <c r="F26" s="30">
        <v>849.95</v>
      </c>
      <c r="G26" s="28">
        <v>18</v>
      </c>
      <c r="H26" s="31" t="s">
        <v>61</v>
      </c>
      <c r="I26" s="33">
        <f t="shared" si="0"/>
        <v>15299.1</v>
      </c>
    </row>
    <row r="27" spans="1:9" ht="14" customHeight="1" x14ac:dyDescent="0.15">
      <c r="A27" s="28">
        <v>24</v>
      </c>
      <c r="B27" s="28">
        <v>2</v>
      </c>
      <c r="C27" s="29" t="s">
        <v>58</v>
      </c>
      <c r="D27" s="28">
        <v>8500</v>
      </c>
      <c r="E27" s="29" t="s">
        <v>65</v>
      </c>
      <c r="F27" s="30">
        <v>849.95</v>
      </c>
      <c r="G27" s="28">
        <v>20</v>
      </c>
      <c r="H27" s="31" t="s">
        <v>62</v>
      </c>
      <c r="I27" s="33">
        <f t="shared" si="0"/>
        <v>16999</v>
      </c>
    </row>
    <row r="28" spans="1:9" ht="14" customHeight="1" x14ac:dyDescent="0.15">
      <c r="A28" s="28">
        <v>25</v>
      </c>
      <c r="B28" s="28">
        <v>3</v>
      </c>
      <c r="C28" s="29" t="s">
        <v>58</v>
      </c>
      <c r="D28" s="28">
        <v>2005</v>
      </c>
      <c r="E28" s="29" t="s">
        <v>59</v>
      </c>
      <c r="F28" s="30">
        <v>229</v>
      </c>
      <c r="G28" s="28">
        <v>38</v>
      </c>
      <c r="H28" s="31" t="s">
        <v>60</v>
      </c>
      <c r="I28" s="33">
        <f t="shared" si="0"/>
        <v>8702</v>
      </c>
    </row>
    <row r="29" spans="1:9" ht="14" customHeight="1" x14ac:dyDescent="0.15">
      <c r="A29" s="28">
        <v>26</v>
      </c>
      <c r="B29" s="28">
        <v>3</v>
      </c>
      <c r="C29" s="29" t="s">
        <v>58</v>
      </c>
      <c r="D29" s="28">
        <v>2005</v>
      </c>
      <c r="E29" s="29" t="s">
        <v>59</v>
      </c>
      <c r="F29" s="30">
        <v>229</v>
      </c>
      <c r="G29" s="28">
        <v>30</v>
      </c>
      <c r="H29" s="31" t="s">
        <v>61</v>
      </c>
      <c r="I29" s="33">
        <f t="shared" si="0"/>
        <v>6870</v>
      </c>
    </row>
    <row r="30" spans="1:9" ht="14" customHeight="1" x14ac:dyDescent="0.15">
      <c r="A30" s="28">
        <v>27</v>
      </c>
      <c r="B30" s="28">
        <v>3</v>
      </c>
      <c r="C30" s="29" t="s">
        <v>58</v>
      </c>
      <c r="D30" s="28">
        <v>2005</v>
      </c>
      <c r="E30" s="29" t="s">
        <v>59</v>
      </c>
      <c r="F30" s="30">
        <v>229</v>
      </c>
      <c r="G30" s="28">
        <v>3</v>
      </c>
      <c r="H30" s="31" t="s">
        <v>62</v>
      </c>
      <c r="I30" s="33">
        <f t="shared" si="0"/>
        <v>687</v>
      </c>
    </row>
    <row r="31" spans="1:9" ht="14" customHeight="1" x14ac:dyDescent="0.15">
      <c r="A31" s="28">
        <v>28</v>
      </c>
      <c r="B31" s="28">
        <v>3</v>
      </c>
      <c r="C31" s="29" t="s">
        <v>58</v>
      </c>
      <c r="D31" s="28">
        <v>3006</v>
      </c>
      <c r="E31" s="29" t="s">
        <v>63</v>
      </c>
      <c r="F31" s="30">
        <v>19.95</v>
      </c>
      <c r="G31" s="28">
        <v>30</v>
      </c>
      <c r="H31" s="31" t="s">
        <v>60</v>
      </c>
      <c r="I31" s="33">
        <f t="shared" si="0"/>
        <v>598.5</v>
      </c>
    </row>
    <row r="32" spans="1:9" ht="14" customHeight="1" x14ac:dyDescent="0.15">
      <c r="A32" s="28">
        <v>29</v>
      </c>
      <c r="B32" s="28">
        <v>3</v>
      </c>
      <c r="C32" s="29" t="s">
        <v>58</v>
      </c>
      <c r="D32" s="28">
        <v>3006</v>
      </c>
      <c r="E32" s="29" t="s">
        <v>63</v>
      </c>
      <c r="F32" s="30">
        <v>19.95</v>
      </c>
      <c r="G32" s="28">
        <v>32</v>
      </c>
      <c r="H32" s="31" t="s">
        <v>61</v>
      </c>
      <c r="I32" s="33">
        <f t="shared" si="0"/>
        <v>638.4</v>
      </c>
    </row>
    <row r="33" spans="1:9" ht="14" customHeight="1" x14ac:dyDescent="0.15">
      <c r="A33" s="28">
        <v>30</v>
      </c>
      <c r="B33" s="28">
        <v>3</v>
      </c>
      <c r="C33" s="29" t="s">
        <v>58</v>
      </c>
      <c r="D33" s="28">
        <v>3006</v>
      </c>
      <c r="E33" s="29" t="s">
        <v>63</v>
      </c>
      <c r="F33" s="30">
        <v>19.95</v>
      </c>
      <c r="G33" s="28">
        <v>33</v>
      </c>
      <c r="H33" s="31" t="s">
        <v>62</v>
      </c>
      <c r="I33" s="33">
        <f t="shared" si="0"/>
        <v>658.35</v>
      </c>
    </row>
    <row r="34" spans="1:9" ht="14" customHeight="1" x14ac:dyDescent="0.15">
      <c r="A34" s="28">
        <v>31</v>
      </c>
      <c r="B34" s="28">
        <v>3</v>
      </c>
      <c r="C34" s="29" t="s">
        <v>58</v>
      </c>
      <c r="D34" s="28">
        <v>6050</v>
      </c>
      <c r="E34" s="29" t="s">
        <v>64</v>
      </c>
      <c r="F34" s="30">
        <v>8.9499999999999993</v>
      </c>
      <c r="G34" s="28">
        <v>25</v>
      </c>
      <c r="H34" s="31" t="s">
        <v>60</v>
      </c>
      <c r="I34" s="33">
        <f t="shared" si="0"/>
        <v>223.74999999999997</v>
      </c>
    </row>
    <row r="35" spans="1:9" ht="14" customHeight="1" x14ac:dyDescent="0.15">
      <c r="A35" s="28">
        <v>32</v>
      </c>
      <c r="B35" s="28">
        <v>3</v>
      </c>
      <c r="C35" s="29" t="s">
        <v>58</v>
      </c>
      <c r="D35" s="28">
        <v>6050</v>
      </c>
      <c r="E35" s="29" t="s">
        <v>64</v>
      </c>
      <c r="F35" s="30">
        <v>8.9499999999999993</v>
      </c>
      <c r="G35" s="28">
        <v>5</v>
      </c>
      <c r="H35" s="31" t="s">
        <v>61</v>
      </c>
      <c r="I35" s="33">
        <f t="shared" si="0"/>
        <v>44.75</v>
      </c>
    </row>
    <row r="36" spans="1:9" ht="14" customHeight="1" x14ac:dyDescent="0.15">
      <c r="A36" s="28">
        <v>33</v>
      </c>
      <c r="B36" s="28">
        <v>3</v>
      </c>
      <c r="C36" s="29" t="s">
        <v>58</v>
      </c>
      <c r="D36" s="28">
        <v>6050</v>
      </c>
      <c r="E36" s="29" t="s">
        <v>64</v>
      </c>
      <c r="F36" s="30">
        <v>8.9499999999999993</v>
      </c>
      <c r="G36" s="28">
        <v>26</v>
      </c>
      <c r="H36" s="31" t="s">
        <v>62</v>
      </c>
      <c r="I36" s="33">
        <f t="shared" si="0"/>
        <v>232.7</v>
      </c>
    </row>
    <row r="37" spans="1:9" ht="14" customHeight="1" x14ac:dyDescent="0.15">
      <c r="A37" s="28">
        <v>34</v>
      </c>
      <c r="B37" s="28">
        <v>3</v>
      </c>
      <c r="C37" s="29" t="s">
        <v>58</v>
      </c>
      <c r="D37" s="28">
        <v>8500</v>
      </c>
      <c r="E37" s="29" t="s">
        <v>65</v>
      </c>
      <c r="F37" s="30">
        <v>849.95</v>
      </c>
      <c r="G37" s="28">
        <v>28</v>
      </c>
      <c r="H37" s="31" t="s">
        <v>60</v>
      </c>
      <c r="I37" s="33">
        <f t="shared" si="0"/>
        <v>23798.600000000002</v>
      </c>
    </row>
    <row r="38" spans="1:9" ht="14" customHeight="1" x14ac:dyDescent="0.15">
      <c r="A38" s="28">
        <v>35</v>
      </c>
      <c r="B38" s="28">
        <v>3</v>
      </c>
      <c r="C38" s="29" t="s">
        <v>58</v>
      </c>
      <c r="D38" s="28">
        <v>8500</v>
      </c>
      <c r="E38" s="29" t="s">
        <v>65</v>
      </c>
      <c r="F38" s="30">
        <v>849.95</v>
      </c>
      <c r="G38" s="28">
        <v>27</v>
      </c>
      <c r="H38" s="31" t="s">
        <v>61</v>
      </c>
      <c r="I38" s="33">
        <f t="shared" si="0"/>
        <v>22948.65</v>
      </c>
    </row>
    <row r="39" spans="1:9" ht="14" customHeight="1" x14ac:dyDescent="0.15">
      <c r="A39" s="28">
        <v>36</v>
      </c>
      <c r="B39" s="28">
        <v>3</v>
      </c>
      <c r="C39" s="29" t="s">
        <v>58</v>
      </c>
      <c r="D39" s="28">
        <v>8500</v>
      </c>
      <c r="E39" s="29" t="s">
        <v>65</v>
      </c>
      <c r="F39" s="30">
        <v>849.95</v>
      </c>
      <c r="G39" s="28">
        <v>29</v>
      </c>
      <c r="H39" s="31" t="s">
        <v>62</v>
      </c>
      <c r="I39" s="33">
        <f t="shared" si="0"/>
        <v>24648.550000000003</v>
      </c>
    </row>
    <row r="40" spans="1:9" ht="14" customHeight="1" x14ac:dyDescent="0.15">
      <c r="A40" s="28">
        <v>37</v>
      </c>
      <c r="B40" s="28">
        <v>4</v>
      </c>
      <c r="C40" s="29" t="s">
        <v>66</v>
      </c>
      <c r="D40" s="28">
        <v>2005</v>
      </c>
      <c r="E40" s="29" t="s">
        <v>59</v>
      </c>
      <c r="F40" s="30">
        <v>229</v>
      </c>
      <c r="G40" s="28">
        <v>18</v>
      </c>
      <c r="H40" s="31" t="s">
        <v>60</v>
      </c>
      <c r="I40" s="33">
        <f t="shared" si="0"/>
        <v>4122</v>
      </c>
    </row>
    <row r="41" spans="1:9" ht="14" customHeight="1" x14ac:dyDescent="0.15">
      <c r="A41" s="28">
        <v>38</v>
      </c>
      <c r="B41" s="28">
        <v>4</v>
      </c>
      <c r="C41" s="29" t="s">
        <v>66</v>
      </c>
      <c r="D41" s="28">
        <v>2005</v>
      </c>
      <c r="E41" s="29" t="s">
        <v>59</v>
      </c>
      <c r="F41" s="30">
        <v>229</v>
      </c>
      <c r="G41" s="28">
        <v>20</v>
      </c>
      <c r="H41" s="31" t="s">
        <v>61</v>
      </c>
      <c r="I41" s="33">
        <f t="shared" si="0"/>
        <v>4580</v>
      </c>
    </row>
    <row r="42" spans="1:9" ht="14" customHeight="1" x14ac:dyDescent="0.15">
      <c r="A42" s="28">
        <v>39</v>
      </c>
      <c r="B42" s="28">
        <v>4</v>
      </c>
      <c r="C42" s="29" t="s">
        <v>66</v>
      </c>
      <c r="D42" s="28">
        <v>2005</v>
      </c>
      <c r="E42" s="29" t="s">
        <v>59</v>
      </c>
      <c r="F42" s="30">
        <v>229</v>
      </c>
      <c r="G42" s="28">
        <v>4</v>
      </c>
      <c r="H42" s="31" t="s">
        <v>62</v>
      </c>
      <c r="I42" s="33">
        <f t="shared" si="0"/>
        <v>916</v>
      </c>
    </row>
    <row r="43" spans="1:9" ht="14" customHeight="1" x14ac:dyDescent="0.15">
      <c r="A43" s="28">
        <v>40</v>
      </c>
      <c r="B43" s="28">
        <v>4</v>
      </c>
      <c r="C43" s="29" t="s">
        <v>66</v>
      </c>
      <c r="D43" s="28">
        <v>3006</v>
      </c>
      <c r="E43" s="29" t="s">
        <v>63</v>
      </c>
      <c r="F43" s="30">
        <v>19.95</v>
      </c>
      <c r="G43" s="28">
        <v>12</v>
      </c>
      <c r="H43" s="31" t="s">
        <v>60</v>
      </c>
      <c r="I43" s="33">
        <f t="shared" si="0"/>
        <v>239.39999999999998</v>
      </c>
    </row>
    <row r="44" spans="1:9" ht="14" customHeight="1" x14ac:dyDescent="0.15">
      <c r="A44" s="28">
        <v>41</v>
      </c>
      <c r="B44" s="28">
        <v>4</v>
      </c>
      <c r="C44" s="29" t="s">
        <v>66</v>
      </c>
      <c r="D44" s="28">
        <v>3006</v>
      </c>
      <c r="E44" s="29" t="s">
        <v>63</v>
      </c>
      <c r="F44" s="30">
        <v>19.95</v>
      </c>
      <c r="G44" s="28">
        <v>24</v>
      </c>
      <c r="H44" s="31" t="s">
        <v>61</v>
      </c>
      <c r="I44" s="33">
        <f t="shared" si="0"/>
        <v>478.79999999999995</v>
      </c>
    </row>
    <row r="45" spans="1:9" ht="14" customHeight="1" x14ac:dyDescent="0.15">
      <c r="A45" s="28">
        <v>42</v>
      </c>
      <c r="B45" s="28">
        <v>4</v>
      </c>
      <c r="C45" s="29" t="s">
        <v>66</v>
      </c>
      <c r="D45" s="28">
        <v>3006</v>
      </c>
      <c r="E45" s="29" t="s">
        <v>63</v>
      </c>
      <c r="F45" s="30">
        <v>19.95</v>
      </c>
      <c r="G45" s="28">
        <v>36</v>
      </c>
      <c r="H45" s="31" t="s">
        <v>62</v>
      </c>
      <c r="I45" s="33">
        <f t="shared" si="0"/>
        <v>718.19999999999993</v>
      </c>
    </row>
    <row r="46" spans="1:9" ht="14" customHeight="1" x14ac:dyDescent="0.15">
      <c r="A46" s="28">
        <v>43</v>
      </c>
      <c r="B46" s="28">
        <v>4</v>
      </c>
      <c r="C46" s="29" t="s">
        <v>66</v>
      </c>
      <c r="D46" s="28">
        <v>6050</v>
      </c>
      <c r="E46" s="29" t="s">
        <v>64</v>
      </c>
      <c r="F46" s="30">
        <v>8.9499999999999993</v>
      </c>
      <c r="G46" s="28">
        <v>29</v>
      </c>
      <c r="H46" s="31" t="s">
        <v>60</v>
      </c>
      <c r="I46" s="33">
        <f t="shared" si="0"/>
        <v>259.54999999999995</v>
      </c>
    </row>
    <row r="47" spans="1:9" ht="14" customHeight="1" x14ac:dyDescent="0.15">
      <c r="A47" s="28">
        <v>44</v>
      </c>
      <c r="B47" s="28">
        <v>4</v>
      </c>
      <c r="C47" s="29" t="s">
        <v>66</v>
      </c>
      <c r="D47" s="28">
        <v>6050</v>
      </c>
      <c r="E47" s="29" t="s">
        <v>64</v>
      </c>
      <c r="F47" s="30">
        <v>8.9499999999999993</v>
      </c>
      <c r="G47" s="28">
        <v>11</v>
      </c>
      <c r="H47" s="31" t="s">
        <v>61</v>
      </c>
      <c r="I47" s="33">
        <f t="shared" si="0"/>
        <v>98.449999999999989</v>
      </c>
    </row>
    <row r="48" spans="1:9" ht="14" customHeight="1" x14ac:dyDescent="0.15">
      <c r="A48" s="28">
        <v>45</v>
      </c>
      <c r="B48" s="28">
        <v>4</v>
      </c>
      <c r="C48" s="29" t="s">
        <v>66</v>
      </c>
      <c r="D48" s="28">
        <v>6050</v>
      </c>
      <c r="E48" s="29" t="s">
        <v>64</v>
      </c>
      <c r="F48" s="30">
        <v>8.9499999999999993</v>
      </c>
      <c r="G48" s="28">
        <v>38</v>
      </c>
      <c r="H48" s="31" t="s">
        <v>62</v>
      </c>
      <c r="I48" s="33">
        <f t="shared" si="0"/>
        <v>340.09999999999997</v>
      </c>
    </row>
    <row r="49" spans="1:9" ht="14" customHeight="1" x14ac:dyDescent="0.15">
      <c r="A49" s="28">
        <v>46</v>
      </c>
      <c r="B49" s="28">
        <v>4</v>
      </c>
      <c r="C49" s="29" t="s">
        <v>66</v>
      </c>
      <c r="D49" s="28">
        <v>8500</v>
      </c>
      <c r="E49" s="29" t="s">
        <v>65</v>
      </c>
      <c r="F49" s="30">
        <v>849.95</v>
      </c>
      <c r="G49" s="28">
        <v>21</v>
      </c>
      <c r="H49" s="31" t="s">
        <v>60</v>
      </c>
      <c r="I49" s="33">
        <f t="shared" si="0"/>
        <v>17848.95</v>
      </c>
    </row>
    <row r="50" spans="1:9" ht="14" customHeight="1" x14ac:dyDescent="0.15">
      <c r="A50" s="28">
        <v>47</v>
      </c>
      <c r="B50" s="28">
        <v>4</v>
      </c>
      <c r="C50" s="29" t="s">
        <v>66</v>
      </c>
      <c r="D50" s="28">
        <v>8500</v>
      </c>
      <c r="E50" s="29" t="s">
        <v>65</v>
      </c>
      <c r="F50" s="30">
        <v>849.95</v>
      </c>
      <c r="G50" s="28">
        <v>24</v>
      </c>
      <c r="H50" s="31" t="s">
        <v>61</v>
      </c>
      <c r="I50" s="33">
        <f t="shared" si="0"/>
        <v>20398.800000000003</v>
      </c>
    </row>
    <row r="51" spans="1:9" ht="14" customHeight="1" x14ac:dyDescent="0.15">
      <c r="A51" s="28">
        <v>48</v>
      </c>
      <c r="B51" s="28">
        <v>4</v>
      </c>
      <c r="C51" s="29" t="s">
        <v>66</v>
      </c>
      <c r="D51" s="28">
        <v>8500</v>
      </c>
      <c r="E51" s="29" t="s">
        <v>65</v>
      </c>
      <c r="F51" s="30">
        <v>849.95</v>
      </c>
      <c r="G51" s="28">
        <v>30</v>
      </c>
      <c r="H51" s="31" t="s">
        <v>62</v>
      </c>
      <c r="I51" s="33">
        <f t="shared" si="0"/>
        <v>25498.5</v>
      </c>
    </row>
    <row r="52" spans="1:9" ht="14" customHeight="1" x14ac:dyDescent="0.15">
      <c r="A52" s="28">
        <v>49</v>
      </c>
      <c r="B52" s="28">
        <v>5</v>
      </c>
      <c r="C52" s="29" t="s">
        <v>66</v>
      </c>
      <c r="D52" s="28">
        <v>2005</v>
      </c>
      <c r="E52" s="29" t="s">
        <v>59</v>
      </c>
      <c r="F52" s="30">
        <v>229</v>
      </c>
      <c r="G52" s="28">
        <v>27</v>
      </c>
      <c r="H52" s="31" t="s">
        <v>60</v>
      </c>
      <c r="I52" s="33">
        <f t="shared" si="0"/>
        <v>6183</v>
      </c>
    </row>
    <row r="53" spans="1:9" ht="14" customHeight="1" x14ac:dyDescent="0.15">
      <c r="A53" s="28">
        <v>50</v>
      </c>
      <c r="B53" s="28">
        <v>5</v>
      </c>
      <c r="C53" s="29" t="s">
        <v>66</v>
      </c>
      <c r="D53" s="28">
        <v>2005</v>
      </c>
      <c r="E53" s="29" t="s">
        <v>59</v>
      </c>
      <c r="F53" s="30">
        <v>229</v>
      </c>
      <c r="G53" s="28">
        <v>25</v>
      </c>
      <c r="H53" s="31" t="s">
        <v>61</v>
      </c>
      <c r="I53" s="33">
        <f t="shared" si="0"/>
        <v>5725</v>
      </c>
    </row>
    <row r="54" spans="1:9" ht="14" customHeight="1" x14ac:dyDescent="0.15">
      <c r="A54" s="28">
        <v>51</v>
      </c>
      <c r="B54" s="28">
        <v>5</v>
      </c>
      <c r="C54" s="29" t="s">
        <v>66</v>
      </c>
      <c r="D54" s="28">
        <v>2005</v>
      </c>
      <c r="E54" s="29" t="s">
        <v>59</v>
      </c>
      <c r="F54" s="30">
        <v>229</v>
      </c>
      <c r="G54" s="28">
        <v>23</v>
      </c>
      <c r="H54" s="31" t="s">
        <v>62</v>
      </c>
      <c r="I54" s="33">
        <f t="shared" si="0"/>
        <v>5267</v>
      </c>
    </row>
    <row r="55" spans="1:9" ht="14" customHeight="1" x14ac:dyDescent="0.15">
      <c r="A55" s="28">
        <v>52</v>
      </c>
      <c r="B55" s="28">
        <v>5</v>
      </c>
      <c r="C55" s="29" t="s">
        <v>66</v>
      </c>
      <c r="D55" s="28">
        <v>3006</v>
      </c>
      <c r="E55" s="29" t="s">
        <v>63</v>
      </c>
      <c r="F55" s="30">
        <v>19.95</v>
      </c>
      <c r="G55" s="28">
        <v>80</v>
      </c>
      <c r="H55" s="31" t="s">
        <v>60</v>
      </c>
      <c r="I55" s="33">
        <f t="shared" si="0"/>
        <v>1596</v>
      </c>
    </row>
    <row r="56" spans="1:9" ht="14" customHeight="1" x14ac:dyDescent="0.15">
      <c r="A56" s="28">
        <v>53</v>
      </c>
      <c r="B56" s="28">
        <v>5</v>
      </c>
      <c r="C56" s="29" t="s">
        <v>66</v>
      </c>
      <c r="D56" s="28">
        <v>3006</v>
      </c>
      <c r="E56" s="29" t="s">
        <v>63</v>
      </c>
      <c r="F56" s="30">
        <v>19.95</v>
      </c>
      <c r="G56" s="28">
        <v>82</v>
      </c>
      <c r="H56" s="31" t="s">
        <v>61</v>
      </c>
      <c r="I56" s="33">
        <f t="shared" si="0"/>
        <v>1635.8999999999999</v>
      </c>
    </row>
    <row r="57" spans="1:9" ht="14" customHeight="1" x14ac:dyDescent="0.15">
      <c r="A57" s="28">
        <v>54</v>
      </c>
      <c r="B57" s="28">
        <v>5</v>
      </c>
      <c r="C57" s="29" t="s">
        <v>66</v>
      </c>
      <c r="D57" s="28">
        <v>3006</v>
      </c>
      <c r="E57" s="29" t="s">
        <v>63</v>
      </c>
      <c r="F57" s="30">
        <v>19.95</v>
      </c>
      <c r="G57" s="28">
        <v>75</v>
      </c>
      <c r="H57" s="31" t="s">
        <v>62</v>
      </c>
      <c r="I57" s="33">
        <f t="shared" si="0"/>
        <v>1496.25</v>
      </c>
    </row>
    <row r="58" spans="1:9" ht="14" customHeight="1" x14ac:dyDescent="0.15">
      <c r="A58" s="28">
        <v>55</v>
      </c>
      <c r="B58" s="28">
        <v>5</v>
      </c>
      <c r="C58" s="29" t="s">
        <v>66</v>
      </c>
      <c r="D58" s="28">
        <v>6050</v>
      </c>
      <c r="E58" s="29" t="s">
        <v>64</v>
      </c>
      <c r="F58" s="30">
        <v>8.9499999999999993</v>
      </c>
      <c r="G58" s="28">
        <v>65</v>
      </c>
      <c r="H58" s="31" t="s">
        <v>60</v>
      </c>
      <c r="I58" s="33">
        <f t="shared" si="0"/>
        <v>581.75</v>
      </c>
    </row>
    <row r="59" spans="1:9" ht="14" customHeight="1" x14ac:dyDescent="0.15">
      <c r="A59" s="28">
        <v>56</v>
      </c>
      <c r="B59" s="28">
        <v>5</v>
      </c>
      <c r="C59" s="29" t="s">
        <v>66</v>
      </c>
      <c r="D59" s="28">
        <v>6050</v>
      </c>
      <c r="E59" s="29" t="s">
        <v>64</v>
      </c>
      <c r="F59" s="30">
        <v>8.9499999999999993</v>
      </c>
      <c r="G59" s="28">
        <v>24</v>
      </c>
      <c r="H59" s="31" t="s">
        <v>61</v>
      </c>
      <c r="I59" s="33">
        <f t="shared" si="0"/>
        <v>214.79999999999998</v>
      </c>
    </row>
    <row r="60" spans="1:9" ht="14" customHeight="1" x14ac:dyDescent="0.15">
      <c r="A60" s="28">
        <v>57</v>
      </c>
      <c r="B60" s="28">
        <v>5</v>
      </c>
      <c r="C60" s="29" t="s">
        <v>66</v>
      </c>
      <c r="D60" s="28">
        <v>6050</v>
      </c>
      <c r="E60" s="29" t="s">
        <v>64</v>
      </c>
      <c r="F60" s="30">
        <v>8.9499999999999993</v>
      </c>
      <c r="G60" s="28">
        <v>55</v>
      </c>
      <c r="H60" s="31" t="s">
        <v>62</v>
      </c>
      <c r="I60" s="33">
        <f t="shared" si="0"/>
        <v>492.24999999999994</v>
      </c>
    </row>
    <row r="61" spans="1:9" ht="14" customHeight="1" x14ac:dyDescent="0.15">
      <c r="A61" s="28">
        <v>58</v>
      </c>
      <c r="B61" s="28">
        <v>5</v>
      </c>
      <c r="C61" s="29" t="s">
        <v>66</v>
      </c>
      <c r="D61" s="28">
        <v>8500</v>
      </c>
      <c r="E61" s="29" t="s">
        <v>65</v>
      </c>
      <c r="F61" s="30">
        <v>849.95</v>
      </c>
      <c r="G61" s="28">
        <v>55</v>
      </c>
      <c r="H61" s="31" t="s">
        <v>60</v>
      </c>
      <c r="I61" s="33">
        <f t="shared" si="0"/>
        <v>46747.25</v>
      </c>
    </row>
    <row r="62" spans="1:9" ht="14" customHeight="1" x14ac:dyDescent="0.15">
      <c r="A62" s="28">
        <v>59</v>
      </c>
      <c r="B62" s="28">
        <v>5</v>
      </c>
      <c r="C62" s="29" t="s">
        <v>66</v>
      </c>
      <c r="D62" s="28">
        <v>8500</v>
      </c>
      <c r="E62" s="29" t="s">
        <v>65</v>
      </c>
      <c r="F62" s="30">
        <v>849.95</v>
      </c>
      <c r="G62" s="28">
        <v>57</v>
      </c>
      <c r="H62" s="31" t="s">
        <v>61</v>
      </c>
      <c r="I62" s="33">
        <f t="shared" si="0"/>
        <v>48447.15</v>
      </c>
    </row>
    <row r="63" spans="1:9" ht="14" customHeight="1" x14ac:dyDescent="0.15">
      <c r="A63" s="28">
        <v>60</v>
      </c>
      <c r="B63" s="28">
        <v>5</v>
      </c>
      <c r="C63" s="29" t="s">
        <v>66</v>
      </c>
      <c r="D63" s="28">
        <v>8500</v>
      </c>
      <c r="E63" s="29" t="s">
        <v>65</v>
      </c>
      <c r="F63" s="30">
        <v>849.95</v>
      </c>
      <c r="G63" s="28">
        <v>47</v>
      </c>
      <c r="H63" s="31" t="s">
        <v>62</v>
      </c>
      <c r="I63" s="33">
        <f t="shared" si="0"/>
        <v>39947.65</v>
      </c>
    </row>
    <row r="64" spans="1:9" ht="14" customHeight="1" x14ac:dyDescent="0.15">
      <c r="A64" s="28">
        <v>61</v>
      </c>
      <c r="B64" s="28">
        <v>6</v>
      </c>
      <c r="C64" s="29" t="s">
        <v>67</v>
      </c>
      <c r="D64" s="28">
        <v>2005</v>
      </c>
      <c r="E64" s="29" t="s">
        <v>59</v>
      </c>
      <c r="F64" s="30">
        <v>229</v>
      </c>
      <c r="G64" s="28">
        <v>24</v>
      </c>
      <c r="H64" s="31" t="s">
        <v>60</v>
      </c>
      <c r="I64" s="33">
        <f t="shared" si="0"/>
        <v>5496</v>
      </c>
    </row>
    <row r="65" spans="1:9" ht="14" customHeight="1" x14ac:dyDescent="0.15">
      <c r="A65" s="28">
        <v>62</v>
      </c>
      <c r="B65" s="28">
        <v>6</v>
      </c>
      <c r="C65" s="29" t="s">
        <v>67</v>
      </c>
      <c r="D65" s="28">
        <v>2005</v>
      </c>
      <c r="E65" s="29" t="s">
        <v>59</v>
      </c>
      <c r="F65" s="30">
        <v>229</v>
      </c>
      <c r="G65" s="28">
        <v>85</v>
      </c>
      <c r="H65" s="31" t="s">
        <v>61</v>
      </c>
      <c r="I65" s="33">
        <f t="shared" si="0"/>
        <v>19465</v>
      </c>
    </row>
    <row r="66" spans="1:9" ht="14" customHeight="1" x14ac:dyDescent="0.15">
      <c r="A66" s="28">
        <v>63</v>
      </c>
      <c r="B66" s="28">
        <v>6</v>
      </c>
      <c r="C66" s="29" t="s">
        <v>67</v>
      </c>
      <c r="D66" s="28">
        <v>2005</v>
      </c>
      <c r="E66" s="29" t="s">
        <v>59</v>
      </c>
      <c r="F66" s="30">
        <v>229</v>
      </c>
      <c r="G66" s="28">
        <v>56</v>
      </c>
      <c r="H66" s="31" t="s">
        <v>62</v>
      </c>
      <c r="I66" s="33">
        <f t="shared" si="0"/>
        <v>12824</v>
      </c>
    </row>
    <row r="67" spans="1:9" ht="14" customHeight="1" x14ac:dyDescent="0.15">
      <c r="A67" s="28">
        <v>64</v>
      </c>
      <c r="B67" s="28">
        <v>6</v>
      </c>
      <c r="C67" s="29" t="s">
        <v>67</v>
      </c>
      <c r="D67" s="28">
        <v>3006</v>
      </c>
      <c r="E67" s="29" t="s">
        <v>63</v>
      </c>
      <c r="F67" s="30">
        <v>19.95</v>
      </c>
      <c r="G67" s="28">
        <v>52</v>
      </c>
      <c r="H67" s="31" t="s">
        <v>60</v>
      </c>
      <c r="I67" s="33">
        <f t="shared" si="0"/>
        <v>1037.3999999999999</v>
      </c>
    </row>
    <row r="68" spans="1:9" ht="14" customHeight="1" x14ac:dyDescent="0.15">
      <c r="A68" s="28">
        <v>65</v>
      </c>
      <c r="B68" s="28">
        <v>6</v>
      </c>
      <c r="C68" s="29" t="s">
        <v>67</v>
      </c>
      <c r="D68" s="28">
        <v>3006</v>
      </c>
      <c r="E68" s="29" t="s">
        <v>63</v>
      </c>
      <c r="F68" s="30">
        <v>19.95</v>
      </c>
      <c r="G68" s="28">
        <v>58</v>
      </c>
      <c r="H68" s="31" t="s">
        <v>61</v>
      </c>
      <c r="I68" s="33">
        <f t="shared" si="0"/>
        <v>1157.0999999999999</v>
      </c>
    </row>
    <row r="69" spans="1:9" ht="14" customHeight="1" x14ac:dyDescent="0.15">
      <c r="A69" s="28">
        <v>66</v>
      </c>
      <c r="B69" s="28">
        <v>6</v>
      </c>
      <c r="C69" s="29" t="s">
        <v>67</v>
      </c>
      <c r="D69" s="28">
        <v>3006</v>
      </c>
      <c r="E69" s="29" t="s">
        <v>63</v>
      </c>
      <c r="F69" s="30">
        <v>19.95</v>
      </c>
      <c r="G69" s="28">
        <v>69</v>
      </c>
      <c r="H69" s="31" t="s">
        <v>62</v>
      </c>
      <c r="I69" s="33">
        <f t="shared" ref="I69:I99" si="1">F69*G69</f>
        <v>1376.55</v>
      </c>
    </row>
    <row r="70" spans="1:9" ht="14" customHeight="1" x14ac:dyDescent="0.15">
      <c r="A70" s="28">
        <v>67</v>
      </c>
      <c r="B70" s="28">
        <v>6</v>
      </c>
      <c r="C70" s="29" t="s">
        <v>67</v>
      </c>
      <c r="D70" s="28">
        <v>6050</v>
      </c>
      <c r="E70" s="29" t="s">
        <v>64</v>
      </c>
      <c r="F70" s="30">
        <v>8.9499999999999993</v>
      </c>
      <c r="G70" s="28">
        <v>35</v>
      </c>
      <c r="H70" s="31" t="s">
        <v>60</v>
      </c>
      <c r="I70" s="33">
        <f t="shared" si="1"/>
        <v>313.25</v>
      </c>
    </row>
    <row r="71" spans="1:9" ht="14" customHeight="1" x14ac:dyDescent="0.15">
      <c r="A71" s="28">
        <v>68</v>
      </c>
      <c r="B71" s="28">
        <v>6</v>
      </c>
      <c r="C71" s="29" t="s">
        <v>67</v>
      </c>
      <c r="D71" s="28">
        <v>6050</v>
      </c>
      <c r="E71" s="29" t="s">
        <v>64</v>
      </c>
      <c r="F71" s="30">
        <v>8.9499999999999993</v>
      </c>
      <c r="G71" s="28">
        <v>39</v>
      </c>
      <c r="H71" s="31" t="s">
        <v>61</v>
      </c>
      <c r="I71" s="33">
        <f t="shared" si="1"/>
        <v>349.04999999999995</v>
      </c>
    </row>
    <row r="72" spans="1:9" ht="14" customHeight="1" x14ac:dyDescent="0.15">
      <c r="A72" s="28">
        <v>69</v>
      </c>
      <c r="B72" s="28">
        <v>6</v>
      </c>
      <c r="C72" s="29" t="s">
        <v>67</v>
      </c>
      <c r="D72" s="28">
        <v>6050</v>
      </c>
      <c r="E72" s="29" t="s">
        <v>64</v>
      </c>
      <c r="F72" s="30">
        <v>8.9499999999999993</v>
      </c>
      <c r="G72" s="28">
        <v>44</v>
      </c>
      <c r="H72" s="31" t="s">
        <v>62</v>
      </c>
      <c r="I72" s="33">
        <f t="shared" si="1"/>
        <v>393.79999999999995</v>
      </c>
    </row>
    <row r="73" spans="1:9" ht="14" customHeight="1" x14ac:dyDescent="0.15">
      <c r="A73" s="28">
        <v>70</v>
      </c>
      <c r="B73" s="28">
        <v>6</v>
      </c>
      <c r="C73" s="29" t="s">
        <v>67</v>
      </c>
      <c r="D73" s="28">
        <v>8500</v>
      </c>
      <c r="E73" s="29" t="s">
        <v>65</v>
      </c>
      <c r="F73" s="30">
        <v>849.95</v>
      </c>
      <c r="G73" s="28">
        <v>78</v>
      </c>
      <c r="H73" s="31" t="s">
        <v>60</v>
      </c>
      <c r="I73" s="33">
        <f t="shared" si="1"/>
        <v>66296.100000000006</v>
      </c>
    </row>
    <row r="74" spans="1:9" ht="14" customHeight="1" x14ac:dyDescent="0.15">
      <c r="A74" s="28">
        <v>71</v>
      </c>
      <c r="B74" s="28">
        <v>6</v>
      </c>
      <c r="C74" s="29" t="s">
        <v>67</v>
      </c>
      <c r="D74" s="28">
        <v>8500</v>
      </c>
      <c r="E74" s="29" t="s">
        <v>65</v>
      </c>
      <c r="F74" s="30">
        <v>849.95</v>
      </c>
      <c r="G74" s="28">
        <v>88</v>
      </c>
      <c r="H74" s="31" t="s">
        <v>61</v>
      </c>
      <c r="I74" s="33">
        <f t="shared" si="1"/>
        <v>74795.600000000006</v>
      </c>
    </row>
    <row r="75" spans="1:9" ht="14" customHeight="1" x14ac:dyDescent="0.15">
      <c r="A75" s="28">
        <v>72</v>
      </c>
      <c r="B75" s="28">
        <v>6</v>
      </c>
      <c r="C75" s="29" t="s">
        <v>67</v>
      </c>
      <c r="D75" s="28">
        <v>8500</v>
      </c>
      <c r="E75" s="29" t="s">
        <v>65</v>
      </c>
      <c r="F75" s="30">
        <v>849.95</v>
      </c>
      <c r="G75" s="28">
        <v>99</v>
      </c>
      <c r="H75" s="31" t="s">
        <v>62</v>
      </c>
      <c r="I75" s="33">
        <f t="shared" si="1"/>
        <v>84145.05</v>
      </c>
    </row>
    <row r="76" spans="1:9" ht="14" customHeight="1" x14ac:dyDescent="0.15">
      <c r="A76" s="28">
        <v>73</v>
      </c>
      <c r="B76" s="28">
        <v>7</v>
      </c>
      <c r="C76" s="29" t="s">
        <v>67</v>
      </c>
      <c r="D76" s="28">
        <v>2005</v>
      </c>
      <c r="E76" s="29" t="s">
        <v>59</v>
      </c>
      <c r="F76" s="30">
        <v>229</v>
      </c>
      <c r="G76" s="28">
        <v>34</v>
      </c>
      <c r="H76" s="31" t="s">
        <v>60</v>
      </c>
      <c r="I76" s="33">
        <f t="shared" si="1"/>
        <v>7786</v>
      </c>
    </row>
    <row r="77" spans="1:9" ht="14" customHeight="1" x14ac:dyDescent="0.15">
      <c r="A77" s="28">
        <v>74</v>
      </c>
      <c r="B77" s="28">
        <v>7</v>
      </c>
      <c r="C77" s="29" t="s">
        <v>67</v>
      </c>
      <c r="D77" s="28">
        <v>2005</v>
      </c>
      <c r="E77" s="29" t="s">
        <v>59</v>
      </c>
      <c r="F77" s="30">
        <v>229</v>
      </c>
      <c r="G77" s="28">
        <v>36</v>
      </c>
      <c r="H77" s="31" t="s">
        <v>61</v>
      </c>
      <c r="I77" s="33">
        <f t="shared" si="1"/>
        <v>8244</v>
      </c>
    </row>
    <row r="78" spans="1:9" ht="14" customHeight="1" x14ac:dyDescent="0.15">
      <c r="A78" s="28">
        <v>75</v>
      </c>
      <c r="B78" s="28">
        <v>7</v>
      </c>
      <c r="C78" s="29" t="s">
        <v>67</v>
      </c>
      <c r="D78" s="28">
        <v>2005</v>
      </c>
      <c r="E78" s="29" t="s">
        <v>59</v>
      </c>
      <c r="F78" s="30">
        <v>229</v>
      </c>
      <c r="G78" s="28">
        <v>35</v>
      </c>
      <c r="H78" s="31" t="s">
        <v>62</v>
      </c>
      <c r="I78" s="33">
        <f t="shared" si="1"/>
        <v>8015</v>
      </c>
    </row>
    <row r="79" spans="1:9" ht="14" customHeight="1" x14ac:dyDescent="0.15">
      <c r="A79" s="28">
        <v>76</v>
      </c>
      <c r="B79" s="28">
        <v>7</v>
      </c>
      <c r="C79" s="29" t="s">
        <v>67</v>
      </c>
      <c r="D79" s="28">
        <v>3006</v>
      </c>
      <c r="E79" s="29" t="s">
        <v>63</v>
      </c>
      <c r="F79" s="30">
        <v>19.95</v>
      </c>
      <c r="G79" s="28">
        <v>49</v>
      </c>
      <c r="H79" s="31" t="s">
        <v>60</v>
      </c>
      <c r="I79" s="33">
        <f t="shared" si="1"/>
        <v>977.55</v>
      </c>
    </row>
    <row r="80" spans="1:9" ht="14" customHeight="1" x14ac:dyDescent="0.15">
      <c r="A80" s="28">
        <v>77</v>
      </c>
      <c r="B80" s="28">
        <v>7</v>
      </c>
      <c r="C80" s="29" t="s">
        <v>67</v>
      </c>
      <c r="D80" s="28">
        <v>3006</v>
      </c>
      <c r="E80" s="29" t="s">
        <v>63</v>
      </c>
      <c r="F80" s="30">
        <v>19.95</v>
      </c>
      <c r="G80" s="28">
        <v>47</v>
      </c>
      <c r="H80" s="31" t="s">
        <v>61</v>
      </c>
      <c r="I80" s="33">
        <f t="shared" si="1"/>
        <v>937.65</v>
      </c>
    </row>
    <row r="81" spans="1:9" ht="14" customHeight="1" x14ac:dyDescent="0.15">
      <c r="A81" s="28">
        <v>78</v>
      </c>
      <c r="B81" s="28">
        <v>7</v>
      </c>
      <c r="C81" s="29" t="s">
        <v>67</v>
      </c>
      <c r="D81" s="28">
        <v>3006</v>
      </c>
      <c r="E81" s="29" t="s">
        <v>63</v>
      </c>
      <c r="F81" s="30">
        <v>19.95</v>
      </c>
      <c r="G81" s="28">
        <v>48</v>
      </c>
      <c r="H81" s="31" t="s">
        <v>62</v>
      </c>
      <c r="I81" s="33">
        <f t="shared" si="1"/>
        <v>957.59999999999991</v>
      </c>
    </row>
    <row r="82" spans="1:9" ht="14" customHeight="1" x14ac:dyDescent="0.15">
      <c r="A82" s="28">
        <v>79</v>
      </c>
      <c r="B82" s="28">
        <v>7</v>
      </c>
      <c r="C82" s="29" t="s">
        <v>67</v>
      </c>
      <c r="D82" s="28">
        <v>6050</v>
      </c>
      <c r="E82" s="29" t="s">
        <v>64</v>
      </c>
      <c r="F82" s="30">
        <v>8.9499999999999993</v>
      </c>
      <c r="G82" s="28">
        <v>45</v>
      </c>
      <c r="H82" s="31" t="s">
        <v>60</v>
      </c>
      <c r="I82" s="33">
        <f t="shared" si="1"/>
        <v>402.74999999999994</v>
      </c>
    </row>
    <row r="83" spans="1:9" ht="14" customHeight="1" x14ac:dyDescent="0.15">
      <c r="A83" s="28">
        <v>80</v>
      </c>
      <c r="B83" s="28">
        <v>7</v>
      </c>
      <c r="C83" s="29" t="s">
        <v>67</v>
      </c>
      <c r="D83" s="28">
        <v>6050</v>
      </c>
      <c r="E83" s="29" t="s">
        <v>64</v>
      </c>
      <c r="F83" s="30">
        <v>8.9499999999999993</v>
      </c>
      <c r="G83" s="28">
        <v>42</v>
      </c>
      <c r="H83" s="31" t="s">
        <v>61</v>
      </c>
      <c r="I83" s="33">
        <f t="shared" si="1"/>
        <v>375.9</v>
      </c>
    </row>
    <row r="84" spans="1:9" ht="14" customHeight="1" x14ac:dyDescent="0.15">
      <c r="A84" s="28">
        <v>81</v>
      </c>
      <c r="B84" s="28">
        <v>7</v>
      </c>
      <c r="C84" s="29" t="s">
        <v>67</v>
      </c>
      <c r="D84" s="28">
        <v>6050</v>
      </c>
      <c r="E84" s="29" t="s">
        <v>64</v>
      </c>
      <c r="F84" s="30">
        <v>8.9499999999999993</v>
      </c>
      <c r="G84" s="28">
        <v>45</v>
      </c>
      <c r="H84" s="31" t="s">
        <v>62</v>
      </c>
      <c r="I84" s="33">
        <f t="shared" si="1"/>
        <v>402.74999999999994</v>
      </c>
    </row>
    <row r="85" spans="1:9" ht="14" customHeight="1" x14ac:dyDescent="0.15">
      <c r="A85" s="28">
        <v>82</v>
      </c>
      <c r="B85" s="28">
        <v>7</v>
      </c>
      <c r="C85" s="29" t="s">
        <v>67</v>
      </c>
      <c r="D85" s="28">
        <v>8500</v>
      </c>
      <c r="E85" s="29" t="s">
        <v>65</v>
      </c>
      <c r="F85" s="30">
        <v>849.95</v>
      </c>
      <c r="G85" s="28">
        <v>55</v>
      </c>
      <c r="H85" s="31" t="s">
        <v>60</v>
      </c>
      <c r="I85" s="33">
        <f t="shared" si="1"/>
        <v>46747.25</v>
      </c>
    </row>
    <row r="86" spans="1:9" ht="14" customHeight="1" x14ac:dyDescent="0.15">
      <c r="A86" s="28">
        <v>83</v>
      </c>
      <c r="B86" s="28">
        <v>7</v>
      </c>
      <c r="C86" s="29" t="s">
        <v>67</v>
      </c>
      <c r="D86" s="28">
        <v>8500</v>
      </c>
      <c r="E86" s="29" t="s">
        <v>65</v>
      </c>
      <c r="F86" s="30">
        <v>849.95</v>
      </c>
      <c r="G86" s="28">
        <v>57</v>
      </c>
      <c r="H86" s="31" t="s">
        <v>61</v>
      </c>
      <c r="I86" s="33">
        <f t="shared" si="1"/>
        <v>48447.15</v>
      </c>
    </row>
    <row r="87" spans="1:9" ht="14" customHeight="1" x14ac:dyDescent="0.15">
      <c r="A87" s="28">
        <v>84</v>
      </c>
      <c r="B87" s="28">
        <v>7</v>
      </c>
      <c r="C87" s="29" t="s">
        <v>67</v>
      </c>
      <c r="D87" s="28">
        <v>8500</v>
      </c>
      <c r="E87" s="29" t="s">
        <v>65</v>
      </c>
      <c r="F87" s="30">
        <v>849.95</v>
      </c>
      <c r="G87" s="28">
        <v>55</v>
      </c>
      <c r="H87" s="31" t="s">
        <v>62</v>
      </c>
      <c r="I87" s="33">
        <f t="shared" si="1"/>
        <v>46747.25</v>
      </c>
    </row>
    <row r="88" spans="1:9" ht="14" customHeight="1" x14ac:dyDescent="0.15">
      <c r="A88" s="28">
        <v>85</v>
      </c>
      <c r="B88" s="28">
        <v>8</v>
      </c>
      <c r="C88" s="29" t="s">
        <v>67</v>
      </c>
      <c r="D88" s="28">
        <v>2005</v>
      </c>
      <c r="E88" s="29" t="s">
        <v>59</v>
      </c>
      <c r="F88" s="30">
        <v>229</v>
      </c>
      <c r="G88" s="28">
        <v>18</v>
      </c>
      <c r="H88" s="31" t="s">
        <v>60</v>
      </c>
      <c r="I88" s="33">
        <f t="shared" si="1"/>
        <v>4122</v>
      </c>
    </row>
    <row r="89" spans="1:9" ht="14" customHeight="1" x14ac:dyDescent="0.15">
      <c r="A89" s="28">
        <v>86</v>
      </c>
      <c r="B89" s="28">
        <v>8</v>
      </c>
      <c r="C89" s="29" t="s">
        <v>67</v>
      </c>
      <c r="D89" s="28">
        <v>2005</v>
      </c>
      <c r="E89" s="29" t="s">
        <v>59</v>
      </c>
      <c r="F89" s="30">
        <v>229</v>
      </c>
      <c r="G89" s="28">
        <v>17</v>
      </c>
      <c r="H89" s="31" t="s">
        <v>61</v>
      </c>
      <c r="I89" s="33">
        <f t="shared" si="1"/>
        <v>3893</v>
      </c>
    </row>
    <row r="90" spans="1:9" ht="14" customHeight="1" x14ac:dyDescent="0.15">
      <c r="A90" s="28">
        <v>87</v>
      </c>
      <c r="B90" s="28">
        <v>8</v>
      </c>
      <c r="C90" s="29" t="s">
        <v>67</v>
      </c>
      <c r="D90" s="28">
        <v>2005</v>
      </c>
      <c r="E90" s="29" t="s">
        <v>59</v>
      </c>
      <c r="F90" s="30">
        <v>229</v>
      </c>
      <c r="G90" s="28">
        <v>23</v>
      </c>
      <c r="H90" s="31" t="s">
        <v>62</v>
      </c>
      <c r="I90" s="33">
        <f t="shared" si="1"/>
        <v>5267</v>
      </c>
    </row>
    <row r="91" spans="1:9" ht="14" customHeight="1" x14ac:dyDescent="0.15">
      <c r="A91" s="28">
        <v>88</v>
      </c>
      <c r="B91" s="28">
        <v>8</v>
      </c>
      <c r="C91" s="29" t="s">
        <v>67</v>
      </c>
      <c r="D91" s="28">
        <v>3006</v>
      </c>
      <c r="E91" s="29" t="s">
        <v>63</v>
      </c>
      <c r="F91" s="30">
        <v>19.95</v>
      </c>
      <c r="G91" s="28">
        <v>22</v>
      </c>
      <c r="H91" s="31" t="s">
        <v>60</v>
      </c>
      <c r="I91" s="33">
        <f t="shared" si="1"/>
        <v>438.9</v>
      </c>
    </row>
    <row r="92" spans="1:9" ht="14" customHeight="1" x14ac:dyDescent="0.15">
      <c r="A92" s="28">
        <v>89</v>
      </c>
      <c r="B92" s="28">
        <v>8</v>
      </c>
      <c r="C92" s="29" t="s">
        <v>67</v>
      </c>
      <c r="D92" s="28">
        <v>3006</v>
      </c>
      <c r="E92" s="29" t="s">
        <v>63</v>
      </c>
      <c r="F92" s="30">
        <v>19.95</v>
      </c>
      <c r="G92" s="28">
        <v>18</v>
      </c>
      <c r="H92" s="31" t="s">
        <v>61</v>
      </c>
      <c r="I92" s="33">
        <f t="shared" si="1"/>
        <v>359.09999999999997</v>
      </c>
    </row>
    <row r="93" spans="1:9" ht="14" customHeight="1" x14ac:dyDescent="0.15">
      <c r="A93" s="28">
        <v>90</v>
      </c>
      <c r="B93" s="28">
        <v>8</v>
      </c>
      <c r="C93" s="29" t="s">
        <v>67</v>
      </c>
      <c r="D93" s="28">
        <v>3006</v>
      </c>
      <c r="E93" s="29" t="s">
        <v>63</v>
      </c>
      <c r="F93" s="30">
        <v>19.95</v>
      </c>
      <c r="G93" s="28">
        <v>22</v>
      </c>
      <c r="H93" s="31" t="s">
        <v>62</v>
      </c>
      <c r="I93" s="33">
        <f t="shared" si="1"/>
        <v>438.9</v>
      </c>
    </row>
    <row r="94" spans="1:9" ht="14" customHeight="1" x14ac:dyDescent="0.15">
      <c r="A94" s="28">
        <v>91</v>
      </c>
      <c r="B94" s="28">
        <v>8</v>
      </c>
      <c r="C94" s="29" t="s">
        <v>67</v>
      </c>
      <c r="D94" s="28">
        <v>6050</v>
      </c>
      <c r="E94" s="29" t="s">
        <v>64</v>
      </c>
      <c r="F94" s="30">
        <v>8.9499999999999993</v>
      </c>
      <c r="G94" s="28">
        <v>14</v>
      </c>
      <c r="H94" s="31" t="s">
        <v>60</v>
      </c>
      <c r="I94" s="33">
        <f t="shared" si="1"/>
        <v>125.29999999999998</v>
      </c>
    </row>
    <row r="95" spans="1:9" ht="14" customHeight="1" x14ac:dyDescent="0.15">
      <c r="A95" s="28">
        <v>92</v>
      </c>
      <c r="B95" s="28">
        <v>8</v>
      </c>
      <c r="C95" s="29" t="s">
        <v>67</v>
      </c>
      <c r="D95" s="28">
        <v>6050</v>
      </c>
      <c r="E95" s="29" t="s">
        <v>64</v>
      </c>
      <c r="F95" s="30">
        <v>8.9499999999999993</v>
      </c>
      <c r="G95" s="28">
        <v>16</v>
      </c>
      <c r="H95" s="31" t="s">
        <v>61</v>
      </c>
      <c r="I95" s="33">
        <f t="shared" si="1"/>
        <v>143.19999999999999</v>
      </c>
    </row>
    <row r="96" spans="1:9" ht="14" customHeight="1" x14ac:dyDescent="0.15">
      <c r="A96" s="28">
        <v>93</v>
      </c>
      <c r="B96" s="28">
        <v>8</v>
      </c>
      <c r="C96" s="29" t="s">
        <v>67</v>
      </c>
      <c r="D96" s="28">
        <v>6050</v>
      </c>
      <c r="E96" s="29" t="s">
        <v>64</v>
      </c>
      <c r="F96" s="30">
        <v>8.9499999999999993</v>
      </c>
      <c r="G96" s="28">
        <v>17</v>
      </c>
      <c r="H96" s="31" t="s">
        <v>62</v>
      </c>
      <c r="I96" s="33">
        <f t="shared" si="1"/>
        <v>152.14999999999998</v>
      </c>
    </row>
    <row r="97" spans="1:9" ht="14" customHeight="1" x14ac:dyDescent="0.15">
      <c r="A97" s="28">
        <v>94</v>
      </c>
      <c r="B97" s="28">
        <v>8</v>
      </c>
      <c r="C97" s="29" t="s">
        <v>67</v>
      </c>
      <c r="D97" s="28">
        <v>8500</v>
      </c>
      <c r="E97" s="29" t="s">
        <v>65</v>
      </c>
      <c r="F97" s="30">
        <v>849.95</v>
      </c>
      <c r="G97" s="28">
        <v>32</v>
      </c>
      <c r="H97" s="31" t="s">
        <v>60</v>
      </c>
      <c r="I97" s="33">
        <f t="shared" si="1"/>
        <v>27198.400000000001</v>
      </c>
    </row>
    <row r="98" spans="1:9" ht="14" customHeight="1" x14ac:dyDescent="0.15">
      <c r="A98" s="28">
        <v>95</v>
      </c>
      <c r="B98" s="28">
        <v>8</v>
      </c>
      <c r="C98" s="29" t="s">
        <v>67</v>
      </c>
      <c r="D98" s="28">
        <v>8500</v>
      </c>
      <c r="E98" s="29" t="s">
        <v>65</v>
      </c>
      <c r="F98" s="30">
        <v>849.95</v>
      </c>
      <c r="G98" s="28">
        <v>28</v>
      </c>
      <c r="H98" s="31" t="s">
        <v>61</v>
      </c>
      <c r="I98" s="33">
        <f t="shared" si="1"/>
        <v>23798.600000000002</v>
      </c>
    </row>
    <row r="99" spans="1:9" ht="14" customHeight="1" x14ac:dyDescent="0.15">
      <c r="A99" s="28">
        <v>96</v>
      </c>
      <c r="B99" s="28">
        <v>8</v>
      </c>
      <c r="C99" s="29" t="s">
        <v>67</v>
      </c>
      <c r="D99" s="28">
        <v>8500</v>
      </c>
      <c r="E99" s="29" t="s">
        <v>65</v>
      </c>
      <c r="F99" s="30">
        <v>849.95</v>
      </c>
      <c r="G99" s="28">
        <v>30</v>
      </c>
      <c r="H99" s="31" t="s">
        <v>62</v>
      </c>
      <c r="I99" s="33">
        <f t="shared" si="1"/>
        <v>25498.5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24EE-951E-9843-B65B-1EE7F7EE997B}">
  <dimension ref="A3:E9"/>
  <sheetViews>
    <sheetView workbookViewId="0">
      <selection activeCell="N11" sqref="N11"/>
    </sheetView>
  </sheetViews>
  <sheetFormatPr baseColWidth="10" defaultRowHeight="13" x14ac:dyDescent="0.15"/>
  <cols>
    <col min="1" max="1" width="23" bestFit="1" customWidth="1"/>
    <col min="2" max="2" width="16" bestFit="1" customWidth="1"/>
    <col min="3" max="3" width="11.6640625" bestFit="1" customWidth="1"/>
    <col min="4" max="4" width="10.5" bestFit="1" customWidth="1"/>
    <col min="5" max="5" width="11" bestFit="1" customWidth="1"/>
    <col min="6" max="6" width="9.33203125" bestFit="1" customWidth="1"/>
    <col min="7" max="7" width="9.6640625" bestFit="1" customWidth="1"/>
    <col min="8" max="8" width="10.5" bestFit="1" customWidth="1"/>
    <col min="9" max="9" width="11.6640625" bestFit="1" customWidth="1"/>
    <col min="10" max="10" width="10.5" bestFit="1" customWidth="1"/>
    <col min="11" max="12" width="9.6640625" bestFit="1" customWidth="1"/>
    <col min="13" max="13" width="11.6640625" bestFit="1" customWidth="1"/>
    <col min="14" max="14" width="11" bestFit="1" customWidth="1"/>
    <col min="15" max="15" width="16.83203125" bestFit="1" customWidth="1"/>
    <col min="16" max="16" width="11.6640625" bestFit="1" customWidth="1"/>
    <col min="17" max="18" width="11" bestFit="1" customWidth="1"/>
    <col min="19" max="19" width="8" bestFit="1" customWidth="1"/>
    <col min="20" max="20" width="7" bestFit="1" customWidth="1"/>
    <col min="21" max="21" width="8" bestFit="1" customWidth="1"/>
    <col min="22" max="23" width="9.33203125" bestFit="1" customWidth="1"/>
    <col min="24" max="24" width="8.1640625" bestFit="1" customWidth="1"/>
    <col min="25" max="25" width="5.83203125" bestFit="1" customWidth="1"/>
    <col min="26" max="27" width="9.33203125" bestFit="1" customWidth="1"/>
    <col min="28" max="28" width="5.83203125" bestFit="1" customWidth="1"/>
    <col min="29" max="29" width="7" bestFit="1" customWidth="1"/>
    <col min="30" max="30" width="8" bestFit="1" customWidth="1"/>
    <col min="31" max="32" width="10.5" bestFit="1" customWidth="1"/>
    <col min="33" max="33" width="7" bestFit="1" customWidth="1"/>
    <col min="34" max="34" width="8" bestFit="1" customWidth="1"/>
    <col min="35" max="36" width="5.83203125" bestFit="1" customWidth="1"/>
    <col min="37" max="37" width="8" bestFit="1" customWidth="1"/>
    <col min="38" max="38" width="5.83203125" bestFit="1" customWidth="1"/>
    <col min="39" max="40" width="9.33203125" bestFit="1" customWidth="1"/>
    <col min="41" max="41" width="5.83203125" bestFit="1" customWidth="1"/>
    <col min="42" max="43" width="9.33203125" bestFit="1" customWidth="1"/>
    <col min="44" max="44" width="7" bestFit="1" customWidth="1"/>
    <col min="45" max="45" width="8" bestFit="1" customWidth="1"/>
    <col min="46" max="46" width="5.83203125" bestFit="1" customWidth="1"/>
    <col min="47" max="51" width="9.33203125" bestFit="1" customWidth="1"/>
    <col min="52" max="52" width="8.1640625" bestFit="1" customWidth="1"/>
    <col min="53" max="53" width="10.5" bestFit="1" customWidth="1"/>
    <col min="54" max="56" width="9.33203125" bestFit="1" customWidth="1"/>
    <col min="57" max="57" width="7" bestFit="1" customWidth="1"/>
    <col min="58" max="58" width="8" bestFit="1" customWidth="1"/>
    <col min="59" max="59" width="9.33203125" bestFit="1" customWidth="1"/>
    <col min="60" max="60" width="7" bestFit="1" customWidth="1"/>
    <col min="61" max="63" width="9.33203125" bestFit="1" customWidth="1"/>
    <col min="64" max="64" width="5.83203125" bestFit="1" customWidth="1"/>
    <col min="65" max="65" width="8" bestFit="1" customWidth="1"/>
    <col min="66" max="66" width="9.33203125" bestFit="1" customWidth="1"/>
    <col min="67" max="68" width="8.1640625" bestFit="1" customWidth="1"/>
    <col min="69" max="69" width="5.83203125" bestFit="1" customWidth="1"/>
    <col min="70" max="70" width="7" bestFit="1" customWidth="1"/>
    <col min="71" max="71" width="8.1640625" bestFit="1" customWidth="1"/>
    <col min="72" max="72" width="7" bestFit="1" customWidth="1"/>
    <col min="73" max="77" width="8.1640625" bestFit="1" customWidth="1"/>
    <col min="78" max="78" width="7" bestFit="1" customWidth="1"/>
    <col min="79" max="79" width="8" bestFit="1" customWidth="1"/>
    <col min="80" max="80" width="7" bestFit="1" customWidth="1"/>
    <col min="81" max="81" width="8" bestFit="1" customWidth="1"/>
    <col min="82" max="82" width="7" bestFit="1" customWidth="1"/>
    <col min="83" max="83" width="8" bestFit="1" customWidth="1"/>
    <col min="84" max="84" width="8.1640625" bestFit="1" customWidth="1"/>
    <col min="85" max="85" width="10.5" bestFit="1" customWidth="1"/>
    <col min="86" max="86" width="9.33203125" bestFit="1" customWidth="1"/>
    <col min="87" max="87" width="7" bestFit="1" customWidth="1"/>
    <col min="88" max="88" width="8" bestFit="1" customWidth="1"/>
    <col min="89" max="92" width="8.1640625" bestFit="1" customWidth="1"/>
    <col min="93" max="94" width="9.33203125" bestFit="1" customWidth="1"/>
    <col min="95" max="95" width="10.1640625" bestFit="1" customWidth="1"/>
    <col min="96" max="96" width="7" bestFit="1" customWidth="1"/>
    <col min="97" max="97" width="8" bestFit="1" customWidth="1"/>
    <col min="98" max="99" width="10.5" bestFit="1" customWidth="1"/>
    <col min="100" max="100" width="9.33203125" bestFit="1" customWidth="1"/>
    <col min="101" max="104" width="8.1640625" bestFit="1" customWidth="1"/>
    <col min="105" max="110" width="9.33203125" bestFit="1" customWidth="1"/>
    <col min="111" max="111" width="5.83203125" bestFit="1" customWidth="1"/>
    <col min="112" max="112" width="8" bestFit="1" customWidth="1"/>
    <col min="113" max="114" width="8.1640625" bestFit="1" customWidth="1"/>
    <col min="115" max="115" width="7" bestFit="1" customWidth="1"/>
    <col min="116" max="116" width="8" bestFit="1" customWidth="1"/>
    <col min="117" max="118" width="9.33203125" bestFit="1" customWidth="1"/>
    <col min="119" max="120" width="10.5" bestFit="1" customWidth="1"/>
    <col min="121" max="121" width="11" bestFit="1" customWidth="1"/>
  </cols>
  <sheetData>
    <row r="3" spans="1:5" x14ac:dyDescent="0.15">
      <c r="A3" s="12" t="s">
        <v>69</v>
      </c>
      <c r="B3" s="12" t="s">
        <v>38</v>
      </c>
    </row>
    <row r="4" spans="1:5" x14ac:dyDescent="0.15">
      <c r="A4" s="12" t="s">
        <v>33</v>
      </c>
      <c r="B4" t="s">
        <v>60</v>
      </c>
      <c r="C4" t="s">
        <v>61</v>
      </c>
      <c r="D4" t="s">
        <v>62</v>
      </c>
      <c r="E4" t="s">
        <v>32</v>
      </c>
    </row>
    <row r="5" spans="1:5" x14ac:dyDescent="0.15">
      <c r="A5" s="13" t="s">
        <v>59</v>
      </c>
      <c r="B5" s="15">
        <v>44655</v>
      </c>
      <c r="C5" s="15">
        <v>57479</v>
      </c>
      <c r="D5" s="15">
        <v>37327</v>
      </c>
      <c r="E5" s="15">
        <v>139461</v>
      </c>
    </row>
    <row r="6" spans="1:5" x14ac:dyDescent="0.15">
      <c r="A6" s="13" t="s">
        <v>65</v>
      </c>
      <c r="B6" s="15">
        <v>265184.40000000002</v>
      </c>
      <c r="C6" s="15">
        <v>277083.7</v>
      </c>
      <c r="D6" s="15">
        <v>291532.85000000003</v>
      </c>
      <c r="E6" s="15">
        <v>833800.95000000019</v>
      </c>
    </row>
    <row r="7" spans="1:5" x14ac:dyDescent="0.15">
      <c r="A7" s="13" t="s">
        <v>64</v>
      </c>
      <c r="B7" s="15">
        <v>2237.5</v>
      </c>
      <c r="C7" s="15">
        <v>1333.55</v>
      </c>
      <c r="D7" s="15">
        <v>2425.4499999999998</v>
      </c>
      <c r="E7" s="15">
        <v>5996.5</v>
      </c>
    </row>
    <row r="8" spans="1:5" x14ac:dyDescent="0.15">
      <c r="A8" s="13" t="s">
        <v>63</v>
      </c>
      <c r="B8" s="15">
        <v>5645.8499999999995</v>
      </c>
      <c r="C8" s="15">
        <v>6064.7999999999993</v>
      </c>
      <c r="D8" s="15">
        <v>6583.5</v>
      </c>
      <c r="E8" s="15">
        <v>18294.149999999998</v>
      </c>
    </row>
    <row r="9" spans="1:5" x14ac:dyDescent="0.15">
      <c r="A9" s="13" t="s">
        <v>32</v>
      </c>
      <c r="B9" s="15">
        <v>317722.75</v>
      </c>
      <c r="C9" s="15">
        <v>341961.05</v>
      </c>
      <c r="D9" s="15">
        <v>337868.80000000005</v>
      </c>
      <c r="E9" s="15">
        <v>997552.60000000021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2439-4F3E-3F4C-B866-7B53CD312542}">
  <dimension ref="A3:E9"/>
  <sheetViews>
    <sheetView workbookViewId="0">
      <selection activeCell="O10" sqref="O10"/>
    </sheetView>
  </sheetViews>
  <sheetFormatPr baseColWidth="10" defaultRowHeight="13" x14ac:dyDescent="0.15"/>
  <cols>
    <col min="1" max="1" width="18.83203125" bestFit="1" customWidth="1"/>
    <col min="2" max="2" width="16" bestFit="1" customWidth="1"/>
    <col min="3" max="3" width="5.6640625" bestFit="1" customWidth="1"/>
    <col min="4" max="4" width="6" bestFit="1" customWidth="1"/>
    <col min="5" max="5" width="11" bestFit="1" customWidth="1"/>
    <col min="6" max="6" width="17.6640625" bestFit="1" customWidth="1"/>
    <col min="7" max="7" width="16.6640625" bestFit="1" customWidth="1"/>
    <col min="8" max="8" width="22.6640625" bestFit="1" customWidth="1"/>
    <col min="9" max="9" width="21.6640625" bestFit="1" customWidth="1"/>
    <col min="10" max="10" width="8" bestFit="1" customWidth="1"/>
    <col min="11" max="12" width="9.6640625" bestFit="1" customWidth="1"/>
    <col min="13" max="13" width="10.83203125" bestFit="1" customWidth="1"/>
    <col min="14" max="14" width="11" bestFit="1" customWidth="1"/>
    <col min="16" max="16" width="11" bestFit="1" customWidth="1"/>
  </cols>
  <sheetData>
    <row r="3" spans="1:5" x14ac:dyDescent="0.15">
      <c r="A3" s="12" t="s">
        <v>70</v>
      </c>
      <c r="B3" s="12" t="s">
        <v>38</v>
      </c>
    </row>
    <row r="4" spans="1:5" x14ac:dyDescent="0.15">
      <c r="A4" s="12" t="s">
        <v>33</v>
      </c>
      <c r="B4" t="s">
        <v>67</v>
      </c>
      <c r="C4" t="s">
        <v>66</v>
      </c>
      <c r="D4" t="s">
        <v>58</v>
      </c>
      <c r="E4" t="s">
        <v>32</v>
      </c>
    </row>
    <row r="5" spans="1:5" x14ac:dyDescent="0.15">
      <c r="A5" s="13" t="s">
        <v>59</v>
      </c>
      <c r="B5" s="15">
        <v>328</v>
      </c>
      <c r="C5" s="15">
        <v>117</v>
      </c>
      <c r="D5" s="15">
        <v>164</v>
      </c>
      <c r="E5" s="15">
        <v>609</v>
      </c>
    </row>
    <row r="6" spans="1:5" x14ac:dyDescent="0.15">
      <c r="A6" s="13" t="s">
        <v>65</v>
      </c>
      <c r="B6" s="15">
        <v>522</v>
      </c>
      <c r="C6" s="15">
        <v>234</v>
      </c>
      <c r="D6" s="15">
        <v>225</v>
      </c>
      <c r="E6" s="15">
        <v>981</v>
      </c>
    </row>
    <row r="7" spans="1:5" x14ac:dyDescent="0.15">
      <c r="A7" s="13" t="s">
        <v>64</v>
      </c>
      <c r="B7" s="15">
        <v>297</v>
      </c>
      <c r="C7" s="15">
        <v>222</v>
      </c>
      <c r="D7" s="15">
        <v>151</v>
      </c>
      <c r="E7" s="15">
        <v>670</v>
      </c>
    </row>
    <row r="8" spans="1:5" x14ac:dyDescent="0.15">
      <c r="A8" s="13" t="s">
        <v>63</v>
      </c>
      <c r="B8" s="15">
        <v>385</v>
      </c>
      <c r="C8" s="15">
        <v>309</v>
      </c>
      <c r="D8" s="15">
        <v>223</v>
      </c>
      <c r="E8" s="15">
        <v>917</v>
      </c>
    </row>
    <row r="9" spans="1:5" x14ac:dyDescent="0.15">
      <c r="A9" s="13" t="s">
        <v>32</v>
      </c>
      <c r="B9" s="15">
        <v>1532</v>
      </c>
      <c r="C9" s="15">
        <v>882</v>
      </c>
      <c r="D9" s="15">
        <v>763</v>
      </c>
      <c r="E9" s="15">
        <v>3177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2DCED-3BAC-5C43-958A-E4F55665E12B}">
  <dimension ref="A1:V41"/>
  <sheetViews>
    <sheetView tabSelected="1" workbookViewId="0">
      <selection activeCell="L37" sqref="L37:V41"/>
    </sheetView>
  </sheetViews>
  <sheetFormatPr baseColWidth="10" defaultRowHeight="13" x14ac:dyDescent="0.15"/>
  <sheetData>
    <row r="1" spans="1:22" x14ac:dyDescent="0.15">
      <c r="A1" s="34" t="s">
        <v>71</v>
      </c>
      <c r="B1" s="35"/>
      <c r="C1" s="35"/>
      <c r="D1" s="35"/>
      <c r="E1" s="35"/>
      <c r="F1" s="35"/>
      <c r="G1" s="35"/>
      <c r="H1" s="35"/>
      <c r="I1" s="35"/>
      <c r="J1" s="35"/>
      <c r="K1" s="35"/>
      <c r="L1" s="35"/>
      <c r="M1" s="35"/>
      <c r="N1" s="35"/>
      <c r="O1" s="35"/>
      <c r="P1" s="35"/>
      <c r="Q1" s="35"/>
      <c r="R1" s="35"/>
      <c r="S1" s="35"/>
      <c r="T1" s="35"/>
      <c r="U1" s="35"/>
      <c r="V1" s="35"/>
    </row>
    <row r="2" spans="1:22" x14ac:dyDescent="0.15">
      <c r="A2" s="35"/>
      <c r="B2" s="35"/>
      <c r="C2" s="35"/>
      <c r="D2" s="35"/>
      <c r="E2" s="35"/>
      <c r="F2" s="35"/>
      <c r="G2" s="35"/>
      <c r="H2" s="35"/>
      <c r="I2" s="35"/>
      <c r="J2" s="35"/>
      <c r="K2" s="35"/>
      <c r="L2" s="35"/>
      <c r="M2" s="35"/>
      <c r="N2" s="35"/>
      <c r="O2" s="35"/>
      <c r="P2" s="35"/>
      <c r="Q2" s="35"/>
      <c r="R2" s="35"/>
      <c r="S2" s="35"/>
      <c r="T2" s="35"/>
      <c r="U2" s="35"/>
      <c r="V2" s="35"/>
    </row>
    <row r="3" spans="1:22" x14ac:dyDescent="0.15">
      <c r="A3" s="35"/>
      <c r="B3" s="35"/>
      <c r="C3" s="35"/>
      <c r="D3" s="35"/>
      <c r="E3" s="35"/>
      <c r="F3" s="35"/>
      <c r="G3" s="35"/>
      <c r="H3" s="35"/>
      <c r="I3" s="35"/>
      <c r="J3" s="35"/>
      <c r="K3" s="35"/>
      <c r="L3" s="35"/>
      <c r="M3" s="35"/>
      <c r="N3" s="35"/>
      <c r="O3" s="35"/>
      <c r="P3" s="35"/>
      <c r="Q3" s="35"/>
      <c r="R3" s="35"/>
      <c r="S3" s="35"/>
      <c r="T3" s="35"/>
      <c r="U3" s="35"/>
      <c r="V3" s="35"/>
    </row>
    <row r="4" spans="1:22" x14ac:dyDescent="0.15">
      <c r="A4" s="35"/>
      <c r="B4" s="35"/>
      <c r="C4" s="35"/>
      <c r="D4" s="35"/>
      <c r="E4" s="35"/>
      <c r="F4" s="35"/>
      <c r="G4" s="35"/>
      <c r="H4" s="35"/>
      <c r="I4" s="35"/>
      <c r="J4" s="35"/>
      <c r="K4" s="35"/>
      <c r="L4" s="35"/>
      <c r="M4" s="35"/>
      <c r="N4" s="35"/>
      <c r="O4" s="35"/>
      <c r="P4" s="35"/>
      <c r="Q4" s="35"/>
      <c r="R4" s="35"/>
      <c r="S4" s="35"/>
      <c r="T4" s="35"/>
      <c r="U4" s="35"/>
      <c r="V4" s="35"/>
    </row>
    <row r="5" spans="1:22" x14ac:dyDescent="0.15">
      <c r="A5" s="35"/>
      <c r="B5" s="35"/>
      <c r="C5" s="35"/>
      <c r="D5" s="35"/>
      <c r="E5" s="35"/>
      <c r="F5" s="35"/>
      <c r="G5" s="35"/>
      <c r="H5" s="35"/>
      <c r="I5" s="35"/>
      <c r="J5" s="35"/>
      <c r="K5" s="35"/>
      <c r="L5" s="35"/>
      <c r="M5" s="35"/>
      <c r="N5" s="35"/>
      <c r="O5" s="35"/>
      <c r="P5" s="35"/>
      <c r="Q5" s="35"/>
      <c r="R5" s="35"/>
      <c r="S5" s="35"/>
      <c r="T5" s="35"/>
      <c r="U5" s="35"/>
      <c r="V5" s="35"/>
    </row>
    <row r="6" spans="1:22" x14ac:dyDescent="0.15">
      <c r="A6" s="35"/>
      <c r="B6" s="35"/>
      <c r="C6" s="35"/>
      <c r="D6" s="35"/>
      <c r="E6" s="35"/>
      <c r="F6" s="35"/>
      <c r="G6" s="35"/>
      <c r="H6" s="35"/>
      <c r="I6" s="35"/>
      <c r="J6" s="35"/>
      <c r="K6" s="35"/>
      <c r="L6" s="35"/>
      <c r="M6" s="35"/>
      <c r="N6" s="35"/>
      <c r="O6" s="35"/>
      <c r="P6" s="35"/>
      <c r="Q6" s="35"/>
      <c r="R6" s="35"/>
      <c r="S6" s="35"/>
      <c r="T6" s="35"/>
      <c r="U6" s="35"/>
      <c r="V6" s="35"/>
    </row>
    <row r="37" spans="1:22" x14ac:dyDescent="0.15">
      <c r="A37" s="36" t="s">
        <v>72</v>
      </c>
      <c r="B37" s="36"/>
      <c r="C37" s="36"/>
      <c r="D37" s="36"/>
      <c r="E37" s="36"/>
      <c r="F37" s="36"/>
      <c r="G37" s="36"/>
      <c r="H37" s="36"/>
      <c r="I37" s="36"/>
      <c r="J37" s="36"/>
      <c r="K37" s="36"/>
      <c r="L37" s="36" t="s">
        <v>73</v>
      </c>
      <c r="M37" s="19"/>
      <c r="N37" s="19"/>
      <c r="O37" s="19"/>
      <c r="P37" s="19"/>
      <c r="Q37" s="19"/>
      <c r="R37" s="19"/>
      <c r="S37" s="19"/>
      <c r="T37" s="19"/>
      <c r="U37" s="19"/>
      <c r="V37" s="19"/>
    </row>
    <row r="38" spans="1:22" x14ac:dyDescent="0.15">
      <c r="A38" s="36"/>
      <c r="B38" s="36"/>
      <c r="C38" s="36"/>
      <c r="D38" s="36"/>
      <c r="E38" s="36"/>
      <c r="F38" s="36"/>
      <c r="G38" s="36"/>
      <c r="H38" s="36"/>
      <c r="I38" s="36"/>
      <c r="J38" s="36"/>
      <c r="K38" s="36"/>
      <c r="L38" s="19"/>
      <c r="M38" s="19"/>
      <c r="N38" s="19"/>
      <c r="O38" s="19"/>
      <c r="P38" s="19"/>
      <c r="Q38" s="19"/>
      <c r="R38" s="19"/>
      <c r="S38" s="19"/>
      <c r="T38" s="19"/>
      <c r="U38" s="19"/>
      <c r="V38" s="19"/>
    </row>
    <row r="39" spans="1:22" x14ac:dyDescent="0.15">
      <c r="A39" s="36"/>
      <c r="B39" s="36"/>
      <c r="C39" s="36"/>
      <c r="D39" s="36"/>
      <c r="E39" s="36"/>
      <c r="F39" s="36"/>
      <c r="G39" s="36"/>
      <c r="H39" s="36"/>
      <c r="I39" s="36"/>
      <c r="J39" s="36"/>
      <c r="K39" s="36"/>
      <c r="L39" s="19"/>
      <c r="M39" s="19"/>
      <c r="N39" s="19"/>
      <c r="O39" s="19"/>
      <c r="P39" s="19"/>
      <c r="Q39" s="19"/>
      <c r="R39" s="19"/>
      <c r="S39" s="19"/>
      <c r="T39" s="19"/>
      <c r="U39" s="19"/>
      <c r="V39" s="19"/>
    </row>
    <row r="40" spans="1:22" x14ac:dyDescent="0.15">
      <c r="A40" s="36"/>
      <c r="B40" s="36"/>
      <c r="C40" s="36"/>
      <c r="D40" s="36"/>
      <c r="E40" s="36"/>
      <c r="F40" s="36"/>
      <c r="G40" s="36"/>
      <c r="H40" s="36"/>
      <c r="I40" s="36"/>
      <c r="J40" s="36"/>
      <c r="K40" s="36"/>
      <c r="L40" s="19"/>
      <c r="M40" s="19"/>
      <c r="N40" s="19"/>
      <c r="O40" s="19"/>
      <c r="P40" s="19"/>
      <c r="Q40" s="19"/>
      <c r="R40" s="19"/>
      <c r="S40" s="19"/>
      <c r="T40" s="19"/>
      <c r="U40" s="19"/>
      <c r="V40" s="19"/>
    </row>
    <row r="41" spans="1:22" x14ac:dyDescent="0.15">
      <c r="A41" s="36"/>
      <c r="B41" s="36"/>
      <c r="C41" s="36"/>
      <c r="D41" s="36"/>
      <c r="E41" s="36"/>
      <c r="F41" s="36"/>
      <c r="G41" s="36"/>
      <c r="H41" s="36"/>
      <c r="I41" s="36"/>
      <c r="J41" s="36"/>
      <c r="K41" s="36"/>
      <c r="L41" s="19"/>
      <c r="M41" s="19"/>
      <c r="N41" s="19"/>
      <c r="O41" s="19"/>
      <c r="P41" s="19"/>
      <c r="Q41" s="19"/>
      <c r="R41" s="19"/>
      <c r="S41" s="19"/>
      <c r="T41" s="19"/>
      <c r="U41" s="19"/>
      <c r="V41" s="19"/>
    </row>
  </sheetData>
  <mergeCells count="3">
    <mergeCell ref="A1:V6"/>
    <mergeCell ref="A37:K41"/>
    <mergeCell ref="L37:V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Delivery Daily Log</vt:lpstr>
      <vt:lpstr>Sheet1</vt:lpstr>
      <vt:lpstr>Sheet5</vt:lpstr>
      <vt:lpstr>Restaurant Data</vt:lpstr>
      <vt:lpstr>RESTAURANT DASHBOARD</vt:lpstr>
      <vt:lpstr>Store and regional Data</vt:lpstr>
      <vt:lpstr>Sheet12</vt:lpstr>
      <vt:lpstr>Sheet10</vt:lpstr>
      <vt:lpstr>STORE AND REGIONAL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 Kalra</dc:creator>
  <cp:keywords/>
  <dc:description/>
  <cp:lastModifiedBy>Harshit Kalra</cp:lastModifiedBy>
  <dcterms:created xsi:type="dcterms:W3CDTF">2010-03-06T13:25:31Z</dcterms:created>
  <dcterms:modified xsi:type="dcterms:W3CDTF">2023-02-19T07:57:43Z</dcterms:modified>
  <cp:category/>
</cp:coreProperties>
</file>