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610" windowHeight="1164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18" i="2" l="1"/>
  <c r="C7" i="2"/>
  <c r="C8" i="2"/>
  <c r="C9" i="2"/>
  <c r="C10" i="2"/>
  <c r="C11" i="2"/>
  <c r="C14" i="2"/>
  <c r="C16" i="2"/>
  <c r="C17" i="2"/>
  <c r="C6" i="2"/>
  <c r="C5" i="2"/>
  <c r="C18" i="2" l="1"/>
</calcChain>
</file>

<file path=xl/sharedStrings.xml><?xml version="1.0" encoding="utf-8"?>
<sst xmlns="http://schemas.openxmlformats.org/spreadsheetml/2006/main" count="76" uniqueCount="48">
  <si>
    <t>Quantity</t>
  </si>
  <si>
    <t xml:space="preserve">Product </t>
  </si>
  <si>
    <t>Link</t>
  </si>
  <si>
    <t>Delivery</t>
  </si>
  <si>
    <t>https://www.ebay.de/itm/WeMOS-Mega-WiFi-R3-ATmega2560-ESP8266-USB-TTL-for-Arduino-Mega-NodeMCU/183412140488?hash=item2ab43729c8:g:vSQAAOSwVxdbi-9T:rk:1:pf:0</t>
  </si>
  <si>
    <t>Arduino UNO R3</t>
  </si>
  <si>
    <t>WeMOS Arduino Mega NodeMCU</t>
  </si>
  <si>
    <t>https://www.ebay.de/itm/Arduino-UNO-R3-kompatibles-Board-ATmega328/252712291738?hash=item3ad6d38d9a:g:9g4AAOSwZtlaD3IP:rk:1:pf:0</t>
  </si>
  <si>
    <t>9V Battery Power Plug</t>
  </si>
  <si>
    <t>Battery holder</t>
  </si>
  <si>
    <t>https://www.ebay.de/itm/9V-Batterie-Power-Stecker-10cm-Kabel-perfekt-fur-Arduino/332730029225?epid=1142812003&amp;hash=item4d784154a9:g:K3gAAOSwqxZbXKYS:rk:22:pf:0</t>
  </si>
  <si>
    <t>https://www.ebay.de/itm/4-Fach-AA-Zellen-Halter-fur-Batterien-Akkus-AA-Rundzellen-Arduino-Prototyping/171964703333?hash=item2809e52265:g:1yMAAOSwl9BWGU0C:rk:30:pf:0</t>
  </si>
  <si>
    <t xml:space="preserve">AD/DA Converter Module </t>
  </si>
  <si>
    <t>https://www.ebay.de/itm/2pcs-PCF8591-AD-DA-Converter-Module-Analog-To-Digital-Conversion-Cable/323409452821?hash=item4b4cb49f15:g:2FUAAOSw4jpbfcSb:rk:1:pf:0</t>
  </si>
  <si>
    <t>https://www.ebay.de/itm/9D0F-MPU-9250-9-Axis-Attitude-Gyro-Accelerator-Magnetometer-Sensor-Module/323491947027?hash=item4b519f6213:g:4akAAOSwHoFXvdbL:rk:1:pf:0</t>
  </si>
  <si>
    <t>Attitude+Gyro+Accelerator+Magnetometer Sensor</t>
  </si>
  <si>
    <t>https://www.ebay.de/itm/5pcs-Pulsesensor-Heart-Rate-Pulse-Sensor-Module-Open-Source-for-Arduino/222623799899?hash=item33d5699a5b:g:D4cAAOSwf-xZoCav</t>
  </si>
  <si>
    <t>https://www.ebay.de/itm/Ublox-NEO-6M-GPS-Modul-GY-GPS6MV2-UART-Arduino-Raspberry-Module-GY-NEO6MV2/253280990415?hash=item3af8b934cf:g:bBsAAOSwhpZaHAvC</t>
  </si>
  <si>
    <t>GPS Modul GY-GPS6MV2</t>
  </si>
  <si>
    <t>https://www.ebay.de/itm/NEO-6M-GPS-Modul-Flightcontroller-ublox-UART-NEO6MV2-Arduino-Raspberry/253093817532?hash=item3aed912cbc:g:xK4AAOSwzXxaD14L</t>
  </si>
  <si>
    <t>GPS Modul Flightcontroller</t>
  </si>
  <si>
    <t>https://www.ebay.de/itm/LilyPad-Button-Board-Modul-fur-Arduino-133/121953202628?hash=item1c64fa31c4:g:ZgIAAOSwW6BaSl5S:rk:8:pf:0</t>
  </si>
  <si>
    <t>LilyPad Button</t>
  </si>
  <si>
    <t>Grove Base Shield V2</t>
  </si>
  <si>
    <t>https://www.ebay.de/itm/Seeed-103030000-Arduino-Orangepip-Grove-Base-Shield-V2/142833083069?epid=683058487&amp;hash=item214183e2bd:g:5x0AAOSwQmpbImiV:rk:1:pf:0</t>
  </si>
  <si>
    <t>Dragino Lora Shield</t>
  </si>
  <si>
    <t>https://www.ebay.de/itm/Seeed-Studio-113990254-868mhz-Lora-Gps-Hat-For-Raspberry-Pi/132181587349?hash=item1ec6a2f595:g:TnwAAOSwuMZZDCsR:rk:4:pf:0</t>
  </si>
  <si>
    <t>https://www.amazon.de/Seeedstudio-Dragino-LoRa-Shield-frequency/dp/B01GEIE4PI/ref=sr_1_fkmr1_1?s=computers&amp;ie=UTF8&amp;qid=1539535864&amp;sr=1-1-fkmr1&amp;keywords=dragino+lora+shield+wireless+leonardo+uno</t>
  </si>
  <si>
    <t>Lora/ Gps Hat For Raspberry Pi</t>
  </si>
  <si>
    <t>5x Pulsesensor Heart Rate Pulse</t>
  </si>
  <si>
    <t>Wed, 24. Okt. und Wed, 7. Nov.</t>
  </si>
  <si>
    <t xml:space="preserve">Wed, 24. Okt. und Wed, 7. Nov. </t>
  </si>
  <si>
    <t xml:space="preserve">Fri, 19. Okt. und Sat, 20. Okt. </t>
  </si>
  <si>
    <t>Fri, 19. Okt. und Sat, 20. Okt.</t>
  </si>
  <si>
    <t>Sat, 20. Okt. und Mon, 22. Okt.</t>
  </si>
  <si>
    <t xml:space="preserve">Mon, 29. Okt. und Thu, 8. Nov. </t>
  </si>
  <si>
    <t xml:space="preserve">Tue, 23. Okt. und Mon, 5. Nov. </t>
  </si>
  <si>
    <t>Sat, 20. Okt. und Wed, 24. Okt.</t>
  </si>
  <si>
    <t>Items for Mortens Project</t>
  </si>
  <si>
    <t>Delivered</t>
  </si>
  <si>
    <t>868 Antenna</t>
  </si>
  <si>
    <t>Price</t>
  </si>
  <si>
    <t>Price in DKK</t>
  </si>
  <si>
    <t>EUR</t>
  </si>
  <si>
    <t>Sum</t>
  </si>
  <si>
    <t>Euro to DKK 18.10.2018</t>
  </si>
  <si>
    <t>DK16 9395 0013 5673 36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</si>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</sst>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ont="1" applyFill="1"/>
    <xf numFmtId="0" fontId="2" fillId="4" borderId="0" xfId="1" applyFill="1"/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de/itm/Ublox-NEO-6M-GPS-Modul-GY-GPS6MV2-UART-Arduino-Raspberry-Module-GY-NEO6MV2/253280990415?hash=item3af8b934cf:g:bBsAAOSwhpZaHAvC" TargetMode="External"/><Relationship Id="rId13" Type="http://schemas.openxmlformats.org/officeDocument/2006/relationships/hyperlink" Target="https://www.ebay.de/itm/Seeed-Studio-113990254-868mhz-Lora-Gps-Hat-For-Raspberry-Pi/132181587349?hash=item1ec6a2f595:g:TnwAAOSwuMZZDCsR:rk:4:pf:0" TargetMode="External"/><Relationship Id="rId3" Type="http://schemas.openxmlformats.org/officeDocument/2006/relationships/hyperlink" Target="https://www.ebay.de/itm/4-Fach-AA-Zellen-Halter-fur-Batterien-Akkus-AA-Rundzellen-Arduino-Prototyping/171964703333?hash=item2809e52265:g:1yMAAOSwl9BWGU0C:rk:30:pf:0" TargetMode="External"/><Relationship Id="rId7" Type="http://schemas.openxmlformats.org/officeDocument/2006/relationships/hyperlink" Target="https://www.ebay.de/itm/5pcs-Pulsesensor-Heart-Rate-Pulse-Sensor-Module-Open-Source-for-Arduino/222623799899?hash=item33d5699a5b:g:D4cAAOSwf-xZoCav" TargetMode="External"/><Relationship Id="rId12" Type="http://schemas.openxmlformats.org/officeDocument/2006/relationships/hyperlink" Target="https://www.amazon.de/Seeedstudio-Dragino-LoRa-Shield-frequency/dp/B01GEIE4PI/ref=sr_1_fkmr1_1?s=computers&amp;ie=UTF8&amp;qid=1539535864&amp;sr=1-1-fkmr1&amp;keywords=dragino+lora+shield+wireless+leonardo+uno" TargetMode="External"/><Relationship Id="rId2" Type="http://schemas.openxmlformats.org/officeDocument/2006/relationships/hyperlink" Target="https://www.ebay.de/itm/9V-Batterie-Power-Stecker-10cm-Kabel-perfekt-fur-Arduino/332730029225?epid=1142812003&amp;hash=item4d784154a9:g:K3gAAOSwqxZbXKYS:rk:22:pf:0" TargetMode="External"/><Relationship Id="rId1" Type="http://schemas.openxmlformats.org/officeDocument/2006/relationships/hyperlink" Target="https://www.ebay.de/itm/Arduino-UNO-R3-kompatibles-Board-ATmega328/252712291738?hash=item3ad6d38d9a:g:9g4AAOSwZtlaD3IP:rk:1:pf:0" TargetMode="External"/><Relationship Id="rId6" Type="http://schemas.openxmlformats.org/officeDocument/2006/relationships/hyperlink" Target="https://www.ebay.de/itm/9D0F-MPU-9250-9-Axis-Attitude-Gyro-Accelerator-Magnetometer-Sensor-Module/323491947027?hash=item4b519f6213:g:4akAAOSwHoFXvdbL:rk:1:pf:0" TargetMode="External"/><Relationship Id="rId11" Type="http://schemas.openxmlformats.org/officeDocument/2006/relationships/hyperlink" Target="https://www.ebay.de/itm/Seeed-103030000-Arduino-Orangepip-Grove-Base-Shield-V2/142833083069?epid=683058487&amp;hash=item214183e2bd:g:5x0AAOSwQmpbImiV:rk:1:pf:0" TargetMode="External"/><Relationship Id="rId5" Type="http://schemas.openxmlformats.org/officeDocument/2006/relationships/hyperlink" Target="https://www.ebay.de/itm/2pcs-PCF8591-AD-DA-Converter-Module-Analog-To-Digital-Conversion-Cable/323409452821?hash=item4b4cb49f15:g:2FUAAOSw4jpbfcSb:rk:1:pf:0" TargetMode="External"/><Relationship Id="rId10" Type="http://schemas.openxmlformats.org/officeDocument/2006/relationships/hyperlink" Target="https://www.ebay.de/itm/LilyPad-Button-Board-Modul-fur-Arduino-133/121953202628?hash=item1c64fa31c4:g:ZgIAAOSwW6BaSl5S:rk:8:pf:0" TargetMode="External"/><Relationship Id="rId4" Type="http://schemas.openxmlformats.org/officeDocument/2006/relationships/hyperlink" Target="https://www.ebay.de/itm/WeMOS-Mega-WiFi-R3-ATmega2560-ESP8266-USB-TTL-for-Arduino-Mega-NodeMCU/183412140488?hash=item2ab43729c8:g:vSQAAOSwVxdbi-9T:rk:1:pf:0" TargetMode="External"/><Relationship Id="rId9" Type="http://schemas.openxmlformats.org/officeDocument/2006/relationships/hyperlink" Target="https://www.ebay.de/itm/NEO-6M-GPS-Modul-Flightcontroller-ublox-UART-NEO6MV2-Arduino-Raspberry/253093817532?hash=item3aed912cbc:g:xK4AAOSwzXxaD14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C4" sqref="C4:C17"/>
    </sheetView>
  </sheetViews>
  <sheetFormatPr baseColWidth="10" defaultRowHeight="15" x14ac:dyDescent="0.25"/>
  <sheetData>
    <row r="1" spans="1:23" ht="18.75" x14ac:dyDescent="0.3">
      <c r="A1" s="1" t="s">
        <v>38</v>
      </c>
    </row>
    <row r="3" spans="1:23" x14ac:dyDescent="0.25">
      <c r="A3" s="2" t="s">
        <v>39</v>
      </c>
      <c r="B3" s="2" t="s">
        <v>0</v>
      </c>
      <c r="C3" s="2" t="s">
        <v>1</v>
      </c>
      <c r="D3" s="2"/>
      <c r="E3" s="2"/>
      <c r="F3" s="2" t="s">
        <v>3</v>
      </c>
      <c r="G3" s="2"/>
      <c r="H3" s="2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5">
        <v>1</v>
      </c>
      <c r="B4" s="4">
        <v>1</v>
      </c>
      <c r="C4" s="5" t="s">
        <v>6</v>
      </c>
      <c r="D4" s="5"/>
      <c r="E4" s="5"/>
      <c r="F4" s="6" t="s">
        <v>30</v>
      </c>
      <c r="G4" s="4"/>
      <c r="H4" s="7" t="s">
        <v>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A5" s="5">
        <v>1</v>
      </c>
      <c r="B5" s="4">
        <v>1</v>
      </c>
      <c r="C5" s="5" t="s">
        <v>5</v>
      </c>
      <c r="D5" s="5"/>
      <c r="E5" s="5"/>
      <c r="F5" s="6" t="s">
        <v>32</v>
      </c>
      <c r="G5" s="4"/>
      <c r="H5" s="7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5">
        <v>1</v>
      </c>
      <c r="B6" s="4">
        <v>2</v>
      </c>
      <c r="C6" s="5" t="s">
        <v>8</v>
      </c>
      <c r="D6" s="5"/>
      <c r="E6" s="5"/>
      <c r="F6" s="6" t="s">
        <v>33</v>
      </c>
      <c r="G6" s="4"/>
      <c r="H6" s="7" t="s">
        <v>10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5"/>
      <c r="B7" s="4">
        <v>1</v>
      </c>
      <c r="C7" s="5" t="s">
        <v>9</v>
      </c>
      <c r="D7" s="5"/>
      <c r="E7" s="5"/>
      <c r="F7" s="6" t="s">
        <v>34</v>
      </c>
      <c r="G7" s="4"/>
      <c r="H7" s="7" t="s">
        <v>11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5">
        <v>1</v>
      </c>
      <c r="B8" s="4">
        <v>2</v>
      </c>
      <c r="C8" s="5" t="s">
        <v>12</v>
      </c>
      <c r="D8" s="5"/>
      <c r="E8" s="5"/>
      <c r="F8" s="6" t="s">
        <v>30</v>
      </c>
      <c r="G8" s="4"/>
      <c r="H8" s="7" t="s">
        <v>13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5">
        <v>1</v>
      </c>
      <c r="B9" s="4">
        <v>2</v>
      </c>
      <c r="C9" s="5" t="s">
        <v>15</v>
      </c>
      <c r="D9" s="5"/>
      <c r="E9" s="5"/>
      <c r="F9" s="6" t="s">
        <v>35</v>
      </c>
      <c r="G9" s="4"/>
      <c r="H9" s="7" t="s">
        <v>14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5">
        <v>1</v>
      </c>
      <c r="B10" s="4">
        <v>1</v>
      </c>
      <c r="C10" s="5" t="s">
        <v>29</v>
      </c>
      <c r="D10" s="5"/>
      <c r="E10" s="5"/>
      <c r="F10" s="6" t="s">
        <v>31</v>
      </c>
      <c r="G10" s="4"/>
      <c r="H10" s="7" t="s">
        <v>16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5">
        <v>1</v>
      </c>
      <c r="B11" s="4">
        <v>1</v>
      </c>
      <c r="C11" s="5" t="s">
        <v>18</v>
      </c>
      <c r="D11" s="5"/>
      <c r="E11" s="5"/>
      <c r="F11" s="6" t="s">
        <v>33</v>
      </c>
      <c r="G11" s="4"/>
      <c r="H11" s="7" t="s">
        <v>17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 s="5">
        <v>1</v>
      </c>
      <c r="B12" s="4">
        <v>1</v>
      </c>
      <c r="C12" s="5" t="s">
        <v>20</v>
      </c>
      <c r="D12" s="5"/>
      <c r="E12" s="5"/>
      <c r="F12" s="6" t="s">
        <v>33</v>
      </c>
      <c r="G12" s="4"/>
      <c r="H12" s="7" t="s">
        <v>19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5">
        <v>1</v>
      </c>
      <c r="B13" s="4">
        <v>2</v>
      </c>
      <c r="C13" s="5" t="s">
        <v>22</v>
      </c>
      <c r="D13" s="5"/>
      <c r="E13" s="5"/>
      <c r="F13" s="6" t="s">
        <v>34</v>
      </c>
      <c r="G13" s="4"/>
      <c r="H13" s="7" t="s">
        <v>21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5">
        <v>1</v>
      </c>
      <c r="B14" s="4">
        <v>1</v>
      </c>
      <c r="C14" s="5" t="s">
        <v>23</v>
      </c>
      <c r="D14" s="5"/>
      <c r="E14" s="5"/>
      <c r="F14" s="6" t="s">
        <v>36</v>
      </c>
      <c r="G14" s="4"/>
      <c r="H14" s="7" t="s">
        <v>24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5">
        <v>1</v>
      </c>
      <c r="B15" s="4">
        <v>1</v>
      </c>
      <c r="C15" s="5" t="s">
        <v>25</v>
      </c>
      <c r="D15" s="5"/>
      <c r="E15" s="5"/>
      <c r="F15" s="6" t="s">
        <v>37</v>
      </c>
      <c r="G15" s="4"/>
      <c r="H15" s="7" t="s">
        <v>27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5">
        <v>1</v>
      </c>
      <c r="B16" s="4">
        <v>1</v>
      </c>
      <c r="C16" s="5" t="s">
        <v>28</v>
      </c>
      <c r="D16" s="5"/>
      <c r="E16" s="5"/>
      <c r="F16" s="6" t="s">
        <v>36</v>
      </c>
      <c r="G16" s="4"/>
      <c r="H16" s="7" t="s">
        <v>26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5">
        <v>1</v>
      </c>
      <c r="B17" s="4">
        <v>1</v>
      </c>
      <c r="C17" s="5" t="s">
        <v>40</v>
      </c>
      <c r="D17" s="5"/>
      <c r="E17" s="5"/>
      <c r="F17" s="6" t="s">
        <v>36</v>
      </c>
      <c r="G17" s="4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</sheetData>
  <hyperlinks>
    <hyperlink ref="H5" r:id="rId1"/>
    <hyperlink ref="H6" r:id="rId2"/>
    <hyperlink ref="H7" r:id="rId3"/>
    <hyperlink ref="H4" r:id="rId4"/>
    <hyperlink ref="H8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</hyperlinks>
  <pageMargins left="0.7" right="0.7" top="0.78740157499999996" bottom="0.78740157499999996" header="0.3" footer="0.3"/>
  <pageSetup orientation="portrait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7" sqref="E17"/>
    </sheetView>
  </sheetViews>
  <sheetFormatPr baseColWidth="10" defaultRowHeight="15" x14ac:dyDescent="0.25"/>
  <sheetData>
    <row r="1" spans="1:8" x14ac:dyDescent="0.25">
      <c r="A1" s="8" t="s">
        <v>47</v>
      </c>
    </row>
    <row r="3" spans="1:8" x14ac:dyDescent="0.25">
      <c r="A3" s="8" t="s">
        <v>45</v>
      </c>
      <c r="C3">
        <v>7.46</v>
      </c>
      <c r="E3" s="8" t="s">
        <v>46</v>
      </c>
    </row>
    <row r="4" spans="1:8" x14ac:dyDescent="0.25">
      <c r="A4" s="9" t="s">
        <v>41</v>
      </c>
      <c r="B4" s="9"/>
      <c r="C4" s="9" t="s">
        <v>42</v>
      </c>
      <c r="D4" s="10"/>
      <c r="E4" s="10"/>
      <c r="F4" s="10"/>
      <c r="G4" s="10"/>
    </row>
    <row r="5" spans="1:8" x14ac:dyDescent="0.25">
      <c r="A5" s="5">
        <v>17.18</v>
      </c>
      <c r="B5" s="4" t="s">
        <v>43</v>
      </c>
      <c r="C5" s="5">
        <f t="shared" ref="C5:C11" si="0">A5*C$3</f>
        <v>128.1628</v>
      </c>
      <c r="D5" s="4" t="s">
        <v>40</v>
      </c>
      <c r="E5" s="4"/>
      <c r="F5" s="4"/>
      <c r="G5" s="4"/>
      <c r="H5">
        <v>1</v>
      </c>
    </row>
    <row r="6" spans="1:8" x14ac:dyDescent="0.25">
      <c r="A6" s="5">
        <v>36.799999999999997</v>
      </c>
      <c r="B6" s="4" t="s">
        <v>43</v>
      </c>
      <c r="C6" s="5">
        <f t="shared" si="0"/>
        <v>274.52799999999996</v>
      </c>
      <c r="D6" s="4" t="s">
        <v>25</v>
      </c>
      <c r="E6" s="4"/>
      <c r="F6" s="4"/>
      <c r="G6" s="4"/>
      <c r="H6">
        <v>1</v>
      </c>
    </row>
    <row r="7" spans="1:8" x14ac:dyDescent="0.25">
      <c r="A7" s="11">
        <v>51.35</v>
      </c>
      <c r="B7" s="11" t="s">
        <v>43</v>
      </c>
      <c r="C7" s="11">
        <f t="shared" si="0"/>
        <v>383.07100000000003</v>
      </c>
      <c r="D7" s="11" t="s">
        <v>28</v>
      </c>
      <c r="E7" s="11"/>
      <c r="F7" s="11"/>
      <c r="G7" s="11"/>
      <c r="H7">
        <v>1</v>
      </c>
    </row>
    <row r="8" spans="1:8" x14ac:dyDescent="0.25">
      <c r="A8" s="11">
        <v>21.14</v>
      </c>
      <c r="B8" s="11" t="s">
        <v>43</v>
      </c>
      <c r="C8" s="11">
        <f t="shared" si="0"/>
        <v>157.70439999999999</v>
      </c>
      <c r="D8" s="11" t="s">
        <v>23</v>
      </c>
      <c r="E8" s="11"/>
      <c r="F8" s="11"/>
      <c r="G8" s="11"/>
      <c r="H8">
        <v>1</v>
      </c>
    </row>
    <row r="9" spans="1:8" x14ac:dyDescent="0.25">
      <c r="A9" s="5">
        <v>19.98</v>
      </c>
      <c r="B9" s="4" t="s">
        <v>43</v>
      </c>
      <c r="C9" s="5">
        <f t="shared" si="0"/>
        <v>149.05080000000001</v>
      </c>
      <c r="D9" s="4" t="s">
        <v>15</v>
      </c>
      <c r="E9" s="4"/>
      <c r="F9" s="4"/>
      <c r="G9" s="4"/>
    </row>
    <row r="10" spans="1:8" x14ac:dyDescent="0.25">
      <c r="A10" s="5">
        <v>8.9700000000000006</v>
      </c>
      <c r="B10" s="4" t="s">
        <v>43</v>
      </c>
      <c r="C10" s="5">
        <f t="shared" si="0"/>
        <v>66.916200000000003</v>
      </c>
      <c r="D10" s="4" t="s">
        <v>8</v>
      </c>
      <c r="E10" s="4"/>
      <c r="F10" s="4"/>
      <c r="G10" s="4"/>
      <c r="H10">
        <v>1</v>
      </c>
    </row>
    <row r="11" spans="1:8" x14ac:dyDescent="0.25">
      <c r="A11" s="5">
        <v>21.94</v>
      </c>
      <c r="B11" s="4" t="s">
        <v>43</v>
      </c>
      <c r="C11" s="5">
        <f t="shared" si="0"/>
        <v>163.67240000000001</v>
      </c>
      <c r="D11" s="4" t="s">
        <v>5</v>
      </c>
      <c r="E11" s="4"/>
      <c r="F11" s="4"/>
      <c r="G11" s="4"/>
      <c r="H11">
        <v>1</v>
      </c>
    </row>
    <row r="12" spans="1:8" x14ac:dyDescent="0.25">
      <c r="A12" s="5"/>
      <c r="B12" s="4"/>
      <c r="C12" s="5"/>
      <c r="D12" s="4" t="s">
        <v>18</v>
      </c>
      <c r="E12" s="4"/>
      <c r="F12" s="4"/>
      <c r="G12" s="4"/>
      <c r="H12">
        <v>1</v>
      </c>
    </row>
    <row r="13" spans="1:8" x14ac:dyDescent="0.25">
      <c r="A13" s="5"/>
      <c r="B13" s="4"/>
      <c r="C13" s="5"/>
      <c r="D13" s="4" t="s">
        <v>20</v>
      </c>
      <c r="E13" s="4"/>
      <c r="F13" s="4"/>
      <c r="G13" s="4"/>
      <c r="H13">
        <v>1</v>
      </c>
    </row>
    <row r="14" spans="1:8" x14ac:dyDescent="0.25">
      <c r="A14" s="5">
        <v>21.7</v>
      </c>
      <c r="B14" s="4" t="s">
        <v>43</v>
      </c>
      <c r="C14" s="5">
        <f>A14*C$3</f>
        <v>161.88200000000001</v>
      </c>
      <c r="D14" s="4" t="s">
        <v>12</v>
      </c>
      <c r="E14" s="4"/>
      <c r="F14" s="4"/>
      <c r="G14" s="4"/>
      <c r="H14">
        <v>1</v>
      </c>
    </row>
    <row r="15" spans="1:8" x14ac:dyDescent="0.25">
      <c r="A15" s="5"/>
      <c r="B15" s="4"/>
      <c r="C15" s="5"/>
      <c r="D15" s="4" t="s">
        <v>29</v>
      </c>
      <c r="E15" s="4"/>
      <c r="F15" s="4"/>
      <c r="G15" s="4"/>
      <c r="H15">
        <v>1</v>
      </c>
    </row>
    <row r="16" spans="1:8" x14ac:dyDescent="0.25">
      <c r="A16" s="5">
        <v>17.489999999999998</v>
      </c>
      <c r="B16" s="4" t="s">
        <v>43</v>
      </c>
      <c r="C16" s="5">
        <f>A16*C$3</f>
        <v>130.47539999999998</v>
      </c>
      <c r="D16" s="4" t="s">
        <v>6</v>
      </c>
      <c r="E16" s="4"/>
      <c r="F16" s="4"/>
      <c r="G16" s="4"/>
      <c r="H16">
        <v>1</v>
      </c>
    </row>
    <row r="17" spans="1:8" x14ac:dyDescent="0.25">
      <c r="A17" s="5">
        <v>15.58</v>
      </c>
      <c r="B17" s="4" t="s">
        <v>43</v>
      </c>
      <c r="C17" s="5">
        <f>A17*C$3</f>
        <v>116.2268</v>
      </c>
      <c r="D17" s="4" t="s">
        <v>22</v>
      </c>
      <c r="E17" s="4"/>
      <c r="F17" s="4"/>
      <c r="G17" s="4"/>
      <c r="H17">
        <v>1</v>
      </c>
    </row>
    <row r="18" spans="1:8" x14ac:dyDescent="0.25">
      <c r="A18" s="8">
        <f>SUM(A5:A17)</f>
        <v>232.13</v>
      </c>
      <c r="B18" s="8"/>
      <c r="C18" s="8">
        <f>ROUNDUP(SUM(C5:C17),0)</f>
        <v>1732</v>
      </c>
      <c r="D18" s="8" t="s">
        <v>44</v>
      </c>
    </row>
  </sheetData>
  <pageMargins left="0.7" right="0.7" top="0.78740157499999996" bottom="0.78740157499999996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cp:lastPrinted>2018-11-08T14:36:50Z</cp:lastPrinted>
  <dcterms:created xsi:type="dcterms:W3CDTF">2018-10-18T08:50:10Z</dcterms:created>
  <dcterms:modified xsi:type="dcterms:W3CDTF">2018-11-08T14:36:57Z</dcterms:modified>
</cp:coreProperties>
</file>