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OneDrive\Documents\"/>
    </mc:Choice>
  </mc:AlternateContent>
  <xr:revisionPtr revIDLastSave="0" documentId="13_ncr:1_{2A8D947F-9AF9-4C3F-8BF8-6F8F9D9A3A55}" xr6:coauthVersionLast="47" xr6:coauthVersionMax="47" xr10:uidLastSave="{00000000-0000-0000-0000-000000000000}"/>
  <bookViews>
    <workbookView xWindow="-108" yWindow="-108" windowWidth="23256" windowHeight="12576" xr2:uid="{496F6F14-5A27-4FBA-AD54-42CCC9ED0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" i="1"/>
  <c r="B11" i="1"/>
  <c r="B12" i="1"/>
  <c r="B15" i="1" s="1"/>
  <c r="B14" i="1" l="1"/>
  <c r="G2" i="1"/>
  <c r="G3" i="1" l="1"/>
  <c r="G4" i="1" s="1"/>
  <c r="G6" i="1" l="1"/>
  <c r="G9" i="1" s="1"/>
  <c r="G7" i="1"/>
  <c r="G8" i="1" s="1"/>
  <c r="G10" i="1" s="1"/>
</calcChain>
</file>

<file path=xl/sharedStrings.xml><?xml version="1.0" encoding="utf-8"?>
<sst xmlns="http://schemas.openxmlformats.org/spreadsheetml/2006/main" count="31" uniqueCount="31">
  <si>
    <t>Qr</t>
  </si>
  <si>
    <t>DOr</t>
  </si>
  <si>
    <t>Lr</t>
  </si>
  <si>
    <t>Qw</t>
  </si>
  <si>
    <t>Lw</t>
  </si>
  <si>
    <t>DOw</t>
  </si>
  <si>
    <t>DOs</t>
  </si>
  <si>
    <t>u</t>
  </si>
  <si>
    <t>h</t>
  </si>
  <si>
    <t>Kr(20 deg)</t>
  </si>
  <si>
    <t>T</t>
  </si>
  <si>
    <t>Kr(T)</t>
  </si>
  <si>
    <t>Da</t>
  </si>
  <si>
    <t>La</t>
  </si>
  <si>
    <t>Doa</t>
  </si>
  <si>
    <t>Lt</t>
  </si>
  <si>
    <t xml:space="preserve"> </t>
  </si>
  <si>
    <t>Dt</t>
  </si>
  <si>
    <t>t</t>
  </si>
  <si>
    <t>Dc</t>
  </si>
  <si>
    <t>tc</t>
  </si>
  <si>
    <t>Tr</t>
  </si>
  <si>
    <t>Tw</t>
  </si>
  <si>
    <t>Dot</t>
  </si>
  <si>
    <t>BODtr</t>
  </si>
  <si>
    <t>BODtw</t>
  </si>
  <si>
    <t>bod time</t>
  </si>
  <si>
    <t>Kr(20 deg,u,h)</t>
  </si>
  <si>
    <t>Doc</t>
  </si>
  <si>
    <t>Kd(20 deg)</t>
  </si>
  <si>
    <t>Kd(20)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</si>
</sst>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38C3-1B35-4D81-B972-F7C87A4B33D7}">
  <dimension ref="A1:G15"/>
  <sheetViews>
    <sheetView tabSelected="1" workbookViewId="0">
      <selection activeCell="E16" sqref="E16"/>
    </sheetView>
  </sheetViews>
  <sheetFormatPr defaultRowHeight="14.4" x14ac:dyDescent="0.3"/>
  <sheetData>
    <row r="1" spans="1:7" x14ac:dyDescent="0.3">
      <c r="A1" t="s">
        <v>0</v>
      </c>
      <c r="C1" t="s">
        <v>3</v>
      </c>
      <c r="F1" t="s">
        <v>14</v>
      </c>
      <c r="G1" t="e">
        <f>(B1*B2+D1*D2)/(B1+D1)</f>
        <v>#DIV/0!</v>
      </c>
    </row>
    <row r="2" spans="1:7" x14ac:dyDescent="0.3">
      <c r="A2" t="s">
        <v>1</v>
      </c>
      <c r="C2" t="s">
        <v>5</v>
      </c>
      <c r="F2" t="s">
        <v>12</v>
      </c>
      <c r="G2" t="e">
        <f>B5-G1</f>
        <v>#DIV/0!</v>
      </c>
    </row>
    <row r="3" spans="1:7" x14ac:dyDescent="0.3">
      <c r="A3" t="s">
        <v>24</v>
      </c>
      <c r="C3" t="s">
        <v>25</v>
      </c>
      <c r="F3" t="s">
        <v>13</v>
      </c>
      <c r="G3" t="e">
        <f>(B1*G11+D1*G12)/(B1+D1)</f>
        <v>#DIV/0!</v>
      </c>
    </row>
    <row r="4" spans="1:7" x14ac:dyDescent="0.3">
      <c r="A4" t="s">
        <v>18</v>
      </c>
      <c r="F4" t="s">
        <v>15</v>
      </c>
      <c r="G4" t="e">
        <f>G3*EXP(-B15*B12)</f>
        <v>#DIV/0!</v>
      </c>
    </row>
    <row r="5" spans="1:7" x14ac:dyDescent="0.3">
      <c r="A5" t="s">
        <v>6</v>
      </c>
      <c r="G5" t="s">
        <v>16</v>
      </c>
    </row>
    <row r="6" spans="1:7" x14ac:dyDescent="0.3">
      <c r="A6" t="s">
        <v>21</v>
      </c>
      <c r="C6" t="s">
        <v>22</v>
      </c>
      <c r="F6" t="s">
        <v>17</v>
      </c>
      <c r="G6" t="e">
        <f>G2*EXP(-B14*B4)+(B15*G3/(B14-B15))*(EXP(-B15*B4)-EXP(-B14*B4))</f>
        <v>#DIV/0!</v>
      </c>
    </row>
    <row r="7" spans="1:7" x14ac:dyDescent="0.3">
      <c r="A7" t="s">
        <v>7</v>
      </c>
      <c r="F7" t="s">
        <v>20</v>
      </c>
      <c r="G7" t="e">
        <f>(LN((B14/B15)*(1-G2*(B14-B15)/(G3*B15))))/(B14-B15)</f>
        <v>#DIV/0!</v>
      </c>
    </row>
    <row r="8" spans="1:7" x14ac:dyDescent="0.3">
      <c r="A8" t="s">
        <v>8</v>
      </c>
      <c r="F8" t="s">
        <v>19</v>
      </c>
      <c r="G8" t="e">
        <f>G2*EXP(-B14*G7)+(B15*G3/(B14-B15))*(EXP(-B15*G7)-EXP(-B14*G7))</f>
        <v>#DIV/0!</v>
      </c>
    </row>
    <row r="9" spans="1:7" x14ac:dyDescent="0.3">
      <c r="A9" t="s">
        <v>26</v>
      </c>
      <c r="B9">
        <v>5</v>
      </c>
      <c r="F9" t="s">
        <v>23</v>
      </c>
      <c r="G9" t="e">
        <f>B5-G6</f>
        <v>#DIV/0!</v>
      </c>
    </row>
    <row r="10" spans="1:7" x14ac:dyDescent="0.3">
      <c r="A10" t="s">
        <v>9</v>
      </c>
      <c r="F10" t="s">
        <v>28</v>
      </c>
      <c r="G10" t="e">
        <f>B5-G8</f>
        <v>#DIV/0!</v>
      </c>
    </row>
    <row r="11" spans="1:7" x14ac:dyDescent="0.3">
      <c r="A11" t="s">
        <v>27</v>
      </c>
      <c r="B11" t="e">
        <f>3.9*(POWER(B7,0.5))/POWER(B8,1.5)</f>
        <v>#DIV/0!</v>
      </c>
      <c r="F11" t="s">
        <v>2</v>
      </c>
      <c r="G11" t="e">
        <f>B3/(1-EXP(-B13*B9))</f>
        <v>#DIV/0!</v>
      </c>
    </row>
    <row r="12" spans="1:7" x14ac:dyDescent="0.3">
      <c r="A12" t="s">
        <v>10</v>
      </c>
      <c r="B12" t="e">
        <f>(B1*B6+D1*D6)/(B1+D1)</f>
        <v>#DIV/0!</v>
      </c>
      <c r="F12" t="s">
        <v>4</v>
      </c>
      <c r="G12" t="e">
        <f>D3/(1-EXP(-B13*B9))</f>
        <v>#DIV/0!</v>
      </c>
    </row>
    <row r="13" spans="1:7" x14ac:dyDescent="0.3">
      <c r="A13" t="s">
        <v>30</v>
      </c>
    </row>
    <row r="14" spans="1:7" x14ac:dyDescent="0.3">
      <c r="A14" t="s">
        <v>11</v>
      </c>
      <c r="B14" t="e">
        <f>B10*POWER(1.024,B12-20)</f>
        <v>#DIV/0!</v>
      </c>
    </row>
    <row r="15" spans="1:7" x14ac:dyDescent="0.3">
      <c r="A15" t="s">
        <v>29</v>
      </c>
      <c r="B15" t="e">
        <f>B13*POWER(1.135,B12-20)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Jain</dc:creator>
  <cp:lastModifiedBy>Rishi Jain</cp:lastModifiedBy>
  <dcterms:created xsi:type="dcterms:W3CDTF">2021-10-11T11:33:02Z</dcterms:created>
  <dcterms:modified xsi:type="dcterms:W3CDTF">2021-10-11T19:18:33Z</dcterms:modified>
</cp:coreProperties>
</file>